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b5814\Downloads\EgPosMortem\templates\"/>
    </mc:Choice>
  </mc:AlternateContent>
  <bookViews>
    <workbookView xWindow="0" yWindow="0" windowWidth="23040" windowHeight="8040" activeTab="1"/>
  </bookViews>
  <sheets>
    <sheet name="Historial_de_Versiones" sheetId="4" r:id="rId1"/>
    <sheet name="MPU_Flujos(ReporteDeCasos)" sheetId="9" r:id="rId2"/>
  </sheets>
  <definedNames>
    <definedName name="_xlnm._FilterDatabase" localSheetId="1" hidden="1">'MPU_Flujos(ReporteDeCasos)'!$B$17:$B$91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18" i="9"/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<sst xmlns="http://schemas.openxmlformats.org/spreadsheetml/2006/main" count="981" uniqueCount="169">
  <si>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</si>
  <si>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</si>
  <si>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</si>
  <si>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</si>
  <si>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</si>
  <si>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</si>
  <si>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</si>
  <si>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</si>
  <si>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</si>
  <si>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</si>
  <si>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</si>
  <si>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</si>
  <si>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</si>
  <si>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</si>
  <si>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</si>
  <si>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</si>
  <si>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</si>
  <si>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</si>
  <si>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</si>
  <si>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</si>
  <si>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</si>
  <si>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</si>
  <si>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</si>
  <si>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</si>
  <si>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</si>
  <si>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</si>
  <si>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</si>
  <si>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</si>
  <si>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</si>
  <si>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</si>
  <si>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</si>
  <si>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</si>
  <si>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</si>
  <si>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</si>
  <si>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</si>
  <si>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</si>
  <si>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</si>
  <si>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</si>
  <si>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</si>
  <si>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</si>
  <si>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</si>
  <si>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</si>
  <si>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</si>
  <si>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</si>
  <si>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</si>
  <si>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</si>
  <si>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t>Marzo 2022</t>
  </si>
  <si>
    <t>BBVAPE-ADQ_OPAY-EMI_MC_COF_COMPRA_INTERRED.uc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</si>
  <si>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</si>
  <si>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</si>
  <si>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</si>
  <si>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</si>
  <si>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</si>
  <si>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</si>
  <si>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</si>
  <si>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</si>
  <si>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</si>
  <si>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</si>
  <si>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</si>
  <si>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</si>
  <si>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</si>
  <si>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</si>
  <si>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</si>
  <si>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</si>
  <si>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</si>
  <si>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</si>
  <si>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</si>
  <si>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</si>
  <si>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</si>
  <si>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</si>
  <si>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</si>
  <si>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</si>
  <si>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</si>
  <si>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</si>
  <si>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</si>
  <si>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</si>
  <si>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</si>
  <si>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</si>
  <si>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</si>
  <si>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</si>
  <si>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</si>
  <si>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</si>
  <si>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</si>
  <si>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</si>
  <si>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</si>
  <si>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</si>
  <si>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</si>
  <si>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</si>
  <si>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</si>
  <si>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</si>
  <si>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</si>
  <si>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</si>
  <si>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</si>
  <si>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</si>
  <si>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</si>
  <si>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</si>
  <si>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</si>
  <si>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</si>
  <si>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</si>
  <si>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</si>
  <si>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</si>
  <si>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</si>
  <si>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</si>
  <si>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</si>
  <si>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</si>
  <si>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</si>
  <si>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</si>
  <si>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</si>
  <si>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</si>
  <si>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</si>
  <si>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</si>
  <si>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</si>
  <si>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</si>
  <si>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</si>
  <si>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</si>
  <si>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</si>
  <si>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</si>
  <si>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</si>
  <si>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</si>
  <si>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</si>
  <si>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</si>
  <si>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r>
      <t xml:space="preserve">¿Fluirá al Risk Center?
</t>
    </r>
    <r>
      <rPr>
        <sz val="11"/>
        <rFont val="Calibri"/>
        <family val="2"/>
        <scheme val="minor"/>
      </rPr>
      <t>[ SI / NO ]</t>
    </r>
  </si>
  <si>
    <r>
      <t xml:space="preserve">Condiciones Especiales 
Txn de Requerimiento a RiskCenter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</si>
  <si>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¿Fluyó al RiskCenter?
</t>
    </r>
    <r>
      <rPr>
        <sz val="11"/>
        <rFont val="Calibri"/>
        <family val="2"/>
        <scheme val="minor"/>
      </rPr>
      <t>[ SI / NO ]</t>
    </r>
  </si>
  <si>
    <r>
      <t xml:space="preserve">Grabó en Base de Datos
</t>
    </r>
    <r>
      <rPr>
        <sz val="11"/>
        <rFont val="Calibri"/>
        <family val="2"/>
        <scheme val="minor"/>
      </rPr>
      <t xml:space="preserve">Tabla: </t>
    </r>
    <r>
      <rPr>
        <i/>
        <sz val="11"/>
        <rFont val="Calibri"/>
        <family val="2"/>
        <scheme val="minor"/>
      </rPr>
      <t>Transaction Log</t>
    </r>
    <r>
      <rPr>
        <b/>
        <i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NO]</t>
    </r>
  </si>
  <si>
    <r>
      <t xml:space="preserve">¿Emisor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</si>
  <si>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¿Emisor Aprobó la transaccion?
</t>
    </r>
    <r>
      <rPr>
        <sz val="10"/>
        <rFont val="Calibri"/>
        <family val="2"/>
        <scheme val="minor"/>
      </rPr>
      <t>[ SI / NO ]</t>
    </r>
  </si>
  <si>
    <r>
      <t xml:space="preserve">Resultado 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</si>
  <si>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t>[Igual][acq.req.63.PJ][MR]
[Igual][acq.req.mti][0200]</t>
  </si>
  <si>
    <r>
      <t xml:space="preserve">Resultado 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</si>
  <si>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Resultado 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</si>
  <si>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Rsultado 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</si>
  <si>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</si>
  <si>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</si>
  <si>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</si>
  <si>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Requerimiento a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</si>
  <si>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Conideraciones Extra a Revisar en la Prueba
</t>
    </r>
    <r>
      <rPr>
        <sz val="11"/>
        <rFont val="Calibri"/>
        <family val="2"/>
        <scheme val="minor"/>
      </rPr>
      <t>CONSIDERACION</t>
    </r>
  </si>
  <si>
    <t>Pais</t>
  </si>
  <si>
    <t>PERU</t>
  </si>
  <si>
    <t>PE-COF-OPAY-MC_ENROLAMIENTO.uc</t>
  </si>
  <si>
    <t>Enrolamiento COF</t>
  </si>
  <si>
    <t>COF000000001</t>
  </si>
  <si>
    <t>[Igual][iss.req.61.substring(6,7)][8]</t>
  </si>
  <si>
    <t>[igual][iss.res.48.63][300129625412911]</t>
  </si>
  <si>
    <t>[igual][iss.res.48.63][acq.res.63.20.substring(1,16)]</t>
  </si>
  <si>
    <t>[igual][desc28.tknPJ][ER]</t>
  </si>
  <si>
    <r>
      <t xml:space="preserve">¿Se Aprobará la transaccion al Adquirente?
</t>
    </r>
    <r>
      <rPr>
        <sz val="11"/>
        <rFont val="Calibri"/>
        <family val="2"/>
        <scheme val="minor"/>
      </rPr>
      <t>[ SI / NO ]</t>
    </r>
  </si>
  <si>
    <r>
      <t xml:space="preserve">¿Se Aprobó la transaccion al Adquirente?
</t>
    </r>
    <r>
      <rPr>
        <sz val="11"/>
        <rFont val="Calibri"/>
        <family val="2"/>
        <scheme val="minor"/>
      </rPr>
      <t>[ SI / NO ]</t>
    </r>
  </si>
  <si>
    <t>MasterCard</t>
  </si>
  <si>
    <t>PE-COF-OPAY-MC-ENROLAMIENTO_TRANTYPE81.uc</t>
  </si>
  <si>
    <t>COF000000002</t>
  </si>
  <si>
    <t>Enrolamiento COF con TranType=81</t>
  </si>
  <si>
    <t>NO</t>
  </si>
  <si>
    <t>COF000000003</t>
  </si>
  <si>
    <t>[igual][iss.req.48.63][acq.req.63.20.substring(1,16)]</t>
  </si>
  <si>
    <t>[existe][iss.res.48.63]</t>
  </si>
  <si>
    <t>[igual][desc28.tknPJ][MR]</t>
  </si>
  <si>
    <t xml:space="preserve">Compra Interred COF </t>
  </si>
  <si>
    <t>[Igual][acq.req.22.1][iss.req.22.1]
[Igual][acq.req.mti][0200]</t>
  </si>
  <si>
    <t>ECOM00000001</t>
  </si>
  <si>
    <t>Comercio electronico ECI 5</t>
  </si>
  <si>
    <t>PE-ECOM-OPAY-VISA-COMPRA_ECI5.uc</t>
  </si>
  <si>
    <t>Visa</t>
  </si>
  <si>
    <t>TJP000000001</t>
  </si>
  <si>
    <t>Reverso de TPVs PEM 05</t>
  </si>
  <si>
    <t>PE-TJP-TPVS-VISA-PEM05_REVERSO_TKN_EZ.uc</t>
  </si>
  <si>
    <t>[igual][acq.res.mti][0410]
[igual][acq.res.19][604]
[igual][acq.req.37][acq.res.37]
[igual][acq.res.38][iss.res.38]
[igual][acq.res.39][00]
[igual][acq.res.56.07][VISA      ]
[igual][acq.res.56.08][VISA      ]
[igual][acq.res.56.09][VISA        ]
[igual][acq.res.56.21][00]
[existe][acq.res.56.0A]</t>
  </si>
  <si>
    <t>[igual][iss.res.mti][0410]
[igual][iss.res.39][00]
[existe][iss.res.55.01]
[existe][iss.res.90]</t>
  </si>
  <si>
    <t>[igual][iss.req.mti][0400]
[igual][iss.req.22.1][05]
[igual][iss.req.25][00]
[igual][iss.req.38][acq.req.38]
[existe][iss.req.39]
[existe][iss.req.55.01]
[igual][iss.req.60.substring(6,7)][1]
[igual][iss.req.62.1][A]
[existe][iss.req.90]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</si>
</sst>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3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vertical="center" wrapText="1"/>
    </xf>
    <xf numFmtId="0" fontId="12" fillId="3" borderId="39" xfId="0" applyFont="1" applyFill="1" applyBorder="1" applyAlignment="1">
      <alignment vertical="center" wrapText="1"/>
    </xf>
    <xf numFmtId="0" fontId="0" fillId="9" borderId="41" xfId="0" applyFont="1" applyFill="1" applyBorder="1" applyAlignment="1">
      <alignment horizontal="left" vertical="center" wrapText="1"/>
    </xf>
    <xf numFmtId="0" fontId="0" fillId="10" borderId="41" xfId="0" applyFont="1" applyFill="1" applyBorder="1" applyAlignment="1">
      <alignment horizontal="left" vertical="center" wrapText="1"/>
    </xf>
    <xf numFmtId="0" fontId="0" fillId="9" borderId="42" xfId="0" applyFont="1" applyFill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76"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5050"/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65662</xdr:colOff>
      <xdr:row>1</xdr:row>
      <xdr:rowOff>140742</xdr:rowOff>
    </xdr:from>
    <xdr:ext cx="937156" cy="754016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319" y="336685"/>
          <a:ext cx="937156" cy="7540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75" dataDxfId="74" tableBorderDxfId="73">
  <autoFilter ref="C19:F23"/>
  <tableColumns count="4">
    <tableColumn id="1" name="Fecha" dataDxfId="72"/>
    <tableColumn id="3" name="Versión" dataDxfId="71"/>
    <tableColumn id="4" name="Descripción" dataDxfId="70"/>
    <tableColumn id="7" name="Autor" dataDxfId="6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N118" totalsRowShown="0" headerRowDxfId="53" dataDxfId="51" headerRowBorderDxfId="52" tableBorderDxfId="50">
  <autoFilter ref="C17:AN118"/>
  <tableColumns count="38">
    <tableColumn id="1" name="ID Caso" dataDxfId="49"/>
    <tableColumn id="7" name="Descripcion del Caso" dataDxfId="48"/>
    <tableColumn id="28" name="Nombre Archivo SIM_QUEUE /FIMET" dataDxfId="47"/>
    <tableColumn id="2" name="Tipo de Prueba_x000a__x000a_[ Validacion de Flujo / No Afectacion / Excepcion Flujo]" dataDxfId="46"/>
    <tableColumn id="3" name="Tipo Operativa_x000a__x000a_[ Interredes / TPVs / Camara / Corresponsal / Banco / CEL ]" dataDxfId="45"/>
    <tableColumn id="4" name="Nombre de Comercio o Entidad Adquirente" dataDxfId="44"/>
    <tableColumn id="5" name="Nombre de Entidad o Institucion Financiera" dataDxfId="43"/>
    <tableColumn id="6" name="Tipo de Transaccion"/>
    <tableColumn id="8" name="Condiciones de Txn de Requerimiento Adquirente_x000a__x000a_DE# : [Valor del Campo]"/>
    <tableColumn id="53" name="Timestamp" dataDxfId="42"/>
    <tableColumn id="52" name="Tarjeta" dataDxfId="41"/>
    <tableColumn id="40" name="Condiciones Especiales_x000a_Txn de Requerimiento hacia Emisor_x000a__x000a_Envio DE# : [Valor del Campo] " dataDxfId="40"/>
    <tableColumn id="11" name="Resultado Condiciones Especiales_x000a_Txn de Requerimiento hacia Emisor_x000a__x000a_Envio DE# : [Valor del Campo] " dataDxfId="39"/>
    <tableColumn id="38" name="Condiciones Especiales _x000a_Txn de Respuesta del Emisor_x000a__x000a_Envio DE# : [Valor del Campo] " dataDxfId="38"/>
    <tableColumn id="12" name="Resultado Condiciones Especiales _x000a_Txn de Respuesta del Emisor_x000a__x000a_Envio DE# : [Valor del Campo] " dataDxfId="37"/>
    <tableColumn id="43" name="Condiciones Especiales _x000a_Txn de Respuesta hacia Adquirente_x000a__x000a_Envio DE# : [Valor del Campo] " dataDxfId="36"/>
    <tableColumn id="13" name="Resultado Condiciones Especiales _x000a_Txn de Respuesta hacia Adquirente_x000a__x000a_Envio DE# : [Valor del Campo]" dataDxfId="35"/>
    <tableColumn id="44" name="Condiciones Especiales _x000a_Txn de Requerimiento a RiskCenter_x000a__x000a_Envio DE# : [Valor del Campo] " dataDxfId="34"/>
    <tableColumn id="16" name="Resultado Condiciones Especiales _x000a_Txn de Requerimiento a RiskCenter_x000a__x000a_Envio DE# : [Valor del Campo]" dataDxfId="33"/>
    <tableColumn id="56" name="Condiciones Especiales _x000a_Txn de Respuesta del RiskCenter_x000a__x000a_Envio DE# : [Valor del Campo]" dataDxfId="32"/>
    <tableColumn id="17" name="Rsultado Condiciones Especiales _x000a_Txn de Respuesta del RiskCenter_x000a__x000a_Envio DE# : [Valor del Campo]" dataDxfId="31"/>
    <tableColumn id="47" name="Condiciones Especiales _x000a_Txn de Guardado en Desc_x000a__x000a_Envio DE# : [Valor del Campo]" dataDxfId="30"/>
    <tableColumn id="18" name="Resultado Condiciones Especiales _x000a_Txn de Guardado en Desc_x000a__x000a_Envio DE# : [Valor del Campo]" dataDxfId="29"/>
    <tableColumn id="49" name="Conideraciones Extra a Revisar en la Prueba_x000a__x000a_CONSIDERACION" dataDxfId="28"/>
    <tableColumn id="19" name="Resultado Conideraciones Extra a Revisar en la Prueba_x000a__x000a_CONSIDERACION" dataDxfId="27"/>
    <tableColumn id="9" name="¿Fluirá al Emisor?_x000a__x000a_[ SI / NO ]" dataDxfId="26"/>
    <tableColumn id="35" name="¿Fluyó al Emisor?_x000a__x000a_[ SI / NO ]" dataDxfId="25"/>
    <tableColumn id="32" name="¿Fluirá al Risk Center?_x000a__x000a_[ SI / NO ]" dataDxfId="24"/>
    <tableColumn id="36" name="¿Fluyó al RiskCenter?_x000a__x000a_[ SI / NO ]" dataDxfId="23"/>
    <tableColumn id="55" name="¿Emisor Aprobará la transaccion?_x000a__x000a_[ SI / NO ]" dataDxfId="22"/>
    <tableColumn id="54" name="¿Emisor Aprobó la transaccion?_x000a__x000a_[ SI / NO ]" dataDxfId="21"/>
    <tableColumn id="10" name="¿Se Aprobará la transaccion al Adquirente?_x000a__x000a_[ SI / NO ]" dataDxfId="20"/>
    <tableColumn id="37" name="¿Se Aprobó la transaccion al Adquirente?_x000a__x000a_[ SI / NO ]" dataDxfId="19"/>
    <tableColumn id="14" name="Grabará en Base de Datos_x000a__x000a_Tabla: Transaction Log_x000a__x000a_[ SI / NO]" dataDxfId="18"/>
    <tableColumn id="50" name="Grabó en Base de Datos_x000a__x000a_Tabla: Transaction Log_x000a__x000a_[ SI / NO]" dataDxfId="17"/>
    <tableColumn id="15" name="Grabará el registro en Archivo DESC _x000a_(Base y/o Adicional)_x000a__x000a_[ SI / NO]" dataDxfId="16"/>
    <tableColumn id="51" name="Grabó el registro en Archivo DESC _x000a_(Base y/o Adicional)_x000a__x000a_[ SI / NO ]" dataDxfId="15"/>
    <tableColumn id="25" name="Dictamen del Caso de Prueba_x000a__x000a_[ EXITOSO / FALLIDO ]" dataDxfId="14">
      <calculatedColumnFormula>IF(OR(
ISNUMBER(SEARCH("INCORRECTO",O18)),
ISNUMBER(SEARCH("INCORRECTO",Q18)),
ISNUMBER(SEARCH("INCORRECTO",S18)),
ISNUMBER(SEARCH("INCORRECTO",U18)),
ISNUMBER(SEARCH("INCORRECTO",W18)),
ISNUMBER(SEARCH("INCORRECTO",Y18)),
ISNUMBER(SEARCH("INCORRECTO",AA18)),
AB18&lt;&gt;AC18,
AD18&lt;&gt;AE18,
AF18&lt;&gt;AG18,
AH18&lt;&gt;AI18,
AJ18&lt;&gt;AK18,
AL18&lt;&gt;AM18
),"FALLIDO","EXITOSO")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baseColWidth="10" defaultColWidth="0" defaultRowHeight="14.4" zeroHeight="1" x14ac:dyDescent="0.3"/>
  <cols>
    <col min="1" max="2" width="3.6640625" style="8" customWidth="1"/>
    <col min="3" max="3" width="19.6640625" style="8" customWidth="1"/>
    <col min="4" max="4" width="13.88671875" style="8" customWidth="1"/>
    <col min="5" max="5" width="84.5546875" style="8" customWidth="1"/>
    <col min="6" max="6" width="41.109375" style="8" customWidth="1"/>
    <col min="7" max="8" width="3.6640625" customWidth="1"/>
    <col min="9" max="10" width="11.44140625" hidden="1" customWidth="1"/>
    <col min="11" max="12" width="0" hidden="1" customWidth="1"/>
    <col min="13" max="16384" width="11.44140625" hidden="1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61"/>
      <c r="C2" s="62"/>
      <c r="D2" s="70" t="s">
        <v>39</v>
      </c>
      <c r="E2" s="71"/>
      <c r="F2" s="71"/>
      <c r="G2" s="72"/>
      <c r="H2" s="7"/>
      <c r="I2" s="7"/>
      <c r="J2" s="7"/>
      <c r="K2" s="7"/>
      <c r="L2" s="1"/>
    </row>
    <row r="3" spans="2:12" ht="15" customHeight="1" x14ac:dyDescent="0.3">
      <c r="B3" s="63"/>
      <c r="C3" s="64"/>
      <c r="D3" s="73"/>
      <c r="E3" s="74"/>
      <c r="F3" s="74"/>
      <c r="G3" s="75"/>
      <c r="H3" s="7"/>
      <c r="I3" s="7"/>
      <c r="J3" s="7"/>
      <c r="K3" s="7"/>
      <c r="L3" s="1"/>
    </row>
    <row r="4" spans="2:12" ht="15" customHeight="1" x14ac:dyDescent="0.3">
      <c r="B4" s="63"/>
      <c r="C4" s="64"/>
      <c r="D4" s="73"/>
      <c r="E4" s="74"/>
      <c r="F4" s="74"/>
      <c r="G4" s="75"/>
      <c r="H4" s="7"/>
      <c r="I4" s="7"/>
      <c r="J4" s="7"/>
      <c r="K4" s="7"/>
      <c r="L4" s="1"/>
    </row>
    <row r="5" spans="2:12" ht="15" customHeight="1" x14ac:dyDescent="0.3">
      <c r="B5" s="63"/>
      <c r="C5" s="64"/>
      <c r="D5" s="73"/>
      <c r="E5" s="74"/>
      <c r="F5" s="74"/>
      <c r="G5" s="75"/>
      <c r="H5" s="7"/>
      <c r="I5" s="7"/>
      <c r="J5" s="7"/>
      <c r="K5" s="7"/>
      <c r="L5" s="1"/>
    </row>
    <row r="6" spans="2:12" ht="15" thickBot="1" x14ac:dyDescent="0.35">
      <c r="B6" s="65"/>
      <c r="C6" s="66"/>
      <c r="D6" s="67" t="s">
        <v>2</v>
      </c>
      <c r="E6" s="68"/>
      <c r="F6" s="68"/>
      <c r="G6" s="69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76" t="s">
        <v>42</v>
      </c>
      <c r="D9" s="77"/>
      <c r="E9" s="78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9" t="s">
        <v>7</v>
      </c>
      <c r="D10" s="80"/>
      <c r="E10" s="51" t="s">
        <v>16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81" t="s">
        <v>5</v>
      </c>
      <c r="D11" s="82"/>
      <c r="E11" s="52" t="s">
        <v>17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81" t="s">
        <v>14</v>
      </c>
      <c r="D12" s="82"/>
      <c r="E12" s="52" t="s">
        <v>31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81" t="s">
        <v>6</v>
      </c>
      <c r="D13" s="82"/>
      <c r="E13" s="49" t="s">
        <v>18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81" t="s">
        <v>36</v>
      </c>
      <c r="D14" s="82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83" t="s">
        <v>32</v>
      </c>
      <c r="D15" s="84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76" t="s">
        <v>4</v>
      </c>
      <c r="D18" s="77"/>
      <c r="E18" s="77"/>
      <c r="F18" s="78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33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46</v>
      </c>
      <c r="D20" s="42" t="s">
        <v>34</v>
      </c>
      <c r="E20" s="40" t="s">
        <v>38</v>
      </c>
      <c r="F20" s="47" t="s">
        <v>35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Q122"/>
  <sheetViews>
    <sheetView tabSelected="1" topLeftCell="M16" zoomScaleNormal="100" zoomScalePageLayoutView="55" workbookViewId="0">
      <selection activeCell="N22" sqref="N22"/>
    </sheetView>
  </sheetViews>
  <sheetFormatPr baseColWidth="10" defaultColWidth="0" defaultRowHeight="14.4" x14ac:dyDescent="0.3"/>
  <cols>
    <col min="1" max="1" width="3.33203125" style="17" customWidth="1"/>
    <col min="2" max="2" width="9.44140625" style="33" customWidth="1"/>
    <col min="3" max="3" width="20.44140625" style="33" customWidth="1"/>
    <col min="4" max="4" width="54.5546875" style="33" customWidth="1"/>
    <col min="5" max="5" width="76" style="33" bestFit="1" customWidth="1"/>
    <col min="6" max="6" width="22.33203125" style="17" customWidth="1"/>
    <col min="7" max="7" width="18.5546875" style="17" customWidth="1"/>
    <col min="8" max="13" width="35.6640625" style="17" customWidth="1"/>
    <col min="14" max="14" width="44.88671875" style="17" customWidth="1"/>
    <col min="15" max="17" width="35.6640625" style="17" customWidth="1"/>
    <col min="18" max="18" width="42.5546875" style="17" customWidth="1"/>
    <col min="19" max="25" width="35.6640625" style="17" customWidth="1"/>
    <col min="26" max="27" width="38.88671875" style="17" customWidth="1"/>
    <col min="28" max="28" width="12.6640625" style="17" customWidth="1" collapsed="1"/>
    <col min="29" max="31" width="12.6640625" style="17" customWidth="1"/>
    <col min="32" max="39" width="17.6640625" style="17" customWidth="1"/>
    <col min="40" max="40" width="23.6640625" style="17" customWidth="1"/>
    <col min="41" max="41" width="3.88671875" style="17" customWidth="1"/>
    <col min="42" max="42" width="6.44140625" style="17" customWidth="1"/>
    <col min="43" max="69" width="0" style="17" hidden="1" customWidth="1"/>
    <col min="70" max="16384" width="11.44140625" style="17" hidden="1"/>
  </cols>
  <sheetData>
    <row r="1" spans="2:41" s="19" customFormat="1" ht="15" thickBot="1" x14ac:dyDescent="0.35">
      <c r="J1" s="21"/>
      <c r="K1" s="21"/>
      <c r="AB1" s="21"/>
      <c r="AD1" s="24"/>
      <c r="AF1" s="24"/>
      <c r="AH1" s="21"/>
    </row>
    <row r="2" spans="2:41" s="19" customFormat="1" x14ac:dyDescent="0.3">
      <c r="B2" s="91"/>
      <c r="C2" s="92"/>
      <c r="D2" s="97" t="s">
        <v>40</v>
      </c>
      <c r="E2" s="98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0"/>
    </row>
    <row r="3" spans="2:41" s="19" customFormat="1" x14ac:dyDescent="0.3">
      <c r="B3" s="93"/>
      <c r="C3" s="94"/>
      <c r="D3" s="101"/>
      <c r="E3" s="102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4"/>
    </row>
    <row r="4" spans="2:41" s="19" customFormat="1" x14ac:dyDescent="0.3">
      <c r="B4" s="93"/>
      <c r="C4" s="94"/>
      <c r="D4" s="101"/>
      <c r="E4" s="102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4"/>
    </row>
    <row r="5" spans="2:41" s="19" customFormat="1" x14ac:dyDescent="0.3">
      <c r="B5" s="93"/>
      <c r="C5" s="94"/>
      <c r="D5" s="101"/>
      <c r="E5" s="102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4"/>
    </row>
    <row r="6" spans="2:41" s="19" customFormat="1" ht="18.600000000000001" thickBot="1" x14ac:dyDescent="0.35">
      <c r="B6" s="95"/>
      <c r="C6" s="96"/>
      <c r="D6" s="105" t="s">
        <v>2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8"/>
    </row>
    <row r="7" spans="2:41" s="19" customFormat="1" ht="15" thickBot="1" x14ac:dyDescent="0.35">
      <c r="B7" s="24"/>
      <c r="C7" s="21"/>
      <c r="D7" s="24"/>
      <c r="E7" s="24"/>
      <c r="F7" s="21"/>
      <c r="G7" s="20"/>
      <c r="H7" s="20"/>
      <c r="I7" s="20"/>
      <c r="J7" s="20"/>
      <c r="K7" s="20"/>
      <c r="AB7" s="20"/>
      <c r="AD7" s="20"/>
      <c r="AF7" s="24"/>
      <c r="AH7" s="21"/>
    </row>
    <row r="8" spans="2:41" s="19" customFormat="1" ht="21" x14ac:dyDescent="0.3">
      <c r="C8" s="109" t="s">
        <v>7</v>
      </c>
      <c r="D8" s="110"/>
      <c r="E8" s="110"/>
      <c r="F8" s="111"/>
      <c r="G8" s="112" t="str">
        <f>IF(ISTEXT(Historial_de_Versiones!$E$10), Historial_de_Versiones!$E$10,"")</f>
        <v>EGBMR210172</v>
      </c>
      <c r="H8" s="113"/>
      <c r="I8" s="114"/>
      <c r="J8" s="22"/>
      <c r="K8" s="22"/>
    </row>
    <row r="9" spans="2:41" s="19" customFormat="1" ht="21" x14ac:dyDescent="0.3">
      <c r="C9" s="85" t="s">
        <v>5</v>
      </c>
      <c r="D9" s="86"/>
      <c r="E9" s="86"/>
      <c r="F9" s="87"/>
      <c r="G9" s="88" t="str">
        <f>IF(ISTEXT(Historial_de_Versiones!$E$11), Historial_de_Versiones!$E$11,"")</f>
        <v>BBVA Latam</v>
      </c>
      <c r="H9" s="89"/>
      <c r="I9" s="90"/>
      <c r="J9" s="22"/>
      <c r="K9" s="22"/>
    </row>
    <row r="10" spans="2:41" s="19" customFormat="1" ht="21" x14ac:dyDescent="0.3">
      <c r="C10" s="116" t="s">
        <v>14</v>
      </c>
      <c r="D10" s="117"/>
      <c r="E10" s="117"/>
      <c r="F10" s="118"/>
      <c r="G10" s="119" t="str">
        <f>IF(ISTEXT(Historial_de_Versiones!$E$12), Historial_de_Versiones!$E$12,"")</f>
        <v>BBVALatam [ 172.29..40.46 (Integracion) ]</v>
      </c>
      <c r="H10" s="120"/>
      <c r="I10" s="121"/>
      <c r="J10" s="22"/>
      <c r="K10" s="22"/>
    </row>
    <row r="11" spans="2:41" s="19" customFormat="1" ht="21" x14ac:dyDescent="0.3">
      <c r="C11" s="85" t="s">
        <v>6</v>
      </c>
      <c r="D11" s="86"/>
      <c r="E11" s="86"/>
      <c r="F11" s="87"/>
      <c r="G11" s="125" t="str">
        <f>IF(ISTEXT(Historial_de_Versiones!$E$13),Historial_de_Versiones!$E$13,"")</f>
        <v>Febrero 2022 - Marzo 2022</v>
      </c>
      <c r="H11" s="126"/>
      <c r="I11" s="127"/>
      <c r="J11" s="22"/>
      <c r="K11" s="22"/>
    </row>
    <row r="12" spans="2:41" s="19" customFormat="1" ht="21" x14ac:dyDescent="0.3">
      <c r="C12" s="116" t="s">
        <v>36</v>
      </c>
      <c r="D12" s="117"/>
      <c r="E12" s="117"/>
      <c r="F12" s="118"/>
      <c r="G12" s="119" t="str">
        <f>IF(ISTEXT(Historial_de_Versiones!$E$14), Historial_de_Versiones!$E$14,"")</f>
        <v/>
      </c>
      <c r="H12" s="120"/>
      <c r="I12" s="121"/>
      <c r="J12" s="22"/>
      <c r="K12" s="22"/>
    </row>
    <row r="13" spans="2:41" s="19" customFormat="1" ht="21.6" thickBot="1" x14ac:dyDescent="0.35">
      <c r="C13" s="128" t="s">
        <v>32</v>
      </c>
      <c r="D13" s="129"/>
      <c r="E13" s="129"/>
      <c r="F13" s="130"/>
      <c r="G13" s="131" t="str">
        <f>IF(ISTEXT(Historial_de_Versiones!$E$15), Historial_de_Versiones!$E$15,"")</f>
        <v/>
      </c>
      <c r="H13" s="132"/>
      <c r="I13" s="133"/>
      <c r="J13" s="22"/>
      <c r="K13" s="22"/>
    </row>
    <row r="14" spans="2:41" s="19" customFormat="1" x14ac:dyDescent="0.3">
      <c r="J14" s="22"/>
      <c r="K14" s="22"/>
    </row>
    <row r="15" spans="2:41" s="19" customFormat="1" ht="15" thickBot="1" x14ac:dyDescent="0.35">
      <c r="J15" s="22"/>
      <c r="K15" s="22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2:41" s="26" customFormat="1" ht="18" x14ac:dyDescent="0.3">
      <c r="G16" s="115" t="s">
        <v>9</v>
      </c>
      <c r="H16" s="115"/>
      <c r="I16" s="27" t="s">
        <v>41</v>
      </c>
      <c r="J16" s="122" t="s">
        <v>15</v>
      </c>
      <c r="K16" s="123"/>
      <c r="L16" s="123"/>
      <c r="M16" s="124"/>
      <c r="N16" s="53"/>
      <c r="O16" s="55"/>
      <c r="P16" s="53"/>
      <c r="Q16" s="55"/>
      <c r="R16" s="53"/>
      <c r="S16" s="55"/>
      <c r="T16" s="53"/>
      <c r="U16" s="55"/>
      <c r="V16" s="53"/>
      <c r="W16" s="55"/>
      <c r="X16" s="53"/>
      <c r="Y16" s="55"/>
      <c r="Z16" s="53"/>
      <c r="AA16" s="55"/>
      <c r="AB16" s="5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34"/>
    </row>
    <row r="17" spans="2:40" s="25" customFormat="1" ht="100.8" x14ac:dyDescent="0.3">
      <c r="B17" s="35" t="s">
        <v>137</v>
      </c>
      <c r="C17" s="35" t="s">
        <v>8</v>
      </c>
      <c r="D17" s="35" t="s">
        <v>43</v>
      </c>
      <c r="E17" s="35" t="s">
        <v>37</v>
      </c>
      <c r="F17" s="35" t="s">
        <v>44</v>
      </c>
      <c r="G17" s="28" t="s">
        <v>27</v>
      </c>
      <c r="H17" s="28" t="s">
        <v>13</v>
      </c>
      <c r="I17" s="29" t="s">
        <v>12</v>
      </c>
      <c r="J17" s="30" t="s">
        <v>10</v>
      </c>
      <c r="K17" s="30" t="s">
        <v>28</v>
      </c>
      <c r="L17" s="30" t="s">
        <v>19</v>
      </c>
      <c r="M17" s="30" t="s">
        <v>11</v>
      </c>
      <c r="N17" s="31" t="s">
        <v>20</v>
      </c>
      <c r="O17" s="32" t="s">
        <v>127</v>
      </c>
      <c r="P17" s="31" t="s">
        <v>21</v>
      </c>
      <c r="Q17" s="32" t="s">
        <v>129</v>
      </c>
      <c r="R17" s="31" t="s">
        <v>22</v>
      </c>
      <c r="S17" s="32" t="s">
        <v>130</v>
      </c>
      <c r="T17" s="31" t="s">
        <v>122</v>
      </c>
      <c r="U17" s="32" t="s">
        <v>135</v>
      </c>
      <c r="V17" s="31" t="s">
        <v>134</v>
      </c>
      <c r="W17" s="32" t="s">
        <v>131</v>
      </c>
      <c r="X17" s="31" t="s">
        <v>132</v>
      </c>
      <c r="Y17" s="32" t="s">
        <v>133</v>
      </c>
      <c r="Z17" s="31" t="s">
        <v>45</v>
      </c>
      <c r="AA17" s="32" t="s">
        <v>136</v>
      </c>
      <c r="AB17" s="31" t="s">
        <v>29</v>
      </c>
      <c r="AC17" s="32" t="s">
        <v>26</v>
      </c>
      <c r="AD17" s="31" t="s">
        <v>121</v>
      </c>
      <c r="AE17" s="32" t="s">
        <v>123</v>
      </c>
      <c r="AF17" s="31" t="s">
        <v>125</v>
      </c>
      <c r="AG17" s="32" t="s">
        <v>126</v>
      </c>
      <c r="AH17" s="31" t="s">
        <v>146</v>
      </c>
      <c r="AI17" s="32" t="s">
        <v>147</v>
      </c>
      <c r="AJ17" s="31" t="s">
        <v>23</v>
      </c>
      <c r="AK17" s="32" t="s">
        <v>124</v>
      </c>
      <c r="AL17" s="31" t="s">
        <v>25</v>
      </c>
      <c r="AM17" s="32" t="s">
        <v>24</v>
      </c>
      <c r="AN17" s="35" t="s">
        <v>30</v>
      </c>
    </row>
    <row r="18" spans="2:40" s="18" customFormat="1" ht="28.8" x14ac:dyDescent="0.3">
      <c r="B18" s="58" t="s">
        <v>138</v>
      </c>
      <c r="C18" s="18" t="s">
        <v>141</v>
      </c>
      <c r="D18" s="18" t="s">
        <v>140</v>
      </c>
      <c r="E18" s="18" t="s">
        <v>139</v>
      </c>
      <c r="F18" s="18" t="s">
        <v>118</v>
      </c>
      <c r="G18" s="18" t="s">
        <v>119</v>
      </c>
      <c r="I18" s="18" t="s">
        <v>148</v>
      </c>
      <c r="N18" s="18" t="s">
        <v>142</v>
      </c>
      <c r="P18" s="18" t="s">
        <v>143</v>
      </c>
      <c r="R18" s="18" t="s">
        <v>144</v>
      </c>
      <c r="X18" s="18" t="s">
        <v>145</v>
      </c>
      <c r="AB18" s="18" t="s">
        <v>120</v>
      </c>
      <c r="AD18" s="18" t="s">
        <v>120</v>
      </c>
      <c r="AF18" s="18" t="s">
        <v>120</v>
      </c>
      <c r="AH18" s="18" t="s">
        <v>120</v>
      </c>
      <c r="AJ18" s="18" t="s">
        <v>120</v>
      </c>
      <c r="AL18" s="18" t="s">
        <v>120</v>
      </c>
      <c r="AN18" s="18" t="str">
        <f t="shared" ref="AN18:AN81" si="0">IF(OR(
ISNUMBER(SEARCH("INCORRECTO",O18)),
ISNUMBER(SEARCH("INCORRECTO",Q18)),
ISNUMBER(SEARCH("INCORRECTO",S18)),
ISNUMBER(SEARCH("INCORRECTO",U18)),
ISNUMBER(SEARCH("INCORRECTO",W18)),
ISNUMBER(SEARCH("INCORRECTO",Y18)),
ISNUMBER(SEARCH("INCORRECTO",AA18)),
AB18&lt;&gt;AC18,
AD18&lt;&gt;AE18,
AF18&lt;&gt;AG18,
AH18&lt;&gt;AI18,
AJ18&lt;&gt;AK18,
AL18&lt;&gt;AM18
),"FALLIDO","EXITOSO")</f>
        <v>FALLIDO</v>
      </c>
    </row>
    <row r="19" spans="2:40" s="18" customFormat="1" ht="14.4" customHeight="1" x14ac:dyDescent="0.3">
      <c r="B19" s="59" t="s">
        <v>138</v>
      </c>
      <c r="C19" s="18" t="s">
        <v>150</v>
      </c>
      <c r="D19" s="18" t="s">
        <v>151</v>
      </c>
      <c r="E19" s="18" t="s">
        <v>149</v>
      </c>
      <c r="F19" s="18" t="s">
        <v>118</v>
      </c>
      <c r="G19" s="18" t="s">
        <v>119</v>
      </c>
      <c r="I19" s="18" t="s">
        <v>148</v>
      </c>
      <c r="N19" s="18" t="s">
        <v>142</v>
      </c>
      <c r="P19" s="18" t="s">
        <v>143</v>
      </c>
      <c r="R19" s="18" t="s">
        <v>144</v>
      </c>
      <c r="X19" s="18" t="s">
        <v>145</v>
      </c>
      <c r="AB19" s="18" t="s">
        <v>120</v>
      </c>
      <c r="AD19" s="18" t="s">
        <v>152</v>
      </c>
      <c r="AF19" s="18" t="s">
        <v>120</v>
      </c>
      <c r="AH19" s="18" t="s">
        <v>120</v>
      </c>
      <c r="AJ19" s="18" t="s">
        <v>120</v>
      </c>
      <c r="AL19" s="18" t="s">
        <v>120</v>
      </c>
      <c r="AN19" s="18" t="str">
        <f t="shared" si="0"/>
        <v>FALLIDO</v>
      </c>
    </row>
    <row r="20" spans="2:40" s="18" customFormat="1" ht="28.8" x14ac:dyDescent="0.3">
      <c r="B20" s="58" t="s">
        <v>138</v>
      </c>
      <c r="C20" s="18" t="s">
        <v>153</v>
      </c>
      <c r="D20" s="18" t="s">
        <v>157</v>
      </c>
      <c r="E20" s="18" t="s">
        <v>47</v>
      </c>
      <c r="F20" s="18" t="s">
        <v>118</v>
      </c>
      <c r="G20" s="18" t="s">
        <v>119</v>
      </c>
      <c r="I20" s="18" t="s">
        <v>148</v>
      </c>
      <c r="N20" s="18" t="s">
        <v>154</v>
      </c>
      <c r="P20" s="18" t="s">
        <v>155</v>
      </c>
      <c r="R20" s="18" t="s">
        <v>144</v>
      </c>
      <c r="X20" s="18" t="s">
        <v>156</v>
      </c>
      <c r="AB20" s="18" t="s">
        <v>120</v>
      </c>
      <c r="AD20" s="18" t="s">
        <v>152</v>
      </c>
      <c r="AF20" s="18" t="s">
        <v>120</v>
      </c>
      <c r="AH20" s="18" t="s">
        <v>120</v>
      </c>
      <c r="AJ20" s="18" t="s">
        <v>120</v>
      </c>
      <c r="AL20" s="18" t="s">
        <v>120</v>
      </c>
      <c r="AN20" s="18" t="str">
        <f t="shared" si="0"/>
        <v>FALLIDO</v>
      </c>
    </row>
    <row r="21" spans="2:40" s="18" customFormat="1" ht="28.8" x14ac:dyDescent="0.3">
      <c r="B21" s="59" t="s">
        <v>138</v>
      </c>
      <c r="C21" s="18" t="s">
        <v>159</v>
      </c>
      <c r="D21" s="18" t="s">
        <v>160</v>
      </c>
      <c r="E21" s="18" t="s">
        <v>161</v>
      </c>
      <c r="F21" s="18" t="s">
        <v>118</v>
      </c>
      <c r="G21" s="18" t="s">
        <v>119</v>
      </c>
      <c r="I21" s="18" t="s">
        <v>162</v>
      </c>
      <c r="N21" s="18" t="s">
        <v>158</v>
      </c>
      <c r="AB21" s="18" t="s">
        <v>120</v>
      </c>
      <c r="AD21" s="18" t="s">
        <v>120</v>
      </c>
      <c r="AF21" s="18" t="s">
        <v>120</v>
      </c>
      <c r="AH21" s="18" t="s">
        <v>120</v>
      </c>
      <c r="AJ21" s="18" t="s">
        <v>120</v>
      </c>
      <c r="AL21" s="18" t="s">
        <v>120</v>
      </c>
      <c r="AN21" s="18" t="str">
        <f t="shared" si="0"/>
        <v>FALLIDO</v>
      </c>
    </row>
    <row r="22" spans="2:40" s="18" customFormat="1" ht="144" x14ac:dyDescent="0.3">
      <c r="B22" s="58" t="s">
        <v>138</v>
      </c>
      <c r="C22" s="18" t="s">
        <v>163</v>
      </c>
      <c r="D22" s="18" t="s">
        <v>164</v>
      </c>
      <c r="E22" s="18" t="s">
        <v>165</v>
      </c>
      <c r="F22" s="18" t="s">
        <v>118</v>
      </c>
      <c r="G22" s="18" t="s">
        <v>119</v>
      </c>
      <c r="I22" s="18" t="s">
        <v>162</v>
      </c>
      <c r="N22" s="18" t="s">
        <v>168</v>
      </c>
      <c r="P22" s="18" t="s">
        <v>167</v>
      </c>
      <c r="R22" s="18" t="s">
        <v>166</v>
      </c>
      <c r="AB22" s="18" t="s">
        <v>120</v>
      </c>
      <c r="AD22" s="18" t="s">
        <v>120</v>
      </c>
      <c r="AF22" s="18" t="s">
        <v>120</v>
      </c>
      <c r="AH22" s="18" t="s">
        <v>120</v>
      </c>
      <c r="AJ22" s="18" t="s">
        <v>120</v>
      </c>
      <c r="AL22" s="18" t="s">
        <v>120</v>
      </c>
      <c r="AN22" s="18" t="str">
        <f t="shared" si="0"/>
        <v>FALLIDO</v>
      </c>
    </row>
    <row r="23" spans="2:40" s="18" customFormat="1" ht="28.8" x14ac:dyDescent="0.3">
      <c r="B23" s="59" t="s">
        <v>138</v>
      </c>
      <c r="C23" s="18">
        <v>6</v>
      </c>
      <c r="D23" s="18" t="s">
        <v>117</v>
      </c>
      <c r="E23" s="18" t="s">
        <v>48</v>
      </c>
      <c r="F23" s="18" t="s">
        <v>118</v>
      </c>
      <c r="G23" s="18" t="s">
        <v>119</v>
      </c>
      <c r="N23" s="18" t="s">
        <v>128</v>
      </c>
      <c r="AB23" s="18" t="s">
        <v>120</v>
      </c>
      <c r="AD23" s="18" t="s">
        <v>120</v>
      </c>
      <c r="AF23" s="18" t="s">
        <v>120</v>
      </c>
      <c r="AH23" s="18" t="s">
        <v>120</v>
      </c>
      <c r="AJ23" s="18" t="s">
        <v>120</v>
      </c>
      <c r="AL23" s="18" t="s">
        <v>120</v>
      </c>
      <c r="AN23" s="18" t="str">
        <f t="shared" si="0"/>
        <v>FALLIDO</v>
      </c>
    </row>
    <row r="24" spans="2:40" s="18" customFormat="1" ht="28.8" x14ac:dyDescent="0.3">
      <c r="B24" s="58" t="s">
        <v>138</v>
      </c>
      <c r="C24" s="18">
        <v>7</v>
      </c>
      <c r="D24" s="18" t="s">
        <v>117</v>
      </c>
      <c r="E24" s="18" t="s">
        <v>49</v>
      </c>
      <c r="F24" s="18" t="s">
        <v>118</v>
      </c>
      <c r="G24" s="18" t="s">
        <v>119</v>
      </c>
      <c r="N24" s="18" t="s">
        <v>128</v>
      </c>
      <c r="AB24" s="18" t="s">
        <v>120</v>
      </c>
      <c r="AD24" s="18" t="s">
        <v>120</v>
      </c>
      <c r="AF24" s="18" t="s">
        <v>120</v>
      </c>
      <c r="AH24" s="18" t="s">
        <v>120</v>
      </c>
      <c r="AJ24" s="18" t="s">
        <v>120</v>
      </c>
      <c r="AL24" s="18" t="s">
        <v>120</v>
      </c>
      <c r="AN24" s="18" t="str">
        <f t="shared" si="0"/>
        <v>FALLIDO</v>
      </c>
    </row>
    <row r="25" spans="2:40" s="18" customFormat="1" ht="28.8" x14ac:dyDescent="0.3">
      <c r="B25" s="59" t="s">
        <v>138</v>
      </c>
      <c r="C25" s="18">
        <v>8</v>
      </c>
      <c r="D25" s="18" t="s">
        <v>117</v>
      </c>
      <c r="E25" s="18" t="s">
        <v>50</v>
      </c>
      <c r="F25" s="18" t="s">
        <v>118</v>
      </c>
      <c r="G25" s="18" t="s">
        <v>119</v>
      </c>
      <c r="J25" s="22"/>
      <c r="K25" s="22"/>
      <c r="N25" s="18" t="s">
        <v>128</v>
      </c>
      <c r="AB25" s="18" t="s">
        <v>120</v>
      </c>
      <c r="AD25" s="18" t="s">
        <v>120</v>
      </c>
      <c r="AF25" s="18" t="s">
        <v>120</v>
      </c>
      <c r="AH25" s="18" t="s">
        <v>120</v>
      </c>
      <c r="AJ25" s="18" t="s">
        <v>120</v>
      </c>
      <c r="AL25" s="18" t="s">
        <v>120</v>
      </c>
      <c r="AN25" s="18" t="str">
        <f t="shared" si="0"/>
        <v>FALLIDO</v>
      </c>
    </row>
    <row r="26" spans="2:40" s="18" customFormat="1" ht="28.8" x14ac:dyDescent="0.3">
      <c r="B26" s="58" t="s">
        <v>138</v>
      </c>
      <c r="C26" s="18">
        <v>9</v>
      </c>
      <c r="D26" s="18" t="s">
        <v>117</v>
      </c>
      <c r="E26" s="18" t="s">
        <v>51</v>
      </c>
      <c r="F26" s="18" t="s">
        <v>118</v>
      </c>
      <c r="G26" s="18" t="s">
        <v>119</v>
      </c>
      <c r="J26" s="22"/>
      <c r="K26" s="22"/>
      <c r="N26" s="18" t="s">
        <v>128</v>
      </c>
      <c r="AB26" s="18" t="s">
        <v>120</v>
      </c>
      <c r="AD26" s="18" t="s">
        <v>120</v>
      </c>
      <c r="AF26" s="18" t="s">
        <v>120</v>
      </c>
      <c r="AH26" s="18" t="s">
        <v>120</v>
      </c>
      <c r="AJ26" s="18" t="s">
        <v>120</v>
      </c>
      <c r="AL26" s="18" t="s">
        <v>120</v>
      </c>
      <c r="AN26" s="18" t="str">
        <f t="shared" si="0"/>
        <v>FALLIDO</v>
      </c>
    </row>
    <row r="27" spans="2:40" ht="28.8" x14ac:dyDescent="0.3">
      <c r="B27" s="59" t="s">
        <v>138</v>
      </c>
      <c r="C27" s="18">
        <v>10</v>
      </c>
      <c r="D27" s="17" t="s">
        <v>117</v>
      </c>
      <c r="E27" s="17" t="s">
        <v>52</v>
      </c>
      <c r="F27" s="18" t="s">
        <v>118</v>
      </c>
      <c r="G27" s="18" t="s">
        <v>119</v>
      </c>
      <c r="N27" s="17" t="s">
        <v>128</v>
      </c>
      <c r="O27" s="18"/>
      <c r="Q27" s="18"/>
      <c r="S27" s="18"/>
      <c r="U27" s="18"/>
      <c r="W27" s="18"/>
      <c r="Y27" s="18"/>
      <c r="Z27" s="18"/>
      <c r="AA27" s="18"/>
      <c r="AB27" s="18" t="s">
        <v>120</v>
      </c>
      <c r="AC27" s="18"/>
      <c r="AD27" s="18" t="s">
        <v>120</v>
      </c>
      <c r="AE27" s="18"/>
      <c r="AF27" s="18" t="s">
        <v>120</v>
      </c>
      <c r="AG27" s="18"/>
      <c r="AH27" s="18" t="s">
        <v>120</v>
      </c>
      <c r="AI27" s="18"/>
      <c r="AJ27" s="18" t="s">
        <v>120</v>
      </c>
      <c r="AK27" s="18"/>
      <c r="AL27" s="18" t="s">
        <v>120</v>
      </c>
      <c r="AM27" s="18"/>
      <c r="AN27" s="18" t="str">
        <f t="shared" si="0"/>
        <v>FALLIDO</v>
      </c>
    </row>
    <row r="28" spans="2:40" ht="28.8" x14ac:dyDescent="0.3">
      <c r="B28" s="58" t="s">
        <v>138</v>
      </c>
      <c r="C28" s="18">
        <v>11</v>
      </c>
      <c r="D28" s="17" t="s">
        <v>117</v>
      </c>
      <c r="E28" s="17" t="s">
        <v>53</v>
      </c>
      <c r="F28" s="18" t="s">
        <v>118</v>
      </c>
      <c r="G28" s="18" t="s">
        <v>119</v>
      </c>
      <c r="N28" s="17" t="s">
        <v>128</v>
      </c>
      <c r="O28" s="18"/>
      <c r="Q28" s="18"/>
      <c r="S28" s="18"/>
      <c r="U28" s="18"/>
      <c r="W28" s="18"/>
      <c r="Y28" s="18"/>
      <c r="Z28" s="18"/>
      <c r="AA28" s="18"/>
      <c r="AB28" s="18" t="s">
        <v>120</v>
      </c>
      <c r="AC28" s="18"/>
      <c r="AD28" s="18" t="s">
        <v>120</v>
      </c>
      <c r="AE28" s="18"/>
      <c r="AF28" s="18" t="s">
        <v>120</v>
      </c>
      <c r="AG28" s="18"/>
      <c r="AH28" s="18" t="s">
        <v>120</v>
      </c>
      <c r="AI28" s="18"/>
      <c r="AJ28" s="18" t="s">
        <v>120</v>
      </c>
      <c r="AK28" s="18"/>
      <c r="AL28" s="18" t="s">
        <v>120</v>
      </c>
      <c r="AM28" s="18"/>
      <c r="AN28" s="18" t="str">
        <f t="shared" si="0"/>
        <v>FALLIDO</v>
      </c>
    </row>
    <row r="29" spans="2:40" ht="28.8" x14ac:dyDescent="0.3">
      <c r="B29" s="59" t="s">
        <v>138</v>
      </c>
      <c r="C29" s="18">
        <v>12</v>
      </c>
      <c r="D29" s="17" t="s">
        <v>117</v>
      </c>
      <c r="E29" s="17" t="s">
        <v>54</v>
      </c>
      <c r="F29" s="18" t="s">
        <v>118</v>
      </c>
      <c r="G29" s="18" t="s">
        <v>119</v>
      </c>
      <c r="N29" s="17" t="s">
        <v>128</v>
      </c>
      <c r="O29" s="18"/>
      <c r="Q29" s="18"/>
      <c r="S29" s="18"/>
      <c r="U29" s="18"/>
      <c r="W29" s="18"/>
      <c r="Y29" s="18"/>
      <c r="Z29" s="18"/>
      <c r="AA29" s="18"/>
      <c r="AB29" s="18" t="s">
        <v>120</v>
      </c>
      <c r="AC29" s="18"/>
      <c r="AD29" s="18" t="s">
        <v>120</v>
      </c>
      <c r="AE29" s="18"/>
      <c r="AF29" s="18" t="s">
        <v>120</v>
      </c>
      <c r="AG29" s="18"/>
      <c r="AH29" s="18" t="s">
        <v>120</v>
      </c>
      <c r="AI29" s="18"/>
      <c r="AJ29" s="18" t="s">
        <v>120</v>
      </c>
      <c r="AK29" s="18"/>
      <c r="AL29" s="18" t="s">
        <v>120</v>
      </c>
      <c r="AM29" s="18"/>
      <c r="AN29" s="18" t="str">
        <f t="shared" si="0"/>
        <v>FALLIDO</v>
      </c>
    </row>
    <row r="30" spans="2:40" ht="28.8" x14ac:dyDescent="0.3">
      <c r="B30" s="58" t="s">
        <v>138</v>
      </c>
      <c r="C30" s="18">
        <v>13</v>
      </c>
      <c r="D30" s="17" t="s">
        <v>117</v>
      </c>
      <c r="E30" s="17" t="s">
        <v>55</v>
      </c>
      <c r="F30" s="18" t="s">
        <v>118</v>
      </c>
      <c r="G30" s="18" t="s">
        <v>119</v>
      </c>
      <c r="N30" s="17" t="s">
        <v>128</v>
      </c>
      <c r="O30" s="18"/>
      <c r="Q30" s="18"/>
      <c r="S30" s="18"/>
      <c r="U30" s="18"/>
      <c r="W30" s="18"/>
      <c r="Y30" s="18"/>
      <c r="Z30" s="18"/>
      <c r="AA30" s="18"/>
      <c r="AB30" s="18" t="s">
        <v>120</v>
      </c>
      <c r="AC30" s="18"/>
      <c r="AD30" s="18" t="s">
        <v>120</v>
      </c>
      <c r="AE30" s="18"/>
      <c r="AF30" s="18" t="s">
        <v>120</v>
      </c>
      <c r="AG30" s="18"/>
      <c r="AH30" s="18" t="s">
        <v>120</v>
      </c>
      <c r="AI30" s="18"/>
      <c r="AJ30" s="18" t="s">
        <v>120</v>
      </c>
      <c r="AK30" s="18"/>
      <c r="AL30" s="18" t="s">
        <v>120</v>
      </c>
      <c r="AM30" s="18"/>
      <c r="AN30" s="18" t="str">
        <f t="shared" si="0"/>
        <v>FALLIDO</v>
      </c>
    </row>
    <row r="31" spans="2:40" ht="28.8" x14ac:dyDescent="0.3">
      <c r="B31" s="59" t="s">
        <v>138</v>
      </c>
      <c r="C31" s="18">
        <v>14</v>
      </c>
      <c r="D31" s="17" t="s">
        <v>117</v>
      </c>
      <c r="E31" s="17" t="s">
        <v>56</v>
      </c>
      <c r="F31" s="18" t="s">
        <v>118</v>
      </c>
      <c r="G31" s="18" t="s">
        <v>119</v>
      </c>
      <c r="N31" s="17" t="s">
        <v>128</v>
      </c>
      <c r="O31" s="18"/>
      <c r="Q31" s="18"/>
      <c r="S31" s="18"/>
      <c r="U31" s="18"/>
      <c r="W31" s="18"/>
      <c r="Y31" s="18"/>
      <c r="Z31" s="18"/>
      <c r="AA31" s="18"/>
      <c r="AB31" s="18" t="s">
        <v>120</v>
      </c>
      <c r="AC31" s="18"/>
      <c r="AD31" s="18" t="s">
        <v>120</v>
      </c>
      <c r="AE31" s="18"/>
      <c r="AF31" s="18" t="s">
        <v>120</v>
      </c>
      <c r="AG31" s="18"/>
      <c r="AH31" s="18" t="s">
        <v>120</v>
      </c>
      <c r="AI31" s="18"/>
      <c r="AJ31" s="18" t="s">
        <v>120</v>
      </c>
      <c r="AK31" s="18"/>
      <c r="AL31" s="18" t="s">
        <v>120</v>
      </c>
      <c r="AM31" s="18"/>
      <c r="AN31" s="18" t="str">
        <f t="shared" si="0"/>
        <v>FALLIDO</v>
      </c>
    </row>
    <row r="32" spans="2:40" ht="28.8" x14ac:dyDescent="0.3">
      <c r="B32" s="58" t="s">
        <v>138</v>
      </c>
      <c r="C32" s="18">
        <v>15</v>
      </c>
      <c r="D32" s="17" t="s">
        <v>117</v>
      </c>
      <c r="E32" s="17" t="s">
        <v>57</v>
      </c>
      <c r="F32" s="18" t="s">
        <v>118</v>
      </c>
      <c r="G32" s="18" t="s">
        <v>119</v>
      </c>
      <c r="N32" s="17" t="s">
        <v>128</v>
      </c>
      <c r="O32" s="18"/>
      <c r="Q32" s="18"/>
      <c r="S32" s="18"/>
      <c r="U32" s="18"/>
      <c r="W32" s="18"/>
      <c r="Y32" s="18"/>
      <c r="Z32" s="18"/>
      <c r="AA32" s="18"/>
      <c r="AB32" s="18" t="s">
        <v>120</v>
      </c>
      <c r="AC32" s="18"/>
      <c r="AD32" s="18" t="s">
        <v>120</v>
      </c>
      <c r="AE32" s="18"/>
      <c r="AF32" s="18" t="s">
        <v>120</v>
      </c>
      <c r="AG32" s="18"/>
      <c r="AH32" s="18" t="s">
        <v>120</v>
      </c>
      <c r="AI32" s="18"/>
      <c r="AJ32" s="18" t="s">
        <v>120</v>
      </c>
      <c r="AK32" s="18"/>
      <c r="AL32" s="18" t="s">
        <v>120</v>
      </c>
      <c r="AM32" s="18"/>
      <c r="AN32" s="18" t="str">
        <f t="shared" si="0"/>
        <v>FALLIDO</v>
      </c>
    </row>
    <row r="33" spans="2:40" ht="28.8" x14ac:dyDescent="0.3">
      <c r="B33" s="59" t="s">
        <v>138</v>
      </c>
      <c r="C33" s="18">
        <v>16</v>
      </c>
      <c r="D33" s="17" t="s">
        <v>117</v>
      </c>
      <c r="E33" s="17" t="s">
        <v>58</v>
      </c>
      <c r="F33" s="18" t="s">
        <v>118</v>
      </c>
      <c r="G33" s="18" t="s">
        <v>119</v>
      </c>
      <c r="N33" s="17" t="s">
        <v>128</v>
      </c>
      <c r="O33" s="18"/>
      <c r="Q33" s="18"/>
      <c r="S33" s="18"/>
      <c r="U33" s="18"/>
      <c r="W33" s="18"/>
      <c r="Y33" s="18"/>
      <c r="Z33" s="18"/>
      <c r="AA33" s="18"/>
      <c r="AB33" s="18" t="s">
        <v>120</v>
      </c>
      <c r="AC33" s="18"/>
      <c r="AD33" s="18" t="s">
        <v>120</v>
      </c>
      <c r="AE33" s="18"/>
      <c r="AF33" s="18" t="s">
        <v>120</v>
      </c>
      <c r="AG33" s="18"/>
      <c r="AH33" s="18" t="s">
        <v>120</v>
      </c>
      <c r="AI33" s="18"/>
      <c r="AJ33" s="18" t="s">
        <v>120</v>
      </c>
      <c r="AK33" s="18"/>
      <c r="AL33" s="18" t="s">
        <v>120</v>
      </c>
      <c r="AM33" s="18"/>
      <c r="AN33" s="18" t="str">
        <f t="shared" si="0"/>
        <v>FALLIDO</v>
      </c>
    </row>
    <row r="34" spans="2:40" ht="28.8" x14ac:dyDescent="0.3">
      <c r="B34" s="58" t="s">
        <v>138</v>
      </c>
      <c r="C34" s="18">
        <v>17</v>
      </c>
      <c r="D34" s="17" t="s">
        <v>117</v>
      </c>
      <c r="E34" s="17" t="s">
        <v>59</v>
      </c>
      <c r="F34" s="18" t="s">
        <v>118</v>
      </c>
      <c r="G34" s="18" t="s">
        <v>119</v>
      </c>
      <c r="N34" s="17" t="s">
        <v>128</v>
      </c>
      <c r="O34" s="18"/>
      <c r="Q34" s="18"/>
      <c r="S34" s="18"/>
      <c r="U34" s="18"/>
      <c r="W34" s="18"/>
      <c r="Y34" s="18"/>
      <c r="Z34" s="18"/>
      <c r="AA34" s="18"/>
      <c r="AB34" s="18" t="s">
        <v>120</v>
      </c>
      <c r="AC34" s="18"/>
      <c r="AD34" s="18" t="s">
        <v>120</v>
      </c>
      <c r="AE34" s="18"/>
      <c r="AF34" s="18" t="s">
        <v>120</v>
      </c>
      <c r="AG34" s="18"/>
      <c r="AH34" s="18" t="s">
        <v>120</v>
      </c>
      <c r="AI34" s="18"/>
      <c r="AJ34" s="18" t="s">
        <v>120</v>
      </c>
      <c r="AK34" s="18"/>
      <c r="AL34" s="18" t="s">
        <v>120</v>
      </c>
      <c r="AM34" s="18"/>
      <c r="AN34" s="18" t="str">
        <f t="shared" si="0"/>
        <v>FALLIDO</v>
      </c>
    </row>
    <row r="35" spans="2:40" ht="28.8" x14ac:dyDescent="0.3">
      <c r="B35" s="59" t="s">
        <v>138</v>
      </c>
      <c r="C35" s="18">
        <v>18</v>
      </c>
      <c r="D35" s="17" t="s">
        <v>117</v>
      </c>
      <c r="E35" s="17" t="s">
        <v>60</v>
      </c>
      <c r="F35" s="18" t="s">
        <v>118</v>
      </c>
      <c r="G35" s="18" t="s">
        <v>119</v>
      </c>
      <c r="N35" s="17" t="s">
        <v>128</v>
      </c>
      <c r="O35" s="18"/>
      <c r="Q35" s="18"/>
      <c r="S35" s="18"/>
      <c r="U35" s="18"/>
      <c r="W35" s="18"/>
      <c r="Y35" s="18"/>
      <c r="Z35" s="18"/>
      <c r="AA35" s="18"/>
      <c r="AB35" s="18" t="s">
        <v>120</v>
      </c>
      <c r="AC35" s="18"/>
      <c r="AD35" s="18" t="s">
        <v>120</v>
      </c>
      <c r="AE35" s="18"/>
      <c r="AF35" s="18" t="s">
        <v>120</v>
      </c>
      <c r="AG35" s="18"/>
      <c r="AH35" s="18" t="s">
        <v>120</v>
      </c>
      <c r="AI35" s="18"/>
      <c r="AJ35" s="18" t="s">
        <v>120</v>
      </c>
      <c r="AK35" s="18"/>
      <c r="AL35" s="18" t="s">
        <v>120</v>
      </c>
      <c r="AM35" s="18"/>
      <c r="AN35" s="18" t="str">
        <f t="shared" si="0"/>
        <v>FALLIDO</v>
      </c>
    </row>
    <row r="36" spans="2:40" ht="28.8" x14ac:dyDescent="0.3">
      <c r="B36" s="58" t="s">
        <v>138</v>
      </c>
      <c r="C36" s="18">
        <v>19</v>
      </c>
      <c r="D36" s="17" t="s">
        <v>117</v>
      </c>
      <c r="E36" s="17" t="s">
        <v>61</v>
      </c>
      <c r="F36" s="18" t="s">
        <v>118</v>
      </c>
      <c r="G36" s="18" t="s">
        <v>119</v>
      </c>
      <c r="N36" s="17" t="s">
        <v>128</v>
      </c>
      <c r="O36" s="18"/>
      <c r="Q36" s="18"/>
      <c r="S36" s="18"/>
      <c r="U36" s="18"/>
      <c r="W36" s="18"/>
      <c r="Y36" s="18"/>
      <c r="Z36" s="18"/>
      <c r="AA36" s="18"/>
      <c r="AB36" s="18" t="s">
        <v>120</v>
      </c>
      <c r="AC36" s="18"/>
      <c r="AD36" s="18" t="s">
        <v>120</v>
      </c>
      <c r="AE36" s="18"/>
      <c r="AF36" s="18" t="s">
        <v>120</v>
      </c>
      <c r="AG36" s="18"/>
      <c r="AH36" s="18" t="s">
        <v>120</v>
      </c>
      <c r="AI36" s="18"/>
      <c r="AJ36" s="18" t="s">
        <v>120</v>
      </c>
      <c r="AK36" s="18"/>
      <c r="AL36" s="18" t="s">
        <v>120</v>
      </c>
      <c r="AM36" s="18"/>
      <c r="AN36" s="18" t="str">
        <f t="shared" si="0"/>
        <v>FALLIDO</v>
      </c>
    </row>
    <row r="37" spans="2:40" ht="28.8" x14ac:dyDescent="0.3">
      <c r="B37" s="59" t="s">
        <v>138</v>
      </c>
      <c r="C37" s="18">
        <v>20</v>
      </c>
      <c r="D37" s="17" t="s">
        <v>117</v>
      </c>
      <c r="E37" s="17" t="s">
        <v>62</v>
      </c>
      <c r="F37" s="18" t="s">
        <v>118</v>
      </c>
      <c r="G37" s="18" t="s">
        <v>119</v>
      </c>
      <c r="N37" s="17" t="s">
        <v>128</v>
      </c>
      <c r="O37" s="18"/>
      <c r="Q37" s="18"/>
      <c r="S37" s="18"/>
      <c r="U37" s="18"/>
      <c r="W37" s="18"/>
      <c r="Y37" s="18"/>
      <c r="Z37" s="18"/>
      <c r="AA37" s="18"/>
      <c r="AB37" s="18" t="s">
        <v>120</v>
      </c>
      <c r="AC37" s="18"/>
      <c r="AD37" s="18" t="s">
        <v>120</v>
      </c>
      <c r="AE37" s="18"/>
      <c r="AF37" s="18" t="s">
        <v>120</v>
      </c>
      <c r="AG37" s="18"/>
      <c r="AH37" s="18" t="s">
        <v>120</v>
      </c>
      <c r="AI37" s="18"/>
      <c r="AJ37" s="18" t="s">
        <v>120</v>
      </c>
      <c r="AK37" s="18"/>
      <c r="AL37" s="18" t="s">
        <v>120</v>
      </c>
      <c r="AM37" s="18"/>
      <c r="AN37" s="18" t="str">
        <f t="shared" si="0"/>
        <v>FALLIDO</v>
      </c>
    </row>
    <row r="38" spans="2:40" ht="28.8" x14ac:dyDescent="0.3">
      <c r="B38" s="58" t="s">
        <v>138</v>
      </c>
      <c r="C38" s="18">
        <v>21</v>
      </c>
      <c r="D38" s="17" t="s">
        <v>117</v>
      </c>
      <c r="E38" s="17" t="s">
        <v>63</v>
      </c>
      <c r="F38" s="18" t="s">
        <v>118</v>
      </c>
      <c r="G38" s="18" t="s">
        <v>119</v>
      </c>
      <c r="N38" s="17" t="s">
        <v>128</v>
      </c>
      <c r="O38" s="18"/>
      <c r="Q38" s="18"/>
      <c r="S38" s="18"/>
      <c r="U38" s="18"/>
      <c r="W38" s="18"/>
      <c r="Y38" s="18"/>
      <c r="Z38" s="18"/>
      <c r="AA38" s="18"/>
      <c r="AB38" s="18" t="s">
        <v>120</v>
      </c>
      <c r="AC38" s="18"/>
      <c r="AD38" s="18" t="s">
        <v>120</v>
      </c>
      <c r="AE38" s="18"/>
      <c r="AF38" s="18" t="s">
        <v>120</v>
      </c>
      <c r="AG38" s="18"/>
      <c r="AH38" s="18" t="s">
        <v>120</v>
      </c>
      <c r="AI38" s="18"/>
      <c r="AJ38" s="18" t="s">
        <v>120</v>
      </c>
      <c r="AK38" s="18"/>
      <c r="AL38" s="18" t="s">
        <v>120</v>
      </c>
      <c r="AM38" s="18"/>
      <c r="AN38" s="18" t="str">
        <f t="shared" si="0"/>
        <v>FALLIDO</v>
      </c>
    </row>
    <row r="39" spans="2:40" ht="28.8" x14ac:dyDescent="0.3">
      <c r="B39" s="59" t="s">
        <v>138</v>
      </c>
      <c r="C39" s="18">
        <v>22</v>
      </c>
      <c r="D39" s="17" t="s">
        <v>117</v>
      </c>
      <c r="E39" s="17" t="s">
        <v>64</v>
      </c>
      <c r="F39" s="18" t="s">
        <v>118</v>
      </c>
      <c r="G39" s="18" t="s">
        <v>119</v>
      </c>
      <c r="N39" s="17" t="s">
        <v>128</v>
      </c>
      <c r="O39" s="18"/>
      <c r="Q39" s="18"/>
      <c r="S39" s="18"/>
      <c r="U39" s="18"/>
      <c r="W39" s="18"/>
      <c r="Y39" s="18"/>
      <c r="Z39" s="18"/>
      <c r="AA39" s="18"/>
      <c r="AB39" s="18" t="s">
        <v>120</v>
      </c>
      <c r="AC39" s="18"/>
      <c r="AD39" s="18" t="s">
        <v>120</v>
      </c>
      <c r="AE39" s="18"/>
      <c r="AF39" s="18" t="s">
        <v>120</v>
      </c>
      <c r="AG39" s="18"/>
      <c r="AH39" s="18" t="s">
        <v>120</v>
      </c>
      <c r="AI39" s="18"/>
      <c r="AJ39" s="18" t="s">
        <v>120</v>
      </c>
      <c r="AK39" s="18"/>
      <c r="AL39" s="18" t="s">
        <v>120</v>
      </c>
      <c r="AM39" s="18"/>
      <c r="AN39" s="18" t="str">
        <f t="shared" si="0"/>
        <v>FALLIDO</v>
      </c>
    </row>
    <row r="40" spans="2:40" ht="28.8" x14ac:dyDescent="0.3">
      <c r="B40" s="58" t="s">
        <v>138</v>
      </c>
      <c r="C40" s="18">
        <v>23</v>
      </c>
      <c r="D40" s="17" t="s">
        <v>117</v>
      </c>
      <c r="E40" s="17" t="s">
        <v>65</v>
      </c>
      <c r="F40" s="18" t="s">
        <v>118</v>
      </c>
      <c r="G40" s="18" t="s">
        <v>119</v>
      </c>
      <c r="N40" s="17" t="s">
        <v>128</v>
      </c>
      <c r="O40" s="18"/>
      <c r="Q40" s="18"/>
      <c r="S40" s="18"/>
      <c r="U40" s="18"/>
      <c r="W40" s="18"/>
      <c r="Y40" s="18"/>
      <c r="Z40" s="18"/>
      <c r="AA40" s="18"/>
      <c r="AB40" s="18" t="s">
        <v>120</v>
      </c>
      <c r="AC40" s="18"/>
      <c r="AD40" s="18" t="s">
        <v>120</v>
      </c>
      <c r="AE40" s="18"/>
      <c r="AF40" s="18" t="s">
        <v>120</v>
      </c>
      <c r="AG40" s="18"/>
      <c r="AH40" s="18" t="s">
        <v>120</v>
      </c>
      <c r="AI40" s="18"/>
      <c r="AJ40" s="18" t="s">
        <v>120</v>
      </c>
      <c r="AK40" s="18"/>
      <c r="AL40" s="18" t="s">
        <v>120</v>
      </c>
      <c r="AM40" s="18"/>
      <c r="AN40" s="18" t="str">
        <f t="shared" si="0"/>
        <v>FALLIDO</v>
      </c>
    </row>
    <row r="41" spans="2:40" ht="28.8" x14ac:dyDescent="0.3">
      <c r="B41" s="59" t="s">
        <v>138</v>
      </c>
      <c r="C41" s="18">
        <v>24</v>
      </c>
      <c r="D41" s="17" t="s">
        <v>117</v>
      </c>
      <c r="E41" s="17" t="s">
        <v>66</v>
      </c>
      <c r="F41" s="18" t="s">
        <v>118</v>
      </c>
      <c r="G41" s="18" t="s">
        <v>119</v>
      </c>
      <c r="N41" s="17" t="s">
        <v>128</v>
      </c>
      <c r="O41" s="18"/>
      <c r="Q41" s="18"/>
      <c r="S41" s="18"/>
      <c r="U41" s="18"/>
      <c r="W41" s="18"/>
      <c r="Y41" s="18"/>
      <c r="Z41" s="18"/>
      <c r="AA41" s="18"/>
      <c r="AB41" s="18" t="s">
        <v>120</v>
      </c>
      <c r="AC41" s="18"/>
      <c r="AD41" s="18" t="s">
        <v>120</v>
      </c>
      <c r="AE41" s="18"/>
      <c r="AF41" s="18" t="s">
        <v>120</v>
      </c>
      <c r="AG41" s="18"/>
      <c r="AH41" s="18" t="s">
        <v>120</v>
      </c>
      <c r="AI41" s="18"/>
      <c r="AJ41" s="18" t="s">
        <v>120</v>
      </c>
      <c r="AK41" s="18"/>
      <c r="AL41" s="18" t="s">
        <v>120</v>
      </c>
      <c r="AM41" s="18"/>
      <c r="AN41" s="18" t="str">
        <f t="shared" si="0"/>
        <v>FALLIDO</v>
      </c>
    </row>
    <row r="42" spans="2:40" ht="28.8" x14ac:dyDescent="0.3">
      <c r="B42" s="58" t="s">
        <v>138</v>
      </c>
      <c r="C42" s="18">
        <v>25</v>
      </c>
      <c r="D42" s="17" t="s">
        <v>117</v>
      </c>
      <c r="E42" s="17" t="s">
        <v>67</v>
      </c>
      <c r="F42" s="18" t="s">
        <v>118</v>
      </c>
      <c r="G42" s="18" t="s">
        <v>119</v>
      </c>
      <c r="N42" s="17" t="s">
        <v>128</v>
      </c>
      <c r="O42" s="18"/>
      <c r="Q42" s="18"/>
      <c r="S42" s="18"/>
      <c r="U42" s="18"/>
      <c r="W42" s="18"/>
      <c r="Y42" s="18"/>
      <c r="Z42" s="18"/>
      <c r="AA42" s="18"/>
      <c r="AB42" s="18" t="s">
        <v>120</v>
      </c>
      <c r="AC42" s="18"/>
      <c r="AD42" s="18" t="s">
        <v>120</v>
      </c>
      <c r="AE42" s="18"/>
      <c r="AF42" s="18" t="s">
        <v>120</v>
      </c>
      <c r="AG42" s="18"/>
      <c r="AH42" s="18" t="s">
        <v>120</v>
      </c>
      <c r="AI42" s="18"/>
      <c r="AJ42" s="18" t="s">
        <v>120</v>
      </c>
      <c r="AK42" s="18"/>
      <c r="AL42" s="18" t="s">
        <v>120</v>
      </c>
      <c r="AM42" s="18"/>
      <c r="AN42" s="18" t="str">
        <f t="shared" si="0"/>
        <v>FALLIDO</v>
      </c>
    </row>
    <row r="43" spans="2:40" ht="28.8" x14ac:dyDescent="0.3">
      <c r="B43" s="59" t="s">
        <v>138</v>
      </c>
      <c r="C43" s="18">
        <v>26</v>
      </c>
      <c r="D43" s="17" t="s">
        <v>117</v>
      </c>
      <c r="E43" s="17" t="s">
        <v>68</v>
      </c>
      <c r="F43" s="18" t="s">
        <v>118</v>
      </c>
      <c r="G43" s="18" t="s">
        <v>119</v>
      </c>
      <c r="N43" s="17" t="s">
        <v>128</v>
      </c>
      <c r="O43" s="18"/>
      <c r="Q43" s="18"/>
      <c r="S43" s="18"/>
      <c r="U43" s="18"/>
      <c r="W43" s="18"/>
      <c r="Y43" s="18"/>
      <c r="Z43" s="18"/>
      <c r="AA43" s="18"/>
      <c r="AB43" s="18" t="s">
        <v>120</v>
      </c>
      <c r="AC43" s="18"/>
      <c r="AD43" s="18" t="s">
        <v>120</v>
      </c>
      <c r="AE43" s="18"/>
      <c r="AF43" s="18" t="s">
        <v>120</v>
      </c>
      <c r="AG43" s="18"/>
      <c r="AH43" s="18" t="s">
        <v>120</v>
      </c>
      <c r="AI43" s="18"/>
      <c r="AJ43" s="18" t="s">
        <v>120</v>
      </c>
      <c r="AK43" s="18"/>
      <c r="AL43" s="18" t="s">
        <v>120</v>
      </c>
      <c r="AM43" s="18"/>
      <c r="AN43" s="18" t="str">
        <f t="shared" si="0"/>
        <v>FALLIDO</v>
      </c>
    </row>
    <row r="44" spans="2:40" ht="28.8" x14ac:dyDescent="0.3">
      <c r="B44" s="58" t="s">
        <v>138</v>
      </c>
      <c r="C44" s="18">
        <v>27</v>
      </c>
      <c r="D44" s="17" t="s">
        <v>117</v>
      </c>
      <c r="E44" s="17" t="s">
        <v>69</v>
      </c>
      <c r="F44" s="18" t="s">
        <v>118</v>
      </c>
      <c r="G44" s="18" t="s">
        <v>119</v>
      </c>
      <c r="N44" s="17" t="s">
        <v>128</v>
      </c>
      <c r="O44" s="18"/>
      <c r="Q44" s="18"/>
      <c r="S44" s="18"/>
      <c r="U44" s="18"/>
      <c r="W44" s="18"/>
      <c r="Y44" s="18"/>
      <c r="Z44" s="18"/>
      <c r="AA44" s="18"/>
      <c r="AB44" s="18" t="s">
        <v>120</v>
      </c>
      <c r="AC44" s="18"/>
      <c r="AD44" s="18" t="s">
        <v>120</v>
      </c>
      <c r="AE44" s="18"/>
      <c r="AF44" s="18" t="s">
        <v>120</v>
      </c>
      <c r="AG44" s="18"/>
      <c r="AH44" s="18" t="s">
        <v>120</v>
      </c>
      <c r="AI44" s="18"/>
      <c r="AJ44" s="18" t="s">
        <v>120</v>
      </c>
      <c r="AK44" s="18"/>
      <c r="AL44" s="18" t="s">
        <v>120</v>
      </c>
      <c r="AM44" s="18"/>
      <c r="AN44" s="18" t="str">
        <f t="shared" si="0"/>
        <v>FALLIDO</v>
      </c>
    </row>
    <row r="45" spans="2:40" ht="28.8" x14ac:dyDescent="0.3">
      <c r="B45" s="59" t="s">
        <v>138</v>
      </c>
      <c r="C45" s="18">
        <v>28</v>
      </c>
      <c r="D45" s="17" t="s">
        <v>117</v>
      </c>
      <c r="E45" s="17" t="s">
        <v>70</v>
      </c>
      <c r="F45" s="18" t="s">
        <v>118</v>
      </c>
      <c r="G45" s="18" t="s">
        <v>119</v>
      </c>
      <c r="N45" s="17" t="s">
        <v>128</v>
      </c>
      <c r="O45" s="18"/>
      <c r="Q45" s="18"/>
      <c r="S45" s="18"/>
      <c r="U45" s="18"/>
      <c r="W45" s="18"/>
      <c r="Y45" s="18"/>
      <c r="Z45" s="18"/>
      <c r="AA45" s="18"/>
      <c r="AB45" s="18" t="s">
        <v>120</v>
      </c>
      <c r="AC45" s="18"/>
      <c r="AD45" s="18" t="s">
        <v>120</v>
      </c>
      <c r="AE45" s="18"/>
      <c r="AF45" s="18" t="s">
        <v>120</v>
      </c>
      <c r="AG45" s="18"/>
      <c r="AH45" s="18" t="s">
        <v>120</v>
      </c>
      <c r="AI45" s="18"/>
      <c r="AJ45" s="18" t="s">
        <v>120</v>
      </c>
      <c r="AK45" s="18"/>
      <c r="AL45" s="18" t="s">
        <v>120</v>
      </c>
      <c r="AM45" s="18"/>
      <c r="AN45" s="18" t="str">
        <f t="shared" si="0"/>
        <v>FALLIDO</v>
      </c>
    </row>
    <row r="46" spans="2:40" ht="28.8" x14ac:dyDescent="0.3">
      <c r="B46" s="58" t="s">
        <v>138</v>
      </c>
      <c r="C46" s="18">
        <v>29</v>
      </c>
      <c r="D46" s="17" t="s">
        <v>117</v>
      </c>
      <c r="E46" s="17" t="s">
        <v>71</v>
      </c>
      <c r="F46" s="18" t="s">
        <v>118</v>
      </c>
      <c r="G46" s="18" t="s">
        <v>119</v>
      </c>
      <c r="N46" s="17" t="s">
        <v>128</v>
      </c>
      <c r="O46" s="18"/>
      <c r="Q46" s="18"/>
      <c r="S46" s="18"/>
      <c r="U46" s="18"/>
      <c r="W46" s="18"/>
      <c r="Y46" s="18"/>
      <c r="Z46" s="18"/>
      <c r="AA46" s="18"/>
      <c r="AB46" s="18" t="s">
        <v>120</v>
      </c>
      <c r="AC46" s="18"/>
      <c r="AD46" s="18" t="s">
        <v>120</v>
      </c>
      <c r="AE46" s="18"/>
      <c r="AF46" s="18" t="s">
        <v>120</v>
      </c>
      <c r="AG46" s="18"/>
      <c r="AH46" s="18" t="s">
        <v>120</v>
      </c>
      <c r="AI46" s="18"/>
      <c r="AJ46" s="18" t="s">
        <v>120</v>
      </c>
      <c r="AK46" s="18"/>
      <c r="AL46" s="18" t="s">
        <v>120</v>
      </c>
      <c r="AM46" s="18"/>
      <c r="AN46" s="18" t="str">
        <f t="shared" si="0"/>
        <v>FALLIDO</v>
      </c>
    </row>
    <row r="47" spans="2:40" ht="28.8" x14ac:dyDescent="0.3">
      <c r="B47" s="59" t="s">
        <v>138</v>
      </c>
      <c r="C47" s="18">
        <v>30</v>
      </c>
      <c r="D47" s="17" t="s">
        <v>117</v>
      </c>
      <c r="E47" s="17" t="s">
        <v>72</v>
      </c>
      <c r="F47" s="18" t="s">
        <v>118</v>
      </c>
      <c r="G47" s="18" t="s">
        <v>119</v>
      </c>
      <c r="N47" s="17" t="s">
        <v>128</v>
      </c>
      <c r="O47" s="18"/>
      <c r="Q47" s="18"/>
      <c r="S47" s="18"/>
      <c r="U47" s="18"/>
      <c r="W47" s="18"/>
      <c r="Y47" s="18"/>
      <c r="Z47" s="18"/>
      <c r="AA47" s="18"/>
      <c r="AB47" s="18" t="s">
        <v>120</v>
      </c>
      <c r="AC47" s="18"/>
      <c r="AD47" s="18" t="s">
        <v>120</v>
      </c>
      <c r="AE47" s="18"/>
      <c r="AF47" s="18" t="s">
        <v>120</v>
      </c>
      <c r="AG47" s="18"/>
      <c r="AH47" s="18" t="s">
        <v>120</v>
      </c>
      <c r="AI47" s="18"/>
      <c r="AJ47" s="18" t="s">
        <v>120</v>
      </c>
      <c r="AK47" s="18"/>
      <c r="AL47" s="18" t="s">
        <v>120</v>
      </c>
      <c r="AM47" s="18"/>
      <c r="AN47" s="18" t="str">
        <f t="shared" si="0"/>
        <v>FALLIDO</v>
      </c>
    </row>
    <row r="48" spans="2:40" ht="28.8" x14ac:dyDescent="0.3">
      <c r="B48" s="58" t="s">
        <v>138</v>
      </c>
      <c r="C48" s="18">
        <v>31</v>
      </c>
      <c r="D48" s="17" t="s">
        <v>117</v>
      </c>
      <c r="E48" s="17" t="s">
        <v>73</v>
      </c>
      <c r="F48" s="18" t="s">
        <v>118</v>
      </c>
      <c r="G48" s="18" t="s">
        <v>119</v>
      </c>
      <c r="N48" s="17" t="s">
        <v>128</v>
      </c>
      <c r="O48" s="18"/>
      <c r="Q48" s="18"/>
      <c r="S48" s="18"/>
      <c r="U48" s="18"/>
      <c r="W48" s="18"/>
      <c r="Y48" s="18"/>
      <c r="Z48" s="18"/>
      <c r="AA48" s="18"/>
      <c r="AB48" s="18" t="s">
        <v>120</v>
      </c>
      <c r="AC48" s="18"/>
      <c r="AD48" s="18" t="s">
        <v>120</v>
      </c>
      <c r="AE48" s="18"/>
      <c r="AF48" s="18" t="s">
        <v>120</v>
      </c>
      <c r="AG48" s="18"/>
      <c r="AH48" s="18" t="s">
        <v>120</v>
      </c>
      <c r="AI48" s="18"/>
      <c r="AJ48" s="18" t="s">
        <v>120</v>
      </c>
      <c r="AK48" s="18"/>
      <c r="AL48" s="18" t="s">
        <v>120</v>
      </c>
      <c r="AM48" s="18"/>
      <c r="AN48" s="18" t="str">
        <f t="shared" si="0"/>
        <v>FALLIDO</v>
      </c>
    </row>
    <row r="49" spans="2:40" ht="28.8" x14ac:dyDescent="0.3">
      <c r="B49" s="59" t="s">
        <v>138</v>
      </c>
      <c r="C49" s="18">
        <v>32</v>
      </c>
      <c r="D49" s="17" t="s">
        <v>117</v>
      </c>
      <c r="E49" s="17" t="s">
        <v>74</v>
      </c>
      <c r="F49" s="18" t="s">
        <v>118</v>
      </c>
      <c r="G49" s="18" t="s">
        <v>119</v>
      </c>
      <c r="N49" s="17" t="s">
        <v>128</v>
      </c>
      <c r="O49" s="18"/>
      <c r="Q49" s="18"/>
      <c r="S49" s="18"/>
      <c r="U49" s="18"/>
      <c r="W49" s="18"/>
      <c r="Y49" s="18"/>
      <c r="Z49" s="18"/>
      <c r="AA49" s="18"/>
      <c r="AB49" s="18" t="s">
        <v>120</v>
      </c>
      <c r="AC49" s="18"/>
      <c r="AD49" s="18" t="s">
        <v>120</v>
      </c>
      <c r="AE49" s="18"/>
      <c r="AF49" s="18" t="s">
        <v>120</v>
      </c>
      <c r="AG49" s="18"/>
      <c r="AH49" s="18" t="s">
        <v>120</v>
      </c>
      <c r="AI49" s="18"/>
      <c r="AJ49" s="18" t="s">
        <v>120</v>
      </c>
      <c r="AK49" s="18"/>
      <c r="AL49" s="18" t="s">
        <v>120</v>
      </c>
      <c r="AM49" s="18"/>
      <c r="AN49" s="18" t="str">
        <f t="shared" si="0"/>
        <v>FALLIDO</v>
      </c>
    </row>
    <row r="50" spans="2:40" ht="28.8" x14ac:dyDescent="0.3">
      <c r="B50" s="58" t="s">
        <v>138</v>
      </c>
      <c r="C50" s="18">
        <v>33</v>
      </c>
      <c r="D50" s="17" t="s">
        <v>117</v>
      </c>
      <c r="E50" s="17" t="s">
        <v>75</v>
      </c>
      <c r="F50" s="18" t="s">
        <v>118</v>
      </c>
      <c r="G50" s="18" t="s">
        <v>119</v>
      </c>
      <c r="N50" s="17" t="s">
        <v>128</v>
      </c>
      <c r="O50" s="18"/>
      <c r="Q50" s="18"/>
      <c r="S50" s="18"/>
      <c r="U50" s="18"/>
      <c r="W50" s="18"/>
      <c r="Y50" s="18"/>
      <c r="Z50" s="18"/>
      <c r="AA50" s="18"/>
      <c r="AB50" s="18" t="s">
        <v>120</v>
      </c>
      <c r="AC50" s="18"/>
      <c r="AD50" s="18" t="s">
        <v>120</v>
      </c>
      <c r="AE50" s="18"/>
      <c r="AF50" s="18" t="s">
        <v>120</v>
      </c>
      <c r="AG50" s="18"/>
      <c r="AH50" s="18" t="s">
        <v>120</v>
      </c>
      <c r="AI50" s="18"/>
      <c r="AJ50" s="18" t="s">
        <v>120</v>
      </c>
      <c r="AK50" s="18"/>
      <c r="AL50" s="18" t="s">
        <v>120</v>
      </c>
      <c r="AM50" s="18"/>
      <c r="AN50" s="18" t="str">
        <f t="shared" si="0"/>
        <v>FALLIDO</v>
      </c>
    </row>
    <row r="51" spans="2:40" ht="28.8" x14ac:dyDescent="0.3">
      <c r="B51" s="59" t="s">
        <v>138</v>
      </c>
      <c r="C51" s="18">
        <v>34</v>
      </c>
      <c r="D51" s="17" t="s">
        <v>117</v>
      </c>
      <c r="E51" s="17" t="s">
        <v>76</v>
      </c>
      <c r="F51" s="18" t="s">
        <v>118</v>
      </c>
      <c r="G51" s="18" t="s">
        <v>119</v>
      </c>
      <c r="N51" s="17" t="s">
        <v>128</v>
      </c>
      <c r="O51" s="18"/>
      <c r="Q51" s="18"/>
      <c r="S51" s="18"/>
      <c r="U51" s="18"/>
      <c r="W51" s="18"/>
      <c r="Y51" s="18"/>
      <c r="Z51" s="18"/>
      <c r="AA51" s="18"/>
      <c r="AB51" s="18" t="s">
        <v>120</v>
      </c>
      <c r="AC51" s="18"/>
      <c r="AD51" s="18" t="s">
        <v>120</v>
      </c>
      <c r="AE51" s="18"/>
      <c r="AF51" s="18" t="s">
        <v>120</v>
      </c>
      <c r="AG51" s="18"/>
      <c r="AH51" s="18" t="s">
        <v>120</v>
      </c>
      <c r="AI51" s="18"/>
      <c r="AJ51" s="18" t="s">
        <v>120</v>
      </c>
      <c r="AK51" s="18"/>
      <c r="AL51" s="18" t="s">
        <v>120</v>
      </c>
      <c r="AM51" s="18"/>
      <c r="AN51" s="18" t="str">
        <f t="shared" si="0"/>
        <v>FALLIDO</v>
      </c>
    </row>
    <row r="52" spans="2:40" ht="28.8" x14ac:dyDescent="0.3">
      <c r="B52" s="58" t="s">
        <v>138</v>
      </c>
      <c r="C52" s="18">
        <v>35</v>
      </c>
      <c r="D52" s="17" t="s">
        <v>117</v>
      </c>
      <c r="E52" s="17" t="s">
        <v>77</v>
      </c>
      <c r="F52" s="18" t="s">
        <v>118</v>
      </c>
      <c r="G52" s="18" t="s">
        <v>119</v>
      </c>
      <c r="N52" s="17" t="s">
        <v>128</v>
      </c>
      <c r="O52" s="18"/>
      <c r="Q52" s="18"/>
      <c r="S52" s="18"/>
      <c r="U52" s="18"/>
      <c r="W52" s="18"/>
      <c r="Y52" s="18"/>
      <c r="Z52" s="18"/>
      <c r="AA52" s="18"/>
      <c r="AB52" s="18" t="s">
        <v>120</v>
      </c>
      <c r="AC52" s="18"/>
      <c r="AD52" s="18" t="s">
        <v>120</v>
      </c>
      <c r="AE52" s="18"/>
      <c r="AF52" s="18" t="s">
        <v>120</v>
      </c>
      <c r="AG52" s="18"/>
      <c r="AH52" s="18" t="s">
        <v>120</v>
      </c>
      <c r="AI52" s="18"/>
      <c r="AJ52" s="18" t="s">
        <v>120</v>
      </c>
      <c r="AK52" s="18"/>
      <c r="AL52" s="18" t="s">
        <v>120</v>
      </c>
      <c r="AM52" s="18"/>
      <c r="AN52" s="18" t="str">
        <f t="shared" si="0"/>
        <v>FALLIDO</v>
      </c>
    </row>
    <row r="53" spans="2:40" ht="28.8" x14ac:dyDescent="0.3">
      <c r="B53" s="59" t="s">
        <v>138</v>
      </c>
      <c r="C53" s="18">
        <v>36</v>
      </c>
      <c r="D53" s="17" t="s">
        <v>117</v>
      </c>
      <c r="E53" s="17" t="s">
        <v>78</v>
      </c>
      <c r="F53" s="18" t="s">
        <v>118</v>
      </c>
      <c r="G53" s="18" t="s">
        <v>119</v>
      </c>
      <c r="N53" s="17" t="s">
        <v>128</v>
      </c>
      <c r="O53" s="18"/>
      <c r="Q53" s="18"/>
      <c r="S53" s="18"/>
      <c r="U53" s="18"/>
      <c r="W53" s="18"/>
      <c r="Y53" s="18"/>
      <c r="Z53" s="18"/>
      <c r="AA53" s="18"/>
      <c r="AB53" s="18" t="s">
        <v>120</v>
      </c>
      <c r="AC53" s="18"/>
      <c r="AD53" s="18" t="s">
        <v>120</v>
      </c>
      <c r="AE53" s="18"/>
      <c r="AF53" s="18" t="s">
        <v>120</v>
      </c>
      <c r="AG53" s="18"/>
      <c r="AH53" s="18" t="s">
        <v>120</v>
      </c>
      <c r="AI53" s="18"/>
      <c r="AJ53" s="18" t="s">
        <v>120</v>
      </c>
      <c r="AK53" s="18"/>
      <c r="AL53" s="18" t="s">
        <v>120</v>
      </c>
      <c r="AM53" s="18"/>
      <c r="AN53" s="18" t="str">
        <f t="shared" si="0"/>
        <v>FALLIDO</v>
      </c>
    </row>
    <row r="54" spans="2:40" ht="28.8" x14ac:dyDescent="0.3">
      <c r="B54" s="58" t="s">
        <v>138</v>
      </c>
      <c r="C54" s="18">
        <v>37</v>
      </c>
      <c r="D54" s="17" t="s">
        <v>117</v>
      </c>
      <c r="E54" s="17" t="s">
        <v>79</v>
      </c>
      <c r="F54" s="18" t="s">
        <v>118</v>
      </c>
      <c r="G54" s="18" t="s">
        <v>119</v>
      </c>
      <c r="N54" s="17" t="s">
        <v>128</v>
      </c>
      <c r="O54" s="18"/>
      <c r="Q54" s="18"/>
      <c r="S54" s="18"/>
      <c r="U54" s="18"/>
      <c r="W54" s="18"/>
      <c r="Y54" s="18"/>
      <c r="Z54" s="18"/>
      <c r="AA54" s="18"/>
      <c r="AB54" s="18" t="s">
        <v>120</v>
      </c>
      <c r="AC54" s="18"/>
      <c r="AD54" s="18" t="s">
        <v>120</v>
      </c>
      <c r="AE54" s="18"/>
      <c r="AF54" s="18" t="s">
        <v>120</v>
      </c>
      <c r="AG54" s="18"/>
      <c r="AH54" s="18" t="s">
        <v>120</v>
      </c>
      <c r="AI54" s="18"/>
      <c r="AJ54" s="18" t="s">
        <v>120</v>
      </c>
      <c r="AK54" s="18"/>
      <c r="AL54" s="18" t="s">
        <v>120</v>
      </c>
      <c r="AM54" s="18"/>
      <c r="AN54" s="18" t="str">
        <f t="shared" si="0"/>
        <v>FALLIDO</v>
      </c>
    </row>
    <row r="55" spans="2:40" ht="28.8" x14ac:dyDescent="0.3">
      <c r="B55" s="59" t="s">
        <v>138</v>
      </c>
      <c r="C55" s="18">
        <v>38</v>
      </c>
      <c r="D55" s="17" t="s">
        <v>117</v>
      </c>
      <c r="E55" s="17" t="s">
        <v>80</v>
      </c>
      <c r="F55" s="18" t="s">
        <v>118</v>
      </c>
      <c r="G55" s="18" t="s">
        <v>119</v>
      </c>
      <c r="N55" s="17" t="s">
        <v>128</v>
      </c>
      <c r="O55" s="18"/>
      <c r="Q55" s="18"/>
      <c r="S55" s="18"/>
      <c r="U55" s="18"/>
      <c r="W55" s="18"/>
      <c r="Y55" s="18"/>
      <c r="Z55" s="18"/>
      <c r="AA55" s="18"/>
      <c r="AB55" s="18" t="s">
        <v>120</v>
      </c>
      <c r="AC55" s="18"/>
      <c r="AD55" s="18" t="s">
        <v>120</v>
      </c>
      <c r="AE55" s="18"/>
      <c r="AF55" s="18" t="s">
        <v>120</v>
      </c>
      <c r="AG55" s="18"/>
      <c r="AH55" s="18" t="s">
        <v>120</v>
      </c>
      <c r="AI55" s="18"/>
      <c r="AJ55" s="18" t="s">
        <v>120</v>
      </c>
      <c r="AK55" s="18"/>
      <c r="AL55" s="18" t="s">
        <v>120</v>
      </c>
      <c r="AM55" s="18"/>
      <c r="AN55" s="18" t="str">
        <f t="shared" si="0"/>
        <v>FALLIDO</v>
      </c>
    </row>
    <row r="56" spans="2:40" ht="28.8" x14ac:dyDescent="0.3">
      <c r="B56" s="58" t="s">
        <v>138</v>
      </c>
      <c r="C56" s="18">
        <v>39</v>
      </c>
      <c r="D56" s="17" t="s">
        <v>117</v>
      </c>
      <c r="E56" s="17" t="s">
        <v>81</v>
      </c>
      <c r="F56" s="18" t="s">
        <v>118</v>
      </c>
      <c r="G56" s="18" t="s">
        <v>119</v>
      </c>
      <c r="N56" s="17" t="s">
        <v>128</v>
      </c>
      <c r="O56" s="18"/>
      <c r="Q56" s="18"/>
      <c r="S56" s="18"/>
      <c r="U56" s="18"/>
      <c r="W56" s="18"/>
      <c r="Y56" s="18"/>
      <c r="Z56" s="18"/>
      <c r="AA56" s="18"/>
      <c r="AB56" s="18" t="s">
        <v>120</v>
      </c>
      <c r="AC56" s="18"/>
      <c r="AD56" s="18" t="s">
        <v>120</v>
      </c>
      <c r="AE56" s="18"/>
      <c r="AF56" s="18" t="s">
        <v>120</v>
      </c>
      <c r="AG56" s="18"/>
      <c r="AH56" s="18" t="s">
        <v>120</v>
      </c>
      <c r="AI56" s="18"/>
      <c r="AJ56" s="18" t="s">
        <v>120</v>
      </c>
      <c r="AK56" s="18"/>
      <c r="AL56" s="18" t="s">
        <v>120</v>
      </c>
      <c r="AM56" s="18"/>
      <c r="AN56" s="18" t="str">
        <f t="shared" si="0"/>
        <v>FALLIDO</v>
      </c>
    </row>
    <row r="57" spans="2:40" ht="28.8" x14ac:dyDescent="0.3">
      <c r="B57" s="59" t="s">
        <v>138</v>
      </c>
      <c r="C57" s="18">
        <v>40</v>
      </c>
      <c r="D57" s="17" t="s">
        <v>117</v>
      </c>
      <c r="E57" s="17" t="s">
        <v>82</v>
      </c>
      <c r="F57" s="18" t="s">
        <v>118</v>
      </c>
      <c r="G57" s="18" t="s">
        <v>119</v>
      </c>
      <c r="N57" s="17" t="s">
        <v>128</v>
      </c>
      <c r="O57" s="18"/>
      <c r="Q57" s="18"/>
      <c r="S57" s="18"/>
      <c r="U57" s="18"/>
      <c r="W57" s="18"/>
      <c r="Y57" s="18"/>
      <c r="Z57" s="18"/>
      <c r="AA57" s="18"/>
      <c r="AB57" s="18" t="s">
        <v>120</v>
      </c>
      <c r="AC57" s="18"/>
      <c r="AD57" s="18" t="s">
        <v>120</v>
      </c>
      <c r="AE57" s="18"/>
      <c r="AF57" s="18" t="s">
        <v>120</v>
      </c>
      <c r="AG57" s="18"/>
      <c r="AH57" s="18" t="s">
        <v>120</v>
      </c>
      <c r="AI57" s="18"/>
      <c r="AJ57" s="18" t="s">
        <v>120</v>
      </c>
      <c r="AK57" s="18"/>
      <c r="AL57" s="18" t="s">
        <v>120</v>
      </c>
      <c r="AM57" s="18"/>
      <c r="AN57" s="18" t="str">
        <f t="shared" si="0"/>
        <v>FALLIDO</v>
      </c>
    </row>
    <row r="58" spans="2:40" ht="28.8" x14ac:dyDescent="0.3">
      <c r="B58" s="58" t="s">
        <v>138</v>
      </c>
      <c r="C58" s="18">
        <v>41</v>
      </c>
      <c r="D58" s="17" t="s">
        <v>117</v>
      </c>
      <c r="E58" s="17" t="s">
        <v>83</v>
      </c>
      <c r="F58" s="18" t="s">
        <v>118</v>
      </c>
      <c r="G58" s="18" t="s">
        <v>119</v>
      </c>
      <c r="N58" s="17" t="s">
        <v>128</v>
      </c>
      <c r="O58" s="18"/>
      <c r="Q58" s="18"/>
      <c r="S58" s="18"/>
      <c r="U58" s="18"/>
      <c r="W58" s="18"/>
      <c r="Y58" s="18"/>
      <c r="Z58" s="18"/>
      <c r="AA58" s="18"/>
      <c r="AB58" s="18" t="s">
        <v>120</v>
      </c>
      <c r="AC58" s="18"/>
      <c r="AD58" s="18" t="s">
        <v>120</v>
      </c>
      <c r="AE58" s="18"/>
      <c r="AF58" s="18" t="s">
        <v>120</v>
      </c>
      <c r="AG58" s="18"/>
      <c r="AH58" s="18" t="s">
        <v>120</v>
      </c>
      <c r="AI58" s="18"/>
      <c r="AJ58" s="18" t="s">
        <v>120</v>
      </c>
      <c r="AK58" s="18"/>
      <c r="AL58" s="18" t="s">
        <v>120</v>
      </c>
      <c r="AM58" s="18"/>
      <c r="AN58" s="18" t="str">
        <f t="shared" si="0"/>
        <v>FALLIDO</v>
      </c>
    </row>
    <row r="59" spans="2:40" ht="28.8" x14ac:dyDescent="0.3">
      <c r="B59" s="59" t="s">
        <v>138</v>
      </c>
      <c r="C59" s="18">
        <v>42</v>
      </c>
      <c r="D59" s="17" t="s">
        <v>117</v>
      </c>
      <c r="E59" s="17" t="s">
        <v>84</v>
      </c>
      <c r="F59" s="18" t="s">
        <v>118</v>
      </c>
      <c r="G59" s="18" t="s">
        <v>119</v>
      </c>
      <c r="N59" s="17" t="s">
        <v>128</v>
      </c>
      <c r="O59" s="18"/>
      <c r="Q59" s="18"/>
      <c r="S59" s="18"/>
      <c r="U59" s="18"/>
      <c r="W59" s="18"/>
      <c r="Y59" s="18"/>
      <c r="Z59" s="18"/>
      <c r="AA59" s="18"/>
      <c r="AB59" s="18" t="s">
        <v>120</v>
      </c>
      <c r="AC59" s="18"/>
      <c r="AD59" s="18" t="s">
        <v>120</v>
      </c>
      <c r="AE59" s="18"/>
      <c r="AF59" s="18" t="s">
        <v>120</v>
      </c>
      <c r="AG59" s="18"/>
      <c r="AH59" s="18" t="s">
        <v>120</v>
      </c>
      <c r="AI59" s="18"/>
      <c r="AJ59" s="18" t="s">
        <v>120</v>
      </c>
      <c r="AK59" s="18"/>
      <c r="AL59" s="18" t="s">
        <v>120</v>
      </c>
      <c r="AM59" s="18"/>
      <c r="AN59" s="18" t="str">
        <f t="shared" si="0"/>
        <v>FALLIDO</v>
      </c>
    </row>
    <row r="60" spans="2:40" ht="28.8" x14ac:dyDescent="0.3">
      <c r="B60" s="58" t="s">
        <v>138</v>
      </c>
      <c r="C60" s="18">
        <v>43</v>
      </c>
      <c r="D60" s="17" t="s">
        <v>117</v>
      </c>
      <c r="E60" s="17" t="s">
        <v>85</v>
      </c>
      <c r="F60" s="18" t="s">
        <v>118</v>
      </c>
      <c r="G60" s="18" t="s">
        <v>119</v>
      </c>
      <c r="N60" s="17" t="s">
        <v>128</v>
      </c>
      <c r="O60" s="18"/>
      <c r="Q60" s="18"/>
      <c r="S60" s="18"/>
      <c r="U60" s="18"/>
      <c r="W60" s="18"/>
      <c r="Y60" s="18"/>
      <c r="Z60" s="18"/>
      <c r="AA60" s="18"/>
      <c r="AB60" s="18" t="s">
        <v>120</v>
      </c>
      <c r="AC60" s="18"/>
      <c r="AD60" s="18" t="s">
        <v>120</v>
      </c>
      <c r="AE60" s="18"/>
      <c r="AF60" s="18" t="s">
        <v>120</v>
      </c>
      <c r="AG60" s="18"/>
      <c r="AH60" s="18" t="s">
        <v>120</v>
      </c>
      <c r="AI60" s="18"/>
      <c r="AJ60" s="18" t="s">
        <v>120</v>
      </c>
      <c r="AK60" s="18"/>
      <c r="AL60" s="18" t="s">
        <v>120</v>
      </c>
      <c r="AM60" s="18"/>
      <c r="AN60" s="18" t="str">
        <f t="shared" si="0"/>
        <v>FALLIDO</v>
      </c>
    </row>
    <row r="61" spans="2:40" ht="28.8" x14ac:dyDescent="0.3">
      <c r="B61" s="59" t="s">
        <v>138</v>
      </c>
      <c r="C61" s="18">
        <v>44</v>
      </c>
      <c r="D61" s="17" t="s">
        <v>117</v>
      </c>
      <c r="E61" s="17" t="s">
        <v>86</v>
      </c>
      <c r="F61" s="18" t="s">
        <v>118</v>
      </c>
      <c r="G61" s="18" t="s">
        <v>119</v>
      </c>
      <c r="N61" s="17" t="s">
        <v>128</v>
      </c>
      <c r="O61" s="18"/>
      <c r="Q61" s="18"/>
      <c r="S61" s="18"/>
      <c r="U61" s="18"/>
      <c r="W61" s="18"/>
      <c r="Y61" s="18"/>
      <c r="Z61" s="18"/>
      <c r="AA61" s="18"/>
      <c r="AB61" s="18" t="s">
        <v>120</v>
      </c>
      <c r="AC61" s="18"/>
      <c r="AD61" s="18" t="s">
        <v>120</v>
      </c>
      <c r="AE61" s="18"/>
      <c r="AF61" s="18" t="s">
        <v>120</v>
      </c>
      <c r="AG61" s="18"/>
      <c r="AH61" s="18" t="s">
        <v>120</v>
      </c>
      <c r="AI61" s="18"/>
      <c r="AJ61" s="18" t="s">
        <v>120</v>
      </c>
      <c r="AK61" s="18"/>
      <c r="AL61" s="18" t="s">
        <v>120</v>
      </c>
      <c r="AM61" s="18"/>
      <c r="AN61" s="18" t="str">
        <f t="shared" si="0"/>
        <v>FALLIDO</v>
      </c>
    </row>
    <row r="62" spans="2:40" ht="28.8" x14ac:dyDescent="0.3">
      <c r="B62" s="58" t="s">
        <v>138</v>
      </c>
      <c r="C62" s="18">
        <v>45</v>
      </c>
      <c r="D62" s="17" t="s">
        <v>117</v>
      </c>
      <c r="E62" s="17" t="s">
        <v>87</v>
      </c>
      <c r="F62" s="18" t="s">
        <v>118</v>
      </c>
      <c r="G62" s="18" t="s">
        <v>119</v>
      </c>
      <c r="N62" s="17" t="s">
        <v>128</v>
      </c>
      <c r="O62" s="18"/>
      <c r="Q62" s="18"/>
      <c r="S62" s="18"/>
      <c r="U62" s="18"/>
      <c r="W62" s="18"/>
      <c r="Y62" s="18"/>
      <c r="Z62" s="18"/>
      <c r="AA62" s="18"/>
      <c r="AB62" s="18" t="s">
        <v>120</v>
      </c>
      <c r="AC62" s="18"/>
      <c r="AD62" s="18" t="s">
        <v>120</v>
      </c>
      <c r="AE62" s="18"/>
      <c r="AF62" s="18" t="s">
        <v>120</v>
      </c>
      <c r="AG62" s="18"/>
      <c r="AH62" s="18" t="s">
        <v>120</v>
      </c>
      <c r="AI62" s="18"/>
      <c r="AJ62" s="18" t="s">
        <v>120</v>
      </c>
      <c r="AK62" s="18"/>
      <c r="AL62" s="18" t="s">
        <v>120</v>
      </c>
      <c r="AM62" s="18"/>
      <c r="AN62" s="18" t="str">
        <f t="shared" si="0"/>
        <v>FALLIDO</v>
      </c>
    </row>
    <row r="63" spans="2:40" ht="28.8" x14ac:dyDescent="0.3">
      <c r="B63" s="59" t="s">
        <v>138</v>
      </c>
      <c r="C63" s="18">
        <v>46</v>
      </c>
      <c r="D63" s="17" t="s">
        <v>117</v>
      </c>
      <c r="E63" s="17" t="s">
        <v>88</v>
      </c>
      <c r="F63" s="18" t="s">
        <v>118</v>
      </c>
      <c r="G63" s="18" t="s">
        <v>119</v>
      </c>
      <c r="N63" s="17" t="s">
        <v>128</v>
      </c>
      <c r="O63" s="18"/>
      <c r="Q63" s="18"/>
      <c r="S63" s="18"/>
      <c r="U63" s="18"/>
      <c r="W63" s="18"/>
      <c r="Y63" s="18"/>
      <c r="Z63" s="18"/>
      <c r="AA63" s="18"/>
      <c r="AB63" s="18" t="s">
        <v>120</v>
      </c>
      <c r="AC63" s="18"/>
      <c r="AD63" s="18" t="s">
        <v>120</v>
      </c>
      <c r="AE63" s="18"/>
      <c r="AF63" s="18" t="s">
        <v>120</v>
      </c>
      <c r="AG63" s="18"/>
      <c r="AH63" s="18" t="s">
        <v>120</v>
      </c>
      <c r="AI63" s="18"/>
      <c r="AJ63" s="18" t="s">
        <v>120</v>
      </c>
      <c r="AK63" s="18"/>
      <c r="AL63" s="18" t="s">
        <v>120</v>
      </c>
      <c r="AM63" s="18"/>
      <c r="AN63" s="18" t="str">
        <f t="shared" si="0"/>
        <v>FALLIDO</v>
      </c>
    </row>
    <row r="64" spans="2:40" ht="28.8" x14ac:dyDescent="0.3">
      <c r="B64" s="58" t="s">
        <v>138</v>
      </c>
      <c r="C64" s="18">
        <v>47</v>
      </c>
      <c r="D64" s="17" t="s">
        <v>117</v>
      </c>
      <c r="E64" s="17" t="s">
        <v>89</v>
      </c>
      <c r="F64" s="18" t="s">
        <v>118</v>
      </c>
      <c r="G64" s="18" t="s">
        <v>119</v>
      </c>
      <c r="N64" s="17" t="s">
        <v>128</v>
      </c>
      <c r="O64" s="18"/>
      <c r="Q64" s="18"/>
      <c r="S64" s="18"/>
      <c r="U64" s="18"/>
      <c r="W64" s="18"/>
      <c r="Y64" s="18"/>
      <c r="Z64" s="18"/>
      <c r="AA64" s="18"/>
      <c r="AB64" s="18" t="s">
        <v>120</v>
      </c>
      <c r="AC64" s="18"/>
      <c r="AD64" s="18" t="s">
        <v>120</v>
      </c>
      <c r="AE64" s="18"/>
      <c r="AF64" s="18" t="s">
        <v>120</v>
      </c>
      <c r="AG64" s="18"/>
      <c r="AH64" s="18" t="s">
        <v>120</v>
      </c>
      <c r="AI64" s="18"/>
      <c r="AJ64" s="18" t="s">
        <v>120</v>
      </c>
      <c r="AK64" s="18"/>
      <c r="AL64" s="18" t="s">
        <v>120</v>
      </c>
      <c r="AM64" s="18"/>
      <c r="AN64" s="18" t="str">
        <f t="shared" si="0"/>
        <v>FALLIDO</v>
      </c>
    </row>
    <row r="65" spans="2:40" ht="28.8" x14ac:dyDescent="0.3">
      <c r="B65" s="59" t="s">
        <v>138</v>
      </c>
      <c r="C65" s="18">
        <v>48</v>
      </c>
      <c r="D65" s="17" t="s">
        <v>117</v>
      </c>
      <c r="E65" s="17" t="s">
        <v>90</v>
      </c>
      <c r="F65" s="18" t="s">
        <v>118</v>
      </c>
      <c r="G65" s="18" t="s">
        <v>119</v>
      </c>
      <c r="N65" s="17" t="s">
        <v>128</v>
      </c>
      <c r="O65" s="18"/>
      <c r="Q65" s="18"/>
      <c r="S65" s="18"/>
      <c r="U65" s="18"/>
      <c r="W65" s="18"/>
      <c r="Y65" s="18"/>
      <c r="Z65" s="18"/>
      <c r="AA65" s="18"/>
      <c r="AB65" s="18" t="s">
        <v>120</v>
      </c>
      <c r="AC65" s="18"/>
      <c r="AD65" s="18" t="s">
        <v>120</v>
      </c>
      <c r="AE65" s="18"/>
      <c r="AF65" s="18" t="s">
        <v>120</v>
      </c>
      <c r="AG65" s="18"/>
      <c r="AH65" s="18" t="s">
        <v>120</v>
      </c>
      <c r="AI65" s="18"/>
      <c r="AJ65" s="18" t="s">
        <v>120</v>
      </c>
      <c r="AK65" s="18"/>
      <c r="AL65" s="18" t="s">
        <v>120</v>
      </c>
      <c r="AM65" s="18"/>
      <c r="AN65" s="18" t="str">
        <f t="shared" si="0"/>
        <v>FALLIDO</v>
      </c>
    </row>
    <row r="66" spans="2:40" ht="28.8" x14ac:dyDescent="0.3">
      <c r="B66" s="58" t="s">
        <v>138</v>
      </c>
      <c r="C66" s="18">
        <v>49</v>
      </c>
      <c r="D66" s="17" t="s">
        <v>117</v>
      </c>
      <c r="E66" s="17" t="s">
        <v>91</v>
      </c>
      <c r="F66" s="18" t="s">
        <v>118</v>
      </c>
      <c r="G66" s="18" t="s">
        <v>119</v>
      </c>
      <c r="N66" s="17" t="s">
        <v>128</v>
      </c>
      <c r="O66" s="18"/>
      <c r="Q66" s="18"/>
      <c r="S66" s="18"/>
      <c r="U66" s="18"/>
      <c r="W66" s="18"/>
      <c r="Y66" s="18"/>
      <c r="Z66" s="18"/>
      <c r="AA66" s="18"/>
      <c r="AB66" s="18" t="s">
        <v>120</v>
      </c>
      <c r="AC66" s="18"/>
      <c r="AD66" s="18" t="s">
        <v>120</v>
      </c>
      <c r="AE66" s="18"/>
      <c r="AF66" s="18" t="s">
        <v>120</v>
      </c>
      <c r="AG66" s="18"/>
      <c r="AH66" s="18" t="s">
        <v>120</v>
      </c>
      <c r="AI66" s="18"/>
      <c r="AJ66" s="18" t="s">
        <v>120</v>
      </c>
      <c r="AK66" s="18"/>
      <c r="AL66" s="18" t="s">
        <v>120</v>
      </c>
      <c r="AM66" s="18"/>
      <c r="AN66" s="18" t="str">
        <f t="shared" si="0"/>
        <v>FALLIDO</v>
      </c>
    </row>
    <row r="67" spans="2:40" ht="28.8" x14ac:dyDescent="0.3">
      <c r="B67" s="59" t="s">
        <v>138</v>
      </c>
      <c r="C67" s="18">
        <v>50</v>
      </c>
      <c r="D67" s="17" t="s">
        <v>117</v>
      </c>
      <c r="E67" s="17" t="s">
        <v>92</v>
      </c>
      <c r="F67" s="18" t="s">
        <v>118</v>
      </c>
      <c r="G67" s="18" t="s">
        <v>119</v>
      </c>
      <c r="N67" s="17" t="s">
        <v>128</v>
      </c>
      <c r="O67" s="18"/>
      <c r="Q67" s="18"/>
      <c r="S67" s="18"/>
      <c r="U67" s="18"/>
      <c r="W67" s="18"/>
      <c r="Y67" s="18"/>
      <c r="Z67" s="18"/>
      <c r="AA67" s="18"/>
      <c r="AB67" s="18" t="s">
        <v>120</v>
      </c>
      <c r="AC67" s="18"/>
      <c r="AD67" s="18" t="s">
        <v>120</v>
      </c>
      <c r="AE67" s="18"/>
      <c r="AF67" s="18" t="s">
        <v>120</v>
      </c>
      <c r="AG67" s="18"/>
      <c r="AH67" s="18" t="s">
        <v>120</v>
      </c>
      <c r="AI67" s="18"/>
      <c r="AJ67" s="18" t="s">
        <v>120</v>
      </c>
      <c r="AK67" s="18"/>
      <c r="AL67" s="18" t="s">
        <v>120</v>
      </c>
      <c r="AM67" s="18"/>
      <c r="AN67" s="18" t="str">
        <f t="shared" si="0"/>
        <v>FALLIDO</v>
      </c>
    </row>
    <row r="68" spans="2:40" ht="28.8" x14ac:dyDescent="0.3">
      <c r="B68" s="58" t="s">
        <v>138</v>
      </c>
      <c r="C68" s="18">
        <v>51</v>
      </c>
      <c r="D68" s="17" t="s">
        <v>117</v>
      </c>
      <c r="E68" s="17" t="s">
        <v>93</v>
      </c>
      <c r="F68" s="18" t="s">
        <v>118</v>
      </c>
      <c r="G68" s="18" t="s">
        <v>119</v>
      </c>
      <c r="N68" s="17" t="s">
        <v>128</v>
      </c>
      <c r="O68" s="18"/>
      <c r="Q68" s="18"/>
      <c r="S68" s="18"/>
      <c r="U68" s="18"/>
      <c r="W68" s="18"/>
      <c r="Y68" s="18"/>
      <c r="Z68" s="18"/>
      <c r="AA68" s="18"/>
      <c r="AB68" s="18" t="s">
        <v>120</v>
      </c>
      <c r="AC68" s="18"/>
      <c r="AD68" s="18" t="s">
        <v>120</v>
      </c>
      <c r="AE68" s="18"/>
      <c r="AF68" s="18" t="s">
        <v>120</v>
      </c>
      <c r="AG68" s="18"/>
      <c r="AH68" s="18" t="s">
        <v>120</v>
      </c>
      <c r="AI68" s="18"/>
      <c r="AJ68" s="18" t="s">
        <v>120</v>
      </c>
      <c r="AK68" s="18"/>
      <c r="AL68" s="18" t="s">
        <v>120</v>
      </c>
      <c r="AM68" s="18"/>
      <c r="AN68" s="18" t="str">
        <f t="shared" si="0"/>
        <v>FALLIDO</v>
      </c>
    </row>
    <row r="69" spans="2:40" ht="28.8" x14ac:dyDescent="0.3">
      <c r="B69" s="59" t="s">
        <v>138</v>
      </c>
      <c r="C69" s="18">
        <v>52</v>
      </c>
      <c r="D69" s="17" t="s">
        <v>117</v>
      </c>
      <c r="E69" s="17" t="s">
        <v>94</v>
      </c>
      <c r="F69" s="18" t="s">
        <v>118</v>
      </c>
      <c r="G69" s="18" t="s">
        <v>119</v>
      </c>
      <c r="N69" s="17" t="s">
        <v>128</v>
      </c>
      <c r="O69" s="18"/>
      <c r="Q69" s="18"/>
      <c r="S69" s="18"/>
      <c r="U69" s="18"/>
      <c r="W69" s="18"/>
      <c r="Y69" s="18"/>
      <c r="Z69" s="18"/>
      <c r="AA69" s="18"/>
      <c r="AB69" s="18" t="s">
        <v>120</v>
      </c>
      <c r="AC69" s="18"/>
      <c r="AD69" s="18" t="s">
        <v>120</v>
      </c>
      <c r="AE69" s="18"/>
      <c r="AF69" s="18" t="s">
        <v>120</v>
      </c>
      <c r="AG69" s="18"/>
      <c r="AH69" s="18" t="s">
        <v>120</v>
      </c>
      <c r="AI69" s="18"/>
      <c r="AJ69" s="18" t="s">
        <v>120</v>
      </c>
      <c r="AK69" s="18"/>
      <c r="AL69" s="18" t="s">
        <v>120</v>
      </c>
      <c r="AM69" s="18"/>
      <c r="AN69" s="18" t="str">
        <f t="shared" si="0"/>
        <v>FALLIDO</v>
      </c>
    </row>
    <row r="70" spans="2:40" ht="28.8" x14ac:dyDescent="0.3">
      <c r="B70" s="58" t="s">
        <v>138</v>
      </c>
      <c r="C70" s="18">
        <v>53</v>
      </c>
      <c r="D70" s="17" t="s">
        <v>117</v>
      </c>
      <c r="E70" s="17" t="s">
        <v>95</v>
      </c>
      <c r="F70" s="18" t="s">
        <v>118</v>
      </c>
      <c r="G70" s="18" t="s">
        <v>119</v>
      </c>
      <c r="N70" s="17" t="s">
        <v>128</v>
      </c>
      <c r="O70" s="18"/>
      <c r="Q70" s="18"/>
      <c r="S70" s="18"/>
      <c r="U70" s="18"/>
      <c r="W70" s="18"/>
      <c r="Y70" s="18"/>
      <c r="Z70" s="18"/>
      <c r="AA70" s="18"/>
      <c r="AB70" s="18" t="s">
        <v>120</v>
      </c>
      <c r="AC70" s="18"/>
      <c r="AD70" s="18" t="s">
        <v>120</v>
      </c>
      <c r="AE70" s="18"/>
      <c r="AF70" s="18" t="s">
        <v>120</v>
      </c>
      <c r="AG70" s="18"/>
      <c r="AH70" s="18" t="s">
        <v>120</v>
      </c>
      <c r="AI70" s="18"/>
      <c r="AJ70" s="18" t="s">
        <v>120</v>
      </c>
      <c r="AK70" s="18"/>
      <c r="AL70" s="18" t="s">
        <v>120</v>
      </c>
      <c r="AM70" s="18"/>
      <c r="AN70" s="18" t="str">
        <f t="shared" si="0"/>
        <v>FALLIDO</v>
      </c>
    </row>
    <row r="71" spans="2:40" ht="28.8" x14ac:dyDescent="0.3">
      <c r="B71" s="59" t="s">
        <v>138</v>
      </c>
      <c r="C71" s="18">
        <v>54</v>
      </c>
      <c r="D71" s="17" t="s">
        <v>117</v>
      </c>
      <c r="E71" s="17" t="s">
        <v>96</v>
      </c>
      <c r="F71" s="18" t="s">
        <v>118</v>
      </c>
      <c r="G71" s="18" t="s">
        <v>119</v>
      </c>
      <c r="N71" s="17" t="s">
        <v>128</v>
      </c>
      <c r="O71" s="18"/>
      <c r="Q71" s="18"/>
      <c r="S71" s="18"/>
      <c r="U71" s="18"/>
      <c r="W71" s="18"/>
      <c r="Y71" s="18"/>
      <c r="Z71" s="18"/>
      <c r="AA71" s="18"/>
      <c r="AB71" s="18" t="s">
        <v>120</v>
      </c>
      <c r="AC71" s="18"/>
      <c r="AD71" s="18" t="s">
        <v>120</v>
      </c>
      <c r="AE71" s="18"/>
      <c r="AF71" s="18" t="s">
        <v>120</v>
      </c>
      <c r="AG71" s="18"/>
      <c r="AH71" s="18" t="s">
        <v>120</v>
      </c>
      <c r="AI71" s="18"/>
      <c r="AJ71" s="18" t="s">
        <v>120</v>
      </c>
      <c r="AK71" s="18"/>
      <c r="AL71" s="18" t="s">
        <v>120</v>
      </c>
      <c r="AM71" s="18"/>
      <c r="AN71" s="18" t="str">
        <f t="shared" si="0"/>
        <v>FALLIDO</v>
      </c>
    </row>
    <row r="72" spans="2:40" ht="28.8" x14ac:dyDescent="0.3">
      <c r="B72" s="58" t="s">
        <v>138</v>
      </c>
      <c r="C72" s="18">
        <v>55</v>
      </c>
      <c r="D72" s="17" t="s">
        <v>117</v>
      </c>
      <c r="E72" s="17" t="s">
        <v>97</v>
      </c>
      <c r="F72" s="18" t="s">
        <v>118</v>
      </c>
      <c r="G72" s="18" t="s">
        <v>119</v>
      </c>
      <c r="N72" s="17" t="s">
        <v>128</v>
      </c>
      <c r="O72" s="18"/>
      <c r="Q72" s="18"/>
      <c r="S72" s="18"/>
      <c r="U72" s="18"/>
      <c r="W72" s="18"/>
      <c r="Y72" s="18"/>
      <c r="Z72" s="18"/>
      <c r="AA72" s="18"/>
      <c r="AB72" s="18" t="s">
        <v>120</v>
      </c>
      <c r="AC72" s="18"/>
      <c r="AD72" s="18" t="s">
        <v>120</v>
      </c>
      <c r="AE72" s="18"/>
      <c r="AF72" s="18" t="s">
        <v>120</v>
      </c>
      <c r="AG72" s="18"/>
      <c r="AH72" s="18" t="s">
        <v>120</v>
      </c>
      <c r="AI72" s="18"/>
      <c r="AJ72" s="18" t="s">
        <v>120</v>
      </c>
      <c r="AK72" s="18"/>
      <c r="AL72" s="18" t="s">
        <v>120</v>
      </c>
      <c r="AM72" s="18"/>
      <c r="AN72" s="18" t="str">
        <f t="shared" si="0"/>
        <v>FALLIDO</v>
      </c>
    </row>
    <row r="73" spans="2:40" ht="28.8" x14ac:dyDescent="0.3">
      <c r="B73" s="59" t="s">
        <v>138</v>
      </c>
      <c r="C73" s="18">
        <v>56</v>
      </c>
      <c r="D73" s="17" t="s">
        <v>117</v>
      </c>
      <c r="E73" s="17" t="s">
        <v>98</v>
      </c>
      <c r="F73" s="18" t="s">
        <v>118</v>
      </c>
      <c r="G73" s="18" t="s">
        <v>119</v>
      </c>
      <c r="N73" s="17" t="s">
        <v>128</v>
      </c>
      <c r="O73" s="18"/>
      <c r="Q73" s="18"/>
      <c r="S73" s="18"/>
      <c r="U73" s="18"/>
      <c r="W73" s="18"/>
      <c r="Y73" s="18"/>
      <c r="Z73" s="18"/>
      <c r="AA73" s="18"/>
      <c r="AB73" s="18" t="s">
        <v>120</v>
      </c>
      <c r="AC73" s="18"/>
      <c r="AD73" s="18" t="s">
        <v>120</v>
      </c>
      <c r="AE73" s="18"/>
      <c r="AF73" s="18" t="s">
        <v>120</v>
      </c>
      <c r="AG73" s="18"/>
      <c r="AH73" s="18" t="s">
        <v>120</v>
      </c>
      <c r="AI73" s="18"/>
      <c r="AJ73" s="18" t="s">
        <v>120</v>
      </c>
      <c r="AK73" s="18"/>
      <c r="AL73" s="18" t="s">
        <v>120</v>
      </c>
      <c r="AM73" s="18"/>
      <c r="AN73" s="18" t="str">
        <f t="shared" si="0"/>
        <v>FALLIDO</v>
      </c>
    </row>
    <row r="74" spans="2:40" ht="28.8" x14ac:dyDescent="0.3">
      <c r="B74" s="58" t="s">
        <v>138</v>
      </c>
      <c r="C74" s="18">
        <v>57</v>
      </c>
      <c r="D74" s="17" t="s">
        <v>117</v>
      </c>
      <c r="E74" s="17" t="s">
        <v>99</v>
      </c>
      <c r="F74" s="18" t="s">
        <v>118</v>
      </c>
      <c r="G74" s="18" t="s">
        <v>119</v>
      </c>
      <c r="N74" s="17" t="s">
        <v>128</v>
      </c>
      <c r="O74" s="18"/>
      <c r="Q74" s="18"/>
      <c r="S74" s="18"/>
      <c r="U74" s="18"/>
      <c r="W74" s="18"/>
      <c r="Y74" s="18"/>
      <c r="Z74" s="18"/>
      <c r="AA74" s="18"/>
      <c r="AB74" s="18" t="s">
        <v>120</v>
      </c>
      <c r="AC74" s="18"/>
      <c r="AD74" s="18" t="s">
        <v>120</v>
      </c>
      <c r="AE74" s="18"/>
      <c r="AF74" s="18" t="s">
        <v>120</v>
      </c>
      <c r="AG74" s="18"/>
      <c r="AH74" s="18" t="s">
        <v>120</v>
      </c>
      <c r="AI74" s="18"/>
      <c r="AJ74" s="18" t="s">
        <v>120</v>
      </c>
      <c r="AK74" s="18"/>
      <c r="AL74" s="18" t="s">
        <v>120</v>
      </c>
      <c r="AM74" s="18"/>
      <c r="AN74" s="18" t="str">
        <f t="shared" si="0"/>
        <v>FALLIDO</v>
      </c>
    </row>
    <row r="75" spans="2:40" ht="28.8" x14ac:dyDescent="0.3">
      <c r="B75" s="59" t="s">
        <v>138</v>
      </c>
      <c r="C75" s="18">
        <v>58</v>
      </c>
      <c r="D75" s="17" t="s">
        <v>117</v>
      </c>
      <c r="E75" s="17" t="s">
        <v>100</v>
      </c>
      <c r="F75" s="18" t="s">
        <v>118</v>
      </c>
      <c r="G75" s="18" t="s">
        <v>119</v>
      </c>
      <c r="N75" s="17" t="s">
        <v>128</v>
      </c>
      <c r="O75" s="18"/>
      <c r="Q75" s="18"/>
      <c r="S75" s="18"/>
      <c r="U75" s="18"/>
      <c r="W75" s="18"/>
      <c r="Y75" s="18"/>
      <c r="Z75" s="18"/>
      <c r="AA75" s="18"/>
      <c r="AB75" s="18" t="s">
        <v>120</v>
      </c>
      <c r="AC75" s="18"/>
      <c r="AD75" s="18" t="s">
        <v>120</v>
      </c>
      <c r="AE75" s="18"/>
      <c r="AF75" s="18" t="s">
        <v>120</v>
      </c>
      <c r="AG75" s="18"/>
      <c r="AH75" s="18" t="s">
        <v>120</v>
      </c>
      <c r="AI75" s="18"/>
      <c r="AJ75" s="18" t="s">
        <v>120</v>
      </c>
      <c r="AK75" s="18"/>
      <c r="AL75" s="18" t="s">
        <v>120</v>
      </c>
      <c r="AM75" s="18"/>
      <c r="AN75" s="18" t="str">
        <f t="shared" si="0"/>
        <v>FALLIDO</v>
      </c>
    </row>
    <row r="76" spans="2:40" ht="28.8" x14ac:dyDescent="0.3">
      <c r="B76" s="58" t="s">
        <v>138</v>
      </c>
      <c r="C76" s="18">
        <v>59</v>
      </c>
      <c r="D76" s="17" t="s">
        <v>117</v>
      </c>
      <c r="E76" s="17" t="s">
        <v>101</v>
      </c>
      <c r="F76" s="18" t="s">
        <v>118</v>
      </c>
      <c r="G76" s="18" t="s">
        <v>119</v>
      </c>
      <c r="N76" s="17" t="s">
        <v>128</v>
      </c>
      <c r="O76" s="18"/>
      <c r="Q76" s="18"/>
      <c r="S76" s="18"/>
      <c r="U76" s="18"/>
      <c r="W76" s="18"/>
      <c r="Y76" s="18"/>
      <c r="Z76" s="18"/>
      <c r="AA76" s="18"/>
      <c r="AB76" s="18" t="s">
        <v>120</v>
      </c>
      <c r="AC76" s="18"/>
      <c r="AD76" s="18" t="s">
        <v>120</v>
      </c>
      <c r="AE76" s="18"/>
      <c r="AF76" s="18" t="s">
        <v>120</v>
      </c>
      <c r="AG76" s="18"/>
      <c r="AH76" s="18" t="s">
        <v>120</v>
      </c>
      <c r="AI76" s="18"/>
      <c r="AJ76" s="18" t="s">
        <v>120</v>
      </c>
      <c r="AK76" s="18"/>
      <c r="AL76" s="18" t="s">
        <v>120</v>
      </c>
      <c r="AM76" s="18"/>
      <c r="AN76" s="18" t="str">
        <f t="shared" si="0"/>
        <v>FALLIDO</v>
      </c>
    </row>
    <row r="77" spans="2:40" ht="28.8" x14ac:dyDescent="0.3">
      <c r="B77" s="59" t="s">
        <v>138</v>
      </c>
      <c r="C77" s="18">
        <v>60</v>
      </c>
      <c r="D77" s="17" t="s">
        <v>117</v>
      </c>
      <c r="E77" s="17" t="s">
        <v>102</v>
      </c>
      <c r="F77" s="18" t="s">
        <v>118</v>
      </c>
      <c r="G77" s="18" t="s">
        <v>119</v>
      </c>
      <c r="N77" s="17" t="s">
        <v>128</v>
      </c>
      <c r="O77" s="18"/>
      <c r="Q77" s="18"/>
      <c r="S77" s="18"/>
      <c r="U77" s="18"/>
      <c r="W77" s="18"/>
      <c r="Y77" s="18"/>
      <c r="Z77" s="18"/>
      <c r="AA77" s="18"/>
      <c r="AB77" s="18" t="s">
        <v>120</v>
      </c>
      <c r="AC77" s="18"/>
      <c r="AD77" s="18" t="s">
        <v>120</v>
      </c>
      <c r="AE77" s="18"/>
      <c r="AF77" s="18" t="s">
        <v>120</v>
      </c>
      <c r="AG77" s="18"/>
      <c r="AH77" s="18" t="s">
        <v>120</v>
      </c>
      <c r="AI77" s="18"/>
      <c r="AJ77" s="18" t="s">
        <v>120</v>
      </c>
      <c r="AK77" s="18"/>
      <c r="AL77" s="18" t="s">
        <v>120</v>
      </c>
      <c r="AM77" s="18"/>
      <c r="AN77" s="18" t="str">
        <f t="shared" si="0"/>
        <v>FALLIDO</v>
      </c>
    </row>
    <row r="78" spans="2:40" ht="28.8" x14ac:dyDescent="0.3">
      <c r="B78" s="58" t="s">
        <v>138</v>
      </c>
      <c r="C78" s="18">
        <v>61</v>
      </c>
      <c r="D78" s="17" t="s">
        <v>117</v>
      </c>
      <c r="E78" s="17" t="s">
        <v>103</v>
      </c>
      <c r="F78" s="18" t="s">
        <v>118</v>
      </c>
      <c r="G78" s="18" t="s">
        <v>119</v>
      </c>
      <c r="N78" s="17" t="s">
        <v>128</v>
      </c>
      <c r="O78" s="18"/>
      <c r="Q78" s="18"/>
      <c r="S78" s="18"/>
      <c r="U78" s="18"/>
      <c r="W78" s="18"/>
      <c r="Y78" s="18"/>
      <c r="Z78" s="18"/>
      <c r="AA78" s="18"/>
      <c r="AB78" s="18" t="s">
        <v>120</v>
      </c>
      <c r="AC78" s="18"/>
      <c r="AD78" s="18" t="s">
        <v>120</v>
      </c>
      <c r="AE78" s="18"/>
      <c r="AF78" s="18" t="s">
        <v>120</v>
      </c>
      <c r="AG78" s="18"/>
      <c r="AH78" s="18" t="s">
        <v>120</v>
      </c>
      <c r="AI78" s="18"/>
      <c r="AJ78" s="18" t="s">
        <v>120</v>
      </c>
      <c r="AK78" s="18"/>
      <c r="AL78" s="18" t="s">
        <v>120</v>
      </c>
      <c r="AM78" s="18"/>
      <c r="AN78" s="18" t="str">
        <f t="shared" si="0"/>
        <v>FALLIDO</v>
      </c>
    </row>
    <row r="79" spans="2:40" ht="28.8" x14ac:dyDescent="0.3">
      <c r="B79" s="59" t="s">
        <v>138</v>
      </c>
      <c r="C79" s="18">
        <v>62</v>
      </c>
      <c r="D79" s="17" t="s">
        <v>117</v>
      </c>
      <c r="E79" s="17" t="s">
        <v>104</v>
      </c>
      <c r="F79" s="18" t="s">
        <v>118</v>
      </c>
      <c r="G79" s="18" t="s">
        <v>119</v>
      </c>
      <c r="N79" s="17" t="s">
        <v>128</v>
      </c>
      <c r="O79" s="18"/>
      <c r="Q79" s="18"/>
      <c r="S79" s="18"/>
      <c r="U79" s="18"/>
      <c r="W79" s="18"/>
      <c r="Y79" s="18"/>
      <c r="Z79" s="18"/>
      <c r="AA79" s="18"/>
      <c r="AB79" s="18" t="s">
        <v>120</v>
      </c>
      <c r="AC79" s="18"/>
      <c r="AD79" s="18" t="s">
        <v>120</v>
      </c>
      <c r="AE79" s="18"/>
      <c r="AF79" s="18" t="s">
        <v>120</v>
      </c>
      <c r="AG79" s="18"/>
      <c r="AH79" s="18" t="s">
        <v>120</v>
      </c>
      <c r="AI79" s="18"/>
      <c r="AJ79" s="18" t="s">
        <v>120</v>
      </c>
      <c r="AK79" s="18"/>
      <c r="AL79" s="18" t="s">
        <v>120</v>
      </c>
      <c r="AM79" s="18"/>
      <c r="AN79" s="18" t="str">
        <f t="shared" si="0"/>
        <v>FALLIDO</v>
      </c>
    </row>
    <row r="80" spans="2:40" ht="28.8" x14ac:dyDescent="0.3">
      <c r="B80" s="58" t="s">
        <v>138</v>
      </c>
      <c r="C80" s="18">
        <v>63</v>
      </c>
      <c r="D80" s="17" t="s">
        <v>117</v>
      </c>
      <c r="E80" s="17" t="s">
        <v>105</v>
      </c>
      <c r="F80" s="18" t="s">
        <v>118</v>
      </c>
      <c r="G80" s="18" t="s">
        <v>119</v>
      </c>
      <c r="N80" s="17" t="s">
        <v>128</v>
      </c>
      <c r="O80" s="18"/>
      <c r="Q80" s="18"/>
      <c r="S80" s="18"/>
      <c r="U80" s="18"/>
      <c r="W80" s="18"/>
      <c r="Y80" s="18"/>
      <c r="Z80" s="18"/>
      <c r="AA80" s="18"/>
      <c r="AB80" s="18" t="s">
        <v>120</v>
      </c>
      <c r="AC80" s="18"/>
      <c r="AD80" s="18" t="s">
        <v>120</v>
      </c>
      <c r="AE80" s="18"/>
      <c r="AF80" s="18" t="s">
        <v>120</v>
      </c>
      <c r="AG80" s="18"/>
      <c r="AH80" s="18" t="s">
        <v>120</v>
      </c>
      <c r="AI80" s="18"/>
      <c r="AJ80" s="18" t="s">
        <v>120</v>
      </c>
      <c r="AK80" s="18"/>
      <c r="AL80" s="18" t="s">
        <v>120</v>
      </c>
      <c r="AM80" s="18"/>
      <c r="AN80" s="18" t="str">
        <f t="shared" si="0"/>
        <v>FALLIDO</v>
      </c>
    </row>
    <row r="81" spans="2:40" ht="28.8" x14ac:dyDescent="0.3">
      <c r="B81" s="59" t="s">
        <v>138</v>
      </c>
      <c r="C81" s="18">
        <v>64</v>
      </c>
      <c r="D81" s="17" t="s">
        <v>117</v>
      </c>
      <c r="E81" s="17" t="s">
        <v>106</v>
      </c>
      <c r="F81" s="18" t="s">
        <v>118</v>
      </c>
      <c r="G81" s="18" t="s">
        <v>119</v>
      </c>
      <c r="N81" s="17" t="s">
        <v>128</v>
      </c>
      <c r="O81" s="18"/>
      <c r="Q81" s="18"/>
      <c r="S81" s="18"/>
      <c r="U81" s="18"/>
      <c r="W81" s="18"/>
      <c r="Y81" s="18"/>
      <c r="Z81" s="18"/>
      <c r="AA81" s="18"/>
      <c r="AB81" s="18" t="s">
        <v>120</v>
      </c>
      <c r="AC81" s="18"/>
      <c r="AD81" s="18" t="s">
        <v>120</v>
      </c>
      <c r="AE81" s="18"/>
      <c r="AF81" s="18" t="s">
        <v>120</v>
      </c>
      <c r="AG81" s="18"/>
      <c r="AH81" s="18" t="s">
        <v>120</v>
      </c>
      <c r="AI81" s="18"/>
      <c r="AJ81" s="18" t="s">
        <v>120</v>
      </c>
      <c r="AK81" s="18"/>
      <c r="AL81" s="18" t="s">
        <v>120</v>
      </c>
      <c r="AM81" s="18"/>
      <c r="AN81" s="18" t="str">
        <f t="shared" si="0"/>
        <v>FALLIDO</v>
      </c>
    </row>
    <row r="82" spans="2:40" ht="28.8" x14ac:dyDescent="0.3">
      <c r="B82" s="58" t="s">
        <v>138</v>
      </c>
      <c r="C82" s="18">
        <v>65</v>
      </c>
      <c r="D82" s="17" t="s">
        <v>117</v>
      </c>
      <c r="E82" s="17" t="s">
        <v>107</v>
      </c>
      <c r="F82" s="18" t="s">
        <v>118</v>
      </c>
      <c r="G82" s="18" t="s">
        <v>119</v>
      </c>
      <c r="N82" s="17" t="s">
        <v>128</v>
      </c>
      <c r="O82" s="18"/>
      <c r="Q82" s="18"/>
      <c r="S82" s="18"/>
      <c r="U82" s="18"/>
      <c r="W82" s="18"/>
      <c r="Y82" s="18"/>
      <c r="Z82" s="18"/>
      <c r="AA82" s="18"/>
      <c r="AB82" s="18" t="s">
        <v>120</v>
      </c>
      <c r="AC82" s="18"/>
      <c r="AD82" s="18" t="s">
        <v>120</v>
      </c>
      <c r="AE82" s="18"/>
      <c r="AF82" s="18" t="s">
        <v>120</v>
      </c>
      <c r="AG82" s="18"/>
      <c r="AH82" s="18" t="s">
        <v>120</v>
      </c>
      <c r="AI82" s="18"/>
      <c r="AJ82" s="18" t="s">
        <v>120</v>
      </c>
      <c r="AK82" s="18"/>
      <c r="AL82" s="18" t="s">
        <v>120</v>
      </c>
      <c r="AM82" s="18"/>
      <c r="AN82" s="18" t="str">
        <f t="shared" ref="AN82:AN91" si="1">IF(OR(
ISNUMBER(SEARCH("INCORRECTO",O82)),
ISNUMBER(SEARCH("INCORRECTO",Q82)),
ISNUMBER(SEARCH("INCORRECTO",S82)),
ISNUMBER(SEARCH("INCORRECTO",U82)),
ISNUMBER(SEARCH("INCORRECTO",W82)),
ISNUMBER(SEARCH("INCORRECTO",Y82)),
ISNUMBER(SEARCH("INCORRECTO",AA82)),
AB82&lt;&gt;AC82,
AD82&lt;&gt;AE82,
AF82&lt;&gt;AG82,
AH82&lt;&gt;AI82,
AJ82&lt;&gt;AK82,
AL82&lt;&gt;AM82
),"FALLIDO","EXITOSO")</f>
        <v>FALLIDO</v>
      </c>
    </row>
    <row r="83" spans="2:40" ht="28.8" x14ac:dyDescent="0.3">
      <c r="B83" s="59" t="s">
        <v>138</v>
      </c>
      <c r="C83" s="18">
        <v>66</v>
      </c>
      <c r="D83" s="17" t="s">
        <v>117</v>
      </c>
      <c r="E83" s="17" t="s">
        <v>108</v>
      </c>
      <c r="F83" s="18" t="s">
        <v>118</v>
      </c>
      <c r="G83" s="18" t="s">
        <v>119</v>
      </c>
      <c r="N83" s="17" t="s">
        <v>128</v>
      </c>
      <c r="O83" s="18"/>
      <c r="Q83" s="18"/>
      <c r="S83" s="18"/>
      <c r="U83" s="18"/>
      <c r="W83" s="18"/>
      <c r="Y83" s="18"/>
      <c r="Z83" s="18"/>
      <c r="AA83" s="18"/>
      <c r="AB83" s="18" t="s">
        <v>120</v>
      </c>
      <c r="AC83" s="18"/>
      <c r="AD83" s="18" t="s">
        <v>120</v>
      </c>
      <c r="AE83" s="18"/>
      <c r="AF83" s="18" t="s">
        <v>120</v>
      </c>
      <c r="AG83" s="18"/>
      <c r="AH83" s="18" t="s">
        <v>120</v>
      </c>
      <c r="AI83" s="18"/>
      <c r="AJ83" s="18" t="s">
        <v>120</v>
      </c>
      <c r="AK83" s="18"/>
      <c r="AL83" s="18" t="s">
        <v>120</v>
      </c>
      <c r="AM83" s="18"/>
      <c r="AN83" s="18" t="str">
        <f t="shared" si="1"/>
        <v>FALLIDO</v>
      </c>
    </row>
    <row r="84" spans="2:40" ht="28.8" x14ac:dyDescent="0.3">
      <c r="B84" s="58" t="s">
        <v>138</v>
      </c>
      <c r="C84" s="18">
        <v>67</v>
      </c>
      <c r="D84" s="17" t="s">
        <v>117</v>
      </c>
      <c r="E84" s="17" t="s">
        <v>109</v>
      </c>
      <c r="F84" s="18" t="s">
        <v>118</v>
      </c>
      <c r="G84" s="18" t="s">
        <v>119</v>
      </c>
      <c r="N84" s="17" t="s">
        <v>128</v>
      </c>
      <c r="O84" s="18"/>
      <c r="Q84" s="18"/>
      <c r="S84" s="18"/>
      <c r="U84" s="18"/>
      <c r="W84" s="18"/>
      <c r="Y84" s="18"/>
      <c r="Z84" s="18"/>
      <c r="AA84" s="18"/>
      <c r="AB84" s="18" t="s">
        <v>120</v>
      </c>
      <c r="AC84" s="18"/>
      <c r="AD84" s="18" t="s">
        <v>120</v>
      </c>
      <c r="AE84" s="18"/>
      <c r="AF84" s="18" t="s">
        <v>120</v>
      </c>
      <c r="AG84" s="18"/>
      <c r="AH84" s="18" t="s">
        <v>120</v>
      </c>
      <c r="AI84" s="18"/>
      <c r="AJ84" s="18" t="s">
        <v>120</v>
      </c>
      <c r="AK84" s="18"/>
      <c r="AL84" s="18" t="s">
        <v>120</v>
      </c>
      <c r="AM84" s="18"/>
      <c r="AN84" s="18" t="str">
        <f t="shared" si="1"/>
        <v>FALLIDO</v>
      </c>
    </row>
    <row r="85" spans="2:40" ht="28.8" x14ac:dyDescent="0.3">
      <c r="B85" s="59" t="s">
        <v>138</v>
      </c>
      <c r="C85" s="18">
        <v>68</v>
      </c>
      <c r="D85" s="17" t="s">
        <v>117</v>
      </c>
      <c r="E85" s="17" t="s">
        <v>110</v>
      </c>
      <c r="F85" s="18" t="s">
        <v>118</v>
      </c>
      <c r="G85" s="18" t="s">
        <v>119</v>
      </c>
      <c r="N85" s="17" t="s">
        <v>128</v>
      </c>
      <c r="O85" s="18"/>
      <c r="Q85" s="18"/>
      <c r="S85" s="18"/>
      <c r="U85" s="18"/>
      <c r="W85" s="18"/>
      <c r="Y85" s="18"/>
      <c r="Z85" s="18"/>
      <c r="AA85" s="18"/>
      <c r="AB85" s="18" t="s">
        <v>120</v>
      </c>
      <c r="AC85" s="18"/>
      <c r="AD85" s="18" t="s">
        <v>120</v>
      </c>
      <c r="AE85" s="18"/>
      <c r="AF85" s="18" t="s">
        <v>120</v>
      </c>
      <c r="AG85" s="18"/>
      <c r="AH85" s="18" t="s">
        <v>120</v>
      </c>
      <c r="AI85" s="18"/>
      <c r="AJ85" s="18" t="s">
        <v>120</v>
      </c>
      <c r="AK85" s="18"/>
      <c r="AL85" s="18" t="s">
        <v>120</v>
      </c>
      <c r="AM85" s="18"/>
      <c r="AN85" s="18" t="str">
        <f t="shared" si="1"/>
        <v>FALLIDO</v>
      </c>
    </row>
    <row r="86" spans="2:40" ht="28.8" x14ac:dyDescent="0.3">
      <c r="B86" s="58" t="s">
        <v>138</v>
      </c>
      <c r="C86" s="18">
        <v>69</v>
      </c>
      <c r="D86" s="17" t="s">
        <v>117</v>
      </c>
      <c r="E86" s="17" t="s">
        <v>111</v>
      </c>
      <c r="F86" s="18" t="s">
        <v>118</v>
      </c>
      <c r="G86" s="18" t="s">
        <v>119</v>
      </c>
      <c r="N86" s="17" t="s">
        <v>128</v>
      </c>
      <c r="O86" s="18"/>
      <c r="Q86" s="18"/>
      <c r="S86" s="18"/>
      <c r="U86" s="18"/>
      <c r="W86" s="18"/>
      <c r="Y86" s="18"/>
      <c r="Z86" s="18"/>
      <c r="AA86" s="18"/>
      <c r="AB86" s="18" t="s">
        <v>120</v>
      </c>
      <c r="AC86" s="18"/>
      <c r="AD86" s="18" t="s">
        <v>120</v>
      </c>
      <c r="AE86" s="18"/>
      <c r="AF86" s="18" t="s">
        <v>120</v>
      </c>
      <c r="AG86" s="18"/>
      <c r="AH86" s="18" t="s">
        <v>120</v>
      </c>
      <c r="AI86" s="18"/>
      <c r="AJ86" s="18" t="s">
        <v>120</v>
      </c>
      <c r="AK86" s="18"/>
      <c r="AL86" s="18" t="s">
        <v>120</v>
      </c>
      <c r="AM86" s="18"/>
      <c r="AN86" s="18" t="str">
        <f t="shared" si="1"/>
        <v>FALLIDO</v>
      </c>
    </row>
    <row r="87" spans="2:40" ht="28.8" x14ac:dyDescent="0.3">
      <c r="B87" s="59" t="s">
        <v>138</v>
      </c>
      <c r="C87" s="18">
        <v>70</v>
      </c>
      <c r="D87" s="17" t="s">
        <v>117</v>
      </c>
      <c r="E87" s="17" t="s">
        <v>112</v>
      </c>
      <c r="F87" s="18" t="s">
        <v>118</v>
      </c>
      <c r="G87" s="18" t="s">
        <v>119</v>
      </c>
      <c r="N87" s="17" t="s">
        <v>128</v>
      </c>
      <c r="O87" s="18"/>
      <c r="Q87" s="18"/>
      <c r="S87" s="18"/>
      <c r="U87" s="18"/>
      <c r="W87" s="18"/>
      <c r="Y87" s="18"/>
      <c r="Z87" s="18"/>
      <c r="AA87" s="18"/>
      <c r="AB87" s="18" t="s">
        <v>120</v>
      </c>
      <c r="AC87" s="18"/>
      <c r="AD87" s="18" t="s">
        <v>120</v>
      </c>
      <c r="AE87" s="18"/>
      <c r="AF87" s="18" t="s">
        <v>120</v>
      </c>
      <c r="AG87" s="18"/>
      <c r="AH87" s="18" t="s">
        <v>120</v>
      </c>
      <c r="AI87" s="18"/>
      <c r="AJ87" s="18" t="s">
        <v>120</v>
      </c>
      <c r="AK87" s="18"/>
      <c r="AL87" s="18" t="s">
        <v>120</v>
      </c>
      <c r="AM87" s="18"/>
      <c r="AN87" s="18" t="str">
        <f t="shared" si="1"/>
        <v>FALLIDO</v>
      </c>
    </row>
    <row r="88" spans="2:40" ht="28.8" x14ac:dyDescent="0.3">
      <c r="B88" s="58" t="s">
        <v>138</v>
      </c>
      <c r="C88" s="18">
        <v>71</v>
      </c>
      <c r="D88" s="17" t="s">
        <v>117</v>
      </c>
      <c r="E88" s="17" t="s">
        <v>113</v>
      </c>
      <c r="F88" s="18" t="s">
        <v>118</v>
      </c>
      <c r="G88" s="18" t="s">
        <v>119</v>
      </c>
      <c r="N88" s="17" t="s">
        <v>128</v>
      </c>
      <c r="O88" s="18"/>
      <c r="Q88" s="18"/>
      <c r="S88" s="18"/>
      <c r="U88" s="18"/>
      <c r="W88" s="18"/>
      <c r="Y88" s="18"/>
      <c r="Z88" s="18"/>
      <c r="AA88" s="18"/>
      <c r="AB88" s="18" t="s">
        <v>120</v>
      </c>
      <c r="AC88" s="18"/>
      <c r="AD88" s="18" t="s">
        <v>120</v>
      </c>
      <c r="AE88" s="18"/>
      <c r="AF88" s="18" t="s">
        <v>120</v>
      </c>
      <c r="AG88" s="18"/>
      <c r="AH88" s="18" t="s">
        <v>120</v>
      </c>
      <c r="AI88" s="18"/>
      <c r="AJ88" s="18" t="s">
        <v>120</v>
      </c>
      <c r="AK88" s="18"/>
      <c r="AL88" s="18" t="s">
        <v>120</v>
      </c>
      <c r="AM88" s="18"/>
      <c r="AN88" s="18" t="str">
        <f t="shared" si="1"/>
        <v>FALLIDO</v>
      </c>
    </row>
    <row r="89" spans="2:40" ht="28.8" x14ac:dyDescent="0.3">
      <c r="B89" s="59" t="s">
        <v>138</v>
      </c>
      <c r="C89" s="18">
        <v>72</v>
      </c>
      <c r="D89" s="17" t="s">
        <v>117</v>
      </c>
      <c r="E89" s="17" t="s">
        <v>114</v>
      </c>
      <c r="F89" s="18" t="s">
        <v>118</v>
      </c>
      <c r="G89" s="18" t="s">
        <v>119</v>
      </c>
      <c r="N89" s="17" t="s">
        <v>128</v>
      </c>
      <c r="O89" s="18"/>
      <c r="Q89" s="18"/>
      <c r="S89" s="18"/>
      <c r="U89" s="18"/>
      <c r="W89" s="18"/>
      <c r="Y89" s="18"/>
      <c r="Z89" s="18"/>
      <c r="AA89" s="18"/>
      <c r="AB89" s="18" t="s">
        <v>120</v>
      </c>
      <c r="AC89" s="18"/>
      <c r="AD89" s="18" t="s">
        <v>120</v>
      </c>
      <c r="AE89" s="18"/>
      <c r="AF89" s="18" t="s">
        <v>120</v>
      </c>
      <c r="AG89" s="18"/>
      <c r="AH89" s="18" t="s">
        <v>120</v>
      </c>
      <c r="AI89" s="18"/>
      <c r="AJ89" s="18" t="s">
        <v>120</v>
      </c>
      <c r="AK89" s="18"/>
      <c r="AL89" s="18" t="s">
        <v>120</v>
      </c>
      <c r="AM89" s="18"/>
      <c r="AN89" s="18" t="str">
        <f t="shared" si="1"/>
        <v>FALLIDO</v>
      </c>
    </row>
    <row r="90" spans="2:40" ht="28.8" x14ac:dyDescent="0.3">
      <c r="B90" s="58" t="s">
        <v>138</v>
      </c>
      <c r="C90" s="18">
        <v>73</v>
      </c>
      <c r="D90" s="17" t="s">
        <v>117</v>
      </c>
      <c r="E90" s="17" t="s">
        <v>115</v>
      </c>
      <c r="F90" s="18" t="s">
        <v>118</v>
      </c>
      <c r="G90" s="18" t="s">
        <v>119</v>
      </c>
      <c r="N90" s="17" t="s">
        <v>128</v>
      </c>
      <c r="O90" s="18"/>
      <c r="Q90" s="18"/>
      <c r="S90" s="18"/>
      <c r="U90" s="18"/>
      <c r="W90" s="18"/>
      <c r="Y90" s="18"/>
      <c r="Z90" s="18"/>
      <c r="AA90" s="18"/>
      <c r="AB90" s="18" t="s">
        <v>120</v>
      </c>
      <c r="AC90" s="18"/>
      <c r="AD90" s="18" t="s">
        <v>120</v>
      </c>
      <c r="AE90" s="18"/>
      <c r="AF90" s="18" t="s">
        <v>120</v>
      </c>
      <c r="AG90" s="18"/>
      <c r="AH90" s="18" t="s">
        <v>120</v>
      </c>
      <c r="AI90" s="18"/>
      <c r="AJ90" s="18" t="s">
        <v>120</v>
      </c>
      <c r="AK90" s="18"/>
      <c r="AL90" s="18" t="s">
        <v>120</v>
      </c>
      <c r="AM90" s="18"/>
      <c r="AN90" s="18" t="str">
        <f t="shared" si="1"/>
        <v>FALLIDO</v>
      </c>
    </row>
    <row r="91" spans="2:40" ht="28.8" x14ac:dyDescent="0.3">
      <c r="B91" s="59" t="s">
        <v>138</v>
      </c>
      <c r="C91" s="18">
        <v>74</v>
      </c>
      <c r="D91" s="17" t="s">
        <v>117</v>
      </c>
      <c r="E91" s="17" t="s">
        <v>116</v>
      </c>
      <c r="F91" s="18" t="s">
        <v>118</v>
      </c>
      <c r="G91" s="18" t="s">
        <v>119</v>
      </c>
      <c r="N91" s="17" t="s">
        <v>128</v>
      </c>
      <c r="O91" s="18"/>
      <c r="Q91" s="18"/>
      <c r="S91" s="18"/>
      <c r="U91" s="18"/>
      <c r="W91" s="18"/>
      <c r="Y91" s="18"/>
      <c r="Z91" s="18"/>
      <c r="AA91" s="18"/>
      <c r="AB91" s="18" t="s">
        <v>120</v>
      </c>
      <c r="AC91" s="18"/>
      <c r="AD91" s="18" t="s">
        <v>120</v>
      </c>
      <c r="AE91" s="18"/>
      <c r="AF91" s="18" t="s">
        <v>120</v>
      </c>
      <c r="AG91" s="18"/>
      <c r="AH91" s="18" t="s">
        <v>120</v>
      </c>
      <c r="AI91" s="18"/>
      <c r="AJ91" s="18" t="s">
        <v>120</v>
      </c>
      <c r="AK91" s="18"/>
      <c r="AL91" s="18" t="s">
        <v>120</v>
      </c>
      <c r="AM91" s="18"/>
      <c r="AN91" s="18" t="str">
        <f t="shared" si="1"/>
        <v>FALLIDO</v>
      </c>
    </row>
    <row r="92" spans="2:40" x14ac:dyDescent="0.3">
      <c r="B92" s="58"/>
      <c r="C92" s="17"/>
      <c r="D92" s="17"/>
      <c r="E92" s="17"/>
      <c r="F92" s="18"/>
      <c r="G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2:40" x14ac:dyDescent="0.3">
      <c r="B93" s="59"/>
      <c r="C93" s="17"/>
      <c r="D93" s="17"/>
      <c r="E93" s="17"/>
      <c r="F93" s="18"/>
      <c r="G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2:40" x14ac:dyDescent="0.3">
      <c r="B94" s="58"/>
      <c r="C94" s="17"/>
      <c r="D94" s="17"/>
      <c r="E94" s="17"/>
      <c r="F94" s="18"/>
      <c r="G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2:40" x14ac:dyDescent="0.3">
      <c r="B95" s="59"/>
      <c r="C95" s="17"/>
      <c r="D95" s="17"/>
      <c r="E95" s="17"/>
      <c r="F95" s="18"/>
      <c r="G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2:40" x14ac:dyDescent="0.3">
      <c r="B96" s="58"/>
      <c r="C96" s="17"/>
      <c r="D96" s="17"/>
      <c r="E96" s="17"/>
      <c r="F96" s="18"/>
      <c r="G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2:40" x14ac:dyDescent="0.3">
      <c r="B97" s="59"/>
      <c r="C97" s="17"/>
      <c r="D97" s="17"/>
      <c r="E97" s="17"/>
      <c r="F97" s="18"/>
      <c r="G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2:40" x14ac:dyDescent="0.3">
      <c r="B98" s="58"/>
      <c r="C98" s="17"/>
      <c r="D98" s="17"/>
      <c r="E98" s="17"/>
      <c r="F98" s="18"/>
      <c r="G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2:40" x14ac:dyDescent="0.3">
      <c r="B99" s="59"/>
      <c r="C99" s="17"/>
      <c r="D99" s="17"/>
      <c r="E99" s="17"/>
      <c r="F99" s="18"/>
      <c r="G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2:40" x14ac:dyDescent="0.3">
      <c r="B100" s="58"/>
      <c r="C100" s="17"/>
      <c r="D100" s="17"/>
      <c r="E100" s="17"/>
      <c r="F100" s="18"/>
      <c r="G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2:40" x14ac:dyDescent="0.3">
      <c r="B101" s="59"/>
      <c r="C101" s="17"/>
      <c r="D101" s="17"/>
      <c r="E101" s="17"/>
      <c r="F101" s="18"/>
      <c r="G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2:40" x14ac:dyDescent="0.3">
      <c r="B102" s="58"/>
      <c r="C102" s="17"/>
      <c r="D102" s="17"/>
      <c r="E102" s="17"/>
      <c r="F102" s="18"/>
      <c r="G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2:40" x14ac:dyDescent="0.3">
      <c r="B103" s="59"/>
      <c r="C103" s="17"/>
      <c r="D103" s="17"/>
      <c r="E103" s="17"/>
      <c r="F103" s="18"/>
      <c r="G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2:40" x14ac:dyDescent="0.3">
      <c r="B104" s="58"/>
      <c r="C104" s="17"/>
      <c r="D104" s="17"/>
      <c r="E104" s="17"/>
      <c r="F104" s="18"/>
      <c r="G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2:40" x14ac:dyDescent="0.3">
      <c r="B105" s="59"/>
      <c r="C105" s="17"/>
      <c r="D105" s="17"/>
      <c r="E105" s="17"/>
      <c r="F105" s="18"/>
      <c r="G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2:40" x14ac:dyDescent="0.3">
      <c r="B106" s="58"/>
      <c r="C106" s="17"/>
      <c r="D106" s="17"/>
      <c r="E106" s="17"/>
      <c r="F106" s="18"/>
      <c r="G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2:40" x14ac:dyDescent="0.3">
      <c r="B107" s="59"/>
      <c r="C107" s="17"/>
      <c r="D107" s="17"/>
      <c r="E107" s="17"/>
      <c r="F107" s="18"/>
      <c r="G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2:40" x14ac:dyDescent="0.3">
      <c r="B108" s="58"/>
      <c r="C108" s="17"/>
      <c r="D108" s="17"/>
      <c r="E108" s="17"/>
      <c r="F108" s="18"/>
      <c r="G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2:40" x14ac:dyDescent="0.3">
      <c r="B109" s="59"/>
      <c r="C109" s="17"/>
      <c r="D109" s="17"/>
      <c r="E109" s="17"/>
      <c r="F109" s="18"/>
      <c r="G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2:40" x14ac:dyDescent="0.3">
      <c r="B110" s="58"/>
      <c r="C110" s="17"/>
      <c r="D110" s="17"/>
      <c r="E110" s="17"/>
      <c r="F110" s="18"/>
      <c r="G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2:40" x14ac:dyDescent="0.3">
      <c r="B111" s="59"/>
      <c r="C111" s="17"/>
      <c r="D111" s="17"/>
      <c r="E111" s="17"/>
      <c r="F111" s="18"/>
      <c r="G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2:40" x14ac:dyDescent="0.3">
      <c r="B112" s="58"/>
      <c r="C112" s="17"/>
      <c r="D112" s="17"/>
      <c r="E112" s="17"/>
      <c r="F112" s="18"/>
      <c r="G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2:40" x14ac:dyDescent="0.3">
      <c r="B113" s="59"/>
      <c r="C113" s="17"/>
      <c r="D113" s="17"/>
      <c r="E113" s="17"/>
      <c r="F113" s="18"/>
      <c r="G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2:40" x14ac:dyDescent="0.3">
      <c r="B114" s="58"/>
      <c r="C114" s="17"/>
      <c r="D114" s="17"/>
      <c r="E114" s="17"/>
      <c r="F114" s="18"/>
      <c r="G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2:40" x14ac:dyDescent="0.3">
      <c r="B115" s="59"/>
      <c r="C115" s="17"/>
      <c r="D115" s="17"/>
      <c r="E115" s="17"/>
      <c r="F115" s="18"/>
      <c r="G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2:40" x14ac:dyDescent="0.3">
      <c r="B116" s="58"/>
      <c r="C116" s="17"/>
      <c r="D116" s="17"/>
      <c r="E116" s="17"/>
      <c r="F116" s="18"/>
      <c r="G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2:40" x14ac:dyDescent="0.3">
      <c r="B117" s="59"/>
      <c r="C117" s="17"/>
      <c r="D117" s="17"/>
      <c r="E117" s="17"/>
      <c r="F117" s="18"/>
      <c r="G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2:40" x14ac:dyDescent="0.3">
      <c r="B118" s="60"/>
      <c r="C118" s="17"/>
      <c r="D118" s="17"/>
      <c r="E118" s="17"/>
      <c r="F118" s="18"/>
      <c r="G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2:40" x14ac:dyDescent="0.3">
      <c r="B119" s="17"/>
      <c r="C119" s="17"/>
      <c r="D119" s="17"/>
      <c r="E119" s="17"/>
    </row>
    <row r="120" spans="2:40" x14ac:dyDescent="0.3">
      <c r="B120" s="17"/>
      <c r="C120" s="17"/>
      <c r="D120" s="17"/>
      <c r="E120" s="17"/>
    </row>
    <row r="121" spans="2:40" x14ac:dyDescent="0.3">
      <c r="B121" s="17"/>
      <c r="C121" s="17"/>
      <c r="D121" s="17"/>
      <c r="E121" s="17"/>
    </row>
    <row r="122" spans="2:40" x14ac:dyDescent="0.3">
      <c r="B122" s="17"/>
      <c r="C122" s="17"/>
      <c r="D122" s="17"/>
      <c r="E122" s="17"/>
    </row>
  </sheetData>
  <autoFilter ref="B17:B91"/>
  <dataConsolidate/>
  <mergeCells count="17">
    <mergeCell ref="G16:H16"/>
    <mergeCell ref="C12:F12"/>
    <mergeCell ref="G12:I12"/>
    <mergeCell ref="J16:M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O5"/>
    <mergeCell ref="D6:AO6"/>
    <mergeCell ref="C8:F8"/>
    <mergeCell ref="G8:I8"/>
  </mergeCells>
  <conditionalFormatting sqref="AN1 AN7:AN1048576">
    <cfRule type="cellIs" dxfId="68" priority="29" operator="equal">
      <formula>"FALLIDO"</formula>
    </cfRule>
    <cfRule type="cellIs" dxfId="67" priority="30" operator="equal">
      <formula>"EXITOSO"</formula>
    </cfRule>
  </conditionalFormatting>
  <conditionalFormatting sqref="AC18:AC21 AC23:AC1048576">
    <cfRule type="expression" dxfId="66" priority="28">
      <formula>$AB18&lt;&gt;$AC18</formula>
    </cfRule>
  </conditionalFormatting>
  <conditionalFormatting sqref="AE18:AE21 AE23:AE1048576">
    <cfRule type="expression" dxfId="65" priority="27">
      <formula>$AD18&lt;&gt;$AE18</formula>
    </cfRule>
  </conditionalFormatting>
  <conditionalFormatting sqref="AG18:AG21 AG23:AG1048576">
    <cfRule type="expression" dxfId="64" priority="26">
      <formula>$AF18&lt;&gt;$AG18</formula>
    </cfRule>
  </conditionalFormatting>
  <conditionalFormatting sqref="AI18:AI21 AI23:AI1048576">
    <cfRule type="expression" dxfId="63" priority="25">
      <formula>$AH18&lt;&gt;$AI18</formula>
    </cfRule>
  </conditionalFormatting>
  <conditionalFormatting sqref="AK18:AK21 AK23:AK1048576">
    <cfRule type="expression" dxfId="62" priority="24">
      <formula>$AJ18&lt;&gt;$AK18</formula>
    </cfRule>
  </conditionalFormatting>
  <conditionalFormatting sqref="AM18:AM21 AM23:AM1048576">
    <cfRule type="expression" dxfId="61" priority="23">
      <formula>$AL18&lt;&gt;$AM18</formula>
    </cfRule>
  </conditionalFormatting>
  <conditionalFormatting sqref="O18:O21 O23:O1048576">
    <cfRule type="expression" dxfId="60" priority="21">
      <formula>ISNUMBER(SEARCH("INCORRECTO",$O18))</formula>
    </cfRule>
  </conditionalFormatting>
  <conditionalFormatting sqref="Q18:Q21 Q23:Q1048576">
    <cfRule type="expression" dxfId="59" priority="20">
      <formula>ISNUMBER(SEARCH("INCORRECTO",$Q$18))</formula>
    </cfRule>
  </conditionalFormatting>
  <conditionalFormatting sqref="S18:S21 S23:S1048576">
    <cfRule type="expression" dxfId="58" priority="19">
      <formula>ISNUMBER(SEARCH("INCORRECTO",$S$18))</formula>
    </cfRule>
  </conditionalFormatting>
  <conditionalFormatting sqref="U18:U21 U23:U1048576">
    <cfRule type="expression" dxfId="57" priority="18">
      <formula>ISNUMBER(SEARCH("INCORRECTO",$U$18))</formula>
    </cfRule>
  </conditionalFormatting>
  <conditionalFormatting sqref="W18:W21 W23:W1048576">
    <cfRule type="expression" dxfId="56" priority="17">
      <formula>ISNUMBER(SEARCH("INCORRECTO",$W$18))</formula>
    </cfRule>
  </conditionalFormatting>
  <conditionalFormatting sqref="Y18:Y21 Y23:Y1048576">
    <cfRule type="expression" dxfId="55" priority="16">
      <formula>ISNUMBER(SEARCH("INCORRECTO",$Y$18))</formula>
    </cfRule>
  </conditionalFormatting>
  <conditionalFormatting sqref="AA18:AA21 AA23:AA1048576">
    <cfRule type="expression" dxfId="54" priority="15">
      <formula>ISNUMBER(SEARCH("INCORRECTO",$AA$18))</formula>
    </cfRule>
  </conditionalFormatting>
  <conditionalFormatting sqref="AC22">
    <cfRule type="expression" dxfId="13" priority="13">
      <formula>$AB22&lt;&gt;$AC22</formula>
    </cfRule>
  </conditionalFormatting>
  <conditionalFormatting sqref="AE22">
    <cfRule type="expression" dxfId="12" priority="12">
      <formula>$AD22&lt;&gt;$AE22</formula>
    </cfRule>
  </conditionalFormatting>
  <conditionalFormatting sqref="AG22">
    <cfRule type="expression" dxfId="11" priority="11">
      <formula>$AF22&lt;&gt;$AG22</formula>
    </cfRule>
  </conditionalFormatting>
  <conditionalFormatting sqref="AI22">
    <cfRule type="expression" dxfId="10" priority="10">
      <formula>$AH22&lt;&gt;$AI22</formula>
    </cfRule>
  </conditionalFormatting>
  <conditionalFormatting sqref="AK22">
    <cfRule type="expression" dxfId="9" priority="9">
      <formula>$AJ22&lt;&gt;$AK22</formula>
    </cfRule>
  </conditionalFormatting>
  <conditionalFormatting sqref="AM22">
    <cfRule type="expression" dxfId="8" priority="8">
      <formula>$AL22&lt;&gt;$AM22</formula>
    </cfRule>
  </conditionalFormatting>
  <conditionalFormatting sqref="O22">
    <cfRule type="expression" dxfId="7" priority="7">
      <formula>ISNUMBER(SEARCH("INCORRECTO",$O22))</formula>
    </cfRule>
  </conditionalFormatting>
  <conditionalFormatting sqref="Q22">
    <cfRule type="expression" dxfId="6" priority="6">
      <formula>ISNUMBER(SEARCH("INCORRECTO",$Q$18))</formula>
    </cfRule>
  </conditionalFormatting>
  <conditionalFormatting sqref="U22">
    <cfRule type="expression" dxfId="5" priority="5">
      <formula>ISNUMBER(SEARCH("INCORRECTO",$U$18))</formula>
    </cfRule>
  </conditionalFormatting>
  <conditionalFormatting sqref="W22">
    <cfRule type="expression" dxfId="4" priority="4">
      <formula>ISNUMBER(SEARCH("INCORRECTO",$W$18))</formula>
    </cfRule>
  </conditionalFormatting>
  <conditionalFormatting sqref="Y22">
    <cfRule type="expression" dxfId="3" priority="3">
      <formula>ISNUMBER(SEARCH("INCORRECTO",$Y$18))</formula>
    </cfRule>
  </conditionalFormatting>
  <conditionalFormatting sqref="AA22">
    <cfRule type="expression" dxfId="2" priority="2">
      <formula>ISNUMBER(SEARCH("INCORRECTO",$AA$18))</formula>
    </cfRule>
  </conditionalFormatting>
  <conditionalFormatting sqref="R22">
    <cfRule type="expression" dxfId="0" priority="1">
      <formula>ISNUMBER(SEARCH("INCORRECTO",$R$18))</formula>
    </cfRule>
  </conditionalFormatting>
  <dataValidations xWindow="814" yWindow="560" count="40">
    <dataValidation type="list" allowBlank="1" showInputMessage="1" showErrorMessage="1" sqref="AN18:AN118">
      <formula1>"EXITOSO,FALLIDO"</formula1>
    </dataValidation>
    <dataValidation type="list" allowBlank="1" showInputMessage="1" showErrorMessage="1" sqref="Z18:AM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B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B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B10:F10"/>
    <dataValidation allowBlank="1" showInputMessage="1" showErrorMessage="1" promptTitle="Nombre Proyecto" prompt="Mencionar el Nombre con el cual fue dado de alta el Proyecto por la Oficina de Proyectos (Referencia JIRA)." sqref="B9:F9"/>
    <dataValidation allowBlank="1" showInputMessage="1" showErrorMessage="1" promptTitle="ID Proyecto" prompt="Indicar el ID del Proyecto, Incidente, Problema que atienda algun desarrollo implementado por la Plataforma Línea (Referencia JIRA)." sqref="B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M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N17"/>
    <dataValidation allowBlank="1" showInputMessage="1" showErrorMessage="1" promptTitle="Grabó TRL_LOG" prompt="Indicar si se grabó la Transaccion en el Transaction Log o No_x000a__x000a_Posibles Valores:_x000a_ - SI_x000a_ - NO" sqref="AK17"/>
    <dataValidation allowBlank="1" showInputMessage="1" showErrorMessage="1" promptTitle="¿Se aprobó la transaccion?" prompt="Indicar si se aprobó la transaccion o se declinó._x000a__x000a_Posibles Valores:_x000a_ - SI_x000a_ - NO" sqref="AI17 AG17"/>
    <dataValidation allowBlank="1" showInputMessage="1" showErrorMessage="1" promptTitle="¿Fluyó al Emisor?" prompt="Indicar si fluyo hacia el emisor._x000a__x000a_Posibles Valores:_x000a_ - SI_x000a_ - NO" sqref="AC17"/>
    <dataValidation allowBlank="1" showInputMessage="1" showErrorMessage="1" promptTitle="Tarjeta" prompt="Valor de la Tarjeta de Prueba" sqref="M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L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AC16 AM16:AN16 AI16 AK16 AE16 AG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AL17"/>
    <dataValidation allowBlank="1" showInputMessage="1" showErrorMessage="1" promptTitle="Grabará TRL_LOG" prompt="Indicar si se ESPERÁ que se grabe la Transaccion en el Transaction Log o No_x000a__x000a_Posibles Valores:_x000a_ - SI_x000a_ - NO" sqref="AJ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R17:Y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P17:Q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:O17"/>
    <dataValidation allowBlank="1" showInputMessage="1" showErrorMessage="1" promptTitle="¿Se Aprobará la transacción?" prompt="Indicar si se espera que se apruebe o se decline la transaccion._x000a__x000a_Posibles Valores:_x000a_ - SI_x000a_ - NO" sqref="AH17 AF17"/>
    <dataValidation allowBlank="1" showInputMessage="1" showErrorMessage="1" promptTitle="¿Fluirá al Emisor?" prompt="Indicar si se espera flujo hacia el emisor._x000a__x000a_Posibles Valores:_x000a_ - SI_x000a_ - NO" sqref="AB17 AD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AB16 AD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B17: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B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Z17:AA17"/>
    <dataValidation allowBlank="1" showInputMessage="1" showErrorMessage="1" promptTitle="¿Fluyó al Emisor?" prompt="Indicar si fluyo hacia RiskCenter._x000a__x000a_Posibles Valores:_x000a_ - SI_x000a_ - NO" sqref="AE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Edmundo Rivera Guerrero</dc:creator>
  <cp:lastModifiedBy>Marco Salazar</cp:lastModifiedBy>
  <dcterms:created xsi:type="dcterms:W3CDTF">2021-01-28T19:45:23Z</dcterms:created>
  <dcterms:modified xsi:type="dcterms:W3CDTF">2022-04-27T17:47:55Z</dcterms:modified>
</cp:coreProperties>
</file>