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stengotting/GoogleDriveLab/Figures/EscoEvoGenomics/tables/"/>
    </mc:Choice>
  </mc:AlternateContent>
  <xr:revisionPtr revIDLastSave="0" documentId="13_ncr:1_{0D1D13E2-E1F7-6249-AED0-2B21324A6EC7}" xr6:coauthVersionLast="45" xr6:coauthVersionMax="45" xr10:uidLastSave="{00000000-0000-0000-0000-000000000000}"/>
  <bookViews>
    <workbookView xWindow="30600" yWindow="9560" windowWidth="28040" windowHeight="17440" xr2:uid="{00000000-000D-0000-FFFF-FFFF00000000}"/>
  </bookViews>
  <sheets>
    <sheet name="genome_scope_checked" sheetId="1" r:id="rId1"/>
    <sheet name="remov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3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G2" i="1"/>
</calcChain>
</file>

<file path=xl/sharedStrings.xml><?xml version="1.0" encoding="utf-8"?>
<sst xmlns="http://schemas.openxmlformats.org/spreadsheetml/2006/main" count="30" uniqueCount="19">
  <si>
    <t>genome</t>
  </si>
  <si>
    <t>min</t>
  </si>
  <si>
    <t>max</t>
  </si>
  <si>
    <t>coverage</t>
  </si>
  <si>
    <t>histogram_check</t>
  </si>
  <si>
    <t>note</t>
  </si>
  <si>
    <t>bad</t>
  </si>
  <si>
    <t>high error sequencing confirmed with KAT</t>
  </si>
  <si>
    <t>NIGB00000000</t>
  </si>
  <si>
    <t>NIGC00000000</t>
  </si>
  <si>
    <t>NQYQ00000000</t>
  </si>
  <si>
    <t>NQYR00000000</t>
  </si>
  <si>
    <t>LGSR00000000</t>
  </si>
  <si>
    <t>kat_est_gs</t>
  </si>
  <si>
    <t>no peaks</t>
  </si>
  <si>
    <t>f</t>
  </si>
  <si>
    <t>trying to rerun kat with --high 1000 to replicate genomescope parameters produced the same genome size estimate</t>
  </si>
  <si>
    <t>mean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</si>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</sst>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18" sqref="H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17</v>
      </c>
      <c r="H1" t="s">
        <v>18</v>
      </c>
    </row>
    <row r="2" spans="1:8" x14ac:dyDescent="0.2">
      <c r="A2">
        <v>712</v>
      </c>
      <c r="B2">
        <v>23589059</v>
      </c>
      <c r="C2">
        <v>23592814</v>
      </c>
      <c r="D2">
        <v>27.047959179999999</v>
      </c>
      <c r="E2">
        <v>30566731</v>
      </c>
      <c r="F2" t="s">
        <v>16</v>
      </c>
      <c r="G2">
        <f>AVERAGE(B2,C2)</f>
        <v>23590936.5</v>
      </c>
      <c r="H2">
        <f>ROUNDUP(G2/1000000, 2)</f>
        <v>23.6</v>
      </c>
    </row>
    <row r="3" spans="1:8" x14ac:dyDescent="0.2">
      <c r="A3">
        <v>721</v>
      </c>
      <c r="B3">
        <v>26970840</v>
      </c>
      <c r="C3">
        <v>26977058</v>
      </c>
      <c r="D3">
        <v>30.950746670000001</v>
      </c>
      <c r="E3">
        <v>26713438</v>
      </c>
      <c r="G3">
        <f>AVERAGE(B3,C3)</f>
        <v>26973949</v>
      </c>
      <c r="H3">
        <f>ROUNDUP(G3/1000000, 2)</f>
        <v>26.98</v>
      </c>
    </row>
    <row r="4" spans="1:8" x14ac:dyDescent="0.2">
      <c r="A4">
        <v>726</v>
      </c>
      <c r="B4">
        <v>18849366</v>
      </c>
      <c r="C4">
        <v>18854301</v>
      </c>
      <c r="D4">
        <v>36.935478009999997</v>
      </c>
      <c r="E4">
        <v>19036809</v>
      </c>
      <c r="G4">
        <f t="shared" ref="G4:G15" si="0">AVERAGE(B4,C4)</f>
        <v>18851833.5</v>
      </c>
      <c r="H4">
        <f t="shared" ref="H4:H15" si="1">ROUNDUP(G4/1000000, 2)</f>
        <v>18.860000000000003</v>
      </c>
    </row>
    <row r="5" spans="1:8" x14ac:dyDescent="0.2">
      <c r="A5">
        <v>731</v>
      </c>
      <c r="B5">
        <v>22119989</v>
      </c>
      <c r="C5">
        <v>22133446</v>
      </c>
      <c r="D5">
        <v>29.25950491</v>
      </c>
      <c r="E5">
        <v>25338470</v>
      </c>
      <c r="F5" t="s">
        <v>15</v>
      </c>
      <c r="G5">
        <f t="shared" si="0"/>
        <v>22126717.5</v>
      </c>
      <c r="H5">
        <f t="shared" si="1"/>
        <v>22.130000000000003</v>
      </c>
    </row>
    <row r="6" spans="1:8" x14ac:dyDescent="0.2">
      <c r="A6">
        <v>736</v>
      </c>
      <c r="B6">
        <v>25581708</v>
      </c>
      <c r="C6">
        <v>25587913</v>
      </c>
      <c r="D6">
        <v>31.17478088</v>
      </c>
      <c r="E6">
        <v>26488500</v>
      </c>
      <c r="G6">
        <f t="shared" si="0"/>
        <v>25584810.5</v>
      </c>
      <c r="H6">
        <f t="shared" si="1"/>
        <v>25.59</v>
      </c>
    </row>
    <row r="7" spans="1:8" x14ac:dyDescent="0.2">
      <c r="A7">
        <v>751</v>
      </c>
      <c r="B7">
        <v>23698356</v>
      </c>
      <c r="C7">
        <v>23703727</v>
      </c>
      <c r="D7">
        <v>26.865614040000001</v>
      </c>
      <c r="E7">
        <v>27867465</v>
      </c>
      <c r="F7" t="s">
        <v>15</v>
      </c>
      <c r="G7">
        <f t="shared" si="0"/>
        <v>23701041.5</v>
      </c>
      <c r="H7">
        <f t="shared" si="1"/>
        <v>23.71</v>
      </c>
    </row>
    <row r="8" spans="1:8" x14ac:dyDescent="0.2">
      <c r="A8">
        <v>1065</v>
      </c>
      <c r="B8">
        <v>18981157</v>
      </c>
      <c r="C8">
        <v>18989712</v>
      </c>
      <c r="D8">
        <v>30.152475979999998</v>
      </c>
      <c r="E8">
        <v>22865545</v>
      </c>
      <c r="F8" t="s">
        <v>15</v>
      </c>
      <c r="G8">
        <f t="shared" si="0"/>
        <v>18985434.5</v>
      </c>
      <c r="H8">
        <f t="shared" si="1"/>
        <v>18.990000000000002</v>
      </c>
    </row>
    <row r="9" spans="1:8" x14ac:dyDescent="0.2">
      <c r="A9">
        <v>2046</v>
      </c>
      <c r="B9">
        <v>23679443</v>
      </c>
      <c r="C9">
        <v>23692245</v>
      </c>
      <c r="D9">
        <v>111.1092373</v>
      </c>
      <c r="E9">
        <v>23391214</v>
      </c>
      <c r="G9">
        <f t="shared" si="0"/>
        <v>23685844</v>
      </c>
      <c r="H9">
        <f t="shared" si="1"/>
        <v>23.69</v>
      </c>
    </row>
    <row r="10" spans="1:8" x14ac:dyDescent="0.2">
      <c r="A10">
        <v>2047</v>
      </c>
      <c r="B10">
        <v>24710804</v>
      </c>
      <c r="C10">
        <v>24721903</v>
      </c>
      <c r="D10">
        <v>93.999628950000002</v>
      </c>
      <c r="E10">
        <v>24841431</v>
      </c>
      <c r="G10">
        <f t="shared" si="0"/>
        <v>24716353.5</v>
      </c>
      <c r="H10">
        <f t="shared" si="1"/>
        <v>24.720000000000002</v>
      </c>
    </row>
    <row r="11" spans="1:8" x14ac:dyDescent="0.2">
      <c r="A11" t="s">
        <v>12</v>
      </c>
      <c r="B11">
        <v>25252004</v>
      </c>
      <c r="C11">
        <v>25258433</v>
      </c>
      <c r="D11">
        <v>57.171776970000003</v>
      </c>
      <c r="E11">
        <v>25519446</v>
      </c>
      <c r="G11">
        <f t="shared" si="0"/>
        <v>25255218.5</v>
      </c>
      <c r="H11">
        <f t="shared" si="1"/>
        <v>25.26</v>
      </c>
    </row>
    <row r="12" spans="1:8" x14ac:dyDescent="0.2">
      <c r="A12" t="s">
        <v>8</v>
      </c>
      <c r="B12">
        <v>25532057</v>
      </c>
      <c r="C12">
        <v>25548390</v>
      </c>
      <c r="D12">
        <v>79.503176870000004</v>
      </c>
      <c r="E12">
        <v>25275918</v>
      </c>
      <c r="G12">
        <f t="shared" si="0"/>
        <v>25540223.5</v>
      </c>
      <c r="H12">
        <f t="shared" si="1"/>
        <v>25.55</v>
      </c>
    </row>
    <row r="13" spans="1:8" x14ac:dyDescent="0.2">
      <c r="A13" t="s">
        <v>9</v>
      </c>
      <c r="B13">
        <v>27908522</v>
      </c>
      <c r="C13">
        <v>27914259</v>
      </c>
      <c r="D13">
        <v>29.646995969999999</v>
      </c>
      <c r="E13">
        <v>29824606</v>
      </c>
      <c r="G13">
        <f t="shared" si="0"/>
        <v>27911390.5</v>
      </c>
      <c r="H13">
        <f t="shared" si="1"/>
        <v>27.92</v>
      </c>
    </row>
    <row r="14" spans="1:8" x14ac:dyDescent="0.2">
      <c r="A14" t="s">
        <v>10</v>
      </c>
      <c r="B14">
        <v>28802185</v>
      </c>
      <c r="C14">
        <v>28812701</v>
      </c>
      <c r="D14">
        <v>33.973724189999999</v>
      </c>
      <c r="E14">
        <v>29231408</v>
      </c>
      <c r="G14">
        <f t="shared" si="0"/>
        <v>28807443</v>
      </c>
      <c r="H14">
        <f t="shared" si="1"/>
        <v>28.810000000000002</v>
      </c>
    </row>
    <row r="15" spans="1:8" x14ac:dyDescent="0.2">
      <c r="A15" t="s">
        <v>11</v>
      </c>
      <c r="B15">
        <v>28462646</v>
      </c>
      <c r="C15">
        <v>28467713</v>
      </c>
      <c r="D15">
        <v>41.434236640000002</v>
      </c>
      <c r="E15">
        <v>28518760</v>
      </c>
      <c r="G15">
        <f t="shared" si="0"/>
        <v>28465179.5</v>
      </c>
      <c r="H15">
        <f t="shared" si="1"/>
        <v>28.470000000000002</v>
      </c>
    </row>
  </sheetData>
  <sortState xmlns:xlrd2="http://schemas.microsoft.com/office/spreadsheetml/2017/richdata2" ref="A2:D15">
    <sortCondition ref="A2:A15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9" sqref="B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2">
      <c r="A2">
        <v>2048</v>
      </c>
      <c r="B2">
        <v>31523531</v>
      </c>
      <c r="C2">
        <v>31536812</v>
      </c>
      <c r="D2">
        <v>51.479858870000001</v>
      </c>
      <c r="E2" t="s">
        <v>6</v>
      </c>
      <c r="F2" t="s">
        <v>7</v>
      </c>
      <c r="G2">
        <v>15699121</v>
      </c>
    </row>
    <row r="3" spans="1:7" x14ac:dyDescent="0.2">
      <c r="A3">
        <v>2049</v>
      </c>
      <c r="B3">
        <v>29331710</v>
      </c>
      <c r="C3">
        <v>29341280</v>
      </c>
      <c r="D3">
        <v>63.608032979999997</v>
      </c>
      <c r="E3" t="s">
        <v>6</v>
      </c>
      <c r="F3" t="s">
        <v>7</v>
      </c>
      <c r="G3">
        <v>57917825</v>
      </c>
    </row>
    <row r="4" spans="1:7" x14ac:dyDescent="0.2">
      <c r="A4">
        <v>1096</v>
      </c>
      <c r="B4">
        <v>10052842</v>
      </c>
      <c r="C4">
        <v>10087184</v>
      </c>
      <c r="D4">
        <v>31.381004149999999</v>
      </c>
      <c r="E4" t="s">
        <v>6</v>
      </c>
      <c r="F4" t="s">
        <v>14</v>
      </c>
      <c r="G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genome_scope_checked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L GOTTING</dc:creator>
  <cp:lastModifiedBy>KIRSTEN L GOTTING</cp:lastModifiedBy>
  <dcterms:created xsi:type="dcterms:W3CDTF">2019-12-02T22:02:51Z</dcterms:created>
  <dcterms:modified xsi:type="dcterms:W3CDTF">2020-03-02T19:53:27Z</dcterms:modified>
</cp:coreProperties>
</file>