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gotting/Library/Mobile Documents/com~apple~CloudDocs/Posters/2019 Raper Symposium/Figures/hypocreaceae_genomes_tree/"/>
    </mc:Choice>
  </mc:AlternateContent>
  <xr:revisionPtr revIDLastSave="0" documentId="13_ncr:1_{4DDDEB1B-5D3E-7644-AF51-FD06B2FC6804}" xr6:coauthVersionLast="43" xr6:coauthVersionMax="43" xr10:uidLastSave="{00000000-0000-0000-0000-000000000000}"/>
  <bookViews>
    <workbookView xWindow="7220" yWindow="3700" windowWidth="27880" windowHeight="21200" xr2:uid="{00000000-000D-0000-FFFF-FFFF00000000}"/>
  </bookViews>
  <sheets>
    <sheet name="id_metadata" sheetId="1" r:id="rId1"/>
    <sheet name="genome_metadata" sheetId="2" r:id="rId2"/>
    <sheet name="genome_size" sheetId="3" r:id="rId3"/>
  </sheets>
  <definedNames>
    <definedName name="_xlnm._FilterDatabase" localSheetId="0" hidden="1">id_metadata!$A$1:$N$38</definedName>
    <definedName name="genome_metadata" localSheetId="1">genome_metadata!$A$1:$F$26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9" i="1"/>
  <c r="M10" i="1"/>
  <c r="M12" i="1"/>
  <c r="M2" i="1"/>
  <c r="M11" i="1"/>
  <c r="M8" i="1"/>
  <c r="M7" i="1"/>
  <c r="M3" i="1"/>
  <c r="M5" i="1"/>
  <c r="M4" i="1"/>
  <c r="M6" i="1"/>
  <c r="M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9B63B6-FAE8-A841-BCAA-D1E7E927BA27}" name="genome_metadata" type="6" refreshedVersion="6" background="1" saveData="1">
    <textPr sourceFile="/Users/kirstengotting/Desktop/genome_metadata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<sst xmlns="http://schemas.openxmlformats.org/spreadsheetml/2006/main" count="464" uniqueCount="183">
  <si>
    <t>genome_id</t>
  </si>
  <si>
    <t>id</t>
  </si>
  <si>
    <t>acc</t>
  </si>
  <si>
    <t>family</t>
  </si>
  <si>
    <t>genus</t>
  </si>
  <si>
    <t>genus_species</t>
  </si>
  <si>
    <t>GCA_000170995.2_TRIVI_v2.0_cds_from_genomic.fna</t>
  </si>
  <si>
    <t>seq1</t>
  </si>
  <si>
    <t>GCA_000170995.2</t>
  </si>
  <si>
    <t>Hypocreaceae</t>
  </si>
  <si>
    <t>Trichoderma</t>
  </si>
  <si>
    <t>Trichoderma virens</t>
  </si>
  <si>
    <t>ICBG736.all.maker.transcripts.fasta</t>
  </si>
  <si>
    <t>seq2</t>
  </si>
  <si>
    <t>GCA_000171015.2_TRIAT_v2.0_cds_from_genomic.fna</t>
  </si>
  <si>
    <t>seq3</t>
  </si>
  <si>
    <t>GCA_000171015.2</t>
  </si>
  <si>
    <t>Trichoderma atroviride</t>
  </si>
  <si>
    <t>ICBG1054.all.maker.transcripts.fasta</t>
  </si>
  <si>
    <t>seq4</t>
  </si>
  <si>
    <t>ICBG710.all.maker.transcripts.fasta</t>
  </si>
  <si>
    <t>seq5</t>
  </si>
  <si>
    <t>ICBG733.all.maker.transcripts.fasta</t>
  </si>
  <si>
    <t>seq6</t>
  </si>
  <si>
    <t>GCA_002022785.1_ASM202278v1_cds_from_genomic.fna</t>
  </si>
  <si>
    <t>seq7</t>
  </si>
  <si>
    <t>GCA_002022785.1</t>
  </si>
  <si>
    <t>Trichoderma guizhouense</t>
  </si>
  <si>
    <t>GCA_003025115.1_Trici_v4.0_cds_from_genomic.fna</t>
  </si>
  <si>
    <t>seq8</t>
  </si>
  <si>
    <t>GCA_003025115.1</t>
  </si>
  <si>
    <t>Trichoderma citrinoviride</t>
  </si>
  <si>
    <t>GCA_004303015.1_ASM430301v1_genomic.all.maker.transcripts.fasta</t>
  </si>
  <si>
    <t>seq9</t>
  </si>
  <si>
    <t>GCA_004303015.1</t>
  </si>
  <si>
    <t>Cladobotryum</t>
  </si>
  <si>
    <t>Cladobotryum protrusum</t>
  </si>
  <si>
    <t>ICBG1075.all.maker.transcripts.fasta</t>
  </si>
  <si>
    <t>seq10</t>
  </si>
  <si>
    <t>ICBG742.all.maker.transcripts.fasta</t>
  </si>
  <si>
    <t>seq11</t>
  </si>
  <si>
    <t>GCA_003025095.1_Triha_v1.0_cds_from_genomic.fna</t>
  </si>
  <si>
    <t>seq12</t>
  </si>
  <si>
    <t>GCA_003025095.1</t>
  </si>
  <si>
    <t>Trichoderma harzianum</t>
  </si>
  <si>
    <t>ICBG731.all.maker.transcripts.fasta</t>
  </si>
  <si>
    <t>seq13</t>
  </si>
  <si>
    <t>ICBG1065.all.maker.transcripts.fasta</t>
  </si>
  <si>
    <t>seq14</t>
  </si>
  <si>
    <t>NIGD00000000.all.maker.transcripts.fasta</t>
  </si>
  <si>
    <t>seq15</t>
  </si>
  <si>
    <t>GCA_003025105.1_Trias_v._1.0_cds_from_genomic.fna</t>
  </si>
  <si>
    <t>seq16</t>
  </si>
  <si>
    <t>GCA_003025105.1</t>
  </si>
  <si>
    <t>Trichoderma asperellum</t>
  </si>
  <si>
    <t>NQYS00000000.all.maker.transcripts.fasta</t>
  </si>
  <si>
    <t>seq17</t>
  </si>
  <si>
    <t>ICBG726.all.maker.transcripts.fasta</t>
  </si>
  <si>
    <t>seq18</t>
  </si>
  <si>
    <t>GCA_000167675.2_v2.0_cds_from_genomic.fna</t>
  </si>
  <si>
    <t>seq19</t>
  </si>
  <si>
    <t>GCA_000167675.2</t>
  </si>
  <si>
    <t>Trichoderma reesei</t>
  </si>
  <si>
    <t>NQYQ00000000.all.maker.transcripts.fasta</t>
  </si>
  <si>
    <t>seq20</t>
  </si>
  <si>
    <t>ICBG2046.all.maker.transcripts.fasta</t>
  </si>
  <si>
    <t>seq21</t>
  </si>
  <si>
    <t>GCA_003012105.1_Trichoderma_arundinaceum_IBT40837_contigs_cds_from_genomic.fna</t>
  </si>
  <si>
    <t>seq22</t>
  </si>
  <si>
    <t>GCA_003012105.1</t>
  </si>
  <si>
    <t>Trichoderma arundinaceum</t>
  </si>
  <si>
    <t>NIGC00000000.all.maker.transcripts.fasta</t>
  </si>
  <si>
    <t>seq23</t>
  </si>
  <si>
    <t>GCA_001050175.1_Tpara_v1.0_cds_from_genomic.fna</t>
  </si>
  <si>
    <t>seq24</t>
  </si>
  <si>
    <t>GCA_001050175.1</t>
  </si>
  <si>
    <t>Trichoderma parareesei</t>
  </si>
  <si>
    <t>ICBG751.all.maker.transcripts.fasta</t>
  </si>
  <si>
    <t>seq25</t>
  </si>
  <si>
    <t>ICBG730.all.maker.transcripts.fasta</t>
  </si>
  <si>
    <t>seq26</t>
  </si>
  <si>
    <t>ICBG712.all.maker.transcripts.fasta</t>
  </si>
  <si>
    <t>seq27</t>
  </si>
  <si>
    <t>ICBG2047.all.maker.transcripts.fasta</t>
  </si>
  <si>
    <t>seq28</t>
  </si>
  <si>
    <t>NIGB00000000.all.maker.transcripts.fasta</t>
  </si>
  <si>
    <t>seq29</t>
  </si>
  <si>
    <t>LGSR00000000.transcripts.fasta</t>
  </si>
  <si>
    <t>seq30</t>
  </si>
  <si>
    <t>ICBG2048.all.maker.transcripts.fasta</t>
  </si>
  <si>
    <t>seq31</t>
  </si>
  <si>
    <t>ICBG2049.all.maker.transcripts.fasta</t>
  </si>
  <si>
    <t>seq32</t>
  </si>
  <si>
    <t>GCA_001481775.2_TGAM01v2_cds_from_genomic.fna</t>
  </si>
  <si>
    <t>seq33</t>
  </si>
  <si>
    <t>GCA_001481775.2</t>
  </si>
  <si>
    <t>Trichoderma gamsii</t>
  </si>
  <si>
    <t>GCA_003025155.1_Trilo3_cds_from_genomic.fna</t>
  </si>
  <si>
    <t>seq34</t>
  </si>
  <si>
    <t>GCA_003025155.1</t>
  </si>
  <si>
    <t>Trichoderma longibrachiatum</t>
  </si>
  <si>
    <t>NQYR00000000.all.maker.transcripts.fasta</t>
  </si>
  <si>
    <t>seq35</t>
  </si>
  <si>
    <t>ICBG721.all.maker.transcripts.fasta</t>
  </si>
  <si>
    <t>seq36</t>
  </si>
  <si>
    <t>ICBG1096.all.maker.transcripts.fasta</t>
  </si>
  <si>
    <t>seq37</t>
  </si>
  <si>
    <t>ICBG736</t>
  </si>
  <si>
    <t>ICBG1054</t>
  </si>
  <si>
    <t>ICBG710</t>
  </si>
  <si>
    <t>ICBG733</t>
  </si>
  <si>
    <t>ICBG1075</t>
  </si>
  <si>
    <t>ICBG742</t>
  </si>
  <si>
    <t>ICBG731</t>
  </si>
  <si>
    <t>ICBG1065</t>
  </si>
  <si>
    <t>NIGD00000000</t>
  </si>
  <si>
    <t>NQYS00000000</t>
  </si>
  <si>
    <t>ICBG726</t>
  </si>
  <si>
    <t>NQYQ00000000</t>
  </si>
  <si>
    <t>ICBG2046</t>
  </si>
  <si>
    <t>NIGC00000000</t>
  </si>
  <si>
    <t>ICBG751</t>
  </si>
  <si>
    <t>ICBG730</t>
  </si>
  <si>
    <t>ICBG712</t>
  </si>
  <si>
    <t>ICBG2047</t>
  </si>
  <si>
    <t>NIGB00000000</t>
  </si>
  <si>
    <t>LGSR00000000</t>
  </si>
  <si>
    <t>ICBG2048</t>
  </si>
  <si>
    <t>ICBG2049</t>
  </si>
  <si>
    <t>NQYR00000000</t>
  </si>
  <si>
    <t>ICBG1096</t>
  </si>
  <si>
    <t>ICBG721</t>
  </si>
  <si>
    <t>Escovopsis</t>
  </si>
  <si>
    <t>position</t>
  </si>
  <si>
    <t>style</t>
  </si>
  <si>
    <t>Normal</t>
  </si>
  <si>
    <t>Italic</t>
  </si>
  <si>
    <t>Host</t>
  </si>
  <si>
    <t>Location</t>
  </si>
  <si>
    <t>ID</t>
  </si>
  <si>
    <t>alt_id</t>
  </si>
  <si>
    <t>type</t>
  </si>
  <si>
    <t>Acro</t>
  </si>
  <si>
    <t>Anavilhanas</t>
  </si>
  <si>
    <t>pe</t>
  </si>
  <si>
    <t>Gamboa</t>
  </si>
  <si>
    <t>strainB,SRP120297 SRR6186587,SRR6186588</t>
  </si>
  <si>
    <t>se</t>
  </si>
  <si>
    <t>strainE,SRP122917 SRR6234332,SRR6234333</t>
  </si>
  <si>
    <t>strainF,SRP117700 SRR6039988,SRR6039989,SRR6039990,SRR6039991</t>
  </si>
  <si>
    <t>Aptero</t>
  </si>
  <si>
    <t xml:space="preserve">  pe</t>
  </si>
  <si>
    <t>Ducke</t>
  </si>
  <si>
    <t>Itatiaia</t>
  </si>
  <si>
    <t>Atta</t>
  </si>
  <si>
    <t>weberi</t>
  </si>
  <si>
    <t>strainC,SRP120188 SRR6183440,SRR6183441</t>
  </si>
  <si>
    <t>Attine</t>
  </si>
  <si>
    <t>Colombia</t>
  </si>
  <si>
    <t>strainA,SRP117677 SRR6038666,SRR6038667,SRR6038668,SRR6038669</t>
  </si>
  <si>
    <t>Attini</t>
  </si>
  <si>
    <t>Cypho</t>
  </si>
  <si>
    <t>Panama</t>
  </si>
  <si>
    <t>PE1</t>
  </si>
  <si>
    <t>Mcrypta</t>
  </si>
  <si>
    <t>PE2</t>
  </si>
  <si>
    <t>PE3</t>
  </si>
  <si>
    <t>PE7</t>
  </si>
  <si>
    <t>Trachy</t>
  </si>
  <si>
    <t>strainD,SRP136533 SRR6902783,SRR6902784,SRR6902785,SRR6902786</t>
  </si>
  <si>
    <t>Cyphomyrmex</t>
  </si>
  <si>
    <t>Myrmicocrypta</t>
  </si>
  <si>
    <t>Trachymyrmex</t>
  </si>
  <si>
    <t>Acromyrmex</t>
  </si>
  <si>
    <t>Apterostigma</t>
  </si>
  <si>
    <t>Genome Size</t>
  </si>
  <si>
    <t>G size</t>
  </si>
  <si>
    <t>tree_order</t>
  </si>
  <si>
    <t>Agriculture</t>
  </si>
  <si>
    <t>Lower</t>
  </si>
  <si>
    <t>Coral</t>
  </si>
  <si>
    <t>Higher</t>
  </si>
  <si>
    <t>Leafcutter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</si>
</sst>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ome_metadata" connectionId="1" xr16:uid="{B9A24E20-D53F-E14F-8106-B4A2445D1B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8"/>
  <sheetViews>
    <sheetView tabSelected="1" topLeftCell="E1" workbookViewId="0">
      <pane ySplit="1" topLeftCell="A14" activePane="bottomLeft" state="frozen"/>
      <selection pane="bottomLeft" activeCell="J32" sqref="J32"/>
    </sheetView>
  </sheetViews>
  <sheetFormatPr baseColWidth="10" defaultRowHeight="16" x14ac:dyDescent="0.2"/>
  <cols>
    <col min="3" max="3" width="42.83203125" customWidth="1"/>
    <col min="4" max="5" width="23.6640625" customWidth="1"/>
    <col min="6" max="6" width="17.33203125" customWidth="1"/>
    <col min="7" max="7" width="27.6640625" customWidth="1"/>
    <col min="10" max="10" width="29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177</v>
      </c>
      <c r="F1" t="s">
        <v>4</v>
      </c>
      <c r="G1" t="s">
        <v>5</v>
      </c>
      <c r="H1" t="s">
        <v>133</v>
      </c>
      <c r="I1" t="s">
        <v>134</v>
      </c>
      <c r="J1" t="s">
        <v>137</v>
      </c>
      <c r="K1" t="s">
        <v>138</v>
      </c>
      <c r="L1" t="s">
        <v>175</v>
      </c>
      <c r="M1" t="s">
        <v>176</v>
      </c>
      <c r="N1" t="s">
        <v>178</v>
      </c>
    </row>
    <row r="2" spans="1:14" hidden="1" x14ac:dyDescent="0.2">
      <c r="A2" t="s">
        <v>28</v>
      </c>
      <c r="B2" t="s">
        <v>29</v>
      </c>
      <c r="C2" t="s">
        <v>30</v>
      </c>
      <c r="D2" t="s">
        <v>9</v>
      </c>
      <c r="E2">
        <v>1</v>
      </c>
      <c r="F2" t="s">
        <v>10</v>
      </c>
      <c r="G2" t="s">
        <v>31</v>
      </c>
      <c r="H2">
        <v>-1</v>
      </c>
      <c r="I2" t="s">
        <v>136</v>
      </c>
      <c r="L2" s="1">
        <v>33.130000000000003</v>
      </c>
      <c r="M2">
        <f t="shared" ref="M2:M13" si="0">ROUND(L2, 1)</f>
        <v>33.1</v>
      </c>
    </row>
    <row r="3" spans="1:14" hidden="1" x14ac:dyDescent="0.2">
      <c r="A3" t="s">
        <v>97</v>
      </c>
      <c r="B3" t="s">
        <v>98</v>
      </c>
      <c r="C3" t="s">
        <v>99</v>
      </c>
      <c r="D3" t="s">
        <v>9</v>
      </c>
      <c r="E3">
        <v>2</v>
      </c>
      <c r="F3" t="s">
        <v>10</v>
      </c>
      <c r="G3" t="s">
        <v>100</v>
      </c>
      <c r="H3">
        <v>-1</v>
      </c>
      <c r="I3" t="s">
        <v>136</v>
      </c>
      <c r="L3" s="1">
        <v>31.19</v>
      </c>
      <c r="M3">
        <f t="shared" si="0"/>
        <v>31.2</v>
      </c>
    </row>
    <row r="4" spans="1:14" hidden="1" x14ac:dyDescent="0.2">
      <c r="A4" t="s">
        <v>59</v>
      </c>
      <c r="B4" t="s">
        <v>60</v>
      </c>
      <c r="C4" t="s">
        <v>61</v>
      </c>
      <c r="D4" t="s">
        <v>9</v>
      </c>
      <c r="E4">
        <v>3</v>
      </c>
      <c r="F4" t="s">
        <v>10</v>
      </c>
      <c r="G4" t="s">
        <v>62</v>
      </c>
      <c r="H4">
        <v>-1</v>
      </c>
      <c r="I4" t="s">
        <v>136</v>
      </c>
      <c r="L4" s="1">
        <v>33.35</v>
      </c>
      <c r="M4">
        <f t="shared" si="0"/>
        <v>33.4</v>
      </c>
    </row>
    <row r="5" spans="1:14" hidden="1" x14ac:dyDescent="0.2">
      <c r="A5" t="s">
        <v>73</v>
      </c>
      <c r="B5" t="s">
        <v>74</v>
      </c>
      <c r="C5" t="s">
        <v>75</v>
      </c>
      <c r="D5" t="s">
        <v>9</v>
      </c>
      <c r="E5">
        <v>4</v>
      </c>
      <c r="F5" t="s">
        <v>10</v>
      </c>
      <c r="G5" t="s">
        <v>76</v>
      </c>
      <c r="H5">
        <v>-1</v>
      </c>
      <c r="I5" t="s">
        <v>136</v>
      </c>
      <c r="L5" s="1">
        <v>32.07</v>
      </c>
      <c r="M5">
        <f t="shared" si="0"/>
        <v>32.1</v>
      </c>
    </row>
    <row r="6" spans="1:14" hidden="1" x14ac:dyDescent="0.2">
      <c r="A6" t="s">
        <v>6</v>
      </c>
      <c r="B6" t="s">
        <v>7</v>
      </c>
      <c r="C6" t="s">
        <v>8</v>
      </c>
      <c r="D6" t="s">
        <v>9</v>
      </c>
      <c r="E6">
        <v>5</v>
      </c>
      <c r="F6" t="s">
        <v>10</v>
      </c>
      <c r="G6" t="s">
        <v>11</v>
      </c>
      <c r="H6">
        <v>-1</v>
      </c>
      <c r="I6" t="s">
        <v>136</v>
      </c>
      <c r="L6" s="1">
        <v>39.020000000000003</v>
      </c>
      <c r="M6">
        <f t="shared" si="0"/>
        <v>39</v>
      </c>
    </row>
    <row r="7" spans="1:14" hidden="1" x14ac:dyDescent="0.2">
      <c r="A7" t="s">
        <v>41</v>
      </c>
      <c r="B7" t="s">
        <v>42</v>
      </c>
      <c r="C7" t="s">
        <v>43</v>
      </c>
      <c r="D7" t="s">
        <v>9</v>
      </c>
      <c r="E7">
        <v>6</v>
      </c>
      <c r="F7" t="s">
        <v>10</v>
      </c>
      <c r="G7" t="s">
        <v>44</v>
      </c>
      <c r="H7">
        <v>-1</v>
      </c>
      <c r="I7" t="s">
        <v>136</v>
      </c>
      <c r="L7" s="1">
        <v>40.96</v>
      </c>
      <c r="M7">
        <f t="shared" si="0"/>
        <v>41</v>
      </c>
    </row>
    <row r="8" spans="1:14" hidden="1" x14ac:dyDescent="0.2">
      <c r="A8" t="s">
        <v>24</v>
      </c>
      <c r="B8" t="s">
        <v>25</v>
      </c>
      <c r="C8" t="s">
        <v>26</v>
      </c>
      <c r="D8" t="s">
        <v>9</v>
      </c>
      <c r="E8">
        <v>7</v>
      </c>
      <c r="F8" t="s">
        <v>10</v>
      </c>
      <c r="G8" t="s">
        <v>27</v>
      </c>
      <c r="H8">
        <v>-1</v>
      </c>
      <c r="I8" t="s">
        <v>136</v>
      </c>
      <c r="L8" s="1">
        <v>38.33</v>
      </c>
      <c r="M8">
        <f t="shared" si="0"/>
        <v>38.299999999999997</v>
      </c>
    </row>
    <row r="9" spans="1:14" hidden="1" x14ac:dyDescent="0.2">
      <c r="A9" t="s">
        <v>67</v>
      </c>
      <c r="B9" t="s">
        <v>68</v>
      </c>
      <c r="C9" t="s">
        <v>69</v>
      </c>
      <c r="D9" t="s">
        <v>9</v>
      </c>
      <c r="E9">
        <v>8</v>
      </c>
      <c r="F9" t="s">
        <v>10</v>
      </c>
      <c r="G9" t="s">
        <v>70</v>
      </c>
      <c r="H9">
        <v>-1</v>
      </c>
      <c r="I9" t="s">
        <v>136</v>
      </c>
      <c r="L9" s="1">
        <v>36.869999999999997</v>
      </c>
      <c r="M9">
        <f t="shared" si="0"/>
        <v>36.9</v>
      </c>
    </row>
    <row r="10" spans="1:14" hidden="1" x14ac:dyDescent="0.2">
      <c r="A10" t="s">
        <v>51</v>
      </c>
      <c r="B10" t="s">
        <v>52</v>
      </c>
      <c r="C10" t="s">
        <v>53</v>
      </c>
      <c r="D10" t="s">
        <v>9</v>
      </c>
      <c r="E10">
        <v>9</v>
      </c>
      <c r="F10" t="s">
        <v>10</v>
      </c>
      <c r="G10" t="s">
        <v>54</v>
      </c>
      <c r="H10">
        <v>-1</v>
      </c>
      <c r="I10" t="s">
        <v>136</v>
      </c>
      <c r="L10" s="1">
        <v>37.44</v>
      </c>
      <c r="M10">
        <f t="shared" si="0"/>
        <v>37.4</v>
      </c>
    </row>
    <row r="11" spans="1:14" hidden="1" x14ac:dyDescent="0.2">
      <c r="A11" t="s">
        <v>93</v>
      </c>
      <c r="B11" t="s">
        <v>94</v>
      </c>
      <c r="C11" t="s">
        <v>95</v>
      </c>
      <c r="D11" t="s">
        <v>9</v>
      </c>
      <c r="E11">
        <v>10</v>
      </c>
      <c r="F11" t="s">
        <v>10</v>
      </c>
      <c r="G11" t="s">
        <v>96</v>
      </c>
      <c r="H11">
        <v>-1</v>
      </c>
      <c r="I11" t="s">
        <v>136</v>
      </c>
      <c r="L11" s="1">
        <v>37.909999999999997</v>
      </c>
      <c r="M11">
        <f t="shared" si="0"/>
        <v>37.9</v>
      </c>
    </row>
    <row r="12" spans="1:14" hidden="1" x14ac:dyDescent="0.2">
      <c r="A12" t="s">
        <v>14</v>
      </c>
      <c r="B12" t="s">
        <v>15</v>
      </c>
      <c r="C12" t="s">
        <v>16</v>
      </c>
      <c r="D12" t="s">
        <v>9</v>
      </c>
      <c r="E12">
        <v>11</v>
      </c>
      <c r="F12" t="s">
        <v>10</v>
      </c>
      <c r="G12" t="s">
        <v>17</v>
      </c>
      <c r="H12">
        <v>-1</v>
      </c>
      <c r="I12" t="s">
        <v>136</v>
      </c>
      <c r="L12" s="1">
        <v>36.14</v>
      </c>
      <c r="M12">
        <f t="shared" si="0"/>
        <v>36.1</v>
      </c>
    </row>
    <row r="13" spans="1:14" hidden="1" x14ac:dyDescent="0.2">
      <c r="A13" t="s">
        <v>32</v>
      </c>
      <c r="B13" t="s">
        <v>33</v>
      </c>
      <c r="C13" t="s">
        <v>34</v>
      </c>
      <c r="D13" t="s">
        <v>9</v>
      </c>
      <c r="E13">
        <v>12</v>
      </c>
      <c r="F13" t="s">
        <v>35</v>
      </c>
      <c r="G13" t="s">
        <v>36</v>
      </c>
      <c r="H13">
        <v>-1</v>
      </c>
      <c r="I13" t="s">
        <v>136</v>
      </c>
      <c r="L13" s="1">
        <v>39.090000000000003</v>
      </c>
      <c r="M13">
        <f t="shared" si="0"/>
        <v>39.1</v>
      </c>
    </row>
    <row r="14" spans="1:14" x14ac:dyDescent="0.2">
      <c r="A14" t="s">
        <v>18</v>
      </c>
      <c r="B14" t="s">
        <v>19</v>
      </c>
      <c r="C14" t="s">
        <v>108</v>
      </c>
      <c r="D14" t="s">
        <v>9</v>
      </c>
      <c r="E14">
        <v>19</v>
      </c>
      <c r="F14" t="s">
        <v>132</v>
      </c>
      <c r="G14" t="s">
        <v>108</v>
      </c>
      <c r="H14">
        <v>-1</v>
      </c>
      <c r="I14" t="s">
        <v>135</v>
      </c>
      <c r="J14" t="s">
        <v>174</v>
      </c>
      <c r="K14" t="s">
        <v>143</v>
      </c>
      <c r="L14">
        <v>22.14</v>
      </c>
      <c r="M14">
        <f t="shared" ref="M14:M38" si="1">ROUND(L14, 1)</f>
        <v>22.1</v>
      </c>
      <c r="N14" t="s">
        <v>180</v>
      </c>
    </row>
    <row r="15" spans="1:14" x14ac:dyDescent="0.2">
      <c r="A15" t="s">
        <v>47</v>
      </c>
      <c r="B15" t="s">
        <v>48</v>
      </c>
      <c r="C15" t="s">
        <v>114</v>
      </c>
      <c r="D15" t="s">
        <v>9</v>
      </c>
      <c r="E15">
        <v>21</v>
      </c>
      <c r="F15" t="s">
        <v>132</v>
      </c>
      <c r="G15" t="s">
        <v>114</v>
      </c>
      <c r="H15">
        <v>-1</v>
      </c>
      <c r="I15" t="s">
        <v>135</v>
      </c>
      <c r="J15" t="s">
        <v>174</v>
      </c>
      <c r="K15" t="s">
        <v>153</v>
      </c>
      <c r="L15">
        <v>25.36</v>
      </c>
      <c r="M15">
        <f t="shared" si="1"/>
        <v>25.4</v>
      </c>
      <c r="N15" t="s">
        <v>180</v>
      </c>
    </row>
    <row r="16" spans="1:14" x14ac:dyDescent="0.2">
      <c r="A16" t="s">
        <v>37</v>
      </c>
      <c r="B16" t="s">
        <v>38</v>
      </c>
      <c r="C16" t="s">
        <v>111</v>
      </c>
      <c r="D16" t="s">
        <v>9</v>
      </c>
      <c r="E16">
        <v>22</v>
      </c>
      <c r="F16" t="s">
        <v>132</v>
      </c>
      <c r="G16" t="s">
        <v>111</v>
      </c>
      <c r="H16">
        <v>-1</v>
      </c>
      <c r="I16" t="s">
        <v>135</v>
      </c>
      <c r="J16" t="s">
        <v>174</v>
      </c>
      <c r="K16" t="s">
        <v>153</v>
      </c>
      <c r="L16">
        <v>31.71</v>
      </c>
      <c r="M16">
        <f t="shared" si="1"/>
        <v>31.7</v>
      </c>
      <c r="N16" t="s">
        <v>180</v>
      </c>
    </row>
    <row r="17" spans="1:14" x14ac:dyDescent="0.2">
      <c r="A17" t="s">
        <v>105</v>
      </c>
      <c r="B17" t="s">
        <v>106</v>
      </c>
      <c r="C17" t="s">
        <v>130</v>
      </c>
      <c r="D17" t="s">
        <v>9</v>
      </c>
      <c r="E17">
        <v>28</v>
      </c>
      <c r="F17" t="s">
        <v>132</v>
      </c>
      <c r="G17" t="s">
        <v>130</v>
      </c>
      <c r="H17">
        <v>-1</v>
      </c>
      <c r="I17" t="s">
        <v>135</v>
      </c>
      <c r="J17" t="s">
        <v>172</v>
      </c>
      <c r="K17" t="s">
        <v>143</v>
      </c>
      <c r="M17">
        <f t="shared" si="1"/>
        <v>0</v>
      </c>
      <c r="N17" t="s">
        <v>181</v>
      </c>
    </row>
    <row r="18" spans="1:14" x14ac:dyDescent="0.2">
      <c r="A18" t="s">
        <v>65</v>
      </c>
      <c r="B18" t="s">
        <v>66</v>
      </c>
      <c r="C18" t="s">
        <v>119</v>
      </c>
      <c r="D18" t="s">
        <v>9</v>
      </c>
      <c r="E18">
        <v>13</v>
      </c>
      <c r="F18" t="s">
        <v>132</v>
      </c>
      <c r="G18" t="s">
        <v>119</v>
      </c>
      <c r="H18">
        <v>-1</v>
      </c>
      <c r="I18" t="s">
        <v>135</v>
      </c>
      <c r="J18" t="s">
        <v>170</v>
      </c>
      <c r="K18" t="s">
        <v>162</v>
      </c>
      <c r="L18">
        <v>25.57</v>
      </c>
      <c r="M18">
        <f t="shared" si="1"/>
        <v>25.6</v>
      </c>
      <c r="N18" t="s">
        <v>179</v>
      </c>
    </row>
    <row r="19" spans="1:14" x14ac:dyDescent="0.2">
      <c r="A19" t="s">
        <v>83</v>
      </c>
      <c r="B19" t="s">
        <v>84</v>
      </c>
      <c r="C19" t="s">
        <v>124</v>
      </c>
      <c r="D19" t="s">
        <v>9</v>
      </c>
      <c r="E19">
        <v>16</v>
      </c>
      <c r="F19" t="s">
        <v>132</v>
      </c>
      <c r="G19" t="s">
        <v>124</v>
      </c>
      <c r="H19">
        <v>-1</v>
      </c>
      <c r="I19" t="s">
        <v>135</v>
      </c>
      <c r="J19" t="s">
        <v>171</v>
      </c>
      <c r="K19" t="s">
        <v>162</v>
      </c>
      <c r="L19">
        <v>29.06</v>
      </c>
      <c r="M19">
        <f t="shared" si="1"/>
        <v>29.1</v>
      </c>
      <c r="N19" t="s">
        <v>179</v>
      </c>
    </row>
    <row r="20" spans="1:14" x14ac:dyDescent="0.2">
      <c r="A20" t="s">
        <v>89</v>
      </c>
      <c r="B20" t="s">
        <v>90</v>
      </c>
      <c r="C20" t="s">
        <v>127</v>
      </c>
      <c r="D20" t="s">
        <v>9</v>
      </c>
      <c r="E20">
        <v>14</v>
      </c>
      <c r="F20" t="s">
        <v>132</v>
      </c>
      <c r="G20" t="s">
        <v>127</v>
      </c>
      <c r="H20">
        <v>-1</v>
      </c>
      <c r="I20" t="s">
        <v>135</v>
      </c>
      <c r="J20" t="s">
        <v>170</v>
      </c>
      <c r="K20" t="s">
        <v>162</v>
      </c>
      <c r="M20">
        <f t="shared" si="1"/>
        <v>0</v>
      </c>
      <c r="N20" t="s">
        <v>179</v>
      </c>
    </row>
    <row r="21" spans="1:14" x14ac:dyDescent="0.2">
      <c r="A21" t="s">
        <v>91</v>
      </c>
      <c r="B21" t="s">
        <v>92</v>
      </c>
      <c r="C21" t="s">
        <v>128</v>
      </c>
      <c r="D21" t="s">
        <v>9</v>
      </c>
      <c r="E21">
        <v>15</v>
      </c>
      <c r="F21" t="s">
        <v>132</v>
      </c>
      <c r="G21" t="s">
        <v>128</v>
      </c>
      <c r="H21">
        <v>-1</v>
      </c>
      <c r="I21" t="s">
        <v>135</v>
      </c>
      <c r="J21" t="s">
        <v>171</v>
      </c>
      <c r="K21" t="s">
        <v>162</v>
      </c>
      <c r="M21">
        <f t="shared" si="1"/>
        <v>0</v>
      </c>
      <c r="N21" t="s">
        <v>179</v>
      </c>
    </row>
    <row r="22" spans="1:14" x14ac:dyDescent="0.2">
      <c r="A22" t="s">
        <v>20</v>
      </c>
      <c r="B22" t="s">
        <v>21</v>
      </c>
      <c r="C22" t="s">
        <v>109</v>
      </c>
      <c r="D22" t="s">
        <v>9</v>
      </c>
      <c r="E22">
        <v>25</v>
      </c>
      <c r="F22" t="s">
        <v>132</v>
      </c>
      <c r="G22" t="s">
        <v>109</v>
      </c>
      <c r="H22">
        <v>-1</v>
      </c>
      <c r="I22" t="s">
        <v>135</v>
      </c>
      <c r="J22" t="s">
        <v>172</v>
      </c>
      <c r="K22" t="s">
        <v>143</v>
      </c>
      <c r="M22">
        <f t="shared" si="1"/>
        <v>0</v>
      </c>
      <c r="N22" t="s">
        <v>181</v>
      </c>
    </row>
    <row r="23" spans="1:14" x14ac:dyDescent="0.2">
      <c r="A23" t="s">
        <v>81</v>
      </c>
      <c r="B23" t="s">
        <v>82</v>
      </c>
      <c r="C23" t="s">
        <v>123</v>
      </c>
      <c r="D23" t="s">
        <v>9</v>
      </c>
      <c r="E23">
        <v>17</v>
      </c>
      <c r="F23" t="s">
        <v>132</v>
      </c>
      <c r="G23" t="s">
        <v>123</v>
      </c>
      <c r="H23">
        <v>-1</v>
      </c>
      <c r="I23" t="s">
        <v>135</v>
      </c>
      <c r="J23" t="s">
        <v>174</v>
      </c>
      <c r="K23" t="s">
        <v>143</v>
      </c>
      <c r="L23">
        <v>30.72</v>
      </c>
      <c r="M23">
        <f t="shared" si="1"/>
        <v>30.7</v>
      </c>
      <c r="N23" t="s">
        <v>180</v>
      </c>
    </row>
    <row r="24" spans="1:14" x14ac:dyDescent="0.2">
      <c r="A24" t="s">
        <v>103</v>
      </c>
      <c r="B24" t="s">
        <v>104</v>
      </c>
      <c r="C24" t="s">
        <v>131</v>
      </c>
      <c r="D24" t="s">
        <v>9</v>
      </c>
      <c r="E24">
        <v>18</v>
      </c>
      <c r="F24" t="s">
        <v>132</v>
      </c>
      <c r="G24" t="s">
        <v>131</v>
      </c>
      <c r="H24">
        <v>-1</v>
      </c>
      <c r="I24" t="s">
        <v>135</v>
      </c>
      <c r="J24" t="s">
        <v>174</v>
      </c>
      <c r="K24" t="s">
        <v>152</v>
      </c>
      <c r="L24">
        <v>30.72</v>
      </c>
      <c r="M24">
        <f t="shared" si="1"/>
        <v>30.7</v>
      </c>
      <c r="N24" t="s">
        <v>180</v>
      </c>
    </row>
    <row r="25" spans="1:14" x14ac:dyDescent="0.2">
      <c r="A25" t="s">
        <v>57</v>
      </c>
      <c r="B25" t="s">
        <v>58</v>
      </c>
      <c r="C25" t="s">
        <v>117</v>
      </c>
      <c r="D25" t="s">
        <v>9</v>
      </c>
      <c r="E25">
        <v>20</v>
      </c>
      <c r="F25" t="s">
        <v>132</v>
      </c>
      <c r="G25" t="s">
        <v>117</v>
      </c>
      <c r="H25">
        <v>-1</v>
      </c>
      <c r="I25" t="s">
        <v>135</v>
      </c>
      <c r="J25" t="s">
        <v>174</v>
      </c>
      <c r="K25" t="s">
        <v>143</v>
      </c>
      <c r="L25">
        <v>23.22</v>
      </c>
      <c r="M25">
        <f t="shared" si="1"/>
        <v>23.2</v>
      </c>
      <c r="N25" t="s">
        <v>180</v>
      </c>
    </row>
    <row r="26" spans="1:14" x14ac:dyDescent="0.2">
      <c r="A26" t="s">
        <v>79</v>
      </c>
      <c r="B26" t="s">
        <v>80</v>
      </c>
      <c r="C26" t="s">
        <v>122</v>
      </c>
      <c r="D26" t="s">
        <v>9</v>
      </c>
      <c r="E26">
        <v>24</v>
      </c>
      <c r="F26" t="s">
        <v>132</v>
      </c>
      <c r="G26" t="s">
        <v>122</v>
      </c>
      <c r="H26">
        <v>-1</v>
      </c>
      <c r="I26" t="s">
        <v>135</v>
      </c>
      <c r="J26" t="s">
        <v>160</v>
      </c>
      <c r="K26" t="s">
        <v>152</v>
      </c>
      <c r="M26">
        <f t="shared" si="1"/>
        <v>0</v>
      </c>
      <c r="N26" t="s">
        <v>181</v>
      </c>
    </row>
    <row r="27" spans="1:14" x14ac:dyDescent="0.2">
      <c r="A27" t="s">
        <v>45</v>
      </c>
      <c r="B27" t="s">
        <v>46</v>
      </c>
      <c r="C27" t="s">
        <v>113</v>
      </c>
      <c r="D27" t="s">
        <v>9</v>
      </c>
      <c r="E27">
        <v>33</v>
      </c>
      <c r="F27" t="s">
        <v>132</v>
      </c>
      <c r="G27" t="s">
        <v>113</v>
      </c>
      <c r="H27">
        <v>-1</v>
      </c>
      <c r="I27" t="s">
        <v>135</v>
      </c>
      <c r="J27" t="s">
        <v>160</v>
      </c>
      <c r="K27" t="s">
        <v>152</v>
      </c>
      <c r="L27">
        <v>29.13</v>
      </c>
      <c r="M27">
        <f t="shared" si="1"/>
        <v>29.1</v>
      </c>
      <c r="N27" t="s">
        <v>182</v>
      </c>
    </row>
    <row r="28" spans="1:14" x14ac:dyDescent="0.2">
      <c r="A28" t="s">
        <v>22</v>
      </c>
      <c r="B28" t="s">
        <v>23</v>
      </c>
      <c r="C28" t="s">
        <v>110</v>
      </c>
      <c r="D28" t="s">
        <v>9</v>
      </c>
      <c r="E28">
        <v>27</v>
      </c>
      <c r="F28" t="s">
        <v>132</v>
      </c>
      <c r="G28" t="s">
        <v>110</v>
      </c>
      <c r="H28">
        <v>-1</v>
      </c>
      <c r="I28" t="s">
        <v>135</v>
      </c>
      <c r="J28" t="s">
        <v>172</v>
      </c>
      <c r="K28" t="s">
        <v>152</v>
      </c>
      <c r="L28">
        <v>27.31</v>
      </c>
      <c r="M28">
        <f t="shared" si="1"/>
        <v>27.3</v>
      </c>
      <c r="N28" t="s">
        <v>181</v>
      </c>
    </row>
    <row r="29" spans="1:14" x14ac:dyDescent="0.2">
      <c r="A29" t="s">
        <v>12</v>
      </c>
      <c r="B29" t="s">
        <v>13</v>
      </c>
      <c r="C29" t="s">
        <v>107</v>
      </c>
      <c r="D29" t="s">
        <v>9</v>
      </c>
      <c r="E29">
        <v>34</v>
      </c>
      <c r="F29" t="s">
        <v>132</v>
      </c>
      <c r="G29" t="s">
        <v>107</v>
      </c>
      <c r="H29">
        <v>-1</v>
      </c>
      <c r="I29" t="s">
        <v>135</v>
      </c>
      <c r="J29" t="s">
        <v>173</v>
      </c>
      <c r="K29" t="s">
        <v>143</v>
      </c>
      <c r="L29">
        <v>30.19</v>
      </c>
      <c r="M29">
        <f t="shared" si="1"/>
        <v>30.2</v>
      </c>
      <c r="N29" t="s">
        <v>182</v>
      </c>
    </row>
    <row r="30" spans="1:14" x14ac:dyDescent="0.2">
      <c r="A30" t="s">
        <v>39</v>
      </c>
      <c r="B30" t="s">
        <v>40</v>
      </c>
      <c r="C30" t="s">
        <v>112</v>
      </c>
      <c r="D30" t="s">
        <v>9</v>
      </c>
      <c r="E30">
        <v>29</v>
      </c>
      <c r="F30" t="s">
        <v>132</v>
      </c>
      <c r="G30" t="s">
        <v>112</v>
      </c>
      <c r="H30">
        <v>-1</v>
      </c>
      <c r="I30" t="s">
        <v>135</v>
      </c>
      <c r="J30" t="s">
        <v>173</v>
      </c>
      <c r="K30" t="s">
        <v>143</v>
      </c>
      <c r="L30">
        <v>29.69</v>
      </c>
      <c r="M30">
        <f t="shared" si="1"/>
        <v>29.7</v>
      </c>
      <c r="N30" t="s">
        <v>181</v>
      </c>
    </row>
    <row r="31" spans="1:14" x14ac:dyDescent="0.2">
      <c r="A31" t="s">
        <v>77</v>
      </c>
      <c r="B31" t="s">
        <v>78</v>
      </c>
      <c r="C31" t="s">
        <v>121</v>
      </c>
      <c r="D31" t="s">
        <v>9</v>
      </c>
      <c r="E31">
        <v>26</v>
      </c>
      <c r="F31" t="s">
        <v>132</v>
      </c>
      <c r="G31" t="s">
        <v>121</v>
      </c>
      <c r="H31">
        <v>-1</v>
      </c>
      <c r="I31" t="s">
        <v>135</v>
      </c>
      <c r="J31" t="s">
        <v>172</v>
      </c>
      <c r="K31" t="s">
        <v>143</v>
      </c>
      <c r="L31">
        <v>29.04</v>
      </c>
      <c r="M31">
        <f t="shared" si="1"/>
        <v>29</v>
      </c>
      <c r="N31" t="s">
        <v>181</v>
      </c>
    </row>
    <row r="32" spans="1:14" x14ac:dyDescent="0.2">
      <c r="A32" t="s">
        <v>87</v>
      </c>
      <c r="B32" t="s">
        <v>88</v>
      </c>
      <c r="C32" t="s">
        <v>126</v>
      </c>
      <c r="D32" t="s">
        <v>9</v>
      </c>
      <c r="E32">
        <v>31</v>
      </c>
      <c r="F32" t="s">
        <v>132</v>
      </c>
      <c r="G32" t="s">
        <v>126</v>
      </c>
      <c r="H32">
        <v>-1</v>
      </c>
      <c r="I32" t="s">
        <v>135</v>
      </c>
      <c r="J32" t="s">
        <v>154</v>
      </c>
      <c r="K32" t="s">
        <v>162</v>
      </c>
      <c r="L32">
        <v>27.2</v>
      </c>
      <c r="M32">
        <f t="shared" si="1"/>
        <v>27.2</v>
      </c>
      <c r="N32" t="s">
        <v>182</v>
      </c>
    </row>
    <row r="33" spans="1:14" x14ac:dyDescent="0.2">
      <c r="A33" t="s">
        <v>85</v>
      </c>
      <c r="B33" t="s">
        <v>86</v>
      </c>
      <c r="C33" t="s">
        <v>125</v>
      </c>
      <c r="D33" t="s">
        <v>9</v>
      </c>
      <c r="E33">
        <v>30</v>
      </c>
      <c r="F33" t="s">
        <v>132</v>
      </c>
      <c r="G33" t="s">
        <v>125</v>
      </c>
      <c r="H33">
        <v>-1</v>
      </c>
      <c r="I33" t="s">
        <v>135</v>
      </c>
      <c r="J33" t="s">
        <v>160</v>
      </c>
      <c r="K33" t="s">
        <v>158</v>
      </c>
      <c r="L33">
        <v>27.38</v>
      </c>
      <c r="M33">
        <f t="shared" si="1"/>
        <v>27.4</v>
      </c>
      <c r="N33" t="s">
        <v>182</v>
      </c>
    </row>
    <row r="34" spans="1:14" x14ac:dyDescent="0.2">
      <c r="A34" t="s">
        <v>71</v>
      </c>
      <c r="B34" t="s">
        <v>72</v>
      </c>
      <c r="C34" t="s">
        <v>120</v>
      </c>
      <c r="D34" t="s">
        <v>9</v>
      </c>
      <c r="E34">
        <v>35</v>
      </c>
      <c r="F34" t="s">
        <v>132</v>
      </c>
      <c r="G34" t="s">
        <v>120</v>
      </c>
      <c r="H34">
        <v>-1</v>
      </c>
      <c r="I34" t="s">
        <v>135</v>
      </c>
      <c r="J34" t="s">
        <v>173</v>
      </c>
      <c r="K34" t="s">
        <v>162</v>
      </c>
      <c r="M34">
        <f t="shared" si="1"/>
        <v>0</v>
      </c>
      <c r="N34" t="s">
        <v>182</v>
      </c>
    </row>
    <row r="35" spans="1:14" x14ac:dyDescent="0.2">
      <c r="A35" t="s">
        <v>49</v>
      </c>
      <c r="B35" t="s">
        <v>50</v>
      </c>
      <c r="C35" t="s">
        <v>115</v>
      </c>
      <c r="D35" t="s">
        <v>9</v>
      </c>
      <c r="E35">
        <v>23</v>
      </c>
      <c r="F35" t="s">
        <v>132</v>
      </c>
      <c r="G35" t="s">
        <v>115</v>
      </c>
      <c r="H35">
        <v>-1</v>
      </c>
      <c r="I35" t="s">
        <v>135</v>
      </c>
      <c r="J35" t="s">
        <v>172</v>
      </c>
      <c r="K35" t="s">
        <v>162</v>
      </c>
      <c r="M35">
        <f t="shared" si="1"/>
        <v>0</v>
      </c>
      <c r="N35" t="s">
        <v>181</v>
      </c>
    </row>
    <row r="36" spans="1:14" x14ac:dyDescent="0.2">
      <c r="A36" t="s">
        <v>63</v>
      </c>
      <c r="B36" t="s">
        <v>64</v>
      </c>
      <c r="C36" t="s">
        <v>118</v>
      </c>
      <c r="D36" t="s">
        <v>9</v>
      </c>
      <c r="E36">
        <v>36</v>
      </c>
      <c r="F36" t="s">
        <v>132</v>
      </c>
      <c r="G36" t="s">
        <v>118</v>
      </c>
      <c r="H36">
        <v>-1</v>
      </c>
      <c r="I36" t="s">
        <v>135</v>
      </c>
      <c r="J36" t="s">
        <v>173</v>
      </c>
      <c r="K36" t="s">
        <v>162</v>
      </c>
      <c r="L36">
        <v>31.56</v>
      </c>
      <c r="M36">
        <f t="shared" si="1"/>
        <v>31.6</v>
      </c>
      <c r="N36" t="s">
        <v>182</v>
      </c>
    </row>
    <row r="37" spans="1:14" x14ac:dyDescent="0.2">
      <c r="A37" t="s">
        <v>101</v>
      </c>
      <c r="B37" t="s">
        <v>102</v>
      </c>
      <c r="C37" t="s">
        <v>129</v>
      </c>
      <c r="D37" t="s">
        <v>9</v>
      </c>
      <c r="E37">
        <v>37</v>
      </c>
      <c r="F37" t="s">
        <v>132</v>
      </c>
      <c r="G37" t="s">
        <v>129</v>
      </c>
      <c r="H37">
        <v>-1</v>
      </c>
      <c r="I37" t="s">
        <v>135</v>
      </c>
      <c r="J37" t="s">
        <v>173</v>
      </c>
      <c r="K37" t="s">
        <v>162</v>
      </c>
      <c r="L37">
        <v>29.98</v>
      </c>
      <c r="M37">
        <f t="shared" si="1"/>
        <v>30</v>
      </c>
      <c r="N37" t="s">
        <v>182</v>
      </c>
    </row>
    <row r="38" spans="1:14" x14ac:dyDescent="0.2">
      <c r="A38" t="s">
        <v>55</v>
      </c>
      <c r="B38" t="s">
        <v>56</v>
      </c>
      <c r="C38" t="s">
        <v>116</v>
      </c>
      <c r="D38" t="s">
        <v>9</v>
      </c>
      <c r="E38">
        <v>32</v>
      </c>
      <c r="F38" t="s">
        <v>132</v>
      </c>
      <c r="G38" t="s">
        <v>116</v>
      </c>
      <c r="H38">
        <v>-1</v>
      </c>
      <c r="I38" t="s">
        <v>135</v>
      </c>
      <c r="J38" t="s">
        <v>154</v>
      </c>
      <c r="K38" t="s">
        <v>162</v>
      </c>
      <c r="M38">
        <f t="shared" si="1"/>
        <v>0</v>
      </c>
      <c r="N38" t="s">
        <v>182</v>
      </c>
    </row>
  </sheetData>
  <autoFilter ref="A1:N38" xr:uid="{A4805ED8-A57E-854F-9253-3D2A746A911B}">
    <filterColumn colId="5">
      <filters>
        <filter val="Escovopsis"/>
      </filters>
    </filterColumn>
  </autoFilter>
  <sortState xmlns:xlrd2="http://schemas.microsoft.com/office/spreadsheetml/2017/richdata2" ref="A14:N38">
    <sortCondition ref="G2:G3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B90C-F579-BD4E-AB4A-DAE61E86446D}">
  <dimension ref="A1:E26"/>
  <sheetViews>
    <sheetView workbookViewId="0">
      <pane ySplit="1" topLeftCell="A2" activePane="bottomLeft" state="frozen"/>
      <selection pane="bottomLeft" activeCell="C32" sqref="C32"/>
    </sheetView>
  </sheetViews>
  <sheetFormatPr baseColWidth="10" defaultRowHeight="16" x14ac:dyDescent="0.2"/>
  <cols>
    <col min="1" max="1" width="33.33203125" customWidth="1"/>
    <col min="2" max="2" width="11" bestFit="1" customWidth="1"/>
    <col min="3" max="3" width="14.1640625" bestFit="1" customWidth="1"/>
    <col min="4" max="4" width="61.5" bestFit="1" customWidth="1"/>
    <col min="5" max="5" width="4.6640625" bestFit="1" customWidth="1"/>
    <col min="6" max="6" width="4.1640625" bestFit="1" customWidth="1"/>
  </cols>
  <sheetData>
    <row r="1" spans="1:5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</row>
    <row r="2" spans="1:5" x14ac:dyDescent="0.2">
      <c r="A2" t="s">
        <v>150</v>
      </c>
      <c r="B2" t="s">
        <v>143</v>
      </c>
      <c r="C2" t="s">
        <v>108</v>
      </c>
      <c r="E2" t="s">
        <v>151</v>
      </c>
    </row>
    <row r="3" spans="1:5" x14ac:dyDescent="0.2">
      <c r="A3" t="s">
        <v>150</v>
      </c>
      <c r="B3" t="s">
        <v>153</v>
      </c>
      <c r="C3" t="s">
        <v>114</v>
      </c>
      <c r="E3" t="s">
        <v>144</v>
      </c>
    </row>
    <row r="4" spans="1:5" x14ac:dyDescent="0.2">
      <c r="A4" t="s">
        <v>150</v>
      </c>
      <c r="B4" t="s">
        <v>153</v>
      </c>
      <c r="C4" t="s">
        <v>111</v>
      </c>
      <c r="E4" t="s">
        <v>144</v>
      </c>
    </row>
    <row r="5" spans="1:5" x14ac:dyDescent="0.2">
      <c r="A5" t="s">
        <v>168</v>
      </c>
      <c r="B5" t="s">
        <v>143</v>
      </c>
      <c r="C5" t="s">
        <v>130</v>
      </c>
      <c r="E5" t="s">
        <v>144</v>
      </c>
    </row>
    <row r="6" spans="1:5" x14ac:dyDescent="0.2">
      <c r="A6" t="s">
        <v>161</v>
      </c>
      <c r="B6" t="s">
        <v>162</v>
      </c>
      <c r="C6" t="s">
        <v>119</v>
      </c>
      <c r="D6" t="s">
        <v>163</v>
      </c>
      <c r="E6" t="s">
        <v>144</v>
      </c>
    </row>
    <row r="7" spans="1:5" x14ac:dyDescent="0.2">
      <c r="A7" t="s">
        <v>164</v>
      </c>
      <c r="B7" t="s">
        <v>162</v>
      </c>
      <c r="C7" t="s">
        <v>124</v>
      </c>
      <c r="D7" t="s">
        <v>165</v>
      </c>
      <c r="E7" t="s">
        <v>144</v>
      </c>
    </row>
    <row r="8" spans="1:5" x14ac:dyDescent="0.2">
      <c r="A8" t="s">
        <v>161</v>
      </c>
      <c r="B8" t="s">
        <v>162</v>
      </c>
      <c r="C8" t="s">
        <v>127</v>
      </c>
      <c r="D8" t="s">
        <v>166</v>
      </c>
      <c r="E8" t="s">
        <v>144</v>
      </c>
    </row>
    <row r="9" spans="1:5" x14ac:dyDescent="0.2">
      <c r="A9" t="s">
        <v>164</v>
      </c>
      <c r="B9" t="s">
        <v>162</v>
      </c>
      <c r="C9" t="s">
        <v>128</v>
      </c>
      <c r="D9" t="s">
        <v>167</v>
      </c>
      <c r="E9" t="s">
        <v>144</v>
      </c>
    </row>
    <row r="10" spans="1:5" x14ac:dyDescent="0.2">
      <c r="A10" t="s">
        <v>168</v>
      </c>
      <c r="B10" t="s">
        <v>143</v>
      </c>
      <c r="C10" t="s">
        <v>109</v>
      </c>
      <c r="E10" t="s">
        <v>144</v>
      </c>
    </row>
    <row r="11" spans="1:5" x14ac:dyDescent="0.2">
      <c r="A11" t="s">
        <v>150</v>
      </c>
      <c r="B11" t="s">
        <v>143</v>
      </c>
      <c r="C11" t="s">
        <v>123</v>
      </c>
      <c r="E11" t="s">
        <v>151</v>
      </c>
    </row>
    <row r="12" spans="1:5" x14ac:dyDescent="0.2">
      <c r="A12" t="s">
        <v>150</v>
      </c>
      <c r="B12" t="s">
        <v>152</v>
      </c>
      <c r="C12" t="s">
        <v>131</v>
      </c>
      <c r="E12" t="s">
        <v>144</v>
      </c>
    </row>
    <row r="13" spans="1:5" x14ac:dyDescent="0.2">
      <c r="A13" t="s">
        <v>150</v>
      </c>
      <c r="B13" t="s">
        <v>143</v>
      </c>
      <c r="C13" t="s">
        <v>117</v>
      </c>
      <c r="E13" t="s">
        <v>151</v>
      </c>
    </row>
    <row r="14" spans="1:5" x14ac:dyDescent="0.2">
      <c r="A14" t="s">
        <v>160</v>
      </c>
      <c r="B14" t="s">
        <v>152</v>
      </c>
      <c r="C14" t="s">
        <v>122</v>
      </c>
      <c r="E14" t="s">
        <v>144</v>
      </c>
    </row>
    <row r="15" spans="1:5" x14ac:dyDescent="0.2">
      <c r="A15" t="s">
        <v>160</v>
      </c>
      <c r="B15" t="s">
        <v>152</v>
      </c>
      <c r="C15" t="s">
        <v>113</v>
      </c>
      <c r="E15" t="s">
        <v>144</v>
      </c>
    </row>
    <row r="16" spans="1:5" x14ac:dyDescent="0.2">
      <c r="A16" t="s">
        <v>168</v>
      </c>
      <c r="B16" t="s">
        <v>152</v>
      </c>
      <c r="C16" t="s">
        <v>110</v>
      </c>
      <c r="E16" t="s">
        <v>144</v>
      </c>
    </row>
    <row r="17" spans="1:5" x14ac:dyDescent="0.2">
      <c r="A17" t="s">
        <v>142</v>
      </c>
      <c r="B17" t="s">
        <v>143</v>
      </c>
      <c r="C17" t="s">
        <v>107</v>
      </c>
      <c r="E17" t="s">
        <v>144</v>
      </c>
    </row>
    <row r="18" spans="1:5" x14ac:dyDescent="0.2">
      <c r="A18" t="s">
        <v>142</v>
      </c>
      <c r="B18" t="s">
        <v>143</v>
      </c>
      <c r="C18" t="s">
        <v>112</v>
      </c>
      <c r="E18" t="s">
        <v>144</v>
      </c>
    </row>
    <row r="19" spans="1:5" x14ac:dyDescent="0.2">
      <c r="A19" t="s">
        <v>168</v>
      </c>
      <c r="B19" t="s">
        <v>143</v>
      </c>
      <c r="C19" t="s">
        <v>121</v>
      </c>
      <c r="E19" t="s">
        <v>144</v>
      </c>
    </row>
    <row r="20" spans="1:5" x14ac:dyDescent="0.2">
      <c r="A20" t="s">
        <v>154</v>
      </c>
      <c r="B20" t="s">
        <v>145</v>
      </c>
      <c r="C20" t="s">
        <v>126</v>
      </c>
      <c r="D20" t="s">
        <v>155</v>
      </c>
      <c r="E20" t="s">
        <v>147</v>
      </c>
    </row>
    <row r="21" spans="1:5" x14ac:dyDescent="0.2">
      <c r="A21" t="s">
        <v>157</v>
      </c>
      <c r="B21" t="s">
        <v>158</v>
      </c>
      <c r="C21" t="s">
        <v>125</v>
      </c>
      <c r="D21" t="s">
        <v>159</v>
      </c>
      <c r="E21" t="s">
        <v>147</v>
      </c>
    </row>
    <row r="22" spans="1:5" x14ac:dyDescent="0.2">
      <c r="A22" t="s">
        <v>142</v>
      </c>
      <c r="B22" t="s">
        <v>145</v>
      </c>
      <c r="C22" t="s">
        <v>120</v>
      </c>
      <c r="D22" t="s">
        <v>149</v>
      </c>
      <c r="E22" t="s">
        <v>147</v>
      </c>
    </row>
    <row r="23" spans="1:5" x14ac:dyDescent="0.2">
      <c r="A23" t="s">
        <v>168</v>
      </c>
      <c r="B23" t="s">
        <v>145</v>
      </c>
      <c r="C23" t="s">
        <v>115</v>
      </c>
      <c r="D23" t="s">
        <v>169</v>
      </c>
      <c r="E23" t="s">
        <v>144</v>
      </c>
    </row>
    <row r="24" spans="1:5" x14ac:dyDescent="0.2">
      <c r="A24" t="s">
        <v>142</v>
      </c>
      <c r="B24" t="s">
        <v>145</v>
      </c>
      <c r="C24" t="s">
        <v>118</v>
      </c>
      <c r="D24" t="s">
        <v>148</v>
      </c>
      <c r="E24" t="s">
        <v>147</v>
      </c>
    </row>
    <row r="25" spans="1:5" x14ac:dyDescent="0.2">
      <c r="A25" t="s">
        <v>142</v>
      </c>
      <c r="B25" t="s">
        <v>145</v>
      </c>
      <c r="C25" t="s">
        <v>129</v>
      </c>
      <c r="D25" t="s">
        <v>146</v>
      </c>
      <c r="E25" t="s">
        <v>147</v>
      </c>
    </row>
    <row r="26" spans="1:5" x14ac:dyDescent="0.2">
      <c r="A26" t="s">
        <v>154</v>
      </c>
      <c r="B26" t="s">
        <v>145</v>
      </c>
      <c r="C26" t="s">
        <v>116</v>
      </c>
      <c r="D26" t="s">
        <v>156</v>
      </c>
      <c r="E26" t="s">
        <v>147</v>
      </c>
    </row>
  </sheetData>
  <sortState xmlns:xlrd2="http://schemas.microsoft.com/office/spreadsheetml/2017/richdata2" ref="A2:E26">
    <sortCondition ref="C2:C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4808-423D-FC46-BAB0-F97C302FAF9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id_metadata</vt:lpstr>
      <vt:lpstr>genome_metadata</vt:lpstr>
      <vt:lpstr>genome_size</vt:lpstr>
      <vt:lpstr>genome_metadata!genome_metadata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KIRSTEN L GOTTING</cp:lastModifiedBy>
  <dcterms:created xsi:type="dcterms:W3CDTF">2019-08-28T19:29:28Z</dcterms:created>
  <dcterms:modified xsi:type="dcterms:W3CDTF">2019-08-28T22:57:34Z</dcterms:modified>
</cp:coreProperties>
</file>