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C11CF11-5562-48E9-A91B-D0E02374F06D}" xr6:coauthVersionLast="47" xr6:coauthVersionMax="47" xr10:uidLastSave="{00000000-0000-0000-0000-000000000000}"/>
  <bookViews>
    <workbookView xWindow="-120" yWindow="-120" windowWidth="20730" windowHeight="11040" xr2:uid="{F772F11D-9430-4BD1-85E7-0B0A2C3C7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D36" i="1" s="1"/>
  <c r="D31" i="1"/>
  <c r="D31" i="1" a="1"/>
  <c r="F21" i="1"/>
  <c r="F20" i="1"/>
  <c r="F19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<sst xmlns="http://schemas.openxmlformats.org/spreadsheetml/2006/main" count="34" uniqueCount="32">
  <si>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 xml:space="preserve">Question 1. There is an assumption that there is no significant difference between boys and girls </t>
  </si>
  <si>
    <t xml:space="preserve">with respect to intelligence. Tests are conducted on two groups and the following are the observation. </t>
  </si>
  <si>
    <t>Validate the claim with 5% LoS (Level of Significance).</t>
  </si>
  <si>
    <t>Mean</t>
  </si>
  <si>
    <t>Standard Deviation</t>
  </si>
  <si>
    <t>Size</t>
  </si>
  <si>
    <t>Girls</t>
  </si>
  <si>
    <t>Boys</t>
  </si>
  <si>
    <t>Ans.</t>
  </si>
  <si>
    <t>Null Hyphothesis (H0):There is non significant defference between Boys and Girls</t>
  </si>
  <si>
    <t>H0 = u1-u2=0</t>
  </si>
  <si>
    <t>Alternative Hyphothesis (H1):There is difference between Boys and Girls</t>
  </si>
  <si>
    <t>H1=u1-u2#0</t>
  </si>
  <si>
    <t>Given in the question as 5% so a = 0.05.</t>
  </si>
  <si>
    <t>Sp = √(((n1 - 1) * σ1^2 + (n2 - 1) * σ2^2) / (n1 + n2 - 2))</t>
  </si>
  <si>
    <t>df=</t>
  </si>
  <si>
    <t>SE1(Girls)=</t>
  </si>
  <si>
    <t>SE1(Boys)=</t>
  </si>
  <si>
    <t>T-Test</t>
  </si>
  <si>
    <t>T-Test 2t</t>
  </si>
  <si>
    <t>Question 2. Analyze the below data and tell whether you can conclude that smoking causes cancer or not?</t>
  </si>
  <si>
    <t>Category</t>
  </si>
  <si>
    <t>Diagnosed as Cancer</t>
  </si>
  <si>
    <t>Without Cancer</t>
  </si>
  <si>
    <t>Total</t>
  </si>
  <si>
    <t>Smokers</t>
  </si>
  <si>
    <t>Non-Smokers</t>
  </si>
  <si>
    <t>Expected Frequency = (Row Total * Column Total) / Grand Total</t>
  </si>
  <si>
    <t xml:space="preserve">Expected Frequency </t>
  </si>
  <si>
    <t>DF=</t>
  </si>
  <si>
    <t>CHISQ.DIST.RT</t>
  </si>
  <si>
    <t>STATISTICS ASSESTMENT-2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</si>
</sst>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D0D0D"/>
      <name val="Segoe U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.6"/>
      <color rgb="FF0D0D0D"/>
      <name val="Segoe UI"/>
      <family val="2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vertical="center" wrapText="1"/>
    </xf>
    <xf numFmtId="0" fontId="1" fillId="0" borderId="0" xfId="0" applyFont="1"/>
    <xf numFmtId="0" fontId="8" fillId="0" borderId="0" xfId="0" applyFont="1"/>
    <xf numFmtId="0" fontId="9" fillId="3" borderId="1" xfId="0" applyFont="1" applyFill="1" applyBorder="1" applyAlignment="1">
      <alignment horizontal="left" vertical="center" wrapText="1" indent="4"/>
    </xf>
    <xf numFmtId="0" fontId="9" fillId="3" borderId="1" xfId="0" applyFont="1" applyFill="1" applyBorder="1" applyAlignment="1">
      <alignment horizontal="left" vertical="center" wrapText="1" indent="3"/>
    </xf>
    <xf numFmtId="0" fontId="9" fillId="3" borderId="1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A49B-1386-437E-9437-C82940372ED5}">
  <dimension ref="B2:F36"/>
  <sheetViews>
    <sheetView tabSelected="1" workbookViewId="0">
      <selection activeCell="G5" sqref="G5"/>
    </sheetView>
  </sheetViews>
  <sheetFormatPr defaultRowHeight="15" x14ac:dyDescent="0.25"/>
  <cols>
    <col min="2" max="2" width="16.28515625" customWidth="1"/>
    <col min="3" max="3" width="19.42578125" customWidth="1"/>
    <col min="4" max="4" width="16.5703125" customWidth="1"/>
    <col min="5" max="5" width="13.7109375" customWidth="1"/>
  </cols>
  <sheetData>
    <row r="2" spans="2:5" ht="15.75" x14ac:dyDescent="0.25">
      <c r="B2" s="1" t="s">
        <v>31</v>
      </c>
      <c r="C2" s="1"/>
      <c r="D2" s="2"/>
      <c r="E2" s="2"/>
    </row>
    <row r="3" spans="2:5" ht="17.25" x14ac:dyDescent="0.3">
      <c r="B3" s="3" t="s">
        <v>0</v>
      </c>
    </row>
    <row r="4" spans="2:5" ht="17.25" x14ac:dyDescent="0.3">
      <c r="B4" s="3" t="s">
        <v>1</v>
      </c>
    </row>
    <row r="5" spans="2:5" ht="15.75" x14ac:dyDescent="0.25">
      <c r="B5" s="4" t="s">
        <v>2</v>
      </c>
    </row>
    <row r="6" spans="2:5" ht="15.75" x14ac:dyDescent="0.25">
      <c r="B6" s="5"/>
    </row>
    <row r="7" spans="2:5" ht="28.5" x14ac:dyDescent="0.25">
      <c r="B7" s="6"/>
      <c r="C7" s="7" t="s">
        <v>3</v>
      </c>
      <c r="D7" s="7" t="s">
        <v>4</v>
      </c>
      <c r="E7" s="7" t="s">
        <v>5</v>
      </c>
    </row>
    <row r="8" spans="2:5" x14ac:dyDescent="0.25">
      <c r="B8" s="8" t="s">
        <v>6</v>
      </c>
      <c r="C8" s="8">
        <v>89</v>
      </c>
      <c r="D8" s="8">
        <v>4</v>
      </c>
      <c r="E8" s="8">
        <v>50</v>
      </c>
    </row>
    <row r="9" spans="2:5" x14ac:dyDescent="0.25">
      <c r="B9" s="8" t="s">
        <v>7</v>
      </c>
      <c r="C9" s="8">
        <v>82</v>
      </c>
      <c r="D9" s="8">
        <v>9</v>
      </c>
      <c r="E9" s="8">
        <v>120</v>
      </c>
    </row>
    <row r="11" spans="2:5" x14ac:dyDescent="0.25">
      <c r="B11" s="9" t="s">
        <v>8</v>
      </c>
      <c r="C11" t="s">
        <v>9</v>
      </c>
    </row>
    <row r="12" spans="2:5" x14ac:dyDescent="0.25">
      <c r="C12" t="s">
        <v>10</v>
      </c>
    </row>
    <row r="14" spans="2:5" x14ac:dyDescent="0.25">
      <c r="C14" t="s">
        <v>11</v>
      </c>
    </row>
    <row r="15" spans="2:5" x14ac:dyDescent="0.25">
      <c r="C15" t="s">
        <v>12</v>
      </c>
    </row>
    <row r="16" spans="2:5" x14ac:dyDescent="0.25">
      <c r="C16" t="s">
        <v>13</v>
      </c>
    </row>
    <row r="17" spans="2:6" x14ac:dyDescent="0.25">
      <c r="C17" t="s">
        <v>14</v>
      </c>
    </row>
    <row r="18" spans="2:6" x14ac:dyDescent="0.25">
      <c r="C18" t="s">
        <v>15</v>
      </c>
      <c r="D18">
        <v>167.2741</v>
      </c>
      <c r="E18" t="s">
        <v>16</v>
      </c>
      <c r="F18">
        <f>4/SQRT(50)</f>
        <v>0.56568542494923801</v>
      </c>
    </row>
    <row r="19" spans="2:6" x14ac:dyDescent="0.25">
      <c r="E19" t="s">
        <v>17</v>
      </c>
      <c r="F19">
        <f>9/SQRT(120)</f>
        <v>0.82158383625774911</v>
      </c>
    </row>
    <row r="20" spans="2:6" x14ac:dyDescent="0.25">
      <c r="E20" t="s">
        <v>18</v>
      </c>
      <c r="F20">
        <f>_xlfn.T.DIST(F18,D18,FALSE)</f>
        <v>0.33917482402097004</v>
      </c>
    </row>
    <row r="21" spans="2:6" x14ac:dyDescent="0.25">
      <c r="E21" t="s">
        <v>19</v>
      </c>
      <c r="F21">
        <f>_xlfn.T.DIST.2T(0.05,D18)</f>
        <v>0.96018213956735965</v>
      </c>
    </row>
    <row r="23" spans="2:6" x14ac:dyDescent="0.25">
      <c r="B23" s="10" t="s">
        <v>20</v>
      </c>
    </row>
    <row r="25" spans="2:6" ht="31.5" x14ac:dyDescent="0.25">
      <c r="B25" s="11" t="s">
        <v>21</v>
      </c>
      <c r="C25" s="11" t="s">
        <v>22</v>
      </c>
      <c r="D25" s="12" t="s">
        <v>23</v>
      </c>
      <c r="E25" s="13" t="s">
        <v>24</v>
      </c>
    </row>
    <row r="26" spans="2:6" ht="15.75" x14ac:dyDescent="0.25">
      <c r="B26" s="14" t="s">
        <v>25</v>
      </c>
      <c r="C26" s="15">
        <v>220</v>
      </c>
      <c r="D26" s="14">
        <v>230</v>
      </c>
      <c r="E26" s="14">
        <v>550</v>
      </c>
    </row>
    <row r="27" spans="2:6" ht="15.75" x14ac:dyDescent="0.25">
      <c r="B27" s="14" t="s">
        <v>26</v>
      </c>
      <c r="C27" s="15">
        <v>350</v>
      </c>
      <c r="D27" s="14">
        <v>640</v>
      </c>
      <c r="E27" s="14">
        <v>990</v>
      </c>
    </row>
    <row r="28" spans="2:6" ht="15.75" x14ac:dyDescent="0.25">
      <c r="B28" s="14" t="s">
        <v>24</v>
      </c>
      <c r="C28" s="15">
        <v>680</v>
      </c>
      <c r="D28" s="14">
        <v>910</v>
      </c>
      <c r="E28" s="14">
        <v>1590</v>
      </c>
    </row>
    <row r="30" spans="2:6" ht="15.75" x14ac:dyDescent="0.25">
      <c r="B30" s="16" t="s">
        <v>8</v>
      </c>
      <c r="C30" t="s">
        <v>27</v>
      </c>
    </row>
    <row r="31" spans="2:6" x14ac:dyDescent="0.25">
      <c r="D31" cm="1">
        <f t="array" ref="D31:E32">C28:D28*E26:E27/E28</f>
        <v>235.22012578616352</v>
      </c>
      <c r="E31">
        <v>314.77987421383648</v>
      </c>
    </row>
    <row r="32" spans="2:6" x14ac:dyDescent="0.25">
      <c r="D32">
        <v>423.39622641509436</v>
      </c>
      <c r="E32">
        <v>566.60377358490564</v>
      </c>
    </row>
    <row r="33" spans="3:4" x14ac:dyDescent="0.25">
      <c r="C33" t="s">
        <v>28</v>
      </c>
      <c r="D33">
        <f>(E26*C28)/E28</f>
        <v>235.22012578616352</v>
      </c>
    </row>
    <row r="35" spans="3:4" x14ac:dyDescent="0.25">
      <c r="C35" t="s">
        <v>29</v>
      </c>
      <c r="D35">
        <f xml:space="preserve"> (2 - 1) * (2 - 1)</f>
        <v>1</v>
      </c>
    </row>
    <row r="36" spans="3:4" x14ac:dyDescent="0.25">
      <c r="C36" t="s">
        <v>30</v>
      </c>
      <c r="D36">
        <f>_xlfn.CHISQ.DIST.RT(D33,D35)</f>
        <v>4.3348530892339997E-53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Bagle</dc:creator>
  <cp:lastModifiedBy>Kirti Bagle</cp:lastModifiedBy>
  <dcterms:created xsi:type="dcterms:W3CDTF">2024-03-20T11:21:49Z</dcterms:created>
  <dcterms:modified xsi:type="dcterms:W3CDTF">2024-03-20T11:28:17Z</dcterms:modified>
</cp:coreProperties>
</file>