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kirti\OneDrive\Internship\Project 02\Part 1\"/>
    </mc:Choice>
  </mc:AlternateContent>
  <bookViews>
    <workbookView xWindow="0" yWindow="0" windowWidth="17256" windowHeight="5688" activeTab="13"/>
  </bookViews>
  <sheets>
    <sheet name="DataSet" sheetId="11" r:id="rId1"/>
    <sheet name="1" sheetId="12" r:id="rId2"/>
    <sheet name="2" sheetId="30" r:id="rId3"/>
    <sheet name="3" sheetId="17" r:id="rId4"/>
    <sheet name="4" sheetId="18" r:id="rId5"/>
    <sheet name="5" sheetId="19" r:id="rId6"/>
    <sheet name="6" sheetId="20" r:id="rId7"/>
    <sheet name="7" sheetId="21" r:id="rId8"/>
    <sheet name="8" sheetId="22" r:id="rId9"/>
    <sheet name="9" sheetId="23" r:id="rId10"/>
    <sheet name="10" sheetId="24" r:id="rId11"/>
    <sheet name="11" sheetId="25" r:id="rId12"/>
    <sheet name="12" sheetId="26" r:id="rId13"/>
    <sheet name="Dashboard" sheetId="28" r:id="rId14"/>
  </sheets>
  <definedNames>
    <definedName name="dataset">DataSet!$A$1:$G$71</definedName>
    <definedName name="Slicer_Gender2">#N/A</definedName>
    <definedName name="Slicer_Insurance_Type2">#N/A</definedName>
    <definedName name="Slicer_Years">#N/A</definedName>
  </definedNames>
  <calcPr calcId="162913"/>
  <pivotCaches>
    <pivotCache cacheId="0" r:id="rId15"/>
    <pivotCache cacheId="1"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1" i="11" l="1"/>
  <c r="H70" i="11"/>
  <c r="H69" i="11"/>
  <c r="H68" i="11"/>
  <c r="H67" i="11"/>
  <c r="H66" i="11"/>
  <c r="H65" i="11"/>
  <c r="H64" i="11"/>
  <c r="H63" i="11"/>
  <c r="H62" i="11"/>
  <c r="H61" i="11"/>
  <c r="H60" i="11"/>
  <c r="H59" i="11"/>
  <c r="H58" i="11"/>
  <c r="H57" i="11"/>
  <c r="H56"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H5" i="11"/>
  <c r="H4" i="11"/>
  <c r="H3" i="11"/>
  <c r="H2" i="11"/>
</calcChain>
</file>

<file path=xl/sharedStrings.xml><?xml version="1.0" encoding="utf-8"?>
<sst xmlns="http://schemas.openxmlformats.org/spreadsheetml/2006/main" count="378" uniqueCount="53">
  <si>
    <t>Patient_ID</t>
  </si>
  <si>
    <t>Gender</t>
  </si>
  <si>
    <t>Age</t>
  </si>
  <si>
    <t>Insurance_Type</t>
  </si>
  <si>
    <t>Medical_Condition</t>
  </si>
  <si>
    <t>Treatment_Cost</t>
  </si>
  <si>
    <t>Male</t>
  </si>
  <si>
    <t>Private</t>
  </si>
  <si>
    <t>Hypertension</t>
  </si>
  <si>
    <t>Female</t>
  </si>
  <si>
    <t>Medicare</t>
  </si>
  <si>
    <t>Diabetes</t>
  </si>
  <si>
    <t>Arthritis</t>
  </si>
  <si>
    <t>Heart Disease</t>
  </si>
  <si>
    <t>High Cholesterol</t>
  </si>
  <si>
    <t>Stroke</t>
  </si>
  <si>
    <t>Medicaid</t>
  </si>
  <si>
    <t>Asthma</t>
  </si>
  <si>
    <t>Cancer</t>
  </si>
  <si>
    <t>Obesity</t>
  </si>
  <si>
    <t>Admission_Date</t>
  </si>
  <si>
    <t>Row Labels</t>
  </si>
  <si>
    <t>Grand Total</t>
  </si>
  <si>
    <t>Average of Treatment_Cost</t>
  </si>
  <si>
    <t>Age_Group</t>
  </si>
  <si>
    <t>2. Distribution of Patients by Age Group:</t>
  </si>
  <si>
    <t>20-30</t>
  </si>
  <si>
    <t>31-40</t>
  </si>
  <si>
    <t>41-50</t>
  </si>
  <si>
    <t>51-60</t>
  </si>
  <si>
    <t>61-70</t>
  </si>
  <si>
    <t>Count of Patient_ID</t>
  </si>
  <si>
    <t>Sum of Treatment_Cost</t>
  </si>
  <si>
    <t>4. Most Common Medical Conditions:</t>
  </si>
  <si>
    <t>Count of Medical_Condition</t>
  </si>
  <si>
    <t>5. Total Treatment Cost by Medical Condition:</t>
  </si>
  <si>
    <t>3. Average Treatment Cost by Insurance Type</t>
  </si>
  <si>
    <t>6. Average Treatment Cost by Age Group and Gender:</t>
  </si>
  <si>
    <t>7. Distribution of Patients by Insurance Type and Gender</t>
  </si>
  <si>
    <t>8. Total Treatment Cost by Insurance Type and Medical Condition:</t>
  </si>
  <si>
    <t>9. Average Age of Patients by Medical Condition</t>
  </si>
  <si>
    <t>Average of Age</t>
  </si>
  <si>
    <t>10. Percentage of Patients with Chronic Conditions</t>
  </si>
  <si>
    <t>11. Comparison of Treatment Costs Over Time:</t>
  </si>
  <si>
    <t>2024</t>
  </si>
  <si>
    <t>12. Total Treatment Cost by Insurance Type Over Time:</t>
  </si>
  <si>
    <t>Health Care  Analysis</t>
  </si>
  <si>
    <t>Count of Age_Group</t>
  </si>
  <si>
    <t>71-80</t>
  </si>
  <si>
    <t>2021</t>
  </si>
  <si>
    <t>2022</t>
  </si>
  <si>
    <t>2023</t>
  </si>
  <si>
    <t>1. Average Treatment Cost by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</si>
</sst>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6"/>
      <color theme="1"/>
      <name val="Calibri"/>
      <family val="2"/>
      <scheme val="minor"/>
    </font>
    <font>
      <sz val="18"/>
      <color theme="1"/>
      <name val="Calibri"/>
      <family val="2"/>
      <scheme val="minor"/>
    </font>
    <font>
      <sz val="14"/>
      <color theme="1"/>
      <name val="Calibri"/>
      <family val="2"/>
      <scheme val="minor"/>
    </font>
    <font>
      <sz val="2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3" fillId="0" borderId="0" xfId="0" applyFont="1"/>
    <xf numFmtId="0" fontId="0" fillId="0" borderId="0" xfId="0" applyAlignment="1">
      <alignment horizontal="left" indent="1"/>
    </xf>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colors>
    <mruColors>
      <color rgb="FF3366FF"/>
      <color rgb="FF66FF66"/>
      <color rgb="FFCD0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treatment cost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1914260717410323E-2"/>
          <c:y val="0.15986111111111112"/>
          <c:w val="0.87753018372703417"/>
          <c:h val="0.70959135316418775"/>
        </c:manualLayout>
      </c:layout>
      <c:barChart>
        <c:barDir val="col"/>
        <c:grouping val="clustered"/>
        <c:varyColors val="0"/>
        <c:ser>
          <c:idx val="0"/>
          <c:order val="0"/>
          <c:tx>
            <c:strRef>
              <c:f>'1'!$B$3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'1'!$A$4:$A$6</c:f>
              <c:strCache>
                <c:ptCount val="2"/>
                <c:pt idx="0">
                  <c:v>Male</c:v>
                </c:pt>
                <c:pt idx="1">
                  <c:v>Female</c:v>
                </c:pt>
              </c:strCache>
            </c:strRef>
          </c:cat>
          <c:val>
            <c:numRef>
              <c:f>'1'!$B$4:$B$6</c:f>
              <c:numCache>
                <c:formatCode>General</c:formatCode>
                <c:ptCount val="2"/>
                <c:pt idx="0">
                  <c:v>1291.4285714285713</c:v>
                </c:pt>
                <c:pt idx="1">
                  <c:v>977.14285714285711</c:v>
                </c:pt>
              </c:numCache>
            </c:numRef>
          </c:val>
          <c:extLst>
            <c:ext xmlns:c16="http://schemas.microsoft.com/office/drawing/2014/chart" uri="{C3380CC4-5D6E-409C-BE32-E72D297353CC}">
              <c16:uniqueId val="{00000000-C733-4DE4-89AA-6089C52C796C}"/>
            </c:ext>
          </c:extLst>
        </c:ser>
        <c:dLbls>
          <c:dLblPos val="outEnd"/>
          <c:showLegendKey val="0"/>
          <c:showVal val="1"/>
          <c:showCatName val="0"/>
          <c:showSerName val="0"/>
          <c:showPercent val="0"/>
          <c:showBubbleSize val="0"/>
        </c:dLbls>
        <c:gapWidth val="100"/>
        <c:overlap val="-24"/>
        <c:axId val="1236491583"/>
        <c:axId val="1236484511"/>
      </c:barChart>
      <c:catAx>
        <c:axId val="12364915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6484511"/>
        <c:crosses val="autoZero"/>
        <c:auto val="1"/>
        <c:lblAlgn val="ctr"/>
        <c:lblOffset val="100"/>
        <c:noMultiLvlLbl val="0"/>
      </c:catAx>
      <c:valAx>
        <c:axId val="1236484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649158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[Project02.P1.Healthcare.Kirti.xlsx]10!PivotTable4</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aseline="0"/>
              <a:t>Percentage of Patients with Chronic Conditions</a:t>
            </a:r>
          </a:p>
        </c:rich>
      </c:tx>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4.8379265091863513E-3"/>
              <c:y val="-3.3712817147856518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4.2056211723534555E-2"/>
              <c:y val="-2.2129629629629631E-2"/>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9.8472222222222225E-3"/>
              <c:y val="9.7739865850102071E-3"/>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7.6614173228346455E-3"/>
              <c:y val="-5.4861293379994167E-2"/>
            </c:manualLayout>
          </c:layout>
          <c:showLegendKey val="0"/>
          <c:showVal val="0"/>
          <c:showCatName val="1"/>
          <c:showSerName val="0"/>
          <c:showPercent val="1"/>
          <c:showBubbleSize val="0"/>
          <c:extLst>
            <c:ext xmlns:c15="http://schemas.microsoft.com/office/drawing/2012/chart" uri="{CE6537A1-D6FC-4f65-9D91-7224C49458BB}">
              <c15:layout>
                <c:manualLayout>
                  <c:w val="0.18459733158355204"/>
                  <c:h val="0.14337962962962961"/>
                </c:manualLayout>
              </c15:layout>
            </c:ext>
          </c:extLst>
        </c:dLbl>
      </c:pivotFmt>
      <c:pivotFmt>
        <c:idx val="6"/>
        <c:dLbl>
          <c:idx val="0"/>
          <c:layout>
            <c:manualLayout>
              <c:x val="5.1076115485564301E-3"/>
              <c:y val="-4.555373286672499E-2"/>
            </c:manualLayout>
          </c:layou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1.2847769028871646E-3"/>
              <c:y val="-4.912474482356372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1.0027559055118086E-2"/>
              <c:y val="2.7377150772820064E-2"/>
            </c:manualLayout>
          </c:layout>
          <c:showLegendKey val="0"/>
          <c:showVal val="0"/>
          <c:showCatName val="1"/>
          <c:showSerName val="0"/>
          <c:showPercent val="1"/>
          <c:showBubbleSize val="0"/>
          <c:extLst>
            <c:ext xmlns:c15="http://schemas.microsoft.com/office/drawing/2012/chart" uri="{CE6537A1-D6FC-4f65-9D91-7224C49458BB}"/>
          </c:extLst>
        </c:dLbl>
      </c:pivotFmt>
      <c:pivotFmt>
        <c:idx val="9"/>
        <c:dLbl>
          <c:idx val="0"/>
          <c:layout>
            <c:manualLayout>
              <c:x val="4.3055555555555493E-2"/>
              <c:y val="1.4888079201445747E-2"/>
            </c:manualLayout>
          </c:layout>
          <c:showLegendKey val="0"/>
          <c:showVal val="0"/>
          <c:showCatName val="1"/>
          <c:showSerName val="0"/>
          <c:showPercent val="1"/>
          <c:showBubbleSize val="0"/>
          <c:extLst>
            <c:ext xmlns:c15="http://schemas.microsoft.com/office/drawing/2012/chart" uri="{CE6537A1-D6FC-4f65-9D91-7224C49458BB}">
              <c15:layout>
                <c:manualLayout>
                  <c:w val="0.19097222222222221"/>
                  <c:h val="0.1167964404894327"/>
                </c:manualLayout>
              </c15:layout>
            </c:ext>
          </c:extLst>
        </c:dLbl>
      </c:pivotFmt>
      <c:pivotFmt>
        <c:idx val="10"/>
        <c:dLbl>
          <c:idx val="0"/>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1.4179790026246719E-2"/>
              <c:y val="4.5248000840829271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2"/>
        <c:dLbl>
          <c:idx val="0"/>
          <c:layout>
            <c:manualLayout>
              <c:x val="-2.2933289588801399E-2"/>
              <c:y val="-1.1314408835714223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3"/>
        <c:dLbl>
          <c:idx val="0"/>
          <c:layout>
            <c:manualLayout>
              <c:x val="2.4403980752405949E-3"/>
              <c:y val="5.8128162233335957E-3"/>
            </c:manualLayout>
          </c:layout>
          <c:showLegendKey val="0"/>
          <c:showVal val="0"/>
          <c:showCatName val="1"/>
          <c:showSerName val="0"/>
          <c:showPercent val="1"/>
          <c:showBubbleSize val="0"/>
          <c:extLst>
            <c:ext xmlns:c15="http://schemas.microsoft.com/office/drawing/2012/chart" uri="{CE6537A1-D6FC-4f65-9D91-7224C49458BB}"/>
          </c:extLst>
        </c:dLbl>
      </c:pivotFmt>
      <c:pivotFmt>
        <c:idx val="14"/>
        <c:dLbl>
          <c:idx val="0"/>
          <c:layout>
            <c:manualLayout>
              <c:x val="1.5070100612423446E-2"/>
              <c:y val="9.4421039416791482E-3"/>
            </c:manualLayout>
          </c:layout>
          <c:showLegendKey val="0"/>
          <c:showVal val="0"/>
          <c:showCatName val="1"/>
          <c:showSerName val="0"/>
          <c:showPercent val="1"/>
          <c:showBubbleSize val="0"/>
          <c:extLst>
            <c:ext xmlns:c15="http://schemas.microsoft.com/office/drawing/2012/chart" uri="{CE6537A1-D6FC-4f65-9D91-7224C49458BB}"/>
          </c:extLst>
        </c:dLbl>
      </c:pivotFmt>
      <c:pivotFmt>
        <c:idx val="15"/>
        <c:dLbl>
          <c:idx val="0"/>
          <c:layout>
            <c:manualLayout>
              <c:x val="-4.3088363954505687E-2"/>
              <c:y val="-2.6191539739401318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6"/>
        <c:dLbl>
          <c:idx val="0"/>
          <c:layout>
            <c:manualLayout>
              <c:x val="-3.1697287839020122E-2"/>
              <c:y val="5.0566537914685022E-3"/>
            </c:manualLayout>
          </c:layout>
          <c:showLegendKey val="0"/>
          <c:showVal val="0"/>
          <c:showCatName val="1"/>
          <c:showSerName val="0"/>
          <c:showPercent val="1"/>
          <c:showBubbleSize val="0"/>
          <c:extLst>
            <c:ext xmlns:c15="http://schemas.microsoft.com/office/drawing/2012/chart" uri="{CE6537A1-D6FC-4f65-9D91-7224C49458BB}"/>
          </c:extLst>
        </c:dLbl>
      </c:pivotFmt>
      <c:pivotFmt>
        <c:idx val="17"/>
        <c:dLbl>
          <c:idx val="0"/>
          <c:layout>
            <c:manualLayout>
              <c:x val="-1.9894575678040295E-2"/>
              <c:y val="-3.7618351098771164E-3"/>
            </c:manualLayout>
          </c:layout>
          <c:showLegendKey val="0"/>
          <c:showVal val="0"/>
          <c:showCatName val="1"/>
          <c:showSerName val="0"/>
          <c:showPercent val="1"/>
          <c:showBubbleSize val="0"/>
          <c:extLst>
            <c:ext xmlns:c15="http://schemas.microsoft.com/office/drawing/2012/chart" uri="{CE6537A1-D6FC-4f65-9D91-7224C49458BB}"/>
          </c:extLst>
        </c:dLbl>
      </c:pivotFmt>
      <c:pivotFmt>
        <c:idx val="18"/>
        <c:dLbl>
          <c:idx val="0"/>
          <c:layout>
            <c:manualLayout>
              <c:x val="7.7777777777777779E-2"/>
              <c:y val="4.2671501434956891E-2"/>
            </c:manualLayout>
          </c:layout>
          <c:showLegendKey val="0"/>
          <c:showVal val="0"/>
          <c:showCatName val="1"/>
          <c:showSerName val="0"/>
          <c:showPercent val="1"/>
          <c:showBubbleSize val="0"/>
          <c:extLst>
            <c:ext xmlns:c15="http://schemas.microsoft.com/office/drawing/2012/chart" uri="{CE6537A1-D6FC-4f65-9D91-7224C49458BB}">
              <c15:layout>
                <c:manualLayout>
                  <c:w val="0.12222222222222222"/>
                  <c:h val="0.121431219873934"/>
                </c:manualLayout>
              </c15:layout>
            </c:ext>
          </c:extLst>
        </c:dLbl>
      </c:pivotFmt>
      <c:pivotFmt>
        <c:idx val="19"/>
        <c:dLbl>
          <c:idx val="0"/>
          <c:layout>
            <c:manualLayout>
              <c:x val="-7.3387685914260717E-2"/>
              <c:y val="-4.4823790797006878E-3"/>
            </c:manualLayout>
          </c:layout>
          <c:showLegendKey val="0"/>
          <c:showVal val="0"/>
          <c:showCatName val="1"/>
          <c:showSerName val="0"/>
          <c:showPercent val="1"/>
          <c:showBubbleSize val="0"/>
          <c:extLst>
            <c:ext xmlns:c15="http://schemas.microsoft.com/office/drawing/2012/chart" uri="{CE6537A1-D6FC-4f65-9D91-7224C49458BB}"/>
          </c:extLst>
        </c:dLbl>
      </c:pivotFmt>
      <c:pivotFmt>
        <c:idx val="20"/>
      </c:pivotFmt>
      <c:pivotFmt>
        <c:idx val="2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2"/>
        <c:dLbl>
          <c:idx val="0"/>
          <c:layout>
            <c:manualLayout>
              <c:x val="2.2222222222222223E-2"/>
              <c:y val="3.7078235076010552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3"/>
        <c:dLbl>
          <c:idx val="0"/>
          <c:layout>
            <c:manualLayout>
              <c:x val="2.4999999999999897E-2"/>
              <c:y val="-3.337041156840927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4"/>
        <c:dLbl>
          <c:idx val="0"/>
          <c:layout>
            <c:manualLayout>
              <c:x val="1.1111111111111112E-2"/>
              <c:y val="-4.8201705598813496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5"/>
        <c:dLbl>
          <c:idx val="0"/>
          <c:layout>
            <c:manualLayout>
              <c:x val="3.6111111111111108E-2"/>
              <c:y val="-2.224694104560623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6"/>
        <c:dLbl>
          <c:idx val="0"/>
          <c:layout>
            <c:manualLayout>
              <c:x val="-2.2222222222222223E-2"/>
              <c:y val="-1.4831294030404289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7"/>
        <c:dLbl>
          <c:idx val="0"/>
          <c:layout>
            <c:manualLayout>
              <c:x val="-8.3333333333333592E-3"/>
              <c:y val="-7.4156470152020766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8"/>
        <c:dLbl>
          <c:idx val="0"/>
          <c:layout>
            <c:manualLayout>
              <c:x val="-1.6666666666666666E-2"/>
              <c:y val="-3.7078235076010383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8.6847112860892389E-2"/>
                  <c:h val="9.2584352984797919E-2"/>
                </c:manualLayout>
              </c15:layout>
            </c:ext>
          </c:extLst>
        </c:dLbl>
      </c:pivotFmt>
      <c:pivotFmt>
        <c:idx val="29"/>
        <c:dLbl>
          <c:idx val="0"/>
          <c:layout>
            <c:manualLayout>
              <c:x val="-1.1111111111111136E-2"/>
              <c:y val="1.1123470522803115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0"/>
        <c:dLbl>
          <c:idx val="0"/>
          <c:layout>
            <c:manualLayout>
              <c:x val="2.7777777777777676E-2"/>
              <c:y val="-3.7078235076010383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3727952755905513"/>
          <c:y val="0.19397697645970005"/>
          <c:w val="0.53099671916010494"/>
          <c:h val="0.70878316239391104"/>
        </c:manualLayout>
      </c:layout>
      <c:pieChart>
        <c:varyColors val="1"/>
        <c:ser>
          <c:idx val="0"/>
          <c:order val="0"/>
          <c:tx>
            <c:strRef>
              <c:f>'10'!$B$3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BC9-4F20-9EC4-D7D596B1396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BC9-4F20-9EC4-D7D596B1396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8BC9-4F20-9EC4-D7D596B1396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8BC9-4F20-9EC4-D7D596B1396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BC9-4F20-9EC4-D7D596B1396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8BC9-4F20-9EC4-D7D596B1396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BC9-4F20-9EC4-D7D596B1396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BC9-4F20-9EC4-D7D596B1396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8BC9-4F20-9EC4-D7D596B139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'10'!$A$4:$A$13</c:f>
              <c:strCache>
                <c:ptCount val="9"/>
                <c:pt idx="0">
                  <c:v>Arthritis</c:v>
                </c:pt>
                <c:pt idx="1">
                  <c:v>Diabetes</c:v>
                </c:pt>
                <c:pt idx="2">
                  <c:v>High Cholesterol</c:v>
                </c:pt>
                <c:pt idx="3">
                  <c:v>Heart Disease</c:v>
                </c:pt>
                <c:pt idx="4">
                  <c:v>Stroke</c:v>
                </c:pt>
                <c:pt idx="5">
                  <c:v>Obesity</c:v>
                </c:pt>
                <c:pt idx="6">
                  <c:v>Cancer</c:v>
                </c:pt>
                <c:pt idx="7">
                  <c:v>Hypertension</c:v>
                </c:pt>
                <c:pt idx="8">
                  <c:v>Asthma</c:v>
                </c:pt>
              </c:strCache>
            </c:strRef>
          </c:cat>
          <c:val>
            <c:numRef>
              <c:f>'10'!$B$4:$B$13</c:f>
              <c:numCache>
                <c:formatCode>General</c:formatCode>
                <c:ptCount val="9"/>
                <c:pt idx="0">
                  <c:v>9</c:v>
                </c:pt>
                <c:pt idx="1">
                  <c:v>9</c:v>
                </c:pt>
                <c:pt idx="2">
                  <c:v>9</c:v>
                </c:pt>
                <c:pt idx="3">
                  <c:v>9</c:v>
                </c:pt>
                <c:pt idx="4">
                  <c:v>8</c:v>
                </c:pt>
                <c:pt idx="5">
                  <c:v>8</c:v>
                </c:pt>
                <c:pt idx="6">
                  <c:v>8</c:v>
                </c:pt>
                <c:pt idx="7">
                  <c:v>5</c:v>
                </c:pt>
                <c:pt idx="8">
                  <c:v>5</c:v>
                </c:pt>
              </c:numCache>
            </c:numRef>
          </c:val>
          <c:extLst>
            <c:ext xmlns:c16="http://schemas.microsoft.com/office/drawing/2014/chart" uri="{C3380CC4-5D6E-409C-BE32-E72D297353CC}">
              <c16:uniqueId val="{00000000-8BC9-4F20-9EC4-D7D596B1396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[Project02.P1.Healthcare.Kirti.xlsx]11!PivotTable1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Treatment costs over time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4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0692038495188101E-2"/>
          <c:y val="0.15319444444444447"/>
          <c:w val="0.86486351706036746"/>
          <c:h val="0.72088764946048411"/>
        </c:manualLayout>
      </c:layout>
      <c:barChart>
        <c:barDir val="col"/>
        <c:grouping val="clustered"/>
        <c:varyColors val="0"/>
        <c:ser>
          <c:idx val="0"/>
          <c:order val="0"/>
          <c:tx>
            <c:strRef>
              <c:f>'11'!$B$3</c:f>
              <c:strCache>
                <c:ptCount val="1"/>
                <c:pt idx="0">
                  <c:v>Total</c:v>
                </c:pt>
              </c:strCache>
            </c:strRef>
          </c:tx>
          <c:spPr>
            <a:solidFill>
              <a:schemeClr val="accent4"/>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4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'11'!$A$4:$A$8</c:f>
              <c:strCache>
                <c:ptCount val="4"/>
                <c:pt idx="0">
                  <c:v>2021</c:v>
                </c:pt>
                <c:pt idx="1">
                  <c:v>2022</c:v>
                </c:pt>
                <c:pt idx="2">
                  <c:v>2023</c:v>
                </c:pt>
                <c:pt idx="3">
                  <c:v>2024</c:v>
                </c:pt>
              </c:strCache>
            </c:strRef>
          </c:cat>
          <c:val>
            <c:numRef>
              <c:f>'11'!$B$4:$B$8</c:f>
              <c:numCache>
                <c:formatCode>General</c:formatCode>
                <c:ptCount val="4"/>
                <c:pt idx="0">
                  <c:v>9900</c:v>
                </c:pt>
                <c:pt idx="1">
                  <c:v>27900</c:v>
                </c:pt>
                <c:pt idx="2">
                  <c:v>31400</c:v>
                </c:pt>
                <c:pt idx="3">
                  <c:v>10200</c:v>
                </c:pt>
              </c:numCache>
            </c:numRef>
          </c:val>
          <c:extLst>
            <c:ext xmlns:c16="http://schemas.microsoft.com/office/drawing/2014/chart" uri="{C3380CC4-5D6E-409C-BE32-E72D297353CC}">
              <c16:uniqueId val="{00000000-70C8-44EC-8971-4C014333C986}"/>
            </c:ext>
          </c:extLst>
        </c:ser>
        <c:dLbls>
          <c:dLblPos val="outEnd"/>
          <c:showLegendKey val="0"/>
          <c:showVal val="1"/>
          <c:showCatName val="0"/>
          <c:showSerName val="0"/>
          <c:showPercent val="0"/>
          <c:showBubbleSize val="0"/>
        </c:dLbls>
        <c:gapWidth val="100"/>
        <c:overlap val="-24"/>
        <c:axId val="1910394592"/>
        <c:axId val="1910395008"/>
      </c:barChart>
      <c:catAx>
        <c:axId val="1910394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910395008"/>
        <c:crosses val="autoZero"/>
        <c:auto val="1"/>
        <c:lblAlgn val="ctr"/>
        <c:lblOffset val="100"/>
        <c:noMultiLvlLbl val="0"/>
      </c:catAx>
      <c:valAx>
        <c:axId val="1910395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9103945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[Project02.P1.Healthcare.Kirti.xlsx]12!PivotTable1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Treatment cost by Insurance type over time</a:t>
            </a:r>
          </a:p>
        </c:rich>
      </c:tx>
      <c:layout>
        <c:manualLayout>
          <c:xMode val="edge"/>
          <c:yMode val="edge"/>
          <c:x val="0.16665266841644794"/>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180314960629921"/>
          <c:y val="0.16245370370370371"/>
          <c:w val="0.75262270341207349"/>
          <c:h val="0.6435808544765238"/>
        </c:manualLayout>
      </c:layout>
      <c:barChart>
        <c:barDir val="col"/>
        <c:grouping val="clustered"/>
        <c:varyColors val="0"/>
        <c:ser>
          <c:idx val="0"/>
          <c:order val="0"/>
          <c:tx>
            <c:strRef>
              <c:f>'12'!$B$3</c:f>
              <c:strCache>
                <c:ptCount val="1"/>
                <c:pt idx="0">
                  <c:v>Total</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'12'!$A$4:$A$19</c:f>
              <c:multiLvlStrCache>
                <c:ptCount val="12"/>
                <c:lvl>
                  <c:pt idx="0">
                    <c:v>2021</c:v>
                  </c:pt>
                  <c:pt idx="1">
                    <c:v>2022</c:v>
                  </c:pt>
                  <c:pt idx="2">
                    <c:v>2023</c:v>
                  </c:pt>
                  <c:pt idx="3">
                    <c:v>2024</c:v>
                  </c:pt>
                  <c:pt idx="4">
                    <c:v>2021</c:v>
                  </c:pt>
                  <c:pt idx="5">
                    <c:v>2022</c:v>
                  </c:pt>
                  <c:pt idx="6">
                    <c:v>2023</c:v>
                  </c:pt>
                  <c:pt idx="7">
                    <c:v>2024</c:v>
                  </c:pt>
                  <c:pt idx="8">
                    <c:v>2021</c:v>
                  </c:pt>
                  <c:pt idx="9">
                    <c:v>2022</c:v>
                  </c:pt>
                  <c:pt idx="10">
                    <c:v>2023</c:v>
                  </c:pt>
                  <c:pt idx="11">
                    <c:v>2024</c:v>
                  </c:pt>
                </c:lvl>
                <c:lvl>
                  <c:pt idx="0">
                    <c:v>Private</c:v>
                  </c:pt>
                  <c:pt idx="4">
                    <c:v>Medicare</c:v>
                  </c:pt>
                  <c:pt idx="8">
                    <c:v>Medicaid</c:v>
                  </c:pt>
                </c:lvl>
              </c:multiLvlStrCache>
            </c:multiLvlStrRef>
          </c:cat>
          <c:val>
            <c:numRef>
              <c:f>'12'!$B$4:$B$19</c:f>
              <c:numCache>
                <c:formatCode>General</c:formatCode>
                <c:ptCount val="12"/>
                <c:pt idx="0">
                  <c:v>4300</c:v>
                </c:pt>
                <c:pt idx="1">
                  <c:v>17700</c:v>
                </c:pt>
                <c:pt idx="2">
                  <c:v>15500</c:v>
                </c:pt>
                <c:pt idx="3">
                  <c:v>4600</c:v>
                </c:pt>
                <c:pt idx="4">
                  <c:v>5000</c:v>
                </c:pt>
                <c:pt idx="5">
                  <c:v>9000</c:v>
                </c:pt>
                <c:pt idx="6">
                  <c:v>14400</c:v>
                </c:pt>
                <c:pt idx="7">
                  <c:v>4500</c:v>
                </c:pt>
                <c:pt idx="8">
                  <c:v>600</c:v>
                </c:pt>
                <c:pt idx="9">
                  <c:v>1200</c:v>
                </c:pt>
                <c:pt idx="10">
                  <c:v>1500</c:v>
                </c:pt>
                <c:pt idx="11">
                  <c:v>1100</c:v>
                </c:pt>
              </c:numCache>
            </c:numRef>
          </c:val>
          <c:extLst>
            <c:ext xmlns:c16="http://schemas.microsoft.com/office/drawing/2014/chart" uri="{C3380CC4-5D6E-409C-BE32-E72D297353CC}">
              <c16:uniqueId val="{00000000-F036-4249-A8FA-D7FB759642C6}"/>
            </c:ext>
          </c:extLst>
        </c:ser>
        <c:dLbls>
          <c:dLblPos val="inEnd"/>
          <c:showLegendKey val="0"/>
          <c:showVal val="1"/>
          <c:showCatName val="0"/>
          <c:showSerName val="0"/>
          <c:showPercent val="0"/>
          <c:showBubbleSize val="0"/>
        </c:dLbls>
        <c:gapWidth val="100"/>
        <c:overlap val="-24"/>
        <c:axId val="1276841456"/>
        <c:axId val="1276847280"/>
      </c:barChart>
      <c:catAx>
        <c:axId val="1276841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847280"/>
        <c:crosses val="autoZero"/>
        <c:auto val="1"/>
        <c:lblAlgn val="ctr"/>
        <c:lblOffset val="100"/>
        <c:noMultiLvlLbl val="0"/>
      </c:catAx>
      <c:valAx>
        <c:axId val="12768472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8414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treatment cost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1914260717410323E-2"/>
          <c:y val="0.15986111111111112"/>
          <c:w val="0.87753018372703417"/>
          <c:h val="0.70959135316418775"/>
        </c:manualLayout>
      </c:layout>
      <c:barChart>
        <c:barDir val="col"/>
        <c:grouping val="clustered"/>
        <c:varyColors val="0"/>
        <c:ser>
          <c:idx val="0"/>
          <c:order val="0"/>
          <c:tx>
            <c:strRef>
              <c:f>'1'!$B$3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'1'!$A$4:$A$6</c:f>
              <c:strCache>
                <c:ptCount val="2"/>
                <c:pt idx="0">
                  <c:v>Male</c:v>
                </c:pt>
                <c:pt idx="1">
                  <c:v>Female</c:v>
                </c:pt>
              </c:strCache>
            </c:strRef>
          </c:cat>
          <c:val>
            <c:numRef>
              <c:f>'1'!$B$4:$B$6</c:f>
              <c:numCache>
                <c:formatCode>General</c:formatCode>
                <c:ptCount val="2"/>
                <c:pt idx="0">
                  <c:v>1291.4285714285713</c:v>
                </c:pt>
                <c:pt idx="1">
                  <c:v>977.14285714285711</c:v>
                </c:pt>
              </c:numCache>
            </c:numRef>
          </c:val>
          <c:extLst>
            <c:ext xmlns:c16="http://schemas.microsoft.com/office/drawing/2014/chart" uri="{C3380CC4-5D6E-409C-BE32-E72D297353CC}">
              <c16:uniqueId val="{00000000-8294-4FC1-BEA2-20B3F6B26D00}"/>
            </c:ext>
          </c:extLst>
        </c:ser>
        <c:dLbls>
          <c:dLblPos val="outEnd"/>
          <c:showLegendKey val="0"/>
          <c:showVal val="1"/>
          <c:showCatName val="0"/>
          <c:showSerName val="0"/>
          <c:showPercent val="0"/>
          <c:showBubbleSize val="0"/>
        </c:dLbls>
        <c:gapWidth val="100"/>
        <c:overlap val="-24"/>
        <c:axId val="1236491583"/>
        <c:axId val="1236484511"/>
      </c:barChart>
      <c:catAx>
        <c:axId val="12364915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6484511"/>
        <c:crosses val="autoZero"/>
        <c:auto val="1"/>
        <c:lblAlgn val="ctr"/>
        <c:lblOffset val="100"/>
        <c:noMultiLvlLbl val="0"/>
      </c:catAx>
      <c:valAx>
        <c:axId val="1236484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649158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[Project02.P1.Healthcare.Kirti.xlsx]3!PivotTable3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cost by Insurance</a:t>
            </a:r>
          </a:p>
        </c:rich>
      </c:tx>
      <c:layout>
        <c:manualLayout>
          <c:xMode val="edge"/>
          <c:yMode val="edge"/>
          <c:x val="0.29411681748736634"/>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'3'!$B$3</c:f>
              <c:strCache>
                <c:ptCount val="1"/>
                <c:pt idx="0">
                  <c:v>Total</c:v>
                </c:pt>
              </c:strCache>
            </c:strRef>
          </c:tx>
          <c:explosion val="18"/>
          <c:dPt>
            <c:idx val="0"/>
            <c:bubble3D val="0"/>
            <c:explosion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944-4762-B0AF-65951EB53789}"/>
              </c:ext>
            </c:extLst>
          </c:dPt>
          <c:dPt>
            <c:idx val="1"/>
            <c:bubble3D val="0"/>
            <c:explosion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944-4762-B0AF-65951EB53789}"/>
              </c:ext>
            </c:extLst>
          </c:dPt>
          <c:dPt>
            <c:idx val="2"/>
            <c:bubble3D val="0"/>
            <c:explosion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944-4762-B0AF-65951EB537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'3'!$A$4:$A$7</c:f>
              <c:strCache>
                <c:ptCount val="3"/>
                <c:pt idx="0">
                  <c:v>Medicaid</c:v>
                </c:pt>
                <c:pt idx="1">
                  <c:v>Medicare</c:v>
                </c:pt>
                <c:pt idx="2">
                  <c:v>Private</c:v>
                </c:pt>
              </c:strCache>
            </c:strRef>
          </c:cat>
          <c:val>
            <c:numRef>
              <c:f>'3'!$B$4:$B$7</c:f>
              <c:numCache>
                <c:formatCode>General</c:formatCode>
                <c:ptCount val="3"/>
                <c:pt idx="0">
                  <c:v>488.88888888888891</c:v>
                </c:pt>
                <c:pt idx="1">
                  <c:v>1096.6666666666667</c:v>
                </c:pt>
                <c:pt idx="2">
                  <c:v>1358.0645161290322</c:v>
                </c:pt>
              </c:numCache>
            </c:numRef>
          </c:val>
          <c:extLst>
            <c:ext xmlns:c16="http://schemas.microsoft.com/office/drawing/2014/chart" uri="{C3380CC4-5D6E-409C-BE32-E72D297353CC}">
              <c16:uniqueId val="{00000006-C944-4762-B0AF-65951EB5378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[Project02.P1.Healthcare.Kirti.xlsx]4!PivotTable4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Medical Condition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2">
              <a:lumMod val="60000"/>
              <a:lumOff val="40000"/>
            </a:schemeClr>
          </a:soli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321277148048802"/>
          <c:y val="0.22409297052154195"/>
          <c:w val="0.81634709122898097"/>
          <c:h val="0.42029924830824716"/>
        </c:manualLayout>
      </c:layout>
      <c:bar3DChart>
        <c:barDir val="col"/>
        <c:grouping val="clustered"/>
        <c:varyColors val="0"/>
        <c:ser>
          <c:idx val="0"/>
          <c:order val="0"/>
          <c:tx>
            <c:strRef>
              <c:f>'4'!$B$3</c:f>
              <c:strCache>
                <c:ptCount val="1"/>
                <c:pt idx="0">
                  <c:v>Total</c:v>
                </c:pt>
              </c:strCache>
            </c:strRef>
          </c:tx>
          <c:spPr>
            <a:solidFill>
              <a:schemeClr val="accent2">
                <a:lumMod val="60000"/>
                <a:lumOff val="40000"/>
              </a:schemeClr>
            </a:solidFill>
            <a:ln>
              <a:noFill/>
            </a:ln>
            <a:effectLst>
              <a:outerShdw blurRad="57150" dist="19050" dir="5400000" algn="ctr" rotWithShape="0">
                <a:srgbClr val="000000">
                  <a:alpha val="63000"/>
                </a:srgbClr>
              </a:outerShdw>
            </a:effectLst>
            <a:sp3d/>
          </c:spPr>
          <c:invertIfNegative val="0"/>
          <c:cat>
            <c:strRef>
              <c:f>'4'!$A$4:$A$13</c:f>
              <c:strCache>
                <c:ptCount val="9"/>
                <c:pt idx="0">
                  <c:v>High Cholesterol</c:v>
                </c:pt>
                <c:pt idx="1">
                  <c:v>Arthritis</c:v>
                </c:pt>
                <c:pt idx="2">
                  <c:v>Diabetes</c:v>
                </c:pt>
                <c:pt idx="3">
                  <c:v>Heart Disease</c:v>
                </c:pt>
                <c:pt idx="4">
                  <c:v>Obesity</c:v>
                </c:pt>
                <c:pt idx="5">
                  <c:v>Cancer</c:v>
                </c:pt>
                <c:pt idx="6">
                  <c:v>Stroke</c:v>
                </c:pt>
                <c:pt idx="7">
                  <c:v>Asthma</c:v>
                </c:pt>
                <c:pt idx="8">
                  <c:v>Hypertension</c:v>
                </c:pt>
              </c:strCache>
            </c:strRef>
          </c:cat>
          <c:val>
            <c:numRef>
              <c:f>'4'!$B$4:$B$13</c:f>
              <c:numCache>
                <c:formatCode>General</c:formatCode>
                <c:ptCount val="9"/>
                <c:pt idx="0">
                  <c:v>9</c:v>
                </c:pt>
                <c:pt idx="1">
                  <c:v>9</c:v>
                </c:pt>
                <c:pt idx="2">
                  <c:v>9</c:v>
                </c:pt>
                <c:pt idx="3">
                  <c:v>9</c:v>
                </c:pt>
                <c:pt idx="4">
                  <c:v>8</c:v>
                </c:pt>
                <c:pt idx="5">
                  <c:v>8</c:v>
                </c:pt>
                <c:pt idx="6">
                  <c:v>8</c:v>
                </c:pt>
                <c:pt idx="7">
                  <c:v>5</c:v>
                </c:pt>
                <c:pt idx="8">
                  <c:v>5</c:v>
                </c:pt>
              </c:numCache>
            </c:numRef>
          </c:val>
          <c:extLst>
            <c:ext xmlns:c16="http://schemas.microsoft.com/office/drawing/2014/chart" uri="{C3380CC4-5D6E-409C-BE32-E72D297353CC}">
              <c16:uniqueId val="{00000000-7BE3-430E-B3B3-04E7FE5ADF93}"/>
            </c:ext>
          </c:extLst>
        </c:ser>
        <c:dLbls>
          <c:showLegendKey val="0"/>
          <c:showVal val="0"/>
          <c:showCatName val="0"/>
          <c:showSerName val="0"/>
          <c:showPercent val="0"/>
          <c:showBubbleSize val="0"/>
        </c:dLbls>
        <c:gapWidth val="150"/>
        <c:shape val="box"/>
        <c:axId val="252189712"/>
        <c:axId val="252191792"/>
        <c:axId val="0"/>
      </c:bar3DChart>
      <c:catAx>
        <c:axId val="252189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191792"/>
        <c:crosses val="autoZero"/>
        <c:auto val="1"/>
        <c:lblAlgn val="ctr"/>
        <c:lblOffset val="100"/>
        <c:noMultiLvlLbl val="0"/>
      </c:catAx>
      <c:valAx>
        <c:axId val="252191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18971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[Project02.P1.Healthcare.Kirti.xlsx]5!PivotTable5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Treatment</a:t>
            </a:r>
            <a:r>
              <a:rPr lang="en-US" baseline="0"/>
              <a:t> cost by Medial Condition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6139970136241801E-2"/>
          <c:y val="0.21082867911859854"/>
          <c:w val="0.86486351706036746"/>
          <c:h val="0.52657771945173515"/>
        </c:manualLayout>
      </c:layout>
      <c:barChart>
        <c:barDir val="col"/>
        <c:grouping val="clustered"/>
        <c:varyColors val="0"/>
        <c:ser>
          <c:idx val="0"/>
          <c:order val="0"/>
          <c:tx>
            <c:strRef>
              <c:f>'5'!$B$3</c:f>
              <c:strCache>
                <c:ptCount val="1"/>
                <c:pt idx="0">
                  <c:v>Total</c:v>
                </c:pt>
              </c:strCache>
            </c:strRef>
          </c:tx>
          <c:spPr>
            <a:solidFill>
              <a:srgbClr val="7030A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'5'!$A$4:$A$13</c:f>
              <c:strCache>
                <c:ptCount val="9"/>
                <c:pt idx="0">
                  <c:v>Cancer</c:v>
                </c:pt>
                <c:pt idx="1">
                  <c:v>Stroke</c:v>
                </c:pt>
                <c:pt idx="2">
                  <c:v>Heart Disease</c:v>
                </c:pt>
                <c:pt idx="3">
                  <c:v>Arthritis</c:v>
                </c:pt>
                <c:pt idx="4">
                  <c:v>Obesity</c:v>
                </c:pt>
                <c:pt idx="5">
                  <c:v>Diabetes</c:v>
                </c:pt>
                <c:pt idx="6">
                  <c:v>Asthma</c:v>
                </c:pt>
                <c:pt idx="7">
                  <c:v>High Cholesterol</c:v>
                </c:pt>
                <c:pt idx="8">
                  <c:v>Hypertension</c:v>
                </c:pt>
              </c:strCache>
            </c:strRef>
          </c:cat>
          <c:val>
            <c:numRef>
              <c:f>'5'!$B$4:$B$13</c:f>
              <c:numCache>
                <c:formatCode>General</c:formatCode>
                <c:ptCount val="9"/>
                <c:pt idx="0">
                  <c:v>20000</c:v>
                </c:pt>
                <c:pt idx="1">
                  <c:v>16000</c:v>
                </c:pt>
                <c:pt idx="2">
                  <c:v>13500</c:v>
                </c:pt>
                <c:pt idx="3">
                  <c:v>9000</c:v>
                </c:pt>
                <c:pt idx="4">
                  <c:v>6400</c:v>
                </c:pt>
                <c:pt idx="5">
                  <c:v>6300</c:v>
                </c:pt>
                <c:pt idx="6">
                  <c:v>3000</c:v>
                </c:pt>
                <c:pt idx="7">
                  <c:v>2700</c:v>
                </c:pt>
                <c:pt idx="8">
                  <c:v>2500</c:v>
                </c:pt>
              </c:numCache>
            </c:numRef>
          </c:val>
          <c:extLst>
            <c:ext xmlns:c16="http://schemas.microsoft.com/office/drawing/2014/chart" uri="{C3380CC4-5D6E-409C-BE32-E72D297353CC}">
              <c16:uniqueId val="{00000000-0CD9-4F55-BFBE-741E81F128DD}"/>
            </c:ext>
          </c:extLst>
        </c:ser>
        <c:dLbls>
          <c:dLblPos val="outEnd"/>
          <c:showLegendKey val="0"/>
          <c:showVal val="1"/>
          <c:showCatName val="0"/>
          <c:showSerName val="0"/>
          <c:showPercent val="0"/>
          <c:showBubbleSize val="0"/>
        </c:dLbls>
        <c:gapWidth val="100"/>
        <c:overlap val="-24"/>
        <c:axId val="251372384"/>
        <c:axId val="251381536"/>
      </c:barChart>
      <c:catAx>
        <c:axId val="251372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1381536"/>
        <c:crosses val="autoZero"/>
        <c:auto val="1"/>
        <c:lblAlgn val="ctr"/>
        <c:lblOffset val="100"/>
        <c:noMultiLvlLbl val="0"/>
      </c:catAx>
      <c:valAx>
        <c:axId val="251381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137238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[Project02.P1.Healthcare.Kirti.xlsx]6!PivotTable6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Treatment cost by Gender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'6'!$B$3</c:f>
              <c:strCache>
                <c:ptCount val="1"/>
                <c:pt idx="0">
                  <c:v>Total</c:v>
                </c:pt>
              </c:strCache>
            </c:strRef>
          </c:tx>
          <c:spPr>
            <a:solidFill>
              <a:schemeClr val="accent6"/>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'6'!$A$4:$A$18</c:f>
              <c:multiLvlStrCache>
                <c:ptCount val="12"/>
                <c:lvl>
                  <c:pt idx="0">
                    <c:v>31-40</c:v>
                  </c:pt>
                  <c:pt idx="1">
                    <c:v>20-30</c:v>
                  </c:pt>
                  <c:pt idx="2">
                    <c:v>41-50</c:v>
                  </c:pt>
                  <c:pt idx="3">
                    <c:v>71-80</c:v>
                  </c:pt>
                  <c:pt idx="4">
                    <c:v>51-60</c:v>
                  </c:pt>
                  <c:pt idx="5">
                    <c:v>61-70</c:v>
                  </c:pt>
                  <c:pt idx="6">
                    <c:v>31-40</c:v>
                  </c:pt>
                  <c:pt idx="7">
                    <c:v>41-50</c:v>
                  </c:pt>
                  <c:pt idx="8">
                    <c:v>51-60</c:v>
                  </c:pt>
                  <c:pt idx="9">
                    <c:v>20-30</c:v>
                  </c:pt>
                  <c:pt idx="10">
                    <c:v>71-80</c:v>
                  </c:pt>
                  <c:pt idx="11">
                    <c:v>61-70</c:v>
                  </c:pt>
                </c:lvl>
                <c:lvl>
                  <c:pt idx="0">
                    <c:v>Female</c:v>
                  </c:pt>
                  <c:pt idx="6">
                    <c:v>Male</c:v>
                  </c:pt>
                </c:lvl>
              </c:multiLvlStrCache>
            </c:multiLvlStrRef>
          </c:cat>
          <c:val>
            <c:numRef>
              <c:f>'6'!$B$4:$B$18</c:f>
              <c:numCache>
                <c:formatCode>General</c:formatCode>
                <c:ptCount val="12"/>
                <c:pt idx="0">
                  <c:v>644.44444444444446</c:v>
                </c:pt>
                <c:pt idx="1">
                  <c:v>650</c:v>
                </c:pt>
                <c:pt idx="2">
                  <c:v>866.66666666666663</c:v>
                </c:pt>
                <c:pt idx="3">
                  <c:v>1000</c:v>
                </c:pt>
                <c:pt idx="4">
                  <c:v>1320</c:v>
                </c:pt>
                <c:pt idx="5">
                  <c:v>1485.7142857142858</c:v>
                </c:pt>
                <c:pt idx="6">
                  <c:v>800</c:v>
                </c:pt>
                <c:pt idx="7">
                  <c:v>885.71428571428567</c:v>
                </c:pt>
                <c:pt idx="8">
                  <c:v>1010</c:v>
                </c:pt>
                <c:pt idx="9">
                  <c:v>1025</c:v>
                </c:pt>
                <c:pt idx="10">
                  <c:v>1600</c:v>
                </c:pt>
                <c:pt idx="11">
                  <c:v>2000</c:v>
                </c:pt>
              </c:numCache>
            </c:numRef>
          </c:val>
          <c:extLst>
            <c:ext xmlns:c16="http://schemas.microsoft.com/office/drawing/2014/chart" uri="{C3380CC4-5D6E-409C-BE32-E72D297353CC}">
              <c16:uniqueId val="{00000000-06DC-4BD6-871F-EA1EF85E7009}"/>
            </c:ext>
          </c:extLst>
        </c:ser>
        <c:dLbls>
          <c:showLegendKey val="0"/>
          <c:showVal val="1"/>
          <c:showCatName val="0"/>
          <c:showSerName val="0"/>
          <c:showPercent val="0"/>
          <c:showBubbleSize val="0"/>
        </c:dLbls>
        <c:gapWidth val="150"/>
        <c:shape val="box"/>
        <c:axId val="252184720"/>
        <c:axId val="252195120"/>
        <c:axId val="0"/>
      </c:bar3DChart>
      <c:catAx>
        <c:axId val="252184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195120"/>
        <c:crosses val="autoZero"/>
        <c:auto val="1"/>
        <c:lblAlgn val="ctr"/>
        <c:lblOffset val="100"/>
        <c:noMultiLvlLbl val="0"/>
      </c:catAx>
      <c:valAx>
        <c:axId val="252195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1847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[Project02.P1.Healthcare.Kirti.xlsx]7!PivotTable1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Insurance type prefernce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1"/>
          <c:showVal val="0"/>
          <c:showCatName val="0"/>
          <c:showSerName val="0"/>
          <c:showPercent val="1"/>
          <c:showBubbleSize val="1"/>
          <c:extLst>
            <c:ext xmlns:c15="http://schemas.microsoft.com/office/drawing/2012/chart" uri="{CE6537A1-D6FC-4f65-9D91-7224C49458BB}"/>
          </c:extLst>
        </c:dLbl>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580927384076991E-2"/>
          <c:y val="0.25865522018081066"/>
          <c:w val="0.90590048118985123"/>
          <c:h val="0.47432596967045776"/>
        </c:manualLayout>
      </c:layout>
      <c:bar3DChart>
        <c:barDir val="col"/>
        <c:grouping val="clustered"/>
        <c:varyColors val="0"/>
        <c:ser>
          <c:idx val="0"/>
          <c:order val="0"/>
          <c:tx>
            <c:strRef>
              <c:f>'7'!$B$3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'7'!$A$4:$A$12</c:f>
              <c:multiLvlStrCache>
                <c:ptCount val="6"/>
                <c:lvl>
                  <c:pt idx="0">
                    <c:v>Private</c:v>
                  </c:pt>
                  <c:pt idx="1">
                    <c:v>Medicare</c:v>
                  </c:pt>
                  <c:pt idx="2">
                    <c:v>Medicaid</c:v>
                  </c:pt>
                  <c:pt idx="3">
                    <c:v>Medicare</c:v>
                  </c:pt>
                  <c:pt idx="4">
                    <c:v>Medicaid</c:v>
                  </c:pt>
                  <c:pt idx="5">
                    <c:v>Private</c:v>
                  </c:pt>
                </c:lvl>
                <c:lvl>
                  <c:pt idx="0">
                    <c:v>Male</c:v>
                  </c:pt>
                  <c:pt idx="3">
                    <c:v>Female</c:v>
                  </c:pt>
                </c:lvl>
              </c:multiLvlStrCache>
            </c:multiLvlStrRef>
          </c:cat>
          <c:val>
            <c:numRef>
              <c:f>'7'!$B$4:$B$12</c:f>
              <c:numCache>
                <c:formatCode>General</c:formatCode>
                <c:ptCount val="6"/>
                <c:pt idx="0">
                  <c:v>24</c:v>
                </c:pt>
                <c:pt idx="1">
                  <c:v>10</c:v>
                </c:pt>
                <c:pt idx="2">
                  <c:v>1</c:v>
                </c:pt>
                <c:pt idx="3">
                  <c:v>20</c:v>
                </c:pt>
                <c:pt idx="4">
                  <c:v>8</c:v>
                </c:pt>
                <c:pt idx="5">
                  <c:v>7</c:v>
                </c:pt>
              </c:numCache>
            </c:numRef>
          </c:val>
          <c:extLst>
            <c:ext xmlns:c16="http://schemas.microsoft.com/office/drawing/2014/chart" uri="{C3380CC4-5D6E-409C-BE32-E72D297353CC}">
              <c16:uniqueId val="{00000000-970E-48ED-8492-F7786501938E}"/>
            </c:ext>
          </c:extLst>
        </c:ser>
        <c:dLbls>
          <c:showLegendKey val="0"/>
          <c:showVal val="1"/>
          <c:showCatName val="0"/>
          <c:showSerName val="0"/>
          <c:showPercent val="0"/>
          <c:showBubbleSize val="0"/>
        </c:dLbls>
        <c:gapWidth val="150"/>
        <c:shape val="box"/>
        <c:axId val="1578458879"/>
        <c:axId val="1578459295"/>
        <c:axId val="0"/>
      </c:bar3DChart>
      <c:catAx>
        <c:axId val="1578458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8459295"/>
        <c:crosses val="autoZero"/>
        <c:auto val="1"/>
        <c:lblAlgn val="ctr"/>
        <c:lblOffset val="100"/>
        <c:noMultiLvlLbl val="0"/>
      </c:catAx>
      <c:valAx>
        <c:axId val="1578459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845887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[Project02.P1.Healthcare.Kirti.xlsx]8!PivotTable2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Treatment</a:t>
            </a:r>
            <a:r>
              <a:rPr lang="en-US" baseline="0"/>
              <a:t> cost by Insurance type and Medical Condition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2">
                  <a:shade val="45000"/>
                  <a:satMod val="103000"/>
                  <a:lumMod val="102000"/>
                  <a:tint val="94000"/>
                </a:schemeClr>
              </a:gs>
              <a:gs pos="50000">
                <a:schemeClr val="accent2">
                  <a:shade val="45000"/>
                  <a:satMod val="110000"/>
                  <a:lumMod val="100000"/>
                  <a:shade val="100000"/>
                </a:schemeClr>
              </a:gs>
              <a:gs pos="100000">
                <a:schemeClr val="accent2">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2">
                  <a:tint val="93000"/>
                  <a:satMod val="103000"/>
                  <a:lumMod val="102000"/>
                  <a:tint val="94000"/>
                </a:schemeClr>
              </a:gs>
              <a:gs pos="50000">
                <a:schemeClr val="accent2">
                  <a:tint val="93000"/>
                  <a:satMod val="110000"/>
                  <a:lumMod val="100000"/>
                  <a:shade val="100000"/>
                </a:schemeClr>
              </a:gs>
              <a:gs pos="100000">
                <a:schemeClr val="accent2">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tint val="46000"/>
                  <a:satMod val="103000"/>
                  <a:lumMod val="102000"/>
                  <a:tint val="94000"/>
                </a:schemeClr>
              </a:gs>
              <a:gs pos="50000">
                <a:schemeClr val="accent2">
                  <a:tint val="46000"/>
                  <a:satMod val="110000"/>
                  <a:lumMod val="100000"/>
                  <a:shade val="100000"/>
                </a:schemeClr>
              </a:gs>
              <a:gs pos="100000">
                <a:schemeClr val="accent2">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hade val="45000"/>
                  <a:satMod val="103000"/>
                  <a:lumMod val="102000"/>
                  <a:tint val="94000"/>
                </a:schemeClr>
              </a:gs>
              <a:gs pos="50000">
                <a:schemeClr val="accent2">
                  <a:shade val="45000"/>
                  <a:satMod val="110000"/>
                  <a:lumMod val="100000"/>
                  <a:shade val="100000"/>
                </a:schemeClr>
              </a:gs>
              <a:gs pos="100000">
                <a:schemeClr val="accent2">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shade val="92000"/>
                  <a:satMod val="103000"/>
                  <a:lumMod val="102000"/>
                  <a:tint val="94000"/>
                </a:schemeClr>
              </a:gs>
              <a:gs pos="50000">
                <a:schemeClr val="accent2">
                  <a:shade val="92000"/>
                  <a:satMod val="110000"/>
                  <a:lumMod val="100000"/>
                  <a:shade val="100000"/>
                </a:schemeClr>
              </a:gs>
              <a:gs pos="100000">
                <a:schemeClr val="accent2">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2">
                  <a:tint val="93000"/>
                  <a:satMod val="103000"/>
                  <a:lumMod val="102000"/>
                  <a:tint val="94000"/>
                </a:schemeClr>
              </a:gs>
              <a:gs pos="50000">
                <a:schemeClr val="accent2">
                  <a:tint val="93000"/>
                  <a:satMod val="110000"/>
                  <a:lumMod val="100000"/>
                  <a:shade val="100000"/>
                </a:schemeClr>
              </a:gs>
              <a:gs pos="100000">
                <a:schemeClr val="accent2">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2">
                  <a:tint val="46000"/>
                  <a:satMod val="103000"/>
                  <a:lumMod val="102000"/>
                  <a:tint val="94000"/>
                </a:schemeClr>
              </a:gs>
              <a:gs pos="50000">
                <a:schemeClr val="accent2">
                  <a:tint val="46000"/>
                  <a:satMod val="110000"/>
                  <a:lumMod val="100000"/>
                  <a:shade val="100000"/>
                </a:schemeClr>
              </a:gs>
              <a:gs pos="100000">
                <a:schemeClr val="accent2">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2">
                  <a:shade val="45000"/>
                  <a:satMod val="103000"/>
                  <a:lumMod val="102000"/>
                  <a:tint val="94000"/>
                </a:schemeClr>
              </a:gs>
              <a:gs pos="50000">
                <a:schemeClr val="accent2">
                  <a:shade val="45000"/>
                  <a:satMod val="110000"/>
                  <a:lumMod val="100000"/>
                  <a:shade val="100000"/>
                </a:schemeClr>
              </a:gs>
              <a:gs pos="100000">
                <a:schemeClr val="accent2">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2">
                  <a:shade val="92000"/>
                  <a:satMod val="103000"/>
                  <a:lumMod val="102000"/>
                  <a:tint val="94000"/>
                </a:schemeClr>
              </a:gs>
              <a:gs pos="50000">
                <a:schemeClr val="accent2">
                  <a:shade val="92000"/>
                  <a:satMod val="110000"/>
                  <a:lumMod val="100000"/>
                  <a:shade val="100000"/>
                </a:schemeClr>
              </a:gs>
              <a:gs pos="100000">
                <a:schemeClr val="accent2">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2">
                  <a:tint val="93000"/>
                  <a:satMod val="103000"/>
                  <a:lumMod val="102000"/>
                  <a:tint val="94000"/>
                </a:schemeClr>
              </a:gs>
              <a:gs pos="50000">
                <a:schemeClr val="accent2">
                  <a:tint val="93000"/>
                  <a:satMod val="110000"/>
                  <a:lumMod val="100000"/>
                  <a:shade val="100000"/>
                </a:schemeClr>
              </a:gs>
              <a:gs pos="100000">
                <a:schemeClr val="accent2">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2">
                  <a:tint val="46000"/>
                  <a:satMod val="103000"/>
                  <a:lumMod val="102000"/>
                  <a:tint val="94000"/>
                </a:schemeClr>
              </a:gs>
              <a:gs pos="50000">
                <a:schemeClr val="accent2">
                  <a:tint val="46000"/>
                  <a:satMod val="110000"/>
                  <a:lumMod val="100000"/>
                  <a:shade val="100000"/>
                </a:schemeClr>
              </a:gs>
              <a:gs pos="100000">
                <a:schemeClr val="accent2">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2">
                  <a:shade val="45000"/>
                  <a:satMod val="103000"/>
                  <a:lumMod val="102000"/>
                  <a:tint val="94000"/>
                </a:schemeClr>
              </a:gs>
              <a:gs pos="50000">
                <a:schemeClr val="accent2">
                  <a:shade val="45000"/>
                  <a:satMod val="110000"/>
                  <a:lumMod val="100000"/>
                  <a:shade val="100000"/>
                </a:schemeClr>
              </a:gs>
              <a:gs pos="100000">
                <a:schemeClr val="accent2">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2">
                  <a:shade val="92000"/>
                  <a:satMod val="103000"/>
                  <a:lumMod val="102000"/>
                  <a:tint val="94000"/>
                </a:schemeClr>
              </a:gs>
              <a:gs pos="50000">
                <a:schemeClr val="accent2">
                  <a:shade val="92000"/>
                  <a:satMod val="110000"/>
                  <a:lumMod val="100000"/>
                  <a:shade val="100000"/>
                </a:schemeClr>
              </a:gs>
              <a:gs pos="100000">
                <a:schemeClr val="accent2">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2">
                  <a:tint val="93000"/>
                  <a:satMod val="103000"/>
                  <a:lumMod val="102000"/>
                  <a:tint val="94000"/>
                </a:schemeClr>
              </a:gs>
              <a:gs pos="50000">
                <a:schemeClr val="accent2">
                  <a:tint val="93000"/>
                  <a:satMod val="110000"/>
                  <a:lumMod val="100000"/>
                  <a:shade val="100000"/>
                </a:schemeClr>
              </a:gs>
              <a:gs pos="100000">
                <a:schemeClr val="accent2">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2">
                  <a:tint val="46000"/>
                  <a:satMod val="103000"/>
                  <a:lumMod val="102000"/>
                  <a:tint val="94000"/>
                </a:schemeClr>
              </a:gs>
              <a:gs pos="50000">
                <a:schemeClr val="accent2">
                  <a:tint val="46000"/>
                  <a:satMod val="110000"/>
                  <a:lumMod val="100000"/>
                  <a:shade val="100000"/>
                </a:schemeClr>
              </a:gs>
              <a:gs pos="100000">
                <a:schemeClr val="accent2">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2">
                  <a:tint val="81000"/>
                  <a:satMod val="103000"/>
                  <a:lumMod val="102000"/>
                  <a:tint val="94000"/>
                </a:schemeClr>
              </a:gs>
              <a:gs pos="50000">
                <a:schemeClr val="accent2">
                  <a:tint val="81000"/>
                  <a:satMod val="110000"/>
                  <a:lumMod val="100000"/>
                  <a:shade val="100000"/>
                </a:schemeClr>
              </a:gs>
              <a:gs pos="100000">
                <a:schemeClr val="accent2">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2">
                  <a:tint val="69000"/>
                  <a:satMod val="103000"/>
                  <a:lumMod val="102000"/>
                  <a:tint val="94000"/>
                </a:schemeClr>
              </a:gs>
              <a:gs pos="50000">
                <a:schemeClr val="accent2">
                  <a:tint val="69000"/>
                  <a:satMod val="110000"/>
                  <a:lumMod val="100000"/>
                  <a:shade val="100000"/>
                </a:schemeClr>
              </a:gs>
              <a:gs pos="100000">
                <a:schemeClr val="accent2">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2">
                  <a:tint val="56000"/>
                  <a:satMod val="103000"/>
                  <a:lumMod val="102000"/>
                  <a:tint val="94000"/>
                </a:schemeClr>
              </a:gs>
              <a:gs pos="50000">
                <a:schemeClr val="accent2">
                  <a:tint val="56000"/>
                  <a:satMod val="110000"/>
                  <a:lumMod val="100000"/>
                  <a:shade val="100000"/>
                </a:schemeClr>
              </a:gs>
              <a:gs pos="100000">
                <a:schemeClr val="accent2">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2">
                  <a:tint val="43000"/>
                  <a:satMod val="103000"/>
                  <a:lumMod val="102000"/>
                  <a:tint val="94000"/>
                </a:schemeClr>
              </a:gs>
              <a:gs pos="50000">
                <a:schemeClr val="accent2">
                  <a:tint val="43000"/>
                  <a:satMod val="110000"/>
                  <a:lumMod val="100000"/>
                  <a:shade val="100000"/>
                </a:schemeClr>
              </a:gs>
              <a:gs pos="100000">
                <a:schemeClr val="accent2">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2">
                  <a:tint val="93000"/>
                  <a:satMod val="103000"/>
                  <a:lumMod val="102000"/>
                  <a:tint val="94000"/>
                </a:schemeClr>
              </a:gs>
              <a:gs pos="50000">
                <a:schemeClr val="accent2">
                  <a:tint val="93000"/>
                  <a:satMod val="110000"/>
                  <a:lumMod val="100000"/>
                  <a:shade val="100000"/>
                </a:schemeClr>
              </a:gs>
              <a:gs pos="100000">
                <a:schemeClr val="accent2">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2">
                  <a:tint val="72000"/>
                  <a:satMod val="103000"/>
                  <a:lumMod val="102000"/>
                  <a:tint val="94000"/>
                </a:schemeClr>
              </a:gs>
              <a:gs pos="50000">
                <a:schemeClr val="accent2">
                  <a:tint val="72000"/>
                  <a:satMod val="110000"/>
                  <a:lumMod val="100000"/>
                  <a:shade val="100000"/>
                </a:schemeClr>
              </a:gs>
              <a:gs pos="100000">
                <a:schemeClr val="accent2">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2">
                  <a:tint val="51000"/>
                  <a:satMod val="103000"/>
                  <a:lumMod val="102000"/>
                  <a:tint val="94000"/>
                </a:schemeClr>
              </a:gs>
              <a:gs pos="50000">
                <a:schemeClr val="accent2">
                  <a:tint val="51000"/>
                  <a:satMod val="110000"/>
                  <a:lumMod val="100000"/>
                  <a:shade val="100000"/>
                </a:schemeClr>
              </a:gs>
              <a:gs pos="100000">
                <a:schemeClr val="accent2">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8.080314960629921E-2"/>
          <c:y val="0.17837962962962964"/>
          <c:w val="0.87753018372703417"/>
          <c:h val="0.40325532225138522"/>
        </c:manualLayout>
      </c:layout>
      <c:barChart>
        <c:barDir val="col"/>
        <c:grouping val="stacked"/>
        <c:varyColors val="1"/>
        <c:ser>
          <c:idx val="0"/>
          <c:order val="0"/>
          <c:tx>
            <c:strRef>
              <c:f>'8'!$B$3</c:f>
              <c:strCache>
                <c:ptCount val="1"/>
                <c:pt idx="0">
                  <c:v>Total</c:v>
                </c:pt>
              </c:strCache>
            </c:strRef>
          </c:tx>
          <c:invertIfNegative val="1"/>
          <c:dPt>
            <c:idx val="0"/>
            <c:invertIfNegative val="1"/>
            <c:bubble3D val="0"/>
            <c:spPr>
              <a:gradFill rotWithShape="1">
                <a:gsLst>
                  <a:gs pos="0">
                    <a:schemeClr val="accent2">
                      <a:shade val="45000"/>
                      <a:satMod val="103000"/>
                      <a:lumMod val="102000"/>
                      <a:tint val="94000"/>
                    </a:schemeClr>
                  </a:gs>
                  <a:gs pos="50000">
                    <a:schemeClr val="accent2">
                      <a:shade val="45000"/>
                      <a:satMod val="110000"/>
                      <a:lumMod val="100000"/>
                      <a:shade val="100000"/>
                    </a:schemeClr>
                  </a:gs>
                  <a:gs pos="100000">
                    <a:schemeClr val="accent2">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AFE-4D2D-BD31-173D68745177}"/>
              </c:ext>
            </c:extLst>
          </c:dPt>
          <c:dPt>
            <c:idx val="1"/>
            <c:invertIfNegative val="1"/>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AFE-4D2D-BD31-173D68745177}"/>
              </c:ext>
            </c:extLst>
          </c:dPt>
          <c:dPt>
            <c:idx val="2"/>
            <c:invertIfNegative val="1"/>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AFE-4D2D-BD31-173D68745177}"/>
              </c:ext>
            </c:extLst>
          </c:dPt>
          <c:dPt>
            <c:idx val="3"/>
            <c:invertIfNegative val="1"/>
            <c:bubble3D val="0"/>
            <c:spPr>
              <a:gradFill rotWithShape="1">
                <a:gsLst>
                  <a:gs pos="0">
                    <a:schemeClr val="accent2">
                      <a:shade val="92000"/>
                      <a:satMod val="103000"/>
                      <a:lumMod val="102000"/>
                      <a:tint val="94000"/>
                    </a:schemeClr>
                  </a:gs>
                  <a:gs pos="50000">
                    <a:schemeClr val="accent2">
                      <a:shade val="92000"/>
                      <a:satMod val="110000"/>
                      <a:lumMod val="100000"/>
                      <a:shade val="100000"/>
                    </a:schemeClr>
                  </a:gs>
                  <a:gs pos="100000">
                    <a:schemeClr val="accent2">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AFE-4D2D-BD31-173D68745177}"/>
              </c:ext>
            </c:extLst>
          </c:dPt>
          <c:dPt>
            <c:idx val="4"/>
            <c:invertIfNegative val="1"/>
            <c:bubble3D val="0"/>
            <c:spPr>
              <a:gradFill rotWithShape="1">
                <a:gsLst>
                  <a:gs pos="0">
                    <a:schemeClr val="accent2">
                      <a:tint val="93000"/>
                      <a:satMod val="103000"/>
                      <a:lumMod val="102000"/>
                      <a:tint val="94000"/>
                    </a:schemeClr>
                  </a:gs>
                  <a:gs pos="50000">
                    <a:schemeClr val="accent2">
                      <a:tint val="93000"/>
                      <a:satMod val="110000"/>
                      <a:lumMod val="100000"/>
                      <a:shade val="100000"/>
                    </a:schemeClr>
                  </a:gs>
                  <a:gs pos="100000">
                    <a:schemeClr val="accent2">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AFE-4D2D-BD31-173D68745177}"/>
              </c:ext>
            </c:extLst>
          </c:dPt>
          <c:dPt>
            <c:idx val="5"/>
            <c:invertIfNegative val="1"/>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AFE-4D2D-BD31-173D68745177}"/>
              </c:ext>
            </c:extLst>
          </c:dPt>
          <c:dPt>
            <c:idx val="6"/>
            <c:invertIfNegative val="1"/>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AFE-4D2D-BD31-173D68745177}"/>
              </c:ext>
            </c:extLst>
          </c:dPt>
          <c:dPt>
            <c:idx val="7"/>
            <c:invertIfNegative val="1"/>
            <c:bubble3D val="0"/>
            <c:spPr>
              <a:gradFill rotWithShape="1">
                <a:gsLst>
                  <a:gs pos="0">
                    <a:schemeClr val="accent2">
                      <a:tint val="46000"/>
                      <a:satMod val="103000"/>
                      <a:lumMod val="102000"/>
                      <a:tint val="94000"/>
                    </a:schemeClr>
                  </a:gs>
                  <a:gs pos="50000">
                    <a:schemeClr val="accent2">
                      <a:tint val="46000"/>
                      <a:satMod val="110000"/>
                      <a:lumMod val="100000"/>
                      <a:shade val="100000"/>
                    </a:schemeClr>
                  </a:gs>
                  <a:gs pos="100000">
                    <a:schemeClr val="accent2">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AFE-4D2D-BD31-173D68745177}"/>
              </c:ext>
            </c:extLst>
          </c:dPt>
          <c:dPt>
            <c:idx val="8"/>
            <c:invertIfNegative val="1"/>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1A5-4BB3-B838-2AF0B45DF88C}"/>
              </c:ext>
            </c:extLst>
          </c:dPt>
          <c:dPt>
            <c:idx val="9"/>
            <c:invertIfNegative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1A5-4BB3-B838-2AF0B45DF88C}"/>
              </c:ext>
            </c:extLst>
          </c:dPt>
          <c:dPt>
            <c:idx val="10"/>
            <c:invertIfNegative val="1"/>
            <c:bubble3D val="0"/>
            <c:spPr>
              <a:gradFill rotWithShape="1">
                <a:gsLst>
                  <a:gs pos="0">
                    <a:schemeClr val="accent2">
                      <a:tint val="93000"/>
                      <a:satMod val="103000"/>
                      <a:lumMod val="102000"/>
                      <a:tint val="94000"/>
                    </a:schemeClr>
                  </a:gs>
                  <a:gs pos="50000">
                    <a:schemeClr val="accent2">
                      <a:tint val="93000"/>
                      <a:satMod val="110000"/>
                      <a:lumMod val="100000"/>
                      <a:shade val="100000"/>
                    </a:schemeClr>
                  </a:gs>
                  <a:gs pos="100000">
                    <a:schemeClr val="accent2">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DF9-42B0-BE4C-08794D5220C1}"/>
              </c:ext>
            </c:extLst>
          </c:dPt>
          <c:dPt>
            <c:idx val="11"/>
            <c:invertIfNegative val="1"/>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DF9-42B0-BE4C-08794D5220C1}"/>
              </c:ext>
            </c:extLst>
          </c:dPt>
          <c:dPt>
            <c:idx val="12"/>
            <c:invertIfNegative val="1"/>
            <c:bubble3D val="0"/>
            <c:spPr>
              <a:gradFill rotWithShape="1">
                <a:gsLst>
                  <a:gs pos="0">
                    <a:schemeClr val="accent2">
                      <a:tint val="81000"/>
                      <a:satMod val="103000"/>
                      <a:lumMod val="102000"/>
                      <a:tint val="94000"/>
                    </a:schemeClr>
                  </a:gs>
                  <a:gs pos="50000">
                    <a:schemeClr val="accent2">
                      <a:tint val="81000"/>
                      <a:satMod val="110000"/>
                      <a:lumMod val="100000"/>
                      <a:shade val="100000"/>
                    </a:schemeClr>
                  </a:gs>
                  <a:gs pos="100000">
                    <a:schemeClr val="accent2">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DDF9-42B0-BE4C-08794D5220C1}"/>
              </c:ext>
            </c:extLst>
          </c:dPt>
          <c:dPt>
            <c:idx val="13"/>
            <c:invertIfNegative val="1"/>
            <c:bubble3D val="0"/>
            <c:spPr>
              <a:gradFill rotWithShape="1">
                <a:gsLst>
                  <a:gs pos="0">
                    <a:schemeClr val="accent2">
                      <a:tint val="72000"/>
                      <a:satMod val="103000"/>
                      <a:lumMod val="102000"/>
                      <a:tint val="94000"/>
                    </a:schemeClr>
                  </a:gs>
                  <a:gs pos="50000">
                    <a:schemeClr val="accent2">
                      <a:tint val="72000"/>
                      <a:satMod val="110000"/>
                      <a:lumMod val="100000"/>
                      <a:shade val="100000"/>
                    </a:schemeClr>
                  </a:gs>
                  <a:gs pos="100000">
                    <a:schemeClr val="accent2">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DDF9-42B0-BE4C-08794D5220C1}"/>
              </c:ext>
            </c:extLst>
          </c:dPt>
          <c:dPt>
            <c:idx val="14"/>
            <c:invertIfNegative val="1"/>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DDF9-42B0-BE4C-08794D5220C1}"/>
              </c:ext>
            </c:extLst>
          </c:dPt>
          <c:dPt>
            <c:idx val="15"/>
            <c:invertIfNegative val="1"/>
            <c:bubble3D val="0"/>
            <c:spPr>
              <a:gradFill rotWithShape="1">
                <a:gsLst>
                  <a:gs pos="0">
                    <a:schemeClr val="accent2">
                      <a:tint val="69000"/>
                      <a:satMod val="103000"/>
                      <a:lumMod val="102000"/>
                      <a:tint val="94000"/>
                    </a:schemeClr>
                  </a:gs>
                  <a:gs pos="50000">
                    <a:schemeClr val="accent2">
                      <a:tint val="69000"/>
                      <a:satMod val="110000"/>
                      <a:lumMod val="100000"/>
                      <a:shade val="100000"/>
                    </a:schemeClr>
                  </a:gs>
                  <a:gs pos="100000">
                    <a:schemeClr val="accent2">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DDF9-42B0-BE4C-08794D5220C1}"/>
              </c:ext>
            </c:extLst>
          </c:dPt>
          <c:dPt>
            <c:idx val="16"/>
            <c:invertIfNegative val="1"/>
            <c:bubble3D val="0"/>
            <c:spPr>
              <a:gradFill rotWithShape="1">
                <a:gsLst>
                  <a:gs pos="0">
                    <a:schemeClr val="accent2">
                      <a:tint val="51000"/>
                      <a:satMod val="103000"/>
                      <a:lumMod val="102000"/>
                      <a:tint val="94000"/>
                    </a:schemeClr>
                  </a:gs>
                  <a:gs pos="50000">
                    <a:schemeClr val="accent2">
                      <a:tint val="51000"/>
                      <a:satMod val="110000"/>
                      <a:lumMod val="100000"/>
                      <a:shade val="100000"/>
                    </a:schemeClr>
                  </a:gs>
                  <a:gs pos="100000">
                    <a:schemeClr val="accent2">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DDF9-42B0-BE4C-08794D5220C1}"/>
              </c:ext>
            </c:extLst>
          </c:dPt>
          <c:dPt>
            <c:idx val="17"/>
            <c:invertIfNegative val="1"/>
            <c:bubble3D val="0"/>
            <c:spPr>
              <a:gradFill rotWithShape="1">
                <a:gsLst>
                  <a:gs pos="0">
                    <a:schemeClr val="accent2">
                      <a:tint val="43000"/>
                      <a:satMod val="103000"/>
                      <a:lumMod val="102000"/>
                      <a:tint val="94000"/>
                    </a:schemeClr>
                  </a:gs>
                  <a:gs pos="50000">
                    <a:schemeClr val="accent2">
                      <a:tint val="43000"/>
                      <a:satMod val="110000"/>
                      <a:lumMod val="100000"/>
                      <a:shade val="100000"/>
                    </a:schemeClr>
                  </a:gs>
                  <a:gs pos="100000">
                    <a:schemeClr val="accent2">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DDF9-42B0-BE4C-08794D5220C1}"/>
              </c:ext>
            </c:extLst>
          </c:dPt>
          <c:dPt>
            <c:idx val="18"/>
            <c:invertIfNegative val="1"/>
            <c:bubble3D val="0"/>
            <c:spPr>
              <a:gradFill rotWithShape="1">
                <a:gsLst>
                  <a:gs pos="0">
                    <a:schemeClr val="accent2">
                      <a:tint val="56000"/>
                      <a:satMod val="103000"/>
                      <a:lumMod val="102000"/>
                      <a:tint val="94000"/>
                    </a:schemeClr>
                  </a:gs>
                  <a:gs pos="50000">
                    <a:schemeClr val="accent2">
                      <a:tint val="56000"/>
                      <a:satMod val="110000"/>
                      <a:lumMod val="100000"/>
                      <a:shade val="100000"/>
                    </a:schemeClr>
                  </a:gs>
                  <a:gs pos="100000">
                    <a:schemeClr val="accent2">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DDF9-42B0-BE4C-08794D5220C1}"/>
              </c:ext>
            </c:extLst>
          </c:dPt>
          <c:dLbls>
            <c:delete val="1"/>
          </c:dLbls>
          <c:cat>
            <c:multiLvlStrRef>
              <c:f>'8'!$A$4:$A$26</c:f>
              <c:multiLvlStrCache>
                <c:ptCount val="19"/>
                <c:lvl>
                  <c:pt idx="0">
                    <c:v>Cancer</c:v>
                  </c:pt>
                  <c:pt idx="1">
                    <c:v>Heart Disease</c:v>
                  </c:pt>
                  <c:pt idx="2">
                    <c:v>Stroke</c:v>
                  </c:pt>
                  <c:pt idx="3">
                    <c:v>Diabetes</c:v>
                  </c:pt>
                  <c:pt idx="4">
                    <c:v>Hypertension</c:v>
                  </c:pt>
                  <c:pt idx="5">
                    <c:v>High Cholesterol</c:v>
                  </c:pt>
                  <c:pt idx="6">
                    <c:v>Arthritis</c:v>
                  </c:pt>
                  <c:pt idx="7">
                    <c:v>Asthma</c:v>
                  </c:pt>
                  <c:pt idx="8">
                    <c:v>Arthritis</c:v>
                  </c:pt>
                  <c:pt idx="9">
                    <c:v>Stroke</c:v>
                  </c:pt>
                  <c:pt idx="10">
                    <c:v>Obesity</c:v>
                  </c:pt>
                  <c:pt idx="11">
                    <c:v>Cancer</c:v>
                  </c:pt>
                  <c:pt idx="12">
                    <c:v>Diabetes</c:v>
                  </c:pt>
                  <c:pt idx="13">
                    <c:v>Heart Disease</c:v>
                  </c:pt>
                  <c:pt idx="14">
                    <c:v>Hypertension</c:v>
                  </c:pt>
                  <c:pt idx="15">
                    <c:v>High Cholesterol</c:v>
                  </c:pt>
                  <c:pt idx="16">
                    <c:v>Asthma</c:v>
                  </c:pt>
                  <c:pt idx="17">
                    <c:v>High Cholesterol</c:v>
                  </c:pt>
                  <c:pt idx="18">
                    <c:v>Obesity</c:v>
                  </c:pt>
                </c:lvl>
                <c:lvl>
                  <c:pt idx="0">
                    <c:v>Private</c:v>
                  </c:pt>
                  <c:pt idx="8">
                    <c:v>Medicare</c:v>
                  </c:pt>
                  <c:pt idx="16">
                    <c:v>Medicaid</c:v>
                  </c:pt>
                </c:lvl>
              </c:multiLvlStrCache>
            </c:multiLvlStrRef>
          </c:cat>
          <c:val>
            <c:numRef>
              <c:f>'8'!$B$4:$B$26</c:f>
              <c:numCache>
                <c:formatCode>General</c:formatCode>
                <c:ptCount val="19"/>
                <c:pt idx="0">
                  <c:v>15000</c:v>
                </c:pt>
                <c:pt idx="1">
                  <c:v>12000</c:v>
                </c:pt>
                <c:pt idx="2">
                  <c:v>8000</c:v>
                </c:pt>
                <c:pt idx="3">
                  <c:v>2800</c:v>
                </c:pt>
                <c:pt idx="4">
                  <c:v>1500</c:v>
                </c:pt>
                <c:pt idx="5">
                  <c:v>1200</c:v>
                </c:pt>
                <c:pt idx="6">
                  <c:v>1000</c:v>
                </c:pt>
                <c:pt idx="7">
                  <c:v>600</c:v>
                </c:pt>
                <c:pt idx="8">
                  <c:v>8000</c:v>
                </c:pt>
                <c:pt idx="9">
                  <c:v>8000</c:v>
                </c:pt>
                <c:pt idx="10">
                  <c:v>5600</c:v>
                </c:pt>
                <c:pt idx="11">
                  <c:v>5000</c:v>
                </c:pt>
                <c:pt idx="12">
                  <c:v>3500</c:v>
                </c:pt>
                <c:pt idx="13">
                  <c:v>1500</c:v>
                </c:pt>
                <c:pt idx="14">
                  <c:v>1000</c:v>
                </c:pt>
                <c:pt idx="15">
                  <c:v>300</c:v>
                </c:pt>
                <c:pt idx="16">
                  <c:v>2400</c:v>
                </c:pt>
                <c:pt idx="17">
                  <c:v>1200</c:v>
                </c:pt>
                <c:pt idx="18">
                  <c:v>800</c:v>
                </c:pt>
              </c:numCache>
            </c:numRef>
          </c:val>
          <c:extLst>
            <c:ext xmlns:c16="http://schemas.microsoft.com/office/drawing/2014/chart" uri="{C3380CC4-5D6E-409C-BE32-E72D297353CC}">
              <c16:uniqueId val="{00000010-8AFE-4D2D-BD31-173D68745177}"/>
            </c:ext>
          </c:extLst>
        </c:ser>
        <c:dLbls>
          <c:dLblPos val="ctr"/>
          <c:showLegendKey val="0"/>
          <c:showVal val="1"/>
          <c:showCatName val="0"/>
          <c:showSerName val="0"/>
          <c:showPercent val="0"/>
          <c:showBubbleSize val="0"/>
        </c:dLbls>
        <c:gapWidth val="150"/>
        <c:overlap val="100"/>
        <c:axId val="1572154255"/>
        <c:axId val="1572156335"/>
      </c:barChart>
      <c:catAx>
        <c:axId val="1572154255"/>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2156335"/>
        <c:crosses val="autoZero"/>
        <c:auto val="1"/>
        <c:lblAlgn val="ctr"/>
        <c:lblOffset val="100"/>
        <c:noMultiLvlLbl val="0"/>
      </c:catAx>
      <c:valAx>
        <c:axId val="1572156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57215425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of patients by Age group</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'2'!$A$4:$A$10</c:f>
              <c:strCache>
                <c:ptCount val="6"/>
                <c:pt idx="0">
                  <c:v>20-30</c:v>
                </c:pt>
                <c:pt idx="1">
                  <c:v>31-40</c:v>
                </c:pt>
                <c:pt idx="2">
                  <c:v>41-50</c:v>
                </c:pt>
                <c:pt idx="3">
                  <c:v>51-60</c:v>
                </c:pt>
                <c:pt idx="4">
                  <c:v>61-70</c:v>
                </c:pt>
                <c:pt idx="5">
                  <c:v>71-80</c:v>
                </c:pt>
              </c:strCache>
            </c:strRef>
          </c:cat>
          <c:val>
            <c:numRef>
              <c:f>'2'!$B$4:$B$10</c:f>
              <c:numCache>
                <c:formatCode>General</c:formatCode>
                <c:ptCount val="6"/>
                <c:pt idx="0">
                  <c:v>8</c:v>
                </c:pt>
                <c:pt idx="1">
                  <c:v>10</c:v>
                </c:pt>
                <c:pt idx="2">
                  <c:v>16</c:v>
                </c:pt>
                <c:pt idx="3">
                  <c:v>15</c:v>
                </c:pt>
                <c:pt idx="4">
                  <c:v>15</c:v>
                </c:pt>
                <c:pt idx="5">
                  <c:v>6</c:v>
                </c:pt>
              </c:numCache>
            </c:numRef>
          </c:val>
          <c:extLst>
            <c:ext xmlns:c16="http://schemas.microsoft.com/office/drawing/2014/chart" uri="{C3380CC4-5D6E-409C-BE32-E72D297353CC}">
              <c16:uniqueId val="{00000000-59F1-409A-9F03-5BE0D6F08D88}"/>
            </c:ext>
          </c:extLst>
        </c:ser>
        <c:dLbls>
          <c:showLegendKey val="0"/>
          <c:showVal val="0"/>
          <c:showCatName val="0"/>
          <c:showSerName val="0"/>
          <c:showPercent val="0"/>
          <c:showBubbleSize val="0"/>
        </c:dLbls>
        <c:gapWidth val="150"/>
        <c:overlap val="100"/>
        <c:axId val="2057477727"/>
        <c:axId val="2057466911"/>
      </c:barChart>
      <c:catAx>
        <c:axId val="20574777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7466911"/>
        <c:crosses val="autoZero"/>
        <c:auto val="1"/>
        <c:lblAlgn val="ctr"/>
        <c:lblOffset val="100"/>
        <c:noMultiLvlLbl val="0"/>
      </c:catAx>
      <c:valAx>
        <c:axId val="20574669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747772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[Project02.P1.Healthcare.Kirti.xlsx]9!PivotTable3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age of patients by Medical Condition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solidFill>
            <a:schemeClr val="accent4">
              <a:lumMod val="75000"/>
            </a:schemeClr>
          </a:soli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'9'!$B$3</c:f>
              <c:strCache>
                <c:ptCount val="1"/>
                <c:pt idx="0">
                  <c:v>Total</c:v>
                </c:pt>
              </c:strCache>
            </c:strRef>
          </c:tx>
          <c:spPr>
            <a:solidFill>
              <a:schemeClr val="accent4">
                <a:lumMod val="75000"/>
              </a:schemeClr>
            </a:solidFill>
            <a:ln>
              <a:noFill/>
            </a:ln>
            <a:effectLst>
              <a:outerShdw blurRad="57150" dist="19050" dir="5400000" algn="ctr" rotWithShape="0">
                <a:srgbClr val="000000">
                  <a:alpha val="63000"/>
                </a:srgbClr>
              </a:outerShdw>
            </a:effectLst>
          </c:spPr>
          <c:invertIfNegative val="0"/>
          <c:dLbls>
            <c:delete val="1"/>
          </c:dLbls>
          <c:cat>
            <c:strRef>
              <c:f>'9'!$A$4:$A$13</c:f>
              <c:strCache>
                <c:ptCount val="9"/>
                <c:pt idx="0">
                  <c:v>Cancer</c:v>
                </c:pt>
                <c:pt idx="1">
                  <c:v>Stroke</c:v>
                </c:pt>
                <c:pt idx="2">
                  <c:v>Diabetes</c:v>
                </c:pt>
                <c:pt idx="3">
                  <c:v>Heart Disease</c:v>
                </c:pt>
                <c:pt idx="4">
                  <c:v>Arthritis</c:v>
                </c:pt>
                <c:pt idx="5">
                  <c:v>High Cholesterol</c:v>
                </c:pt>
                <c:pt idx="6">
                  <c:v>Asthma</c:v>
                </c:pt>
                <c:pt idx="7">
                  <c:v>Obesity</c:v>
                </c:pt>
                <c:pt idx="8">
                  <c:v>Hypertension</c:v>
                </c:pt>
              </c:strCache>
            </c:strRef>
          </c:cat>
          <c:val>
            <c:numRef>
              <c:f>'9'!$B$4:$B$13</c:f>
              <c:numCache>
                <c:formatCode>General</c:formatCode>
                <c:ptCount val="9"/>
                <c:pt idx="0">
                  <c:v>64.875</c:v>
                </c:pt>
                <c:pt idx="1">
                  <c:v>61.625</c:v>
                </c:pt>
                <c:pt idx="2">
                  <c:v>54.666666666666664</c:v>
                </c:pt>
                <c:pt idx="3">
                  <c:v>54</c:v>
                </c:pt>
                <c:pt idx="4">
                  <c:v>52.222222222222221</c:v>
                </c:pt>
                <c:pt idx="5">
                  <c:v>46.666666666666664</c:v>
                </c:pt>
                <c:pt idx="6">
                  <c:v>43.6</c:v>
                </c:pt>
                <c:pt idx="7">
                  <c:v>42.5</c:v>
                </c:pt>
                <c:pt idx="8">
                  <c:v>38.6</c:v>
                </c:pt>
              </c:numCache>
            </c:numRef>
          </c:val>
          <c:extLst>
            <c:ext xmlns:c16="http://schemas.microsoft.com/office/drawing/2014/chart" uri="{C3380CC4-5D6E-409C-BE32-E72D297353CC}">
              <c16:uniqueId val="{00000000-A852-4078-9CE8-1FB82FA11C23}"/>
            </c:ext>
          </c:extLst>
        </c:ser>
        <c:dLbls>
          <c:dLblPos val="inEnd"/>
          <c:showLegendKey val="0"/>
          <c:showVal val="1"/>
          <c:showCatName val="0"/>
          <c:showSerName val="0"/>
          <c:showPercent val="0"/>
          <c:showBubbleSize val="0"/>
        </c:dLbls>
        <c:gapWidth val="100"/>
        <c:overlap val="-24"/>
        <c:axId val="1747133455"/>
        <c:axId val="1747135535"/>
      </c:barChart>
      <c:catAx>
        <c:axId val="17471334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135535"/>
        <c:crosses val="autoZero"/>
        <c:auto val="1"/>
        <c:lblAlgn val="ctr"/>
        <c:lblOffset val="100"/>
        <c:noMultiLvlLbl val="0"/>
      </c:catAx>
      <c:valAx>
        <c:axId val="17471355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13345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[Project02.P1.Healthcare.Kirti.xlsx]10!PivotTable4</c:name>
    <c:fmtId val="7"/>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aseline="0"/>
              <a:t>Percentage of Patients with Chronic Conditions</a:t>
            </a:r>
          </a:p>
        </c:rich>
      </c:tx>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4.8379265091863513E-3"/>
              <c:y val="-3.3712817147856518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4.2056211723534555E-2"/>
              <c:y val="-2.2129629629629631E-2"/>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9.8472222222222225E-3"/>
              <c:y val="9.7739865850102071E-3"/>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7.6614173228346455E-3"/>
              <c:y val="-5.4861293379994167E-2"/>
            </c:manualLayout>
          </c:layout>
          <c:showLegendKey val="0"/>
          <c:showVal val="0"/>
          <c:showCatName val="1"/>
          <c:showSerName val="0"/>
          <c:showPercent val="1"/>
          <c:showBubbleSize val="0"/>
          <c:extLst>
            <c:ext xmlns:c15="http://schemas.microsoft.com/office/drawing/2012/chart" uri="{CE6537A1-D6FC-4f65-9D91-7224C49458BB}">
              <c15:layout>
                <c:manualLayout>
                  <c:w val="0.18459733158355204"/>
                  <c:h val="0.14337962962962961"/>
                </c:manualLayout>
              </c15:layout>
            </c:ext>
          </c:extLst>
        </c:dLbl>
      </c:pivotFmt>
      <c:pivotFmt>
        <c:idx val="6"/>
        <c:dLbl>
          <c:idx val="0"/>
          <c:layout>
            <c:manualLayout>
              <c:x val="5.1076115485564301E-3"/>
              <c:y val="-4.555373286672499E-2"/>
            </c:manualLayout>
          </c:layou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1.2847769028871646E-3"/>
              <c:y val="-4.912474482356372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1.0027559055118086E-2"/>
              <c:y val="2.7377150772820064E-2"/>
            </c:manualLayout>
          </c:layout>
          <c:showLegendKey val="0"/>
          <c:showVal val="0"/>
          <c:showCatName val="1"/>
          <c:showSerName val="0"/>
          <c:showPercent val="1"/>
          <c:showBubbleSize val="0"/>
          <c:extLst>
            <c:ext xmlns:c15="http://schemas.microsoft.com/office/drawing/2012/chart" uri="{CE6537A1-D6FC-4f65-9D91-7224C49458BB}"/>
          </c:extLst>
        </c:dLbl>
      </c:pivotFmt>
      <c:pivotFmt>
        <c:idx val="9"/>
        <c:dLbl>
          <c:idx val="0"/>
          <c:layout>
            <c:manualLayout>
              <c:x val="4.3055555555555493E-2"/>
              <c:y val="1.4888079201445747E-2"/>
            </c:manualLayout>
          </c:layout>
          <c:showLegendKey val="0"/>
          <c:showVal val="0"/>
          <c:showCatName val="1"/>
          <c:showSerName val="0"/>
          <c:showPercent val="1"/>
          <c:showBubbleSize val="0"/>
          <c:extLst>
            <c:ext xmlns:c15="http://schemas.microsoft.com/office/drawing/2012/chart" uri="{CE6537A1-D6FC-4f65-9D91-7224C49458BB}">
              <c15:layout>
                <c:manualLayout>
                  <c:w val="0.19097222222222221"/>
                  <c:h val="0.1167964404894327"/>
                </c:manualLayout>
              </c15:layout>
            </c:ext>
          </c:extLst>
        </c:dLbl>
      </c:pivotFmt>
      <c:pivotFmt>
        <c:idx val="10"/>
        <c:dLbl>
          <c:idx val="0"/>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1.4179790026246719E-2"/>
              <c:y val="4.5248000840829271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2"/>
        <c:dLbl>
          <c:idx val="0"/>
          <c:layout>
            <c:manualLayout>
              <c:x val="-2.2933289588801399E-2"/>
              <c:y val="-1.1314408835714223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3"/>
        <c:dLbl>
          <c:idx val="0"/>
          <c:layout>
            <c:manualLayout>
              <c:x val="2.4403980752405949E-3"/>
              <c:y val="5.8128162233335957E-3"/>
            </c:manualLayout>
          </c:layout>
          <c:showLegendKey val="0"/>
          <c:showVal val="0"/>
          <c:showCatName val="1"/>
          <c:showSerName val="0"/>
          <c:showPercent val="1"/>
          <c:showBubbleSize val="0"/>
          <c:extLst>
            <c:ext xmlns:c15="http://schemas.microsoft.com/office/drawing/2012/chart" uri="{CE6537A1-D6FC-4f65-9D91-7224C49458BB}"/>
          </c:extLst>
        </c:dLbl>
      </c:pivotFmt>
      <c:pivotFmt>
        <c:idx val="14"/>
        <c:dLbl>
          <c:idx val="0"/>
          <c:layout>
            <c:manualLayout>
              <c:x val="1.5070100612423446E-2"/>
              <c:y val="9.4421039416791482E-3"/>
            </c:manualLayout>
          </c:layout>
          <c:showLegendKey val="0"/>
          <c:showVal val="0"/>
          <c:showCatName val="1"/>
          <c:showSerName val="0"/>
          <c:showPercent val="1"/>
          <c:showBubbleSize val="0"/>
          <c:extLst>
            <c:ext xmlns:c15="http://schemas.microsoft.com/office/drawing/2012/chart" uri="{CE6537A1-D6FC-4f65-9D91-7224C49458BB}"/>
          </c:extLst>
        </c:dLbl>
      </c:pivotFmt>
      <c:pivotFmt>
        <c:idx val="15"/>
        <c:dLbl>
          <c:idx val="0"/>
          <c:layout>
            <c:manualLayout>
              <c:x val="-4.3088363954505687E-2"/>
              <c:y val="-2.6191539739401318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6"/>
        <c:dLbl>
          <c:idx val="0"/>
          <c:layout>
            <c:manualLayout>
              <c:x val="-3.1697287839020122E-2"/>
              <c:y val="5.0566537914685022E-3"/>
            </c:manualLayout>
          </c:layout>
          <c:showLegendKey val="0"/>
          <c:showVal val="0"/>
          <c:showCatName val="1"/>
          <c:showSerName val="0"/>
          <c:showPercent val="1"/>
          <c:showBubbleSize val="0"/>
          <c:extLst>
            <c:ext xmlns:c15="http://schemas.microsoft.com/office/drawing/2012/chart" uri="{CE6537A1-D6FC-4f65-9D91-7224C49458BB}"/>
          </c:extLst>
        </c:dLbl>
      </c:pivotFmt>
      <c:pivotFmt>
        <c:idx val="17"/>
        <c:dLbl>
          <c:idx val="0"/>
          <c:layout>
            <c:manualLayout>
              <c:x val="-1.9894575678040295E-2"/>
              <c:y val="-3.7618351098771164E-3"/>
            </c:manualLayout>
          </c:layout>
          <c:showLegendKey val="0"/>
          <c:showVal val="0"/>
          <c:showCatName val="1"/>
          <c:showSerName val="0"/>
          <c:showPercent val="1"/>
          <c:showBubbleSize val="0"/>
          <c:extLst>
            <c:ext xmlns:c15="http://schemas.microsoft.com/office/drawing/2012/chart" uri="{CE6537A1-D6FC-4f65-9D91-7224C49458BB}"/>
          </c:extLst>
        </c:dLbl>
      </c:pivotFmt>
      <c:pivotFmt>
        <c:idx val="18"/>
        <c:dLbl>
          <c:idx val="0"/>
          <c:layout>
            <c:manualLayout>
              <c:x val="7.7777777777777779E-2"/>
              <c:y val="4.2671501434956891E-2"/>
            </c:manualLayout>
          </c:layout>
          <c:showLegendKey val="0"/>
          <c:showVal val="0"/>
          <c:showCatName val="1"/>
          <c:showSerName val="0"/>
          <c:showPercent val="1"/>
          <c:showBubbleSize val="0"/>
          <c:extLst>
            <c:ext xmlns:c15="http://schemas.microsoft.com/office/drawing/2012/chart" uri="{CE6537A1-D6FC-4f65-9D91-7224C49458BB}">
              <c15:layout>
                <c:manualLayout>
                  <c:w val="0.12222222222222222"/>
                  <c:h val="0.121431219873934"/>
                </c:manualLayout>
              </c15:layout>
            </c:ext>
          </c:extLst>
        </c:dLbl>
      </c:pivotFmt>
      <c:pivotFmt>
        <c:idx val="19"/>
        <c:dLbl>
          <c:idx val="0"/>
          <c:layout>
            <c:manualLayout>
              <c:x val="-7.3387685914260717E-2"/>
              <c:y val="-4.4823790797006878E-3"/>
            </c:manualLayout>
          </c:layout>
          <c:showLegendKey val="0"/>
          <c:showVal val="0"/>
          <c:showCatName val="1"/>
          <c:showSerName val="0"/>
          <c:showPercent val="1"/>
          <c:showBubbleSize val="0"/>
          <c:extLst>
            <c:ext xmlns:c15="http://schemas.microsoft.com/office/drawing/2012/chart" uri="{CE6537A1-D6FC-4f65-9D91-7224C49458BB}"/>
          </c:extLst>
        </c:dLbl>
      </c:pivotFmt>
      <c:pivotFmt>
        <c:idx val="20"/>
      </c:pivotFmt>
      <c:pivotFmt>
        <c:idx val="2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2"/>
        <c:dLbl>
          <c:idx val="0"/>
          <c:layout>
            <c:manualLayout>
              <c:x val="2.2222222222222223E-2"/>
              <c:y val="3.7078235076010552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3"/>
        <c:dLbl>
          <c:idx val="0"/>
          <c:layout>
            <c:manualLayout>
              <c:x val="2.4999999999999897E-2"/>
              <c:y val="-3.337041156840927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4"/>
        <c:dLbl>
          <c:idx val="0"/>
          <c:layout>
            <c:manualLayout>
              <c:x val="1.1111111111111112E-2"/>
              <c:y val="-4.8201705598813496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5"/>
        <c:dLbl>
          <c:idx val="0"/>
          <c:layout>
            <c:manualLayout>
              <c:x val="3.6111111111111108E-2"/>
              <c:y val="-2.224694104560623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6"/>
        <c:dLbl>
          <c:idx val="0"/>
          <c:layout>
            <c:manualLayout>
              <c:x val="-2.2222222222222223E-2"/>
              <c:y val="-1.4831294030404289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7"/>
        <c:dLbl>
          <c:idx val="0"/>
          <c:layout>
            <c:manualLayout>
              <c:x val="-8.3333333333333592E-3"/>
              <c:y val="-7.4156470152020766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8"/>
        <c:dLbl>
          <c:idx val="0"/>
          <c:layout>
            <c:manualLayout>
              <c:x val="-1.6666666666666666E-2"/>
              <c:y val="-3.7078235076010383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8.6847112860892389E-2"/>
                  <c:h val="9.2584352984797919E-2"/>
                </c:manualLayout>
              </c15:layout>
            </c:ext>
          </c:extLst>
        </c:dLbl>
      </c:pivotFmt>
      <c:pivotFmt>
        <c:idx val="29"/>
        <c:dLbl>
          <c:idx val="0"/>
          <c:layout>
            <c:manualLayout>
              <c:x val="-1.1111111111111136E-2"/>
              <c:y val="1.1123470522803115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0"/>
        <c:dLbl>
          <c:idx val="0"/>
          <c:layout>
            <c:manualLayout>
              <c:x val="2.7777777777777676E-2"/>
              <c:y val="-3.7078235076010383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3727952755905513"/>
          <c:y val="0.19397697645970005"/>
          <c:w val="0.53099671916010494"/>
          <c:h val="0.70878316239391104"/>
        </c:manualLayout>
      </c:layout>
      <c:pieChart>
        <c:varyColors val="1"/>
        <c:ser>
          <c:idx val="0"/>
          <c:order val="0"/>
          <c:tx>
            <c:strRef>
              <c:f>'10'!$B$3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AD13-4772-AB47-23C37ECB659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AD13-4772-AB47-23C37ECB659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AD13-4772-AB47-23C37ECB659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AD13-4772-AB47-23C37ECB659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AD13-4772-AB47-23C37ECB659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AD13-4772-AB47-23C37ECB659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AD13-4772-AB47-23C37ECB659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AD13-4772-AB47-23C37ECB659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AD13-4772-AB47-23C37ECB65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'10'!$A$4:$A$13</c:f>
              <c:strCache>
                <c:ptCount val="9"/>
                <c:pt idx="0">
                  <c:v>Arthritis</c:v>
                </c:pt>
                <c:pt idx="1">
                  <c:v>Diabetes</c:v>
                </c:pt>
                <c:pt idx="2">
                  <c:v>High Cholesterol</c:v>
                </c:pt>
                <c:pt idx="3">
                  <c:v>Heart Disease</c:v>
                </c:pt>
                <c:pt idx="4">
                  <c:v>Stroke</c:v>
                </c:pt>
                <c:pt idx="5">
                  <c:v>Obesity</c:v>
                </c:pt>
                <c:pt idx="6">
                  <c:v>Cancer</c:v>
                </c:pt>
                <c:pt idx="7">
                  <c:v>Hypertension</c:v>
                </c:pt>
                <c:pt idx="8">
                  <c:v>Asthma</c:v>
                </c:pt>
              </c:strCache>
            </c:strRef>
          </c:cat>
          <c:val>
            <c:numRef>
              <c:f>'10'!$B$4:$B$13</c:f>
              <c:numCache>
                <c:formatCode>General</c:formatCode>
                <c:ptCount val="9"/>
                <c:pt idx="0">
                  <c:v>9</c:v>
                </c:pt>
                <c:pt idx="1">
                  <c:v>9</c:v>
                </c:pt>
                <c:pt idx="2">
                  <c:v>9</c:v>
                </c:pt>
                <c:pt idx="3">
                  <c:v>9</c:v>
                </c:pt>
                <c:pt idx="4">
                  <c:v>8</c:v>
                </c:pt>
                <c:pt idx="5">
                  <c:v>8</c:v>
                </c:pt>
                <c:pt idx="6">
                  <c:v>8</c:v>
                </c:pt>
                <c:pt idx="7">
                  <c:v>5</c:v>
                </c:pt>
                <c:pt idx="8">
                  <c:v>5</c:v>
                </c:pt>
              </c:numCache>
            </c:numRef>
          </c:val>
          <c:extLst>
            <c:ext xmlns:c16="http://schemas.microsoft.com/office/drawing/2014/chart" uri="{C3380CC4-5D6E-409C-BE32-E72D297353CC}">
              <c16:uniqueId val="{00000062-AD13-4772-AB47-23C37ECB659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[Project02.P1.Healthcare.Kirti.xlsx]11!PivotTable1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Treatment costs over time</a:t>
            </a:r>
          </a:p>
        </c:rich>
      </c:tx>
      <c:layout>
        <c:manualLayout>
          <c:xMode val="edge"/>
          <c:yMode val="edge"/>
          <c:x val="0.21323600174978127"/>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4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4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4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0692038495188101E-2"/>
          <c:y val="0.15319444444444447"/>
          <c:w val="0.86486351706036746"/>
          <c:h val="0.72088764946048411"/>
        </c:manualLayout>
      </c:layout>
      <c:barChart>
        <c:barDir val="col"/>
        <c:grouping val="clustered"/>
        <c:varyColors val="0"/>
        <c:ser>
          <c:idx val="0"/>
          <c:order val="0"/>
          <c:tx>
            <c:strRef>
              <c:f>'11'!$B$3</c:f>
              <c:strCache>
                <c:ptCount val="1"/>
                <c:pt idx="0">
                  <c:v>Total</c:v>
                </c:pt>
              </c:strCache>
            </c:strRef>
          </c:tx>
          <c:spPr>
            <a:solidFill>
              <a:schemeClr val="accent4"/>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4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'11'!$A$4:$A$8</c:f>
              <c:strCache>
                <c:ptCount val="4"/>
                <c:pt idx="0">
                  <c:v>2021</c:v>
                </c:pt>
                <c:pt idx="1">
                  <c:v>2022</c:v>
                </c:pt>
                <c:pt idx="2">
                  <c:v>2023</c:v>
                </c:pt>
                <c:pt idx="3">
                  <c:v>2024</c:v>
                </c:pt>
              </c:strCache>
            </c:strRef>
          </c:cat>
          <c:val>
            <c:numRef>
              <c:f>'11'!$B$4:$B$8</c:f>
              <c:numCache>
                <c:formatCode>General</c:formatCode>
                <c:ptCount val="4"/>
                <c:pt idx="0">
                  <c:v>9900</c:v>
                </c:pt>
                <c:pt idx="1">
                  <c:v>27900</c:v>
                </c:pt>
                <c:pt idx="2">
                  <c:v>31400</c:v>
                </c:pt>
                <c:pt idx="3">
                  <c:v>10200</c:v>
                </c:pt>
              </c:numCache>
            </c:numRef>
          </c:val>
          <c:extLst>
            <c:ext xmlns:c16="http://schemas.microsoft.com/office/drawing/2014/chart" uri="{C3380CC4-5D6E-409C-BE32-E72D297353CC}">
              <c16:uniqueId val="{00000000-35C1-4EAB-BCA7-861848DCD961}"/>
            </c:ext>
          </c:extLst>
        </c:ser>
        <c:dLbls>
          <c:dLblPos val="outEnd"/>
          <c:showLegendKey val="0"/>
          <c:showVal val="1"/>
          <c:showCatName val="0"/>
          <c:showSerName val="0"/>
          <c:showPercent val="0"/>
          <c:showBubbleSize val="0"/>
        </c:dLbls>
        <c:gapWidth val="100"/>
        <c:overlap val="-24"/>
        <c:axId val="1910394592"/>
        <c:axId val="1910395008"/>
      </c:barChart>
      <c:catAx>
        <c:axId val="1910394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910395008"/>
        <c:crosses val="autoZero"/>
        <c:auto val="1"/>
        <c:lblAlgn val="ctr"/>
        <c:lblOffset val="100"/>
        <c:noMultiLvlLbl val="0"/>
      </c:catAx>
      <c:valAx>
        <c:axId val="1910395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9103945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[Project02.P1.Healthcare.Kirti.xlsx]12!PivotTable1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Treatment cost by Insurance type over time</a:t>
            </a:r>
          </a:p>
        </c:rich>
      </c:tx>
      <c:layout>
        <c:manualLayout>
          <c:xMode val="edge"/>
          <c:yMode val="edge"/>
          <c:x val="0.16665266841644794"/>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180314960629921"/>
          <c:y val="0.16245370370370371"/>
          <c:w val="0.75262270341207349"/>
          <c:h val="0.6435808544765238"/>
        </c:manualLayout>
      </c:layout>
      <c:barChart>
        <c:barDir val="col"/>
        <c:grouping val="clustered"/>
        <c:varyColors val="0"/>
        <c:ser>
          <c:idx val="0"/>
          <c:order val="0"/>
          <c:tx>
            <c:strRef>
              <c:f>'12'!$B$3</c:f>
              <c:strCache>
                <c:ptCount val="1"/>
                <c:pt idx="0">
                  <c:v>Total</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'12'!$A$4:$A$19</c:f>
              <c:multiLvlStrCache>
                <c:ptCount val="12"/>
                <c:lvl>
                  <c:pt idx="0">
                    <c:v>2021</c:v>
                  </c:pt>
                  <c:pt idx="1">
                    <c:v>2022</c:v>
                  </c:pt>
                  <c:pt idx="2">
                    <c:v>2023</c:v>
                  </c:pt>
                  <c:pt idx="3">
                    <c:v>2024</c:v>
                  </c:pt>
                  <c:pt idx="4">
                    <c:v>2021</c:v>
                  </c:pt>
                  <c:pt idx="5">
                    <c:v>2022</c:v>
                  </c:pt>
                  <c:pt idx="6">
                    <c:v>2023</c:v>
                  </c:pt>
                  <c:pt idx="7">
                    <c:v>2024</c:v>
                  </c:pt>
                  <c:pt idx="8">
                    <c:v>2021</c:v>
                  </c:pt>
                  <c:pt idx="9">
                    <c:v>2022</c:v>
                  </c:pt>
                  <c:pt idx="10">
                    <c:v>2023</c:v>
                  </c:pt>
                  <c:pt idx="11">
                    <c:v>2024</c:v>
                  </c:pt>
                </c:lvl>
                <c:lvl>
                  <c:pt idx="0">
                    <c:v>Private</c:v>
                  </c:pt>
                  <c:pt idx="4">
                    <c:v>Medicare</c:v>
                  </c:pt>
                  <c:pt idx="8">
                    <c:v>Medicaid</c:v>
                  </c:pt>
                </c:lvl>
              </c:multiLvlStrCache>
            </c:multiLvlStrRef>
          </c:cat>
          <c:val>
            <c:numRef>
              <c:f>'12'!$B$4:$B$19</c:f>
              <c:numCache>
                <c:formatCode>General</c:formatCode>
                <c:ptCount val="12"/>
                <c:pt idx="0">
                  <c:v>4300</c:v>
                </c:pt>
                <c:pt idx="1">
                  <c:v>17700</c:v>
                </c:pt>
                <c:pt idx="2">
                  <c:v>15500</c:v>
                </c:pt>
                <c:pt idx="3">
                  <c:v>4600</c:v>
                </c:pt>
                <c:pt idx="4">
                  <c:v>5000</c:v>
                </c:pt>
                <c:pt idx="5">
                  <c:v>9000</c:v>
                </c:pt>
                <c:pt idx="6">
                  <c:v>14400</c:v>
                </c:pt>
                <c:pt idx="7">
                  <c:v>4500</c:v>
                </c:pt>
                <c:pt idx="8">
                  <c:v>600</c:v>
                </c:pt>
                <c:pt idx="9">
                  <c:v>1200</c:v>
                </c:pt>
                <c:pt idx="10">
                  <c:v>1500</c:v>
                </c:pt>
                <c:pt idx="11">
                  <c:v>1100</c:v>
                </c:pt>
              </c:numCache>
            </c:numRef>
          </c:val>
          <c:extLst>
            <c:ext xmlns:c16="http://schemas.microsoft.com/office/drawing/2014/chart" uri="{C3380CC4-5D6E-409C-BE32-E72D297353CC}">
              <c16:uniqueId val="{00000000-F512-4577-AE45-F62594282C51}"/>
            </c:ext>
          </c:extLst>
        </c:ser>
        <c:dLbls>
          <c:dLblPos val="inEnd"/>
          <c:showLegendKey val="0"/>
          <c:showVal val="1"/>
          <c:showCatName val="0"/>
          <c:showSerName val="0"/>
          <c:showPercent val="0"/>
          <c:showBubbleSize val="0"/>
        </c:dLbls>
        <c:gapWidth val="100"/>
        <c:overlap val="-24"/>
        <c:axId val="1276841456"/>
        <c:axId val="1276847280"/>
      </c:barChart>
      <c:catAx>
        <c:axId val="1276841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847280"/>
        <c:crosses val="autoZero"/>
        <c:auto val="1"/>
        <c:lblAlgn val="ctr"/>
        <c:lblOffset val="100"/>
        <c:noMultiLvlLbl val="0"/>
      </c:catAx>
      <c:valAx>
        <c:axId val="12768472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8414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[Project02.P1.Healthcare.Kirti.xlsx]2!PivotTable1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of patients by Age group</a:t>
            </a:r>
          </a:p>
        </c:rich>
      </c:tx>
      <c:layout>
        <c:manualLayout>
          <c:xMode val="edge"/>
          <c:yMode val="edge"/>
          <c:x val="0.14291340625146842"/>
          <c:y val="3.40501744066019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'2'!$A$4:$A$10</c:f>
              <c:strCache>
                <c:ptCount val="6"/>
                <c:pt idx="0">
                  <c:v>20-30</c:v>
                </c:pt>
                <c:pt idx="1">
                  <c:v>31-40</c:v>
                </c:pt>
                <c:pt idx="2">
                  <c:v>41-50</c:v>
                </c:pt>
                <c:pt idx="3">
                  <c:v>51-60</c:v>
                </c:pt>
                <c:pt idx="4">
                  <c:v>61-70</c:v>
                </c:pt>
                <c:pt idx="5">
                  <c:v>71-80</c:v>
                </c:pt>
              </c:strCache>
            </c:strRef>
          </c:cat>
          <c:val>
            <c:numRef>
              <c:f>'2'!$B$4:$B$10</c:f>
              <c:numCache>
                <c:formatCode>General</c:formatCode>
                <c:ptCount val="6"/>
                <c:pt idx="0">
                  <c:v>8</c:v>
                </c:pt>
                <c:pt idx="1">
                  <c:v>10</c:v>
                </c:pt>
                <c:pt idx="2">
                  <c:v>16</c:v>
                </c:pt>
                <c:pt idx="3">
                  <c:v>15</c:v>
                </c:pt>
                <c:pt idx="4">
                  <c:v>15</c:v>
                </c:pt>
                <c:pt idx="5">
                  <c:v>6</c:v>
                </c:pt>
              </c:numCache>
            </c:numRef>
          </c:val>
          <c:extLst>
            <c:ext xmlns:c16="http://schemas.microsoft.com/office/drawing/2014/chart" uri="{C3380CC4-5D6E-409C-BE32-E72D297353CC}">
              <c16:uniqueId val="{00000000-1C24-427B-BE49-FEC6A1AF6968}"/>
            </c:ext>
          </c:extLst>
        </c:ser>
        <c:dLbls>
          <c:showLegendKey val="0"/>
          <c:showVal val="0"/>
          <c:showCatName val="0"/>
          <c:showSerName val="0"/>
          <c:showPercent val="0"/>
          <c:showBubbleSize val="0"/>
        </c:dLbls>
        <c:gapWidth val="150"/>
        <c:overlap val="100"/>
        <c:axId val="2057477727"/>
        <c:axId val="2057466911"/>
      </c:barChart>
      <c:catAx>
        <c:axId val="20574777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7466911"/>
        <c:crosses val="autoZero"/>
        <c:auto val="1"/>
        <c:lblAlgn val="ctr"/>
        <c:lblOffset val="100"/>
        <c:noMultiLvlLbl val="0"/>
      </c:catAx>
      <c:valAx>
        <c:axId val="20574669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747772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cost by Insurance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FE7-49C1-808F-C4D582F98AA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6CB-459E-A5E9-37013855E48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6CB-459E-A5E9-37013855E4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'3'!$A$4:$A$7</c:f>
              <c:strCache>
                <c:ptCount val="3"/>
                <c:pt idx="0">
                  <c:v>Medicaid</c:v>
                </c:pt>
                <c:pt idx="1">
                  <c:v>Medicare</c:v>
                </c:pt>
                <c:pt idx="2">
                  <c:v>Private</c:v>
                </c:pt>
              </c:strCache>
            </c:strRef>
          </c:cat>
          <c:val>
            <c:numRef>
              <c:f>'3'!$B$4:$B$7</c:f>
              <c:numCache>
                <c:formatCode>General</c:formatCode>
                <c:ptCount val="3"/>
                <c:pt idx="0">
                  <c:v>488.88888888888891</c:v>
                </c:pt>
                <c:pt idx="1">
                  <c:v>1096.6666666666667</c:v>
                </c:pt>
                <c:pt idx="2">
                  <c:v>1358.0645161290322</c:v>
                </c:pt>
              </c:numCache>
            </c:numRef>
          </c:val>
          <c:extLst>
            <c:ext xmlns:c16="http://schemas.microsoft.com/office/drawing/2014/chart" uri="{C3380CC4-5D6E-409C-BE32-E72D297353CC}">
              <c16:uniqueId val="{00000000-B6CB-459E-A5E9-37013855E48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[Project02.P1.Healthcare.Kirti.xlsx]4!PivotTable4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Medical Condition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'4'!$A$4:$A$13</c:f>
              <c:strCache>
                <c:ptCount val="9"/>
                <c:pt idx="0">
                  <c:v>High Cholesterol</c:v>
                </c:pt>
                <c:pt idx="1">
                  <c:v>Arthritis</c:v>
                </c:pt>
                <c:pt idx="2">
                  <c:v>Diabetes</c:v>
                </c:pt>
                <c:pt idx="3">
                  <c:v>Heart Disease</c:v>
                </c:pt>
                <c:pt idx="4">
                  <c:v>Obesity</c:v>
                </c:pt>
                <c:pt idx="5">
                  <c:v>Cancer</c:v>
                </c:pt>
                <c:pt idx="6">
                  <c:v>Stroke</c:v>
                </c:pt>
                <c:pt idx="7">
                  <c:v>Asthma</c:v>
                </c:pt>
                <c:pt idx="8">
                  <c:v>Hypertension</c:v>
                </c:pt>
              </c:strCache>
            </c:strRef>
          </c:cat>
          <c:val>
            <c:numRef>
              <c:f>'4'!$B$4:$B$13</c:f>
              <c:numCache>
                <c:formatCode>General</c:formatCode>
                <c:ptCount val="9"/>
                <c:pt idx="0">
                  <c:v>9</c:v>
                </c:pt>
                <c:pt idx="1">
                  <c:v>9</c:v>
                </c:pt>
                <c:pt idx="2">
                  <c:v>9</c:v>
                </c:pt>
                <c:pt idx="3">
                  <c:v>9</c:v>
                </c:pt>
                <c:pt idx="4">
                  <c:v>8</c:v>
                </c:pt>
                <c:pt idx="5">
                  <c:v>8</c:v>
                </c:pt>
                <c:pt idx="6">
                  <c:v>8</c:v>
                </c:pt>
                <c:pt idx="7">
                  <c:v>5</c:v>
                </c:pt>
                <c:pt idx="8">
                  <c:v>5</c:v>
                </c:pt>
              </c:numCache>
            </c:numRef>
          </c:val>
          <c:extLst>
            <c:ext xmlns:c16="http://schemas.microsoft.com/office/drawing/2014/chart" uri="{C3380CC4-5D6E-409C-BE32-E72D297353CC}">
              <c16:uniqueId val="{00000000-987B-42CF-93BC-60A71E5377AA}"/>
            </c:ext>
          </c:extLst>
        </c:ser>
        <c:dLbls>
          <c:showLegendKey val="0"/>
          <c:showVal val="1"/>
          <c:showCatName val="0"/>
          <c:showSerName val="0"/>
          <c:showPercent val="0"/>
          <c:showBubbleSize val="0"/>
        </c:dLbls>
        <c:gapWidth val="150"/>
        <c:shape val="box"/>
        <c:axId val="252189712"/>
        <c:axId val="252191792"/>
        <c:axId val="0"/>
      </c:bar3DChart>
      <c:catAx>
        <c:axId val="252189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191792"/>
        <c:crosses val="autoZero"/>
        <c:auto val="1"/>
        <c:lblAlgn val="ctr"/>
        <c:lblOffset val="100"/>
        <c:noMultiLvlLbl val="0"/>
      </c:catAx>
      <c:valAx>
        <c:axId val="252191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18971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[Project02.P1.Healthcare.Kirti.xlsx]5!PivotTable5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Treatment</a:t>
            </a:r>
            <a:r>
              <a:rPr lang="en-US" baseline="0"/>
              <a:t> cost by Medial Condition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0692038495188101E-2"/>
          <c:y val="0.20598388743073781"/>
          <c:w val="0.86486351706036746"/>
          <c:h val="0.52657771945173515"/>
        </c:manualLayout>
      </c:layout>
      <c:barChart>
        <c:barDir val="col"/>
        <c:grouping val="clustered"/>
        <c:varyColors val="0"/>
        <c:ser>
          <c:idx val="0"/>
          <c:order val="0"/>
          <c:tx>
            <c:strRef>
              <c:f>'5'!$B$3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'5'!$A$4:$A$13</c:f>
              <c:strCache>
                <c:ptCount val="9"/>
                <c:pt idx="0">
                  <c:v>Cancer</c:v>
                </c:pt>
                <c:pt idx="1">
                  <c:v>Stroke</c:v>
                </c:pt>
                <c:pt idx="2">
                  <c:v>Heart Disease</c:v>
                </c:pt>
                <c:pt idx="3">
                  <c:v>Arthritis</c:v>
                </c:pt>
                <c:pt idx="4">
                  <c:v>Obesity</c:v>
                </c:pt>
                <c:pt idx="5">
                  <c:v>Diabetes</c:v>
                </c:pt>
                <c:pt idx="6">
                  <c:v>Asthma</c:v>
                </c:pt>
                <c:pt idx="7">
                  <c:v>High Cholesterol</c:v>
                </c:pt>
                <c:pt idx="8">
                  <c:v>Hypertension</c:v>
                </c:pt>
              </c:strCache>
            </c:strRef>
          </c:cat>
          <c:val>
            <c:numRef>
              <c:f>'5'!$B$4:$B$13</c:f>
              <c:numCache>
                <c:formatCode>General</c:formatCode>
                <c:ptCount val="9"/>
                <c:pt idx="0">
                  <c:v>20000</c:v>
                </c:pt>
                <c:pt idx="1">
                  <c:v>16000</c:v>
                </c:pt>
                <c:pt idx="2">
                  <c:v>13500</c:v>
                </c:pt>
                <c:pt idx="3">
                  <c:v>9000</c:v>
                </c:pt>
                <c:pt idx="4">
                  <c:v>6400</c:v>
                </c:pt>
                <c:pt idx="5">
                  <c:v>6300</c:v>
                </c:pt>
                <c:pt idx="6">
                  <c:v>3000</c:v>
                </c:pt>
                <c:pt idx="7">
                  <c:v>2700</c:v>
                </c:pt>
                <c:pt idx="8">
                  <c:v>2500</c:v>
                </c:pt>
              </c:numCache>
            </c:numRef>
          </c:val>
          <c:extLst>
            <c:ext xmlns:c16="http://schemas.microsoft.com/office/drawing/2014/chart" uri="{C3380CC4-5D6E-409C-BE32-E72D297353CC}">
              <c16:uniqueId val="{00000000-C8A0-46F4-BD48-5C6500CC3534}"/>
            </c:ext>
          </c:extLst>
        </c:ser>
        <c:dLbls>
          <c:dLblPos val="outEnd"/>
          <c:showLegendKey val="0"/>
          <c:showVal val="1"/>
          <c:showCatName val="0"/>
          <c:showSerName val="0"/>
          <c:showPercent val="0"/>
          <c:showBubbleSize val="0"/>
        </c:dLbls>
        <c:gapWidth val="100"/>
        <c:overlap val="-24"/>
        <c:axId val="251372384"/>
        <c:axId val="251381536"/>
      </c:barChart>
      <c:catAx>
        <c:axId val="251372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1381536"/>
        <c:crosses val="autoZero"/>
        <c:auto val="1"/>
        <c:lblAlgn val="ctr"/>
        <c:lblOffset val="100"/>
        <c:noMultiLvlLbl val="0"/>
      </c:catAx>
      <c:valAx>
        <c:axId val="251381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137238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[Project02.P1.Healthcare.Kirti.xlsx]6!PivotTable6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Treatment cost by Gender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6">
              <a:lumMod val="60000"/>
              <a:lumOff val="4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multiLvlStrRef>
              <c:f>'6'!$A$4:$A$18</c:f>
              <c:multiLvlStrCache>
                <c:ptCount val="12"/>
                <c:lvl>
                  <c:pt idx="0">
                    <c:v>31-40</c:v>
                  </c:pt>
                  <c:pt idx="1">
                    <c:v>20-30</c:v>
                  </c:pt>
                  <c:pt idx="2">
                    <c:v>41-50</c:v>
                  </c:pt>
                  <c:pt idx="3">
                    <c:v>71-80</c:v>
                  </c:pt>
                  <c:pt idx="4">
                    <c:v>51-60</c:v>
                  </c:pt>
                  <c:pt idx="5">
                    <c:v>61-70</c:v>
                  </c:pt>
                  <c:pt idx="6">
                    <c:v>31-40</c:v>
                  </c:pt>
                  <c:pt idx="7">
                    <c:v>41-50</c:v>
                  </c:pt>
                  <c:pt idx="8">
                    <c:v>51-60</c:v>
                  </c:pt>
                  <c:pt idx="9">
                    <c:v>20-30</c:v>
                  </c:pt>
                  <c:pt idx="10">
                    <c:v>71-80</c:v>
                  </c:pt>
                  <c:pt idx="11">
                    <c:v>61-70</c:v>
                  </c:pt>
                </c:lvl>
                <c:lvl>
                  <c:pt idx="0">
                    <c:v>Female</c:v>
                  </c:pt>
                  <c:pt idx="6">
                    <c:v>Male</c:v>
                  </c:pt>
                </c:lvl>
              </c:multiLvlStrCache>
            </c:multiLvlStrRef>
          </c:cat>
          <c:val>
            <c:numRef>
              <c:f>'6'!$B$4:$B$18</c:f>
              <c:numCache>
                <c:formatCode>General</c:formatCode>
                <c:ptCount val="12"/>
                <c:pt idx="0">
                  <c:v>644.44444444444446</c:v>
                </c:pt>
                <c:pt idx="1">
                  <c:v>650</c:v>
                </c:pt>
                <c:pt idx="2">
                  <c:v>866.66666666666663</c:v>
                </c:pt>
                <c:pt idx="3">
                  <c:v>1000</c:v>
                </c:pt>
                <c:pt idx="4">
                  <c:v>1320</c:v>
                </c:pt>
                <c:pt idx="5">
                  <c:v>1485.7142857142858</c:v>
                </c:pt>
                <c:pt idx="6">
                  <c:v>800</c:v>
                </c:pt>
                <c:pt idx="7">
                  <c:v>885.71428571428567</c:v>
                </c:pt>
                <c:pt idx="8">
                  <c:v>1010</c:v>
                </c:pt>
                <c:pt idx="9">
                  <c:v>1025</c:v>
                </c:pt>
                <c:pt idx="10">
                  <c:v>1600</c:v>
                </c:pt>
                <c:pt idx="11">
                  <c:v>2000</c:v>
                </c:pt>
              </c:numCache>
            </c:numRef>
          </c:val>
          <c:extLst>
            <c:ext xmlns:c16="http://schemas.microsoft.com/office/drawing/2014/chart" uri="{C3380CC4-5D6E-409C-BE32-E72D297353CC}">
              <c16:uniqueId val="{00000000-1B94-421E-BA27-7E2A9515061A}"/>
            </c:ext>
          </c:extLst>
        </c:ser>
        <c:dLbls>
          <c:showLegendKey val="0"/>
          <c:showVal val="1"/>
          <c:showCatName val="0"/>
          <c:showSerName val="0"/>
          <c:showPercent val="0"/>
          <c:showBubbleSize val="0"/>
        </c:dLbls>
        <c:gapWidth val="150"/>
        <c:shape val="box"/>
        <c:axId val="252184720"/>
        <c:axId val="252195120"/>
        <c:axId val="0"/>
      </c:bar3DChart>
      <c:catAx>
        <c:axId val="2521847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52195120"/>
        <c:crosses val="autoZero"/>
        <c:auto val="1"/>
        <c:lblAlgn val="ctr"/>
        <c:lblOffset val="100"/>
        <c:noMultiLvlLbl val="0"/>
      </c:catAx>
      <c:valAx>
        <c:axId val="252195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52184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[Project02.P1.Healthcare.Kirti.xlsx]7!PivotTable1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Insurance type prefernce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1"/>
          <c:showVal val="0"/>
          <c:showCatName val="0"/>
          <c:showSerName val="0"/>
          <c:showPercent val="1"/>
          <c:showBubbleSize val="1"/>
          <c:extLst>
            <c:ext xmlns:c15="http://schemas.microsoft.com/office/drawing/2012/chart" uri="{CE6537A1-D6FC-4f65-9D91-7224C49458BB}"/>
          </c:extLst>
        </c:dLbl>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580927384076991E-2"/>
          <c:y val="0.25865522018081066"/>
          <c:w val="0.90590048118985123"/>
          <c:h val="0.47432596967045776"/>
        </c:manualLayout>
      </c:layout>
      <c:bar3DChart>
        <c:barDir val="col"/>
        <c:grouping val="clustered"/>
        <c:varyColors val="0"/>
        <c:ser>
          <c:idx val="0"/>
          <c:order val="0"/>
          <c:tx>
            <c:strRef>
              <c:f>'7'!$B$3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'7'!$A$4:$A$12</c:f>
              <c:multiLvlStrCache>
                <c:ptCount val="6"/>
                <c:lvl>
                  <c:pt idx="0">
                    <c:v>Private</c:v>
                  </c:pt>
                  <c:pt idx="1">
                    <c:v>Medicare</c:v>
                  </c:pt>
                  <c:pt idx="2">
                    <c:v>Medicaid</c:v>
                  </c:pt>
                  <c:pt idx="3">
                    <c:v>Medicare</c:v>
                  </c:pt>
                  <c:pt idx="4">
                    <c:v>Medicaid</c:v>
                  </c:pt>
                  <c:pt idx="5">
                    <c:v>Private</c:v>
                  </c:pt>
                </c:lvl>
                <c:lvl>
                  <c:pt idx="0">
                    <c:v>Male</c:v>
                  </c:pt>
                  <c:pt idx="3">
                    <c:v>Female</c:v>
                  </c:pt>
                </c:lvl>
              </c:multiLvlStrCache>
            </c:multiLvlStrRef>
          </c:cat>
          <c:val>
            <c:numRef>
              <c:f>'7'!$B$4:$B$12</c:f>
              <c:numCache>
                <c:formatCode>General</c:formatCode>
                <c:ptCount val="6"/>
                <c:pt idx="0">
                  <c:v>24</c:v>
                </c:pt>
                <c:pt idx="1">
                  <c:v>10</c:v>
                </c:pt>
                <c:pt idx="2">
                  <c:v>1</c:v>
                </c:pt>
                <c:pt idx="3">
                  <c:v>20</c:v>
                </c:pt>
                <c:pt idx="4">
                  <c:v>8</c:v>
                </c:pt>
                <c:pt idx="5">
                  <c:v>7</c:v>
                </c:pt>
              </c:numCache>
            </c:numRef>
          </c:val>
          <c:extLst>
            <c:ext xmlns:c16="http://schemas.microsoft.com/office/drawing/2014/chart" uri="{C3380CC4-5D6E-409C-BE32-E72D297353CC}">
              <c16:uniqueId val="{00000000-D73F-4F52-9C76-C9DD7508E751}"/>
            </c:ext>
          </c:extLst>
        </c:ser>
        <c:dLbls>
          <c:showLegendKey val="0"/>
          <c:showVal val="1"/>
          <c:showCatName val="0"/>
          <c:showSerName val="0"/>
          <c:showPercent val="0"/>
          <c:showBubbleSize val="0"/>
        </c:dLbls>
        <c:gapWidth val="150"/>
        <c:shape val="box"/>
        <c:axId val="1578458879"/>
        <c:axId val="1578459295"/>
        <c:axId val="0"/>
      </c:bar3DChart>
      <c:catAx>
        <c:axId val="1578458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8459295"/>
        <c:crosses val="autoZero"/>
        <c:auto val="1"/>
        <c:lblAlgn val="ctr"/>
        <c:lblOffset val="100"/>
        <c:noMultiLvlLbl val="0"/>
      </c:catAx>
      <c:valAx>
        <c:axId val="1578459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845887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[Project02.P1.Healthcare.Kirti.xlsx]8!PivotTable2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Treatment</a:t>
            </a:r>
            <a:r>
              <a:rPr lang="en-US" baseline="0"/>
              <a:t> cost by Insurance type and Medical Condition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2">
                  <a:shade val="45000"/>
                  <a:satMod val="103000"/>
                  <a:lumMod val="102000"/>
                  <a:tint val="94000"/>
                </a:schemeClr>
              </a:gs>
              <a:gs pos="50000">
                <a:schemeClr val="accent2">
                  <a:shade val="45000"/>
                  <a:satMod val="110000"/>
                  <a:lumMod val="100000"/>
                  <a:shade val="100000"/>
                </a:schemeClr>
              </a:gs>
              <a:gs pos="100000">
                <a:schemeClr val="accent2">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2">
                  <a:tint val="93000"/>
                  <a:satMod val="103000"/>
                  <a:lumMod val="102000"/>
                  <a:tint val="94000"/>
                </a:schemeClr>
              </a:gs>
              <a:gs pos="50000">
                <a:schemeClr val="accent2">
                  <a:tint val="93000"/>
                  <a:satMod val="110000"/>
                  <a:lumMod val="100000"/>
                  <a:shade val="100000"/>
                </a:schemeClr>
              </a:gs>
              <a:gs pos="100000">
                <a:schemeClr val="accent2">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tint val="46000"/>
                  <a:satMod val="103000"/>
                  <a:lumMod val="102000"/>
                  <a:tint val="94000"/>
                </a:schemeClr>
              </a:gs>
              <a:gs pos="50000">
                <a:schemeClr val="accent2">
                  <a:tint val="46000"/>
                  <a:satMod val="110000"/>
                  <a:lumMod val="100000"/>
                  <a:shade val="100000"/>
                </a:schemeClr>
              </a:gs>
              <a:gs pos="100000">
                <a:schemeClr val="accent2">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hade val="45000"/>
                  <a:satMod val="103000"/>
                  <a:lumMod val="102000"/>
                  <a:tint val="94000"/>
                </a:schemeClr>
              </a:gs>
              <a:gs pos="50000">
                <a:schemeClr val="accent2">
                  <a:shade val="45000"/>
                  <a:satMod val="110000"/>
                  <a:lumMod val="100000"/>
                  <a:shade val="100000"/>
                </a:schemeClr>
              </a:gs>
              <a:gs pos="100000">
                <a:schemeClr val="accent2">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shade val="92000"/>
                  <a:satMod val="103000"/>
                  <a:lumMod val="102000"/>
                  <a:tint val="94000"/>
                </a:schemeClr>
              </a:gs>
              <a:gs pos="50000">
                <a:schemeClr val="accent2">
                  <a:shade val="92000"/>
                  <a:satMod val="110000"/>
                  <a:lumMod val="100000"/>
                  <a:shade val="100000"/>
                </a:schemeClr>
              </a:gs>
              <a:gs pos="100000">
                <a:schemeClr val="accent2">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2">
                  <a:tint val="93000"/>
                  <a:satMod val="103000"/>
                  <a:lumMod val="102000"/>
                  <a:tint val="94000"/>
                </a:schemeClr>
              </a:gs>
              <a:gs pos="50000">
                <a:schemeClr val="accent2">
                  <a:tint val="93000"/>
                  <a:satMod val="110000"/>
                  <a:lumMod val="100000"/>
                  <a:shade val="100000"/>
                </a:schemeClr>
              </a:gs>
              <a:gs pos="100000">
                <a:schemeClr val="accent2">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2">
                  <a:tint val="46000"/>
                  <a:satMod val="103000"/>
                  <a:lumMod val="102000"/>
                  <a:tint val="94000"/>
                </a:schemeClr>
              </a:gs>
              <a:gs pos="50000">
                <a:schemeClr val="accent2">
                  <a:tint val="46000"/>
                  <a:satMod val="110000"/>
                  <a:lumMod val="100000"/>
                  <a:shade val="100000"/>
                </a:schemeClr>
              </a:gs>
              <a:gs pos="100000">
                <a:schemeClr val="accent2">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2">
                  <a:tint val="81000"/>
                  <a:satMod val="103000"/>
                  <a:lumMod val="102000"/>
                  <a:tint val="94000"/>
                </a:schemeClr>
              </a:gs>
              <a:gs pos="50000">
                <a:schemeClr val="accent2">
                  <a:tint val="81000"/>
                  <a:satMod val="110000"/>
                  <a:lumMod val="100000"/>
                  <a:shade val="100000"/>
                </a:schemeClr>
              </a:gs>
              <a:gs pos="100000">
                <a:schemeClr val="accent2">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2">
                  <a:tint val="69000"/>
                  <a:satMod val="103000"/>
                  <a:lumMod val="102000"/>
                  <a:tint val="94000"/>
                </a:schemeClr>
              </a:gs>
              <a:gs pos="50000">
                <a:schemeClr val="accent2">
                  <a:tint val="69000"/>
                  <a:satMod val="110000"/>
                  <a:lumMod val="100000"/>
                  <a:shade val="100000"/>
                </a:schemeClr>
              </a:gs>
              <a:gs pos="100000">
                <a:schemeClr val="accent2">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2">
                  <a:tint val="56000"/>
                  <a:satMod val="103000"/>
                  <a:lumMod val="102000"/>
                  <a:tint val="94000"/>
                </a:schemeClr>
              </a:gs>
              <a:gs pos="50000">
                <a:schemeClr val="accent2">
                  <a:tint val="56000"/>
                  <a:satMod val="110000"/>
                  <a:lumMod val="100000"/>
                  <a:shade val="100000"/>
                </a:schemeClr>
              </a:gs>
              <a:gs pos="100000">
                <a:schemeClr val="accent2">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2">
                  <a:tint val="43000"/>
                  <a:satMod val="103000"/>
                  <a:lumMod val="102000"/>
                  <a:tint val="94000"/>
                </a:schemeClr>
              </a:gs>
              <a:gs pos="50000">
                <a:schemeClr val="accent2">
                  <a:tint val="43000"/>
                  <a:satMod val="110000"/>
                  <a:lumMod val="100000"/>
                  <a:shade val="100000"/>
                </a:schemeClr>
              </a:gs>
              <a:gs pos="100000">
                <a:schemeClr val="accent2">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2">
                  <a:tint val="93000"/>
                  <a:satMod val="103000"/>
                  <a:lumMod val="102000"/>
                  <a:tint val="94000"/>
                </a:schemeClr>
              </a:gs>
              <a:gs pos="50000">
                <a:schemeClr val="accent2">
                  <a:tint val="93000"/>
                  <a:satMod val="110000"/>
                  <a:lumMod val="100000"/>
                  <a:shade val="100000"/>
                </a:schemeClr>
              </a:gs>
              <a:gs pos="100000">
                <a:schemeClr val="accent2">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2">
                  <a:tint val="72000"/>
                  <a:satMod val="103000"/>
                  <a:lumMod val="102000"/>
                  <a:tint val="94000"/>
                </a:schemeClr>
              </a:gs>
              <a:gs pos="50000">
                <a:schemeClr val="accent2">
                  <a:tint val="72000"/>
                  <a:satMod val="110000"/>
                  <a:lumMod val="100000"/>
                  <a:shade val="100000"/>
                </a:schemeClr>
              </a:gs>
              <a:gs pos="100000">
                <a:schemeClr val="accent2">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2">
                  <a:tint val="51000"/>
                  <a:satMod val="103000"/>
                  <a:lumMod val="102000"/>
                  <a:tint val="94000"/>
                </a:schemeClr>
              </a:gs>
              <a:gs pos="50000">
                <a:schemeClr val="accent2">
                  <a:tint val="51000"/>
                  <a:satMod val="110000"/>
                  <a:lumMod val="100000"/>
                  <a:shade val="100000"/>
                </a:schemeClr>
              </a:gs>
              <a:gs pos="100000">
                <a:schemeClr val="accent2">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8.080314960629921E-2"/>
          <c:y val="0.17837962962962964"/>
          <c:w val="0.87753018372703417"/>
          <c:h val="0.40325532225138522"/>
        </c:manualLayout>
      </c:layout>
      <c:barChart>
        <c:barDir val="col"/>
        <c:grouping val="stacked"/>
        <c:varyColors val="1"/>
        <c:ser>
          <c:idx val="0"/>
          <c:order val="0"/>
          <c:tx>
            <c:strRef>
              <c:f>'8'!$B$3</c:f>
              <c:strCache>
                <c:ptCount val="1"/>
                <c:pt idx="0">
                  <c:v>Total</c:v>
                </c:pt>
              </c:strCache>
            </c:strRef>
          </c:tx>
          <c:invertIfNegative val="1"/>
          <c:dPt>
            <c:idx val="0"/>
            <c:invertIfNegative val="1"/>
            <c:bubble3D val="0"/>
            <c:spPr>
              <a:gradFill rotWithShape="1">
                <a:gsLst>
                  <a:gs pos="0">
                    <a:schemeClr val="accent2">
                      <a:shade val="45000"/>
                      <a:satMod val="103000"/>
                      <a:lumMod val="102000"/>
                      <a:tint val="94000"/>
                    </a:schemeClr>
                  </a:gs>
                  <a:gs pos="50000">
                    <a:schemeClr val="accent2">
                      <a:shade val="45000"/>
                      <a:satMod val="110000"/>
                      <a:lumMod val="100000"/>
                      <a:shade val="100000"/>
                    </a:schemeClr>
                  </a:gs>
                  <a:gs pos="100000">
                    <a:schemeClr val="accent2">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2D8-4208-82A8-F20B10DE5563}"/>
              </c:ext>
            </c:extLst>
          </c:dPt>
          <c:dPt>
            <c:idx val="1"/>
            <c:invertIfNegative val="1"/>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DA2-4D6A-AB80-03F38F29635B}"/>
              </c:ext>
            </c:extLst>
          </c:dPt>
          <c:dPt>
            <c:idx val="2"/>
            <c:invertIfNegative val="1"/>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D8-4208-82A8-F20B10DE5563}"/>
              </c:ext>
            </c:extLst>
          </c:dPt>
          <c:dPt>
            <c:idx val="3"/>
            <c:invertIfNegative val="1"/>
            <c:bubble3D val="0"/>
            <c:spPr>
              <a:gradFill rotWithShape="1">
                <a:gsLst>
                  <a:gs pos="0">
                    <a:schemeClr val="accent2">
                      <a:shade val="92000"/>
                      <a:satMod val="103000"/>
                      <a:lumMod val="102000"/>
                      <a:tint val="94000"/>
                    </a:schemeClr>
                  </a:gs>
                  <a:gs pos="50000">
                    <a:schemeClr val="accent2">
                      <a:shade val="92000"/>
                      <a:satMod val="110000"/>
                      <a:lumMod val="100000"/>
                      <a:shade val="100000"/>
                    </a:schemeClr>
                  </a:gs>
                  <a:gs pos="100000">
                    <a:schemeClr val="accent2">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D8-4208-82A8-F20B10DE5563}"/>
              </c:ext>
            </c:extLst>
          </c:dPt>
          <c:dPt>
            <c:idx val="4"/>
            <c:invertIfNegative val="1"/>
            <c:bubble3D val="0"/>
            <c:spPr>
              <a:gradFill rotWithShape="1">
                <a:gsLst>
                  <a:gs pos="0">
                    <a:schemeClr val="accent2">
                      <a:tint val="93000"/>
                      <a:satMod val="103000"/>
                      <a:lumMod val="102000"/>
                      <a:tint val="94000"/>
                    </a:schemeClr>
                  </a:gs>
                  <a:gs pos="50000">
                    <a:schemeClr val="accent2">
                      <a:tint val="93000"/>
                      <a:satMod val="110000"/>
                      <a:lumMod val="100000"/>
                      <a:shade val="100000"/>
                    </a:schemeClr>
                  </a:gs>
                  <a:gs pos="100000">
                    <a:schemeClr val="accent2">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2D8-4208-82A8-F20B10DE5563}"/>
              </c:ext>
            </c:extLst>
          </c:dPt>
          <c:dPt>
            <c:idx val="5"/>
            <c:invertIfNegative val="1"/>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2D8-4208-82A8-F20B10DE5563}"/>
              </c:ext>
            </c:extLst>
          </c:dPt>
          <c:dPt>
            <c:idx val="6"/>
            <c:invertIfNegative val="1"/>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2D8-4208-82A8-F20B10DE5563}"/>
              </c:ext>
            </c:extLst>
          </c:dPt>
          <c:dPt>
            <c:idx val="7"/>
            <c:invertIfNegative val="1"/>
            <c:bubble3D val="0"/>
            <c:spPr>
              <a:gradFill rotWithShape="1">
                <a:gsLst>
                  <a:gs pos="0">
                    <a:schemeClr val="accent2">
                      <a:tint val="46000"/>
                      <a:satMod val="103000"/>
                      <a:lumMod val="102000"/>
                      <a:tint val="94000"/>
                    </a:schemeClr>
                  </a:gs>
                  <a:gs pos="50000">
                    <a:schemeClr val="accent2">
                      <a:tint val="46000"/>
                      <a:satMod val="110000"/>
                      <a:lumMod val="100000"/>
                      <a:shade val="100000"/>
                    </a:schemeClr>
                  </a:gs>
                  <a:gs pos="100000">
                    <a:schemeClr val="accent2">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2D8-4208-82A8-F20B10DE5563}"/>
              </c:ext>
            </c:extLst>
          </c:dPt>
          <c:dPt>
            <c:idx val="8"/>
            <c:invertIfNegative val="1"/>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A87-4C86-B874-63CA590A416E}"/>
              </c:ext>
            </c:extLst>
          </c:dPt>
          <c:dPt>
            <c:idx val="9"/>
            <c:invertIfNegative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A87-4C86-B874-63CA590A416E}"/>
              </c:ext>
            </c:extLst>
          </c:dPt>
          <c:dPt>
            <c:idx val="10"/>
            <c:invertIfNegative val="1"/>
            <c:bubble3D val="0"/>
            <c:spPr>
              <a:gradFill rotWithShape="1">
                <a:gsLst>
                  <a:gs pos="0">
                    <a:schemeClr val="accent2">
                      <a:tint val="93000"/>
                      <a:satMod val="103000"/>
                      <a:lumMod val="102000"/>
                      <a:tint val="94000"/>
                    </a:schemeClr>
                  </a:gs>
                  <a:gs pos="50000">
                    <a:schemeClr val="accent2">
                      <a:tint val="93000"/>
                      <a:satMod val="110000"/>
                      <a:lumMod val="100000"/>
                      <a:shade val="100000"/>
                    </a:schemeClr>
                  </a:gs>
                  <a:gs pos="100000">
                    <a:schemeClr val="accent2">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47D6-4CEB-9567-1C6B73D7FD71}"/>
              </c:ext>
            </c:extLst>
          </c:dPt>
          <c:dPt>
            <c:idx val="11"/>
            <c:invertIfNegative val="1"/>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47D6-4CEB-9567-1C6B73D7FD71}"/>
              </c:ext>
            </c:extLst>
          </c:dPt>
          <c:dPt>
            <c:idx val="12"/>
            <c:invertIfNegative val="1"/>
            <c:bubble3D val="0"/>
            <c:spPr>
              <a:gradFill rotWithShape="1">
                <a:gsLst>
                  <a:gs pos="0">
                    <a:schemeClr val="accent2">
                      <a:tint val="81000"/>
                      <a:satMod val="103000"/>
                      <a:lumMod val="102000"/>
                      <a:tint val="94000"/>
                    </a:schemeClr>
                  </a:gs>
                  <a:gs pos="50000">
                    <a:schemeClr val="accent2">
                      <a:tint val="81000"/>
                      <a:satMod val="110000"/>
                      <a:lumMod val="100000"/>
                      <a:shade val="100000"/>
                    </a:schemeClr>
                  </a:gs>
                  <a:gs pos="100000">
                    <a:schemeClr val="accent2">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47D6-4CEB-9567-1C6B73D7FD71}"/>
              </c:ext>
            </c:extLst>
          </c:dPt>
          <c:dPt>
            <c:idx val="13"/>
            <c:invertIfNegative val="1"/>
            <c:bubble3D val="0"/>
            <c:spPr>
              <a:gradFill rotWithShape="1">
                <a:gsLst>
                  <a:gs pos="0">
                    <a:schemeClr val="accent2">
                      <a:tint val="72000"/>
                      <a:satMod val="103000"/>
                      <a:lumMod val="102000"/>
                      <a:tint val="94000"/>
                    </a:schemeClr>
                  </a:gs>
                  <a:gs pos="50000">
                    <a:schemeClr val="accent2">
                      <a:tint val="72000"/>
                      <a:satMod val="110000"/>
                      <a:lumMod val="100000"/>
                      <a:shade val="100000"/>
                    </a:schemeClr>
                  </a:gs>
                  <a:gs pos="100000">
                    <a:schemeClr val="accent2">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47D6-4CEB-9567-1C6B73D7FD71}"/>
              </c:ext>
            </c:extLst>
          </c:dPt>
          <c:dPt>
            <c:idx val="14"/>
            <c:invertIfNegative val="1"/>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47D6-4CEB-9567-1C6B73D7FD71}"/>
              </c:ext>
            </c:extLst>
          </c:dPt>
          <c:dPt>
            <c:idx val="15"/>
            <c:invertIfNegative val="1"/>
            <c:bubble3D val="0"/>
            <c:spPr>
              <a:gradFill rotWithShape="1">
                <a:gsLst>
                  <a:gs pos="0">
                    <a:schemeClr val="accent2">
                      <a:tint val="69000"/>
                      <a:satMod val="103000"/>
                      <a:lumMod val="102000"/>
                      <a:tint val="94000"/>
                    </a:schemeClr>
                  </a:gs>
                  <a:gs pos="50000">
                    <a:schemeClr val="accent2">
                      <a:tint val="69000"/>
                      <a:satMod val="110000"/>
                      <a:lumMod val="100000"/>
                      <a:shade val="100000"/>
                    </a:schemeClr>
                  </a:gs>
                  <a:gs pos="100000">
                    <a:schemeClr val="accent2">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47D6-4CEB-9567-1C6B73D7FD71}"/>
              </c:ext>
            </c:extLst>
          </c:dPt>
          <c:dPt>
            <c:idx val="16"/>
            <c:invertIfNegative val="1"/>
            <c:bubble3D val="0"/>
            <c:spPr>
              <a:gradFill rotWithShape="1">
                <a:gsLst>
                  <a:gs pos="0">
                    <a:schemeClr val="accent2">
                      <a:tint val="51000"/>
                      <a:satMod val="103000"/>
                      <a:lumMod val="102000"/>
                      <a:tint val="94000"/>
                    </a:schemeClr>
                  </a:gs>
                  <a:gs pos="50000">
                    <a:schemeClr val="accent2">
                      <a:tint val="51000"/>
                      <a:satMod val="110000"/>
                      <a:lumMod val="100000"/>
                      <a:shade val="100000"/>
                    </a:schemeClr>
                  </a:gs>
                  <a:gs pos="100000">
                    <a:schemeClr val="accent2">
                      <a:tint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47D6-4CEB-9567-1C6B73D7FD71}"/>
              </c:ext>
            </c:extLst>
          </c:dPt>
          <c:dPt>
            <c:idx val="17"/>
            <c:invertIfNegative val="1"/>
            <c:bubble3D val="0"/>
            <c:spPr>
              <a:gradFill rotWithShape="1">
                <a:gsLst>
                  <a:gs pos="0">
                    <a:schemeClr val="accent2">
                      <a:tint val="43000"/>
                      <a:satMod val="103000"/>
                      <a:lumMod val="102000"/>
                      <a:tint val="94000"/>
                    </a:schemeClr>
                  </a:gs>
                  <a:gs pos="50000">
                    <a:schemeClr val="accent2">
                      <a:tint val="43000"/>
                      <a:satMod val="110000"/>
                      <a:lumMod val="100000"/>
                      <a:shade val="100000"/>
                    </a:schemeClr>
                  </a:gs>
                  <a:gs pos="100000">
                    <a:schemeClr val="accent2">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47D6-4CEB-9567-1C6B73D7FD71}"/>
              </c:ext>
            </c:extLst>
          </c:dPt>
          <c:dPt>
            <c:idx val="18"/>
            <c:invertIfNegative val="1"/>
            <c:bubble3D val="0"/>
            <c:spPr>
              <a:gradFill rotWithShape="1">
                <a:gsLst>
                  <a:gs pos="0">
                    <a:schemeClr val="accent2">
                      <a:tint val="56000"/>
                      <a:satMod val="103000"/>
                      <a:lumMod val="102000"/>
                      <a:tint val="94000"/>
                    </a:schemeClr>
                  </a:gs>
                  <a:gs pos="50000">
                    <a:schemeClr val="accent2">
                      <a:tint val="56000"/>
                      <a:satMod val="110000"/>
                      <a:lumMod val="100000"/>
                      <a:shade val="100000"/>
                    </a:schemeClr>
                  </a:gs>
                  <a:gs pos="100000">
                    <a:schemeClr val="accent2">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47D6-4CEB-9567-1C6B73D7FD71}"/>
              </c:ext>
            </c:extLst>
          </c:dPt>
          <c:dLbls>
            <c:delete val="1"/>
          </c:dLbls>
          <c:cat>
            <c:multiLvlStrRef>
              <c:f>'8'!$A$4:$A$26</c:f>
              <c:multiLvlStrCache>
                <c:ptCount val="19"/>
                <c:lvl>
                  <c:pt idx="0">
                    <c:v>Cancer</c:v>
                  </c:pt>
                  <c:pt idx="1">
                    <c:v>Heart Disease</c:v>
                  </c:pt>
                  <c:pt idx="2">
                    <c:v>Stroke</c:v>
                  </c:pt>
                  <c:pt idx="3">
                    <c:v>Diabetes</c:v>
                  </c:pt>
                  <c:pt idx="4">
                    <c:v>Hypertension</c:v>
                  </c:pt>
                  <c:pt idx="5">
                    <c:v>High Cholesterol</c:v>
                  </c:pt>
                  <c:pt idx="6">
                    <c:v>Arthritis</c:v>
                  </c:pt>
                  <c:pt idx="7">
                    <c:v>Asthma</c:v>
                  </c:pt>
                  <c:pt idx="8">
                    <c:v>Arthritis</c:v>
                  </c:pt>
                  <c:pt idx="9">
                    <c:v>Stroke</c:v>
                  </c:pt>
                  <c:pt idx="10">
                    <c:v>Obesity</c:v>
                  </c:pt>
                  <c:pt idx="11">
                    <c:v>Cancer</c:v>
                  </c:pt>
                  <c:pt idx="12">
                    <c:v>Diabetes</c:v>
                  </c:pt>
                  <c:pt idx="13">
                    <c:v>Heart Disease</c:v>
                  </c:pt>
                  <c:pt idx="14">
                    <c:v>Hypertension</c:v>
                  </c:pt>
                  <c:pt idx="15">
                    <c:v>High Cholesterol</c:v>
                  </c:pt>
                  <c:pt idx="16">
                    <c:v>Asthma</c:v>
                  </c:pt>
                  <c:pt idx="17">
                    <c:v>High Cholesterol</c:v>
                  </c:pt>
                  <c:pt idx="18">
                    <c:v>Obesity</c:v>
                  </c:pt>
                </c:lvl>
                <c:lvl>
                  <c:pt idx="0">
                    <c:v>Private</c:v>
                  </c:pt>
                  <c:pt idx="8">
                    <c:v>Medicare</c:v>
                  </c:pt>
                  <c:pt idx="16">
                    <c:v>Medicaid</c:v>
                  </c:pt>
                </c:lvl>
              </c:multiLvlStrCache>
            </c:multiLvlStrRef>
          </c:cat>
          <c:val>
            <c:numRef>
              <c:f>'8'!$B$4:$B$26</c:f>
              <c:numCache>
                <c:formatCode>General</c:formatCode>
                <c:ptCount val="19"/>
                <c:pt idx="0">
                  <c:v>15000</c:v>
                </c:pt>
                <c:pt idx="1">
                  <c:v>12000</c:v>
                </c:pt>
                <c:pt idx="2">
                  <c:v>8000</c:v>
                </c:pt>
                <c:pt idx="3">
                  <c:v>2800</c:v>
                </c:pt>
                <c:pt idx="4">
                  <c:v>1500</c:v>
                </c:pt>
                <c:pt idx="5">
                  <c:v>1200</c:v>
                </c:pt>
                <c:pt idx="6">
                  <c:v>1000</c:v>
                </c:pt>
                <c:pt idx="7">
                  <c:v>600</c:v>
                </c:pt>
                <c:pt idx="8">
                  <c:v>8000</c:v>
                </c:pt>
                <c:pt idx="9">
                  <c:v>8000</c:v>
                </c:pt>
                <c:pt idx="10">
                  <c:v>5600</c:v>
                </c:pt>
                <c:pt idx="11">
                  <c:v>5000</c:v>
                </c:pt>
                <c:pt idx="12">
                  <c:v>3500</c:v>
                </c:pt>
                <c:pt idx="13">
                  <c:v>1500</c:v>
                </c:pt>
                <c:pt idx="14">
                  <c:v>1000</c:v>
                </c:pt>
                <c:pt idx="15">
                  <c:v>300</c:v>
                </c:pt>
                <c:pt idx="16">
                  <c:v>2400</c:v>
                </c:pt>
                <c:pt idx="17">
                  <c:v>1200</c:v>
                </c:pt>
                <c:pt idx="18">
                  <c:v>800</c:v>
                </c:pt>
              </c:numCache>
            </c:numRef>
          </c:val>
          <c:extLst>
            <c:ext xmlns:c16="http://schemas.microsoft.com/office/drawing/2014/chart" uri="{C3380CC4-5D6E-409C-BE32-E72D297353CC}">
              <c16:uniqueId val="{00000000-1DA2-4D6A-AB80-03F38F29635B}"/>
            </c:ext>
          </c:extLst>
        </c:ser>
        <c:dLbls>
          <c:dLblPos val="ctr"/>
          <c:showLegendKey val="0"/>
          <c:showVal val="1"/>
          <c:showCatName val="0"/>
          <c:showSerName val="0"/>
          <c:showPercent val="0"/>
          <c:showBubbleSize val="0"/>
        </c:dLbls>
        <c:gapWidth val="150"/>
        <c:overlap val="100"/>
        <c:axId val="1572154255"/>
        <c:axId val="1572156335"/>
      </c:barChart>
      <c:catAx>
        <c:axId val="15721542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572156335"/>
        <c:crosses val="autoZero"/>
        <c:auto val="1"/>
        <c:lblAlgn val="ctr"/>
        <c:lblOffset val="100"/>
        <c:noMultiLvlLbl val="0"/>
      </c:catAx>
      <c:valAx>
        <c:axId val="1572156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57215425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[Project02.P1.Healthcare.Kirti.xlsx]9!PivotTable3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age of patients by Medical Condition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'9'!$B$3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'9'!$A$4:$A$13</c:f>
              <c:strCache>
                <c:ptCount val="9"/>
                <c:pt idx="0">
                  <c:v>Cancer</c:v>
                </c:pt>
                <c:pt idx="1">
                  <c:v>Stroke</c:v>
                </c:pt>
                <c:pt idx="2">
                  <c:v>Diabetes</c:v>
                </c:pt>
                <c:pt idx="3">
                  <c:v>Heart Disease</c:v>
                </c:pt>
                <c:pt idx="4">
                  <c:v>Arthritis</c:v>
                </c:pt>
                <c:pt idx="5">
                  <c:v>High Cholesterol</c:v>
                </c:pt>
                <c:pt idx="6">
                  <c:v>Asthma</c:v>
                </c:pt>
                <c:pt idx="7">
                  <c:v>Obesity</c:v>
                </c:pt>
                <c:pt idx="8">
                  <c:v>Hypertension</c:v>
                </c:pt>
              </c:strCache>
            </c:strRef>
          </c:cat>
          <c:val>
            <c:numRef>
              <c:f>'9'!$B$4:$B$13</c:f>
              <c:numCache>
                <c:formatCode>General</c:formatCode>
                <c:ptCount val="9"/>
                <c:pt idx="0">
                  <c:v>64.875</c:v>
                </c:pt>
                <c:pt idx="1">
                  <c:v>61.625</c:v>
                </c:pt>
                <c:pt idx="2">
                  <c:v>54.666666666666664</c:v>
                </c:pt>
                <c:pt idx="3">
                  <c:v>54</c:v>
                </c:pt>
                <c:pt idx="4">
                  <c:v>52.222222222222221</c:v>
                </c:pt>
                <c:pt idx="5">
                  <c:v>46.666666666666664</c:v>
                </c:pt>
                <c:pt idx="6">
                  <c:v>43.6</c:v>
                </c:pt>
                <c:pt idx="7">
                  <c:v>42.5</c:v>
                </c:pt>
                <c:pt idx="8">
                  <c:v>38.6</c:v>
                </c:pt>
              </c:numCache>
            </c:numRef>
          </c:val>
          <c:extLst>
            <c:ext xmlns:c16="http://schemas.microsoft.com/office/drawing/2014/chart" uri="{C3380CC4-5D6E-409C-BE32-E72D297353CC}">
              <c16:uniqueId val="{00000000-6041-46E9-AD5B-82488473744A}"/>
            </c:ext>
          </c:extLst>
        </c:ser>
        <c:dLbls>
          <c:dLblPos val="inEnd"/>
          <c:showLegendKey val="0"/>
          <c:showVal val="1"/>
          <c:showCatName val="0"/>
          <c:showSerName val="0"/>
          <c:showPercent val="0"/>
          <c:showBubbleSize val="0"/>
        </c:dLbls>
        <c:gapWidth val="100"/>
        <c:overlap val="-24"/>
        <c:axId val="1747133455"/>
        <c:axId val="1747135535"/>
      </c:barChart>
      <c:catAx>
        <c:axId val="17471334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135535"/>
        <c:crosses val="autoZero"/>
        <c:auto val="1"/>
        <c:lblAlgn val="ctr"/>
        <c:lblOffset val="100"/>
        <c:noMultiLvlLbl val="0"/>
      </c:catAx>
      <c:valAx>
        <c:axId val="17471355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13345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38100</xdr:colOff>
      <xdr:row>4</xdr:row>
      <xdr:rowOff>80010</xdr:rowOff>
    </xdr:from>
    <xdr:to>
      <xdr:col>10</xdr:col>
      <xdr:colOff>342900</xdr:colOff>
      <xdr:row>19</xdr:row>
      <xdr:rowOff>80010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403860</xdr:colOff>
      <xdr:row>2</xdr:row>
      <xdr:rowOff>106680</xdr:rowOff>
    </xdr:from>
    <xdr:to>
      <xdr:col>13</xdr:col>
      <xdr:colOff>91440</xdr:colOff>
      <xdr:row>21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60960</xdr:colOff>
      <xdr:row>4</xdr:row>
      <xdr:rowOff>41910</xdr:rowOff>
    </xdr:from>
    <xdr:to>
      <xdr:col>10</xdr:col>
      <xdr:colOff>365760</xdr:colOff>
      <xdr:row>19</xdr:row>
      <xdr:rowOff>41910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152400</xdr:colOff>
      <xdr:row>3</xdr:row>
      <xdr:rowOff>80010</xdr:rowOff>
    </xdr:from>
    <xdr:to>
      <xdr:col>12</xdr:col>
      <xdr:colOff>571500</xdr:colOff>
      <xdr:row>20</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274320</xdr:colOff>
      <xdr:row>1</xdr:row>
      <xdr:rowOff>144781</xdr:rowOff>
    </xdr:from>
    <xdr:to>
      <xdr:col>16</xdr:col>
      <xdr:colOff>274320</xdr:colOff>
      <xdr:row>8</xdr:row>
      <xdr:rowOff>68581</xdr:rowOff>
    </xdr:to>
    <mc:AlternateContent xmlns:mc="http://schemas.openxmlformats.org/markup-compatibility/2006" xmlns:a14="http://schemas.microsoft.com/office/drawing/2010/main">
      <mc:Choice Requires="a14">
        <xdr:graphicFrame macro="">
          <xdr:nvGraphicFramePr>
            <xdr:cNvPr id="4" name="Insurance_Type 2"/>
            <xdr:cNvGraphicFramePr/>
          </xdr:nvGraphicFramePr>
          <xdr:xfrm>
            <a:off x="0" y="0"/>
            <a:ext cx="0" cy="0"/>
          </xdr:xfrm>
          <a:graphic>
            <a:graphicData uri="http://schemas.microsoft.com/office/drawing/2010/slicer">
              <sle:slicer xmlns:sle="http://schemas.microsoft.com/office/drawing/2010/slicer" name="Insurance_Type 2"/>
            </a:graphicData>
          </a:graphic>
        </xdr:graphicFrame>
      </mc:Choice>
      <mc:Fallback xmlns="">
        <xdr:sp macro="" textlink="">
          <xdr:nvSpPr>
            <xdr:cNvPr id="0" name=""/>
            <xdr:cNvSpPr>
              <a:spLocks noTextEdit="1"/>
            </xdr:cNvSpPr>
          </xdr:nvSpPr>
          <xdr:spPr>
            <a:xfrm>
              <a:off x="9288780" y="373381"/>
              <a:ext cx="18288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381000</xdr:colOff>
      <xdr:row>9</xdr:row>
      <xdr:rowOff>152400</xdr:rowOff>
    </xdr:from>
    <xdr:to>
      <xdr:col>16</xdr:col>
      <xdr:colOff>381000</xdr:colOff>
      <xdr:row>18</xdr:row>
      <xdr:rowOff>129539</xdr:rowOff>
    </xdr:to>
    <mc:AlternateContent xmlns:mc="http://schemas.openxmlformats.org/markup-compatibility/2006">
      <mc:Choice xmlns:a14="http://schemas.microsoft.com/office/drawing/2010/main" Requires="a14">
        <xdr:graphicFrame macro="">
          <xdr:nvGraphicFramePr>
            <xdr:cNvPr id="5" name="Years"/>
            <xdr:cNvGraphicFramePr>
              <a:graphicFrameLock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395460" y="1882140"/>
              <a:ext cx="1828800" cy="1623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281940</xdr:colOff>
      <xdr:row>13</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586740</xdr:colOff>
      <xdr:row>1</xdr:row>
      <xdr:rowOff>15240</xdr:rowOff>
    </xdr:from>
    <xdr:to>
      <xdr:col>17</xdr:col>
      <xdr:colOff>464820</xdr:colOff>
      <xdr:row>13</xdr:row>
      <xdr:rowOff>99060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563880</xdr:colOff>
      <xdr:row>1</xdr:row>
      <xdr:rowOff>45720</xdr:rowOff>
    </xdr:from>
    <xdr:to>
      <xdr:col>24</xdr:col>
      <xdr:colOff>104274</xdr:colOff>
      <xdr:row>13</xdr:row>
      <xdr:rowOff>91440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xdr:colOff>
      <xdr:row>14</xdr:row>
      <xdr:rowOff>30480</xdr:rowOff>
    </xdr:from>
    <xdr:to>
      <xdr:col>6</xdr:col>
      <xdr:colOff>106680</xdr:colOff>
      <xdr:row>28</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220980</xdr:colOff>
      <xdr:row>14</xdr:row>
      <xdr:rowOff>68580</xdr:rowOff>
    </xdr:from>
    <xdr:to>
      <xdr:col>11</xdr:col>
      <xdr:colOff>513347</xdr:colOff>
      <xdr:row>28</xdr:row>
      <xdr:rowOff>8022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24064</xdr:colOff>
      <xdr:row>14</xdr:row>
      <xdr:rowOff>50532</xdr:rowOff>
    </xdr:from>
    <xdr:to>
      <xdr:col>17</xdr:col>
      <xdr:colOff>24064</xdr:colOff>
      <xdr:row>27</xdr:row>
      <xdr:rowOff>168442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29</xdr:row>
      <xdr:rowOff>38100</xdr:rowOff>
    </xdr:from>
    <xdr:to>
      <xdr:col>7</xdr:col>
      <xdr:colOff>556260</xdr:colOff>
      <xdr:row>42</xdr:row>
      <xdr:rowOff>38100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138356</xdr:colOff>
      <xdr:row>13</xdr:row>
      <xdr:rowOff>134156</xdr:rowOff>
    </xdr:from>
    <xdr:to>
      <xdr:col>24</xdr:col>
      <xdr:colOff>303226</xdr:colOff>
      <xdr:row>27</xdr:row>
      <xdr:rowOff>120316</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119607</xdr:colOff>
      <xdr:row>28</xdr:row>
      <xdr:rowOff>121181</xdr:rowOff>
    </xdr:from>
    <xdr:to>
      <xdr:col>16</xdr:col>
      <xdr:colOff>417095</xdr:colOff>
      <xdr:row>43</xdr:row>
      <xdr:rowOff>96253</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537411</xdr:colOff>
      <xdr:row>28</xdr:row>
      <xdr:rowOff>96252</xdr:rowOff>
    </xdr:from>
    <xdr:to>
      <xdr:col>24</xdr:col>
      <xdr:colOff>304800</xdr:colOff>
      <xdr:row>43</xdr:row>
      <xdr:rowOff>72188</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120316</xdr:colOff>
      <xdr:row>43</xdr:row>
      <xdr:rowOff>88230</xdr:rowOff>
    </xdr:from>
    <xdr:to>
      <xdr:col>7</xdr:col>
      <xdr:colOff>312821</xdr:colOff>
      <xdr:row>56</xdr:row>
      <xdr:rowOff>152399</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14</xdr:col>
      <xdr:colOff>371374</xdr:colOff>
      <xdr:row>44</xdr:row>
      <xdr:rowOff>44115</xdr:rowOff>
    </xdr:from>
    <xdr:to>
      <xdr:col>17</xdr:col>
      <xdr:colOff>371374</xdr:colOff>
      <xdr:row>51</xdr:row>
      <xdr:rowOff>8021</xdr:rowOff>
    </xdr:to>
    <mc:AlternateContent xmlns:mc="http://schemas.openxmlformats.org/markup-compatibility/2006" xmlns:a14="http://schemas.microsoft.com/office/drawing/2010/main">
      <mc:Choice Requires="a14">
        <xdr:graphicFrame macro="">
          <xdr:nvGraphicFramePr>
            <xdr:cNvPr id="30"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8905774" y="8402052"/>
              <a:ext cx="1828800" cy="12552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113498</xdr:colOff>
      <xdr:row>44</xdr:row>
      <xdr:rowOff>42914</xdr:rowOff>
    </xdr:from>
    <xdr:to>
      <xdr:col>14</xdr:col>
      <xdr:colOff>113498</xdr:colOff>
      <xdr:row>51</xdr:row>
      <xdr:rowOff>16043</xdr:rowOff>
    </xdr:to>
    <mc:AlternateContent xmlns:mc="http://schemas.openxmlformats.org/markup-compatibility/2006" xmlns:a14="http://schemas.microsoft.com/office/drawing/2010/main">
      <mc:Choice Requires="a14">
        <xdr:graphicFrame macro="">
          <xdr:nvGraphicFramePr>
            <xdr:cNvPr id="31" name="Insurance_Type 3"/>
            <xdr:cNvGraphicFramePr/>
          </xdr:nvGraphicFramePr>
          <xdr:xfrm>
            <a:off x="0" y="0"/>
            <a:ext cx="0" cy="0"/>
          </xdr:xfrm>
          <a:graphic>
            <a:graphicData uri="http://schemas.microsoft.com/office/drawing/2010/slicer">
              <sle:slicer xmlns:sle="http://schemas.microsoft.com/office/drawing/2010/slicer" name="Insurance_Type 3"/>
            </a:graphicData>
          </a:graphic>
        </xdr:graphicFrame>
      </mc:Choice>
      <mc:Fallback xmlns="">
        <xdr:sp macro="" textlink="">
          <xdr:nvSpPr>
            <xdr:cNvPr id="0" name=""/>
            <xdr:cNvSpPr>
              <a:spLocks noTextEdit="1"/>
            </xdr:cNvSpPr>
          </xdr:nvSpPr>
          <xdr:spPr>
            <a:xfrm>
              <a:off x="6819098" y="8400851"/>
              <a:ext cx="1828800" cy="12645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521368</xdr:colOff>
      <xdr:row>44</xdr:row>
      <xdr:rowOff>64169</xdr:rowOff>
    </xdr:from>
    <xdr:to>
      <xdr:col>10</xdr:col>
      <xdr:colOff>521368</xdr:colOff>
      <xdr:row>54</xdr:row>
      <xdr:rowOff>144379</xdr:rowOff>
    </xdr:to>
    <mc:AlternateContent xmlns:mc="http://schemas.openxmlformats.org/markup-compatibility/2006" xmlns:a14="http://schemas.microsoft.com/office/drawing/2010/main">
      <mc:Choice Requires="a14">
        <xdr:graphicFrame macro="">
          <xdr:nvGraphicFramePr>
            <xdr:cNvPr id="32"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4788568" y="8422106"/>
              <a:ext cx="1828800" cy="19250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449179</xdr:colOff>
      <xdr:row>1</xdr:row>
      <xdr:rowOff>32083</xdr:rowOff>
    </xdr:from>
    <xdr:to>
      <xdr:col>12</xdr:col>
      <xdr:colOff>473242</xdr:colOff>
      <xdr:row>13</xdr:row>
      <xdr:rowOff>56147</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525780</xdr:colOff>
      <xdr:row>4</xdr:row>
      <xdr:rowOff>19050</xdr:rowOff>
    </xdr:from>
    <xdr:to>
      <xdr:col>11</xdr:col>
      <xdr:colOff>220980</xdr:colOff>
      <xdr:row>19</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541020</xdr:colOff>
      <xdr:row>5</xdr:row>
      <xdr:rowOff>95250</xdr:rowOff>
    </xdr:from>
    <xdr:to>
      <xdr:col>11</xdr:col>
      <xdr:colOff>236220</xdr:colOff>
      <xdr:row>20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91440</xdr:colOff>
      <xdr:row>4</xdr:row>
      <xdr:rowOff>3810</xdr:rowOff>
    </xdr:from>
    <xdr:to>
      <xdr:col>10</xdr:col>
      <xdr:colOff>396240</xdr:colOff>
      <xdr:row>19</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320040</xdr:colOff>
      <xdr:row>3</xdr:row>
      <xdr:rowOff>171450</xdr:rowOff>
    </xdr:from>
    <xdr:to>
      <xdr:col>11</xdr:col>
      <xdr:colOff>15240</xdr:colOff>
      <xdr:row>18</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228600</xdr:colOff>
      <xdr:row>2</xdr:row>
      <xdr:rowOff>57150</xdr:rowOff>
    </xdr:from>
    <xdr:to>
      <xdr:col>11</xdr:col>
      <xdr:colOff>312420</xdr:colOff>
      <xdr:row>18</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297180</xdr:colOff>
      <xdr:row>1</xdr:row>
      <xdr:rowOff>167641</xdr:rowOff>
    </xdr:from>
    <xdr:to>
      <xdr:col>15</xdr:col>
      <xdr:colOff>297180</xdr:colOff>
      <xdr:row>7</xdr:row>
      <xdr:rowOff>83821</xdr:rowOff>
    </xdr:to>
    <mc:AlternateContent xmlns:mc="http://schemas.openxmlformats.org/markup-compatibility/2006" xmlns:a14="http://schemas.microsoft.com/office/drawing/2010/main">
      <mc:Choice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923020" y="434341"/>
              <a:ext cx="182880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396240</xdr:colOff>
      <xdr:row>2</xdr:row>
      <xdr:rowOff>129540</xdr:rowOff>
    </xdr:from>
    <xdr:to>
      <xdr:col>11</xdr:col>
      <xdr:colOff>220980</xdr:colOff>
      <xdr:row>20</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419100</xdr:colOff>
      <xdr:row>8</xdr:row>
      <xdr:rowOff>22861</xdr:rowOff>
    </xdr:from>
    <xdr:to>
      <xdr:col>16</xdr:col>
      <xdr:colOff>419100</xdr:colOff>
      <xdr:row>15</xdr:row>
      <xdr:rowOff>106681</xdr:rowOff>
    </xdr:to>
    <mc:AlternateContent xmlns:mc="http://schemas.openxmlformats.org/markup-compatibility/2006">
      <mc:Choice xmlns:a14="http://schemas.microsoft.com/office/drawing/2010/main" Requires="a14">
        <xdr:graphicFrame macro="">
          <xdr:nvGraphicFramePr>
            <xdr:cNvPr id="3" name="Insurance_Type"/>
            <xdr:cNvGraphicFramePr/>
          </xdr:nvGraphicFramePr>
          <xdr:xfrm>
            <a:off x="0" y="0"/>
            <a:ext cx="0" cy="0"/>
          </xdr:xfrm>
          <a:graphic>
            <a:graphicData uri="http://schemas.microsoft.com/office/drawing/2010/slicer">
              <sle:slicer xmlns:sle="http://schemas.microsoft.com/office/drawing/2010/slicer" name="Insurance_Type"/>
            </a:graphicData>
          </a:graphic>
        </xdr:graphicFrame>
      </mc:Choice>
      <mc:Fallback>
        <xdr:sp macro="" textlink="">
          <xdr:nvSpPr>
            <xdr:cNvPr id="0" name=""/>
            <xdr:cNvSpPr>
              <a:spLocks noTextEdit="1"/>
            </xdr:cNvSpPr>
          </xdr:nvSpPr>
          <xdr:spPr>
            <a:xfrm>
              <a:off x="9212580" y="1569721"/>
              <a:ext cx="1828800" cy="1363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335280</xdr:colOff>
      <xdr:row>1</xdr:row>
      <xdr:rowOff>144781</xdr:rowOff>
    </xdr:from>
    <xdr:to>
      <xdr:col>16</xdr:col>
      <xdr:colOff>335280</xdr:colOff>
      <xdr:row>7</xdr:row>
      <xdr:rowOff>30481</xdr:rowOff>
    </xdr:to>
    <mc:AlternateContent xmlns:mc="http://schemas.openxmlformats.org/markup-compatibility/2006" xmlns:a14="http://schemas.microsoft.com/office/drawing/2010/main">
      <mc:Choice Requires="a14">
        <xdr:graphicFrame macro="">
          <xdr:nvGraphicFramePr>
            <xdr:cNvPr id="4"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128760" y="411481"/>
              <a:ext cx="182880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449580</xdr:colOff>
      <xdr:row>6</xdr:row>
      <xdr:rowOff>19050</xdr:rowOff>
    </xdr:from>
    <xdr:to>
      <xdr:col>12</xdr:col>
      <xdr:colOff>457200</xdr:colOff>
      <xdr:row>25</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182880</xdr:colOff>
      <xdr:row>6</xdr:row>
      <xdr:rowOff>106681</xdr:rowOff>
    </xdr:from>
    <xdr:to>
      <xdr:col>16</xdr:col>
      <xdr:colOff>182880</xdr:colOff>
      <xdr:row>13</xdr:row>
      <xdr:rowOff>129541</xdr:rowOff>
    </xdr:to>
    <mc:AlternateContent xmlns:mc="http://schemas.openxmlformats.org/markup-compatibility/2006">
      <mc:Choice xmlns:a14="http://schemas.microsoft.com/office/drawing/2010/main" Requires="a14">
        <xdr:graphicFrame macro="">
          <xdr:nvGraphicFramePr>
            <xdr:cNvPr id="3" name="Insurance_Type 1"/>
            <xdr:cNvGraphicFramePr/>
          </xdr:nvGraphicFramePr>
          <xdr:xfrm>
            <a:off x="0" y="0"/>
            <a:ext cx="0" cy="0"/>
          </xdr:xfrm>
          <a:graphic>
            <a:graphicData uri="http://schemas.microsoft.com/office/drawing/2010/slicer">
              <sle:slicer xmlns:sle="http://schemas.microsoft.com/office/drawing/2010/slicer" name="Insurance_Type 1"/>
            </a:graphicData>
          </a:graphic>
        </xdr:graphicFrame>
      </mc:Choice>
      <mc:Fallback>
        <xdr:sp macro="" textlink="">
          <xdr:nvSpPr>
            <xdr:cNvPr id="0" name=""/>
            <xdr:cNvSpPr>
              <a:spLocks noTextEdit="1"/>
            </xdr:cNvSpPr>
          </xdr:nvSpPr>
          <xdr:spPr>
            <a:xfrm>
              <a:off x="9601200" y="1371601"/>
              <a:ext cx="1828800" cy="13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320040</xdr:colOff>
      <xdr:row>3</xdr:row>
      <xdr:rowOff>19050</xdr:rowOff>
    </xdr:from>
    <xdr:to>
      <xdr:col>12</xdr:col>
      <xdr:colOff>342900</xdr:colOff>
      <xdr:row>17</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irti 1187" refreshedDate="45396.527048032411" createdVersion="6" refreshedVersion="6" minRefreshableVersion="3" recordCount="70">
  <cacheSource type="worksheet">
    <worksheetSource ref="A1:G71" sheet="DataSet"/>
  </cacheSource>
  <cacheFields count="7">
    <cacheField name="Patient_ID" numFmtId="0">
      <sharedItems containsSemiMixedTypes="0" containsString="0" containsNumber="1" containsInteger="1" minValue="1" maxValue="70"/>
    </cacheField>
    <cacheField name="Admission_Date" numFmtId="14">
      <sharedItems containsSemiMixedTypes="0" containsNonDate="0" containsDate="1" containsString="0" minDate="2021-01-01T00:00:00" maxDate="2024-05-14T00:00:00"/>
    </cacheField>
    <cacheField name="Gender" numFmtId="0">
      <sharedItems count="2">
        <s v="Male"/>
        <s v="Female"/>
      </sharedItems>
    </cacheField>
    <cacheField name="Age" numFmtId="0">
      <sharedItems containsSemiMixedTypes="0" containsString="0" containsNumber="1" containsInteger="1" minValue="28" maxValue="80"/>
    </cacheField>
    <cacheField name="Insurance_Type" numFmtId="0">
      <sharedItems/>
    </cacheField>
    <cacheField name="Medical_Condition" numFmtId="0">
      <sharedItems/>
    </cacheField>
    <cacheField name="Treatment_Cost" numFmtId="0">
      <sharedItems containsSemiMixedTypes="0" containsString="0" containsNumber="1" containsInteger="1" minValue="300" maxValue="25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Kirti 1187" refreshedDate="45397.496897106481" createdVersion="6" refreshedVersion="6" minRefreshableVersion="3" recordCount="70">
  <cacheSource type="worksheet">
    <worksheetSource ref="A1:H71" sheet="DataSet"/>
  </cacheSource>
  <cacheFields count="10">
    <cacheField name="Patient_ID" numFmtId="0">
      <sharedItems containsSemiMixedTypes="0" containsString="0" containsNumber="1" containsInteger="1" minValue="1" maxValue="70"/>
    </cacheField>
    <cacheField name="Admission_Date" numFmtId="14">
      <sharedItems containsSemiMixedTypes="0" containsNonDate="0" containsDate="1" containsString="0" minDate="2021-01-01T00:00:00" maxDate="2024-05-14T00:00:00" count="70">
        <d v="2021-01-01T00:00:00"/>
        <d v="2021-01-02T00:00:00"/>
        <d v="2021-01-03T00:00:00"/>
        <d v="2021-01-04T00:00:00"/>
        <d v="2021-01-05T00:00:00"/>
        <d v="2021-01-06T00:00:00"/>
        <d v="2021-01-07T00:00:00"/>
        <d v="2021-01-08T00:00:00"/>
        <d v="2021-01-09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4-05-04T00:00:00"/>
        <d v="2024-05-05T00:00:00"/>
        <d v="2024-05-06T00:00:00"/>
        <d v="2024-05-07T00:00:00"/>
        <d v="2024-05-08T00:00:00"/>
        <d v="2024-05-09T00:00:00"/>
        <d v="2024-05-10T00:00:00"/>
        <d v="2024-05-11T00:00:00"/>
        <d v="2024-05-12T00:00:00"/>
        <d v="2024-05-13T00:00:00"/>
      </sharedItems>
      <fieldGroup par="9" base="1">
        <rangePr groupBy="months" startDate="2021-01-01T00:00:00" endDate="2024-05-14T00:00:00"/>
        <groupItems count="14">
          <s v="&lt;01-01-2021"/>
          <s v="Jan"/>
          <s v="Feb"/>
          <s v="Mar"/>
          <s v="Apr"/>
          <s v="May"/>
          <s v="Jun"/>
          <s v="Jul"/>
          <s v="Aug"/>
          <s v="Sep"/>
          <s v="Oct"/>
          <s v="Nov"/>
          <s v="Dec"/>
          <s v="&gt;14-05-2024"/>
        </groupItems>
      </fieldGroup>
    </cacheField>
    <cacheField name="Gender" numFmtId="0">
      <sharedItems count="2">
        <s v="Male"/>
        <s v="Female"/>
      </sharedItems>
    </cacheField>
    <cacheField name="Age" numFmtId="0">
      <sharedItems containsSemiMixedTypes="0" containsString="0" containsNumber="1" containsInteger="1" minValue="28" maxValue="80"/>
    </cacheField>
    <cacheField name="Insurance_Type" numFmtId="0">
      <sharedItems count="3">
        <s v="Private"/>
        <s v="Medicare"/>
        <s v="Medicaid"/>
      </sharedItems>
    </cacheField>
    <cacheField name="Medical_Condition" numFmtId="0">
      <sharedItems count="9">
        <s v="Hypertension"/>
        <s v="Diabetes"/>
        <s v="Arthritis"/>
        <s v="Heart Disease"/>
        <s v="High Cholesterol"/>
        <s v="Stroke"/>
        <s v="Asthma"/>
        <s v="Cancer"/>
        <s v="Obesity"/>
      </sharedItems>
    </cacheField>
    <cacheField name="Treatment_Cost" numFmtId="0">
      <sharedItems containsSemiMixedTypes="0" containsString="0" containsNumber="1" containsInteger="1" minValue="300" maxValue="2500" count="9">
        <n v="500"/>
        <n v="700"/>
        <n v="1000"/>
        <n v="1500"/>
        <n v="300"/>
        <n v="2000"/>
        <n v="600"/>
        <n v="2500"/>
        <n v="800"/>
      </sharedItems>
    </cacheField>
    <cacheField name="Age_Group" numFmtId="0">
      <sharedItems count="6">
        <s v="41-50"/>
        <s v="31-40"/>
        <s v="51-60"/>
        <s v="61-70"/>
        <s v="71-80"/>
        <s v="20-30"/>
      </sharedItems>
    </cacheField>
    <cacheField name="Quarters" numFmtId="0" databaseField="0">
      <fieldGroup base="1">
        <rangePr groupBy="quarters" startDate="2021-01-01T00:00:00" endDate="2024-05-14T00:00:00"/>
        <groupItems count="6">
          <s v="&lt;01-01-2021"/>
          <s v="Qtr1"/>
          <s v="Qtr2"/>
          <s v="Qtr3"/>
          <s v="Qtr4"/>
          <s v="&gt;14-05-2024"/>
        </groupItems>
      </fieldGroup>
    </cacheField>
    <cacheField name="Years" numFmtId="0" databaseField="0">
      <fieldGroup base="1">
        <rangePr groupBy="years" startDate="2021-01-01T00:00:00" endDate="2024-05-14T00:00:00"/>
        <groupItems count="6">
          <s v="&lt;01-01-2021"/>
          <s v="2021"/>
          <s v="2022"/>
          <s v="2023"/>
          <s v="2024"/>
          <s v="&gt;14-05-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
  <r>
    <n v="1"/>
    <d v="2021-01-01T00:00:00"/>
    <x v="0"/>
    <n v="45"/>
    <s v="Private"/>
    <s v="Hypertension"/>
    <n v="500"/>
  </r>
  <r>
    <n v="2"/>
    <d v="2021-01-02T00:00:00"/>
    <x v="1"/>
    <n v="32"/>
    <s v="Medicare"/>
    <s v="Diabetes"/>
    <n v="700"/>
  </r>
  <r>
    <n v="3"/>
    <d v="2021-01-03T00:00:00"/>
    <x v="1"/>
    <n v="55"/>
    <s v="Private"/>
    <s v="Arthritis"/>
    <n v="1000"/>
  </r>
  <r>
    <n v="4"/>
    <d v="2021-01-04T00:00:00"/>
    <x v="0"/>
    <n v="68"/>
    <s v="Medicare"/>
    <s v="Heart Disease"/>
    <n v="1500"/>
  </r>
  <r>
    <n v="5"/>
    <d v="2021-01-05T00:00:00"/>
    <x v="1"/>
    <n v="40"/>
    <s v="Private"/>
    <s v="High Cholesterol"/>
    <n v="300"/>
  </r>
  <r>
    <n v="6"/>
    <d v="2021-01-06T00:00:00"/>
    <x v="0"/>
    <n v="75"/>
    <s v="Medicare"/>
    <s v="Stroke"/>
    <n v="2000"/>
  </r>
  <r>
    <n v="7"/>
    <d v="2021-01-07T00:00:00"/>
    <x v="1"/>
    <n v="28"/>
    <s v="Medicaid"/>
    <s v="Asthma"/>
    <n v="600"/>
  </r>
  <r>
    <n v="8"/>
    <d v="2021-01-08T00:00:00"/>
    <x v="0"/>
    <n v="62"/>
    <s v="Private"/>
    <s v="Cancer"/>
    <n v="2500"/>
  </r>
  <r>
    <n v="9"/>
    <d v="2021-01-09T00:00:00"/>
    <x v="1"/>
    <n v="48"/>
    <s v="Medicare"/>
    <s v="Obesity"/>
    <n v="800"/>
  </r>
  <r>
    <n v="10"/>
    <d v="2022-11-23T00:00:00"/>
    <x v="0"/>
    <n v="50"/>
    <s v="Private"/>
    <s v="Diabetes"/>
    <n v="700"/>
  </r>
  <r>
    <n v="11"/>
    <d v="2022-11-24T00:00:00"/>
    <x v="1"/>
    <n v="65"/>
    <s v="Medicare"/>
    <s v="Arthritis"/>
    <n v="1000"/>
  </r>
  <r>
    <n v="12"/>
    <d v="2022-11-25T00:00:00"/>
    <x v="0"/>
    <n v="55"/>
    <s v="Private"/>
    <s v="Heart Disease"/>
    <n v="1500"/>
  </r>
  <r>
    <n v="13"/>
    <d v="2022-11-26T00:00:00"/>
    <x v="1"/>
    <n v="38"/>
    <s v="Medicaid"/>
    <s v="High Cholesterol"/>
    <n v="300"/>
  </r>
  <r>
    <n v="14"/>
    <d v="2022-11-27T00:00:00"/>
    <x v="0"/>
    <n v="72"/>
    <s v="Private"/>
    <s v="Stroke"/>
    <n v="2000"/>
  </r>
  <r>
    <n v="15"/>
    <d v="2022-11-28T00:00:00"/>
    <x v="1"/>
    <n v="30"/>
    <s v="Medicare"/>
    <s v="Hypertension"/>
    <n v="500"/>
  </r>
  <r>
    <n v="16"/>
    <d v="2022-11-29T00:00:00"/>
    <x v="0"/>
    <n v="58"/>
    <s v="Private"/>
    <s v="Cancer"/>
    <n v="2500"/>
  </r>
  <r>
    <n v="17"/>
    <d v="2022-11-30T00:00:00"/>
    <x v="1"/>
    <n v="42"/>
    <s v="Medicare"/>
    <s v="Diabetes"/>
    <n v="700"/>
  </r>
  <r>
    <n v="18"/>
    <d v="2022-12-01T00:00:00"/>
    <x v="0"/>
    <n v="70"/>
    <s v="Medicare"/>
    <s v="Arthritis"/>
    <n v="1000"/>
  </r>
  <r>
    <n v="19"/>
    <d v="2022-12-02T00:00:00"/>
    <x v="1"/>
    <n v="35"/>
    <s v="Private"/>
    <s v="Heart Disease"/>
    <n v="1500"/>
  </r>
  <r>
    <n v="20"/>
    <d v="2022-12-03T00:00:00"/>
    <x v="0"/>
    <n v="80"/>
    <s v="Medicare"/>
    <s v="Obesity"/>
    <n v="800"/>
  </r>
  <r>
    <n v="21"/>
    <d v="2022-12-04T00:00:00"/>
    <x v="1"/>
    <n v="45"/>
    <s v="Medicaid"/>
    <s v="Asthma"/>
    <n v="600"/>
  </r>
  <r>
    <n v="22"/>
    <d v="2022-12-05T00:00:00"/>
    <x v="0"/>
    <n v="60"/>
    <s v="Private"/>
    <s v="High Cholesterol"/>
    <n v="300"/>
  </r>
  <r>
    <n v="23"/>
    <d v="2022-12-06T00:00:00"/>
    <x v="1"/>
    <n v="50"/>
    <s v="Medicare"/>
    <s v="Stroke"/>
    <n v="2000"/>
  </r>
  <r>
    <n v="24"/>
    <d v="2022-12-07T00:00:00"/>
    <x v="0"/>
    <n v="65"/>
    <s v="Private"/>
    <s v="Cancer"/>
    <n v="2500"/>
  </r>
  <r>
    <n v="25"/>
    <d v="2022-12-08T00:00:00"/>
    <x v="1"/>
    <n v="40"/>
    <s v="Medicare"/>
    <s v="Obesity"/>
    <n v="800"/>
  </r>
  <r>
    <n v="26"/>
    <d v="2022-12-09T00:00:00"/>
    <x v="0"/>
    <n v="55"/>
    <s v="Private"/>
    <s v="Diabetes"/>
    <n v="700"/>
  </r>
  <r>
    <n v="27"/>
    <d v="2022-12-10T00:00:00"/>
    <x v="1"/>
    <n v="75"/>
    <s v="Medicare"/>
    <s v="Arthritis"/>
    <n v="1000"/>
  </r>
  <r>
    <n v="28"/>
    <d v="2022-12-11T00:00:00"/>
    <x v="0"/>
    <n v="58"/>
    <s v="Private"/>
    <s v="Heart Disease"/>
    <n v="1500"/>
  </r>
  <r>
    <n v="29"/>
    <d v="2022-12-12T00:00:00"/>
    <x v="1"/>
    <n v="32"/>
    <s v="Medicaid"/>
    <s v="High Cholesterol"/>
    <n v="300"/>
  </r>
  <r>
    <n v="30"/>
    <d v="2022-12-13T00:00:00"/>
    <x v="0"/>
    <n v="68"/>
    <s v="Private"/>
    <s v="Stroke"/>
    <n v="2000"/>
  </r>
  <r>
    <n v="31"/>
    <d v="2022-12-14T00:00:00"/>
    <x v="1"/>
    <n v="28"/>
    <s v="Medicare"/>
    <s v="Hypertension"/>
    <n v="500"/>
  </r>
  <r>
    <n v="32"/>
    <d v="2022-12-15T00:00:00"/>
    <x v="0"/>
    <n v="62"/>
    <s v="Private"/>
    <s v="Cancer"/>
    <n v="2500"/>
  </r>
  <r>
    <n v="33"/>
    <d v="2022-12-16T00:00:00"/>
    <x v="1"/>
    <n v="48"/>
    <s v="Medicare"/>
    <s v="Diabetes"/>
    <n v="700"/>
  </r>
  <r>
    <n v="34"/>
    <d v="2023-03-11T00:00:00"/>
    <x v="0"/>
    <n v="50"/>
    <s v="Medicare"/>
    <s v="Arthritis"/>
    <n v="1000"/>
  </r>
  <r>
    <n v="35"/>
    <d v="2023-03-12T00:00:00"/>
    <x v="1"/>
    <n v="65"/>
    <s v="Private"/>
    <s v="Heart Disease"/>
    <n v="1500"/>
  </r>
  <r>
    <n v="36"/>
    <d v="2023-03-13T00:00:00"/>
    <x v="0"/>
    <n v="30"/>
    <s v="Medicare"/>
    <s v="Obesity"/>
    <n v="800"/>
  </r>
  <r>
    <n v="37"/>
    <d v="2023-03-14T00:00:00"/>
    <x v="1"/>
    <n v="45"/>
    <s v="Medicaid"/>
    <s v="Asthma"/>
    <n v="600"/>
  </r>
  <r>
    <n v="38"/>
    <d v="2023-03-15T00:00:00"/>
    <x v="0"/>
    <n v="55"/>
    <s v="Private"/>
    <s v="High Cholesterol"/>
    <n v="300"/>
  </r>
  <r>
    <n v="39"/>
    <d v="2023-03-16T00:00:00"/>
    <x v="1"/>
    <n v="60"/>
    <s v="Medicare"/>
    <s v="Stroke"/>
    <n v="2000"/>
  </r>
  <r>
    <n v="40"/>
    <d v="2023-03-17T00:00:00"/>
    <x v="0"/>
    <n v="70"/>
    <s v="Private"/>
    <s v="Cancer"/>
    <n v="2500"/>
  </r>
  <r>
    <n v="41"/>
    <d v="2023-03-18T00:00:00"/>
    <x v="1"/>
    <n v="40"/>
    <s v="Medicare"/>
    <s v="Obesity"/>
    <n v="800"/>
  </r>
  <r>
    <n v="42"/>
    <d v="2023-03-19T00:00:00"/>
    <x v="0"/>
    <n v="75"/>
    <s v="Private"/>
    <s v="Diabetes"/>
    <n v="700"/>
  </r>
  <r>
    <n v="43"/>
    <d v="2023-03-20T00:00:00"/>
    <x v="1"/>
    <n v="55"/>
    <s v="Medicare"/>
    <s v="Arthritis"/>
    <n v="1000"/>
  </r>
  <r>
    <n v="44"/>
    <d v="2023-03-21T00:00:00"/>
    <x v="0"/>
    <n v="28"/>
    <s v="Private"/>
    <s v="Heart Disease"/>
    <n v="1500"/>
  </r>
  <r>
    <n v="45"/>
    <d v="2023-03-22T00:00:00"/>
    <x v="1"/>
    <n v="32"/>
    <s v="Medicaid"/>
    <s v="High Cholesterol"/>
    <n v="300"/>
  </r>
  <r>
    <n v="46"/>
    <d v="2023-03-23T00:00:00"/>
    <x v="0"/>
    <n v="58"/>
    <s v="Private"/>
    <s v="Stroke"/>
    <n v="2000"/>
  </r>
  <r>
    <n v="47"/>
    <d v="2023-03-24T00:00:00"/>
    <x v="1"/>
    <n v="62"/>
    <s v="Medicare"/>
    <s v="Cancer"/>
    <n v="2500"/>
  </r>
  <r>
    <n v="48"/>
    <d v="2023-03-25T00:00:00"/>
    <x v="0"/>
    <n v="48"/>
    <s v="Private"/>
    <s v="Hypertension"/>
    <n v="500"/>
  </r>
  <r>
    <n v="49"/>
    <d v="2023-03-26T00:00:00"/>
    <x v="1"/>
    <n v="65"/>
    <s v="Medicare"/>
    <s v="Diabetes"/>
    <n v="700"/>
  </r>
  <r>
    <n v="50"/>
    <d v="2023-03-27T00:00:00"/>
    <x v="0"/>
    <n v="42"/>
    <s v="Medicare"/>
    <s v="Arthritis"/>
    <n v="1000"/>
  </r>
  <r>
    <n v="51"/>
    <d v="2023-03-28T00:00:00"/>
    <x v="1"/>
    <n v="70"/>
    <s v="Private"/>
    <s v="Heart Disease"/>
    <n v="1500"/>
  </r>
  <r>
    <n v="52"/>
    <d v="2023-03-29T00:00:00"/>
    <x v="0"/>
    <n v="30"/>
    <s v="Medicare"/>
    <s v="Obesity"/>
    <n v="800"/>
  </r>
  <r>
    <n v="53"/>
    <d v="2023-03-30T00:00:00"/>
    <x v="1"/>
    <n v="45"/>
    <s v="Medicaid"/>
    <s v="Asthma"/>
    <n v="600"/>
  </r>
  <r>
    <n v="54"/>
    <d v="2023-03-31T00:00:00"/>
    <x v="0"/>
    <n v="55"/>
    <s v="Private"/>
    <s v="High Cholesterol"/>
    <n v="300"/>
  </r>
  <r>
    <n v="55"/>
    <d v="2023-04-01T00:00:00"/>
    <x v="1"/>
    <n v="60"/>
    <s v="Medicare"/>
    <s v="Stroke"/>
    <n v="2000"/>
  </r>
  <r>
    <n v="56"/>
    <d v="2023-04-02T00:00:00"/>
    <x v="0"/>
    <n v="75"/>
    <s v="Private"/>
    <s v="Cancer"/>
    <n v="2500"/>
  </r>
  <r>
    <n v="57"/>
    <d v="2023-04-03T00:00:00"/>
    <x v="1"/>
    <n v="40"/>
    <s v="Medicare"/>
    <s v="Obesity"/>
    <n v="800"/>
  </r>
  <r>
    <n v="58"/>
    <d v="2023-04-04T00:00:00"/>
    <x v="0"/>
    <n v="55"/>
    <s v="Private"/>
    <s v="Diabetes"/>
    <n v="700"/>
  </r>
  <r>
    <n v="59"/>
    <d v="2023-04-05T00:00:00"/>
    <x v="1"/>
    <n v="28"/>
    <s v="Medicare"/>
    <s v="Arthritis"/>
    <n v="1000"/>
  </r>
  <r>
    <n v="60"/>
    <d v="2023-04-06T00:00:00"/>
    <x v="0"/>
    <n v="62"/>
    <s v="Private"/>
    <s v="Heart Disease"/>
    <n v="1500"/>
  </r>
  <r>
    <n v="61"/>
    <d v="2024-05-04T00:00:00"/>
    <x v="1"/>
    <n v="48"/>
    <s v="Medicaid"/>
    <s v="High Cholesterol"/>
    <n v="300"/>
  </r>
  <r>
    <n v="62"/>
    <d v="2024-05-05T00:00:00"/>
    <x v="0"/>
    <n v="50"/>
    <s v="Private"/>
    <s v="Stroke"/>
    <n v="2000"/>
  </r>
  <r>
    <n v="63"/>
    <d v="2024-05-06T00:00:00"/>
    <x v="1"/>
    <n v="65"/>
    <s v="Medicare"/>
    <s v="Cancer"/>
    <n v="2500"/>
  </r>
  <r>
    <n v="64"/>
    <d v="2024-05-07T00:00:00"/>
    <x v="0"/>
    <n v="42"/>
    <s v="Private"/>
    <s v="Hypertension"/>
    <n v="500"/>
  </r>
  <r>
    <n v="65"/>
    <d v="2024-05-08T00:00:00"/>
    <x v="1"/>
    <n v="70"/>
    <s v="Medicare"/>
    <s v="Diabetes"/>
    <n v="700"/>
  </r>
  <r>
    <n v="66"/>
    <d v="2024-05-09T00:00:00"/>
    <x v="0"/>
    <n v="30"/>
    <s v="Medicare"/>
    <s v="Arthritis"/>
    <n v="1000"/>
  </r>
  <r>
    <n v="67"/>
    <d v="2024-05-10T00:00:00"/>
    <x v="1"/>
    <n v="45"/>
    <s v="Private"/>
    <s v="Heart Disease"/>
    <n v="1500"/>
  </r>
  <r>
    <n v="68"/>
    <d v="2024-05-11T00:00:00"/>
    <x v="0"/>
    <n v="32"/>
    <s v="Medicaid"/>
    <s v="Obesity"/>
    <n v="800"/>
  </r>
  <r>
    <n v="69"/>
    <d v="2024-05-12T00:00:00"/>
    <x v="1"/>
    <n v="55"/>
    <s v="Private"/>
    <s v="Asthma"/>
    <n v="600"/>
  </r>
  <r>
    <n v="70"/>
    <d v="2024-05-13T00:00:00"/>
    <x v="0"/>
    <n v="60"/>
    <s v="Medicare"/>
    <s v="High Cholesterol"/>
    <n v="300"/>
  </r>
</pivotCacheRecords>
</file>

<file path=xl/pivotCache/pivotCacheRecords2.xml><?xml version="1.0" encoding="utf-8"?>
<pivotCacheRecords xmlns="http://schemas.openxmlformats.org/spreadsheetml/2006/main" xmlns:r="http://schemas.openxmlformats.org/officeDocument/2006/relationships" count="70">
  <r>
    <n v="1"/>
    <x v="0"/>
    <x v="0"/>
    <n v="45"/>
    <x v="0"/>
    <x v="0"/>
    <x v="0"/>
    <x v="0"/>
  </r>
  <r>
    <n v="2"/>
    <x v="1"/>
    <x v="1"/>
    <n v="32"/>
    <x v="1"/>
    <x v="1"/>
    <x v="1"/>
    <x v="1"/>
  </r>
  <r>
    <n v="3"/>
    <x v="2"/>
    <x v="1"/>
    <n v="55"/>
    <x v="0"/>
    <x v="2"/>
    <x v="2"/>
    <x v="2"/>
  </r>
  <r>
    <n v="4"/>
    <x v="3"/>
    <x v="0"/>
    <n v="68"/>
    <x v="1"/>
    <x v="3"/>
    <x v="3"/>
    <x v="3"/>
  </r>
  <r>
    <n v="5"/>
    <x v="4"/>
    <x v="1"/>
    <n v="40"/>
    <x v="0"/>
    <x v="4"/>
    <x v="4"/>
    <x v="1"/>
  </r>
  <r>
    <n v="6"/>
    <x v="5"/>
    <x v="0"/>
    <n v="75"/>
    <x v="1"/>
    <x v="5"/>
    <x v="5"/>
    <x v="4"/>
  </r>
  <r>
    <n v="7"/>
    <x v="6"/>
    <x v="1"/>
    <n v="28"/>
    <x v="2"/>
    <x v="6"/>
    <x v="6"/>
    <x v="5"/>
  </r>
  <r>
    <n v="8"/>
    <x v="7"/>
    <x v="0"/>
    <n v="62"/>
    <x v="0"/>
    <x v="7"/>
    <x v="7"/>
    <x v="3"/>
  </r>
  <r>
    <n v="9"/>
    <x v="8"/>
    <x v="1"/>
    <n v="48"/>
    <x v="1"/>
    <x v="8"/>
    <x v="8"/>
    <x v="0"/>
  </r>
  <r>
    <n v="10"/>
    <x v="9"/>
    <x v="0"/>
    <n v="50"/>
    <x v="0"/>
    <x v="1"/>
    <x v="1"/>
    <x v="0"/>
  </r>
  <r>
    <n v="11"/>
    <x v="10"/>
    <x v="1"/>
    <n v="65"/>
    <x v="1"/>
    <x v="2"/>
    <x v="2"/>
    <x v="3"/>
  </r>
  <r>
    <n v="12"/>
    <x v="11"/>
    <x v="0"/>
    <n v="55"/>
    <x v="0"/>
    <x v="3"/>
    <x v="3"/>
    <x v="2"/>
  </r>
  <r>
    <n v="13"/>
    <x v="12"/>
    <x v="1"/>
    <n v="38"/>
    <x v="2"/>
    <x v="4"/>
    <x v="4"/>
    <x v="1"/>
  </r>
  <r>
    <n v="14"/>
    <x v="13"/>
    <x v="0"/>
    <n v="72"/>
    <x v="0"/>
    <x v="5"/>
    <x v="5"/>
    <x v="4"/>
  </r>
  <r>
    <n v="15"/>
    <x v="14"/>
    <x v="1"/>
    <n v="30"/>
    <x v="1"/>
    <x v="0"/>
    <x v="0"/>
    <x v="5"/>
  </r>
  <r>
    <n v="16"/>
    <x v="15"/>
    <x v="0"/>
    <n v="58"/>
    <x v="0"/>
    <x v="7"/>
    <x v="7"/>
    <x v="2"/>
  </r>
  <r>
    <n v="17"/>
    <x v="16"/>
    <x v="1"/>
    <n v="42"/>
    <x v="1"/>
    <x v="1"/>
    <x v="1"/>
    <x v="0"/>
  </r>
  <r>
    <n v="18"/>
    <x v="17"/>
    <x v="0"/>
    <n v="70"/>
    <x v="1"/>
    <x v="2"/>
    <x v="2"/>
    <x v="3"/>
  </r>
  <r>
    <n v="19"/>
    <x v="18"/>
    <x v="1"/>
    <n v="35"/>
    <x v="0"/>
    <x v="3"/>
    <x v="3"/>
    <x v="1"/>
  </r>
  <r>
    <n v="20"/>
    <x v="19"/>
    <x v="0"/>
    <n v="80"/>
    <x v="1"/>
    <x v="8"/>
    <x v="8"/>
    <x v="4"/>
  </r>
  <r>
    <n v="21"/>
    <x v="20"/>
    <x v="1"/>
    <n v="45"/>
    <x v="2"/>
    <x v="6"/>
    <x v="6"/>
    <x v="0"/>
  </r>
  <r>
    <n v="22"/>
    <x v="21"/>
    <x v="0"/>
    <n v="60"/>
    <x v="0"/>
    <x v="4"/>
    <x v="4"/>
    <x v="2"/>
  </r>
  <r>
    <n v="23"/>
    <x v="22"/>
    <x v="1"/>
    <n v="50"/>
    <x v="1"/>
    <x v="5"/>
    <x v="5"/>
    <x v="0"/>
  </r>
  <r>
    <n v="24"/>
    <x v="23"/>
    <x v="0"/>
    <n v="65"/>
    <x v="0"/>
    <x v="7"/>
    <x v="7"/>
    <x v="3"/>
  </r>
  <r>
    <n v="25"/>
    <x v="24"/>
    <x v="1"/>
    <n v="40"/>
    <x v="1"/>
    <x v="8"/>
    <x v="8"/>
    <x v="1"/>
  </r>
  <r>
    <n v="26"/>
    <x v="25"/>
    <x v="0"/>
    <n v="55"/>
    <x v="0"/>
    <x v="1"/>
    <x v="1"/>
    <x v="2"/>
  </r>
  <r>
    <n v="27"/>
    <x v="26"/>
    <x v="1"/>
    <n v="75"/>
    <x v="1"/>
    <x v="2"/>
    <x v="2"/>
    <x v="4"/>
  </r>
  <r>
    <n v="28"/>
    <x v="27"/>
    <x v="0"/>
    <n v="58"/>
    <x v="0"/>
    <x v="3"/>
    <x v="3"/>
    <x v="2"/>
  </r>
  <r>
    <n v="29"/>
    <x v="28"/>
    <x v="1"/>
    <n v="32"/>
    <x v="2"/>
    <x v="4"/>
    <x v="4"/>
    <x v="1"/>
  </r>
  <r>
    <n v="30"/>
    <x v="29"/>
    <x v="0"/>
    <n v="68"/>
    <x v="0"/>
    <x v="5"/>
    <x v="5"/>
    <x v="3"/>
  </r>
  <r>
    <n v="31"/>
    <x v="30"/>
    <x v="1"/>
    <n v="28"/>
    <x v="1"/>
    <x v="0"/>
    <x v="0"/>
    <x v="5"/>
  </r>
  <r>
    <n v="32"/>
    <x v="31"/>
    <x v="0"/>
    <n v="62"/>
    <x v="0"/>
    <x v="7"/>
    <x v="7"/>
    <x v="3"/>
  </r>
  <r>
    <n v="33"/>
    <x v="32"/>
    <x v="1"/>
    <n v="48"/>
    <x v="1"/>
    <x v="1"/>
    <x v="1"/>
    <x v="0"/>
  </r>
  <r>
    <n v="34"/>
    <x v="33"/>
    <x v="0"/>
    <n v="50"/>
    <x v="1"/>
    <x v="2"/>
    <x v="2"/>
    <x v="0"/>
  </r>
  <r>
    <n v="35"/>
    <x v="34"/>
    <x v="1"/>
    <n v="65"/>
    <x v="0"/>
    <x v="3"/>
    <x v="3"/>
    <x v="3"/>
  </r>
  <r>
    <n v="36"/>
    <x v="35"/>
    <x v="0"/>
    <n v="30"/>
    <x v="1"/>
    <x v="8"/>
    <x v="8"/>
    <x v="5"/>
  </r>
  <r>
    <n v="37"/>
    <x v="36"/>
    <x v="1"/>
    <n v="45"/>
    <x v="2"/>
    <x v="6"/>
    <x v="6"/>
    <x v="0"/>
  </r>
  <r>
    <n v="38"/>
    <x v="37"/>
    <x v="0"/>
    <n v="55"/>
    <x v="0"/>
    <x v="4"/>
    <x v="4"/>
    <x v="2"/>
  </r>
  <r>
    <n v="39"/>
    <x v="38"/>
    <x v="1"/>
    <n v="60"/>
    <x v="1"/>
    <x v="5"/>
    <x v="5"/>
    <x v="2"/>
  </r>
  <r>
    <n v="40"/>
    <x v="39"/>
    <x v="0"/>
    <n v="70"/>
    <x v="0"/>
    <x v="7"/>
    <x v="7"/>
    <x v="3"/>
  </r>
  <r>
    <n v="41"/>
    <x v="40"/>
    <x v="1"/>
    <n v="40"/>
    <x v="1"/>
    <x v="8"/>
    <x v="8"/>
    <x v="1"/>
  </r>
  <r>
    <n v="42"/>
    <x v="41"/>
    <x v="0"/>
    <n v="75"/>
    <x v="0"/>
    <x v="1"/>
    <x v="1"/>
    <x v="4"/>
  </r>
  <r>
    <n v="43"/>
    <x v="42"/>
    <x v="1"/>
    <n v="55"/>
    <x v="1"/>
    <x v="2"/>
    <x v="2"/>
    <x v="2"/>
  </r>
  <r>
    <n v="44"/>
    <x v="43"/>
    <x v="0"/>
    <n v="28"/>
    <x v="0"/>
    <x v="3"/>
    <x v="3"/>
    <x v="5"/>
  </r>
  <r>
    <n v="45"/>
    <x v="44"/>
    <x v="1"/>
    <n v="32"/>
    <x v="2"/>
    <x v="4"/>
    <x v="4"/>
    <x v="1"/>
  </r>
  <r>
    <n v="46"/>
    <x v="45"/>
    <x v="0"/>
    <n v="58"/>
    <x v="0"/>
    <x v="5"/>
    <x v="5"/>
    <x v="2"/>
  </r>
  <r>
    <n v="47"/>
    <x v="46"/>
    <x v="1"/>
    <n v="62"/>
    <x v="1"/>
    <x v="7"/>
    <x v="7"/>
    <x v="3"/>
  </r>
  <r>
    <n v="48"/>
    <x v="47"/>
    <x v="0"/>
    <n v="48"/>
    <x v="0"/>
    <x v="0"/>
    <x v="0"/>
    <x v="0"/>
  </r>
  <r>
    <n v="49"/>
    <x v="48"/>
    <x v="1"/>
    <n v="65"/>
    <x v="1"/>
    <x v="1"/>
    <x v="1"/>
    <x v="3"/>
  </r>
  <r>
    <n v="50"/>
    <x v="49"/>
    <x v="0"/>
    <n v="42"/>
    <x v="1"/>
    <x v="2"/>
    <x v="2"/>
    <x v="0"/>
  </r>
  <r>
    <n v="51"/>
    <x v="50"/>
    <x v="1"/>
    <n v="70"/>
    <x v="0"/>
    <x v="3"/>
    <x v="3"/>
    <x v="3"/>
  </r>
  <r>
    <n v="52"/>
    <x v="51"/>
    <x v="0"/>
    <n v="30"/>
    <x v="1"/>
    <x v="8"/>
    <x v="8"/>
    <x v="5"/>
  </r>
  <r>
    <n v="53"/>
    <x v="52"/>
    <x v="1"/>
    <n v="45"/>
    <x v="2"/>
    <x v="6"/>
    <x v="6"/>
    <x v="0"/>
  </r>
  <r>
    <n v="54"/>
    <x v="53"/>
    <x v="0"/>
    <n v="55"/>
    <x v="0"/>
    <x v="4"/>
    <x v="4"/>
    <x v="2"/>
  </r>
  <r>
    <n v="55"/>
    <x v="54"/>
    <x v="1"/>
    <n v="60"/>
    <x v="1"/>
    <x v="5"/>
    <x v="5"/>
    <x v="2"/>
  </r>
  <r>
    <n v="56"/>
    <x v="55"/>
    <x v="0"/>
    <n v="75"/>
    <x v="0"/>
    <x v="7"/>
    <x v="7"/>
    <x v="4"/>
  </r>
  <r>
    <n v="57"/>
    <x v="56"/>
    <x v="1"/>
    <n v="40"/>
    <x v="1"/>
    <x v="8"/>
    <x v="8"/>
    <x v="1"/>
  </r>
  <r>
    <n v="58"/>
    <x v="57"/>
    <x v="0"/>
    <n v="55"/>
    <x v="0"/>
    <x v="1"/>
    <x v="1"/>
    <x v="2"/>
  </r>
  <r>
    <n v="59"/>
    <x v="58"/>
    <x v="1"/>
    <n v="28"/>
    <x v="1"/>
    <x v="2"/>
    <x v="2"/>
    <x v="5"/>
  </r>
  <r>
    <n v="60"/>
    <x v="59"/>
    <x v="0"/>
    <n v="62"/>
    <x v="0"/>
    <x v="3"/>
    <x v="3"/>
    <x v="3"/>
  </r>
  <r>
    <n v="61"/>
    <x v="60"/>
    <x v="1"/>
    <n v="48"/>
    <x v="2"/>
    <x v="4"/>
    <x v="4"/>
    <x v="0"/>
  </r>
  <r>
    <n v="62"/>
    <x v="61"/>
    <x v="0"/>
    <n v="50"/>
    <x v="0"/>
    <x v="5"/>
    <x v="5"/>
    <x v="0"/>
  </r>
  <r>
    <n v="63"/>
    <x v="62"/>
    <x v="1"/>
    <n v="65"/>
    <x v="1"/>
    <x v="7"/>
    <x v="7"/>
    <x v="3"/>
  </r>
  <r>
    <n v="64"/>
    <x v="63"/>
    <x v="0"/>
    <n v="42"/>
    <x v="0"/>
    <x v="0"/>
    <x v="0"/>
    <x v="0"/>
  </r>
  <r>
    <n v="65"/>
    <x v="64"/>
    <x v="1"/>
    <n v="70"/>
    <x v="1"/>
    <x v="1"/>
    <x v="1"/>
    <x v="3"/>
  </r>
  <r>
    <n v="66"/>
    <x v="65"/>
    <x v="0"/>
    <n v="30"/>
    <x v="1"/>
    <x v="2"/>
    <x v="2"/>
    <x v="5"/>
  </r>
  <r>
    <n v="67"/>
    <x v="66"/>
    <x v="1"/>
    <n v="45"/>
    <x v="0"/>
    <x v="3"/>
    <x v="3"/>
    <x v="0"/>
  </r>
  <r>
    <n v="68"/>
    <x v="67"/>
    <x v="0"/>
    <n v="32"/>
    <x v="2"/>
    <x v="8"/>
    <x v="8"/>
    <x v="1"/>
  </r>
  <r>
    <n v="69"/>
    <x v="68"/>
    <x v="1"/>
    <n v="55"/>
    <x v="0"/>
    <x v="6"/>
    <x v="6"/>
    <x v="2"/>
  </r>
  <r>
    <n v="70"/>
    <x v="69"/>
    <x v="0"/>
    <n v="60"/>
    <x v="1"/>
    <x v="4"/>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7">
    <pivotField showAll="0"/>
    <pivotField numFmtId="14"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2"/>
  </rowFields>
  <rowItems count="3">
    <i>
      <x v="1"/>
    </i>
    <i>
      <x/>
    </i>
    <i t="grand">
      <x/>
    </i>
  </rowItems>
  <colItems count="1">
    <i/>
  </colItems>
  <dataFields count="1">
    <dataField name="Average of Treatment_Cost" fld="6" subtotal="average" baseField="2" baseItem="0"/>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13" firstHeaderRow="1" firstDataRow="1" firstDataCol="1"/>
  <pivotFields count="10">
    <pivotField dataField="1"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pivotField showAll="0">
      <items count="4">
        <item x="2"/>
        <item x="1"/>
        <item x="0"/>
        <item t="default"/>
      </items>
    </pivotField>
    <pivotField axis="axisRow" showAll="0" sortType="descending">
      <items count="10">
        <item x="5"/>
        <item x="8"/>
        <item x="0"/>
        <item x="4"/>
        <item x="3"/>
        <item x="1"/>
        <item x="7"/>
        <item x="6"/>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items count="6">
        <item x="0"/>
        <item x="1"/>
        <item x="2"/>
        <item x="3"/>
        <item x="4"/>
        <item x="5"/>
      </items>
    </pivotField>
    <pivotField showAll="0" defaultSubtotal="0">
      <items count="6">
        <item x="0"/>
        <item x="1"/>
        <item x="2"/>
        <item x="3"/>
        <item x="4"/>
        <item x="5"/>
      </items>
    </pivotField>
  </pivotFields>
  <rowFields count="1">
    <field x="5"/>
  </rowFields>
  <rowItems count="10">
    <i>
      <x v="8"/>
    </i>
    <i>
      <x v="5"/>
    </i>
    <i>
      <x v="3"/>
    </i>
    <i>
      <x v="4"/>
    </i>
    <i>
      <x/>
    </i>
    <i>
      <x v="1"/>
    </i>
    <i>
      <x v="6"/>
    </i>
    <i>
      <x v="2"/>
    </i>
    <i>
      <x v="7"/>
    </i>
    <i t="grand">
      <x/>
    </i>
  </rowItems>
  <colItems count="1">
    <i/>
  </colItems>
  <dataFields count="1">
    <dataField name="Count of Patient_ID" fld="0" subtotal="countNums" baseField="5" baseItem="0"/>
  </dataFields>
  <chartFormats count="20">
    <chartFormat chart="0" format="31">
      <pivotArea type="data" outline="0" fieldPosition="0">
        <references count="2">
          <reference field="4294967294" count="1" selected="0">
            <x v="0"/>
          </reference>
          <reference field="5" count="1" selected="0">
            <x v="8"/>
          </reference>
        </references>
      </pivotArea>
    </chartFormat>
    <chartFormat chart="0" format="32">
      <pivotArea type="data" outline="0" fieldPosition="0">
        <references count="2">
          <reference field="4294967294" count="1" selected="0">
            <x v="0"/>
          </reference>
          <reference field="5" count="1" selected="0">
            <x v="5"/>
          </reference>
        </references>
      </pivotArea>
    </chartFormat>
    <chartFormat chart="0" format="33">
      <pivotArea type="data" outline="0" fieldPosition="0">
        <references count="2">
          <reference field="4294967294" count="1" selected="0">
            <x v="0"/>
          </reference>
          <reference field="5" count="1" selected="0">
            <x v="3"/>
          </reference>
        </references>
      </pivotArea>
    </chartFormat>
    <chartFormat chart="0" format="34">
      <pivotArea type="data" outline="0" fieldPosition="0">
        <references count="2">
          <reference field="4294967294" count="1" selected="0">
            <x v="0"/>
          </reference>
          <reference field="5" count="1" selected="0">
            <x v="4"/>
          </reference>
        </references>
      </pivotArea>
    </chartFormat>
    <chartFormat chart="0" format="35">
      <pivotArea type="data" outline="0" fieldPosition="0">
        <references count="2">
          <reference field="4294967294" count="1" selected="0">
            <x v="0"/>
          </reference>
          <reference field="5" count="1" selected="0">
            <x v="0"/>
          </reference>
        </references>
      </pivotArea>
    </chartFormat>
    <chartFormat chart="0" format="36">
      <pivotArea type="data" outline="0" fieldPosition="0">
        <references count="2">
          <reference field="4294967294" count="1" selected="0">
            <x v="0"/>
          </reference>
          <reference field="5" count="1" selected="0">
            <x v="1"/>
          </reference>
        </references>
      </pivotArea>
    </chartFormat>
    <chartFormat chart="0" format="37">
      <pivotArea type="data" outline="0" fieldPosition="0">
        <references count="2">
          <reference field="4294967294" count="1" selected="0">
            <x v="0"/>
          </reference>
          <reference field="5" count="1" selected="0">
            <x v="6"/>
          </reference>
        </references>
      </pivotArea>
    </chartFormat>
    <chartFormat chart="0" format="38">
      <pivotArea type="data" outline="0" fieldPosition="0">
        <references count="2">
          <reference field="4294967294" count="1" selected="0">
            <x v="0"/>
          </reference>
          <reference field="5" count="1" selected="0">
            <x v="2"/>
          </reference>
        </references>
      </pivotArea>
    </chartFormat>
    <chartFormat chart="0" format="39">
      <pivotArea type="data" outline="0" fieldPosition="0">
        <references count="2">
          <reference field="4294967294" count="1" selected="0">
            <x v="0"/>
          </reference>
          <reference field="5" count="1" selected="0">
            <x v="7"/>
          </reference>
        </references>
      </pivotArea>
    </chartFormat>
    <chartFormat chart="0" format="40" series="1">
      <pivotArea type="data" outline="0" fieldPosition="0">
        <references count="1">
          <reference field="4294967294" count="1" selected="0">
            <x v="0"/>
          </reference>
        </references>
      </pivotArea>
    </chartFormat>
    <chartFormat chart="7" format="61" series="1">
      <pivotArea type="data" outline="0" fieldPosition="0">
        <references count="1">
          <reference field="4294967294" count="1" selected="0">
            <x v="0"/>
          </reference>
        </references>
      </pivotArea>
    </chartFormat>
    <chartFormat chart="7" format="62">
      <pivotArea type="data" outline="0" fieldPosition="0">
        <references count="2">
          <reference field="4294967294" count="1" selected="0">
            <x v="0"/>
          </reference>
          <reference field="5" count="1" selected="0">
            <x v="8"/>
          </reference>
        </references>
      </pivotArea>
    </chartFormat>
    <chartFormat chart="7" format="63">
      <pivotArea type="data" outline="0" fieldPosition="0">
        <references count="2">
          <reference field="4294967294" count="1" selected="0">
            <x v="0"/>
          </reference>
          <reference field="5" count="1" selected="0">
            <x v="5"/>
          </reference>
        </references>
      </pivotArea>
    </chartFormat>
    <chartFormat chart="7" format="64">
      <pivotArea type="data" outline="0" fieldPosition="0">
        <references count="2">
          <reference field="4294967294" count="1" selected="0">
            <x v="0"/>
          </reference>
          <reference field="5" count="1" selected="0">
            <x v="3"/>
          </reference>
        </references>
      </pivotArea>
    </chartFormat>
    <chartFormat chart="7" format="65">
      <pivotArea type="data" outline="0" fieldPosition="0">
        <references count="2">
          <reference field="4294967294" count="1" selected="0">
            <x v="0"/>
          </reference>
          <reference field="5" count="1" selected="0">
            <x v="4"/>
          </reference>
        </references>
      </pivotArea>
    </chartFormat>
    <chartFormat chart="7" format="66">
      <pivotArea type="data" outline="0" fieldPosition="0">
        <references count="2">
          <reference field="4294967294" count="1" selected="0">
            <x v="0"/>
          </reference>
          <reference field="5" count="1" selected="0">
            <x v="0"/>
          </reference>
        </references>
      </pivotArea>
    </chartFormat>
    <chartFormat chart="7" format="67">
      <pivotArea type="data" outline="0" fieldPosition="0">
        <references count="2">
          <reference field="4294967294" count="1" selected="0">
            <x v="0"/>
          </reference>
          <reference field="5" count="1" selected="0">
            <x v="1"/>
          </reference>
        </references>
      </pivotArea>
    </chartFormat>
    <chartFormat chart="7" format="68">
      <pivotArea type="data" outline="0" fieldPosition="0">
        <references count="2">
          <reference field="4294967294" count="1" selected="0">
            <x v="0"/>
          </reference>
          <reference field="5" count="1" selected="0">
            <x v="6"/>
          </reference>
        </references>
      </pivotArea>
    </chartFormat>
    <chartFormat chart="7" format="69">
      <pivotArea type="data" outline="0" fieldPosition="0">
        <references count="2">
          <reference field="4294967294" count="1" selected="0">
            <x v="0"/>
          </reference>
          <reference field="5" count="1" selected="0">
            <x v="2"/>
          </reference>
        </references>
      </pivotArea>
    </chartFormat>
    <chartFormat chart="7" format="70">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pivotField showAll="0">
      <items count="4">
        <item x="2"/>
        <item x="1"/>
        <item x="0"/>
        <item t="default"/>
      </items>
    </pivotField>
    <pivotField showAll="0"/>
    <pivotField dataField="1" showAll="0">
      <items count="10">
        <item x="4"/>
        <item x="0"/>
        <item x="6"/>
        <item x="1"/>
        <item x="8"/>
        <item x="2"/>
        <item x="3"/>
        <item x="5"/>
        <item x="7"/>
        <item t="default"/>
      </items>
    </pivotField>
    <pivotField showAll="0"/>
    <pivotField showAll="0" defaultSubtotal="0">
      <items count="6">
        <item sd="0" x="0"/>
        <item sd="0" x="1"/>
        <item sd="0" x="2"/>
        <item sd="0" x="3"/>
        <item sd="0" x="4"/>
        <item sd="0" x="5"/>
      </items>
    </pivotField>
    <pivotField axis="axisRow" showAll="0" sortType="ascending" defaultSubtotal="0">
      <items count="6">
        <item sd="0" x="0"/>
        <item sd="0" x="5"/>
        <item x="1"/>
        <item x="2"/>
        <item sd="0" x="3"/>
        <item x="4"/>
      </items>
    </pivotField>
  </pivotFields>
  <rowFields count="1">
    <field x="9"/>
  </rowFields>
  <rowItems count="5">
    <i>
      <x v="2"/>
    </i>
    <i>
      <x v="3"/>
    </i>
    <i>
      <x v="4"/>
    </i>
    <i>
      <x v="5"/>
    </i>
    <i t="grand">
      <x/>
    </i>
  </rowItems>
  <colItems count="1">
    <i/>
  </colItems>
  <dataFields count="1">
    <dataField name="Sum of Treatment_Cost" fld="6" baseField="0" baseItem="0"/>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9" firstHeaderRow="1" firstDataRow="1" firstDataCol="1"/>
  <pivotFields count="10">
    <pivotField showAll="0"/>
    <pivotField numFmtId="14" showAll="0"/>
    <pivotField showAll="0">
      <items count="3">
        <item x="1"/>
        <item x="0"/>
        <item t="default"/>
      </items>
    </pivotField>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10">
        <item x="2"/>
        <item x="6"/>
        <item x="7"/>
        <item x="1"/>
        <item x="3"/>
        <item x="4"/>
        <item x="0"/>
        <item x="8"/>
        <item x="5"/>
        <item t="default"/>
      </items>
    </pivotField>
    <pivotField dataField="1" showAll="0"/>
    <pivotField showAll="0"/>
    <pivotField showAll="0" defaultSubtotal="0"/>
    <pivotField axis="axisRow" showAll="0" defaultSubtotal="0">
      <items count="6">
        <item x="0"/>
        <item x="1"/>
        <item x="2"/>
        <item x="3"/>
        <item x="4"/>
        <item x="5"/>
      </items>
    </pivotField>
  </pivotFields>
  <rowFields count="2">
    <field x="4"/>
    <field x="9"/>
  </rowFields>
  <rowItems count="16">
    <i>
      <x v="2"/>
    </i>
    <i r="1">
      <x v="1"/>
    </i>
    <i r="1">
      <x v="2"/>
    </i>
    <i r="1">
      <x v="3"/>
    </i>
    <i r="1">
      <x v="4"/>
    </i>
    <i>
      <x v="1"/>
    </i>
    <i r="1">
      <x v="1"/>
    </i>
    <i r="1">
      <x v="2"/>
    </i>
    <i r="1">
      <x v="3"/>
    </i>
    <i r="1">
      <x v="4"/>
    </i>
    <i>
      <x/>
    </i>
    <i r="1">
      <x v="1"/>
    </i>
    <i r="1">
      <x v="2"/>
    </i>
    <i r="1">
      <x v="3"/>
    </i>
    <i r="1">
      <x v="4"/>
    </i>
    <i t="grand">
      <x/>
    </i>
  </rowItems>
  <colItems count="1">
    <i/>
  </colItems>
  <dataFields count="1">
    <dataField name="Sum of Treatment_Cost" fld="6" baseField="0" baseItem="0"/>
  </dataFields>
  <chartFormats count="3">
    <chartFormat chart="1"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0" firstHeaderRow="1" firstDataRow="1" firstDataCol="1"/>
  <pivotFields count="10">
    <pivotField showAll="0"/>
    <pivotField numFmtId="14" showAll="0"/>
    <pivotField showAll="0">
      <items count="3">
        <item x="1"/>
        <item x="0"/>
        <item t="default"/>
      </items>
    </pivotField>
    <pivotField showAll="0"/>
    <pivotField showAll="0">
      <items count="4">
        <item x="2"/>
        <item x="1"/>
        <item x="0"/>
        <item t="default"/>
      </items>
    </pivotField>
    <pivotField showAll="0"/>
    <pivotField showAll="0"/>
    <pivotField axis="axisRow" dataField="1" showAll="0" sortType="ascending">
      <items count="7">
        <item x="5"/>
        <item x="1"/>
        <item x="0"/>
        <item x="2"/>
        <item x="3"/>
        <item x="4"/>
        <item t="default"/>
      </items>
    </pivotField>
    <pivotField showAll="0" defaultSubtotal="0"/>
    <pivotField showAll="0" defaultSubtotal="0">
      <items count="6">
        <item x="0"/>
        <item x="1"/>
        <item x="2"/>
        <item x="3"/>
        <item x="4"/>
        <item x="5"/>
      </items>
    </pivotField>
  </pivotFields>
  <rowFields count="1">
    <field x="7"/>
  </rowFields>
  <rowItems count="7">
    <i>
      <x/>
    </i>
    <i>
      <x v="1"/>
    </i>
    <i>
      <x v="2"/>
    </i>
    <i>
      <x v="3"/>
    </i>
    <i>
      <x v="4"/>
    </i>
    <i>
      <x v="5"/>
    </i>
    <i t="grand">
      <x/>
    </i>
  </rowItems>
  <colItems count="1">
    <i/>
  </colItems>
  <dataFields count="1">
    <dataField name="Count of Age_Group" fld="7" subtotal="count" baseField="0" baseItem="0"/>
  </dataFields>
  <chartFormats count="3">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pivotField axis="axisRow" showAll="0">
      <items count="4">
        <item x="2"/>
        <item x="1"/>
        <item x="0"/>
        <item t="default"/>
      </items>
    </pivotField>
    <pivotField showAll="0"/>
    <pivotField dataField="1" showAll="0"/>
    <pivotField showAll="0"/>
    <pivotField showAll="0" defaultSubtotal="0">
      <items count="6">
        <item x="0"/>
        <item x="1"/>
        <item x="2"/>
        <item x="3"/>
        <item x="4"/>
        <item x="5"/>
      </items>
    </pivotField>
    <pivotField showAll="0" defaultSubtotal="0">
      <items count="6">
        <item x="0"/>
        <item x="1"/>
        <item x="2"/>
        <item x="3"/>
        <item x="4"/>
        <item x="5"/>
      </items>
    </pivotField>
  </pivotFields>
  <rowFields count="1">
    <field x="4"/>
  </rowFields>
  <rowItems count="4">
    <i>
      <x/>
    </i>
    <i>
      <x v="1"/>
    </i>
    <i>
      <x v="2"/>
    </i>
    <i t="grand">
      <x/>
    </i>
  </rowItems>
  <colItems count="1">
    <i/>
  </colItems>
  <dataFields count="1">
    <dataField name="Average of Treatment_Cost" fld="6" subtotal="average" baseField="4" baseItem="0"/>
  </dataFields>
  <chartFormats count="8">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4" count="1" selected="0">
            <x v="0"/>
          </reference>
        </references>
      </pivotArea>
    </chartFormat>
    <chartFormat chart="3" format="16">
      <pivotArea type="data" outline="0" fieldPosition="0">
        <references count="2">
          <reference field="4294967294" count="1" selected="0">
            <x v="0"/>
          </reference>
          <reference field="4" count="1" selected="0">
            <x v="2"/>
          </reference>
        </references>
      </pivotArea>
    </chartFormat>
    <chartFormat chart="0" format="7">
      <pivotArea type="data" outline="0" fieldPosition="0">
        <references count="2">
          <reference field="4294967294" count="1" selected="0">
            <x v="0"/>
          </reference>
          <reference field="4" count="1" selected="0">
            <x v="0"/>
          </reference>
        </references>
      </pivotArea>
    </chartFormat>
    <chartFormat chart="0" format="8">
      <pivotArea type="data" outline="0" fieldPosition="0">
        <references count="2">
          <reference field="4294967294" count="1" selected="0">
            <x v="0"/>
          </reference>
          <reference field="4" count="1" selected="0">
            <x v="1"/>
          </reference>
        </references>
      </pivotArea>
    </chartFormat>
    <chartFormat chart="0" format="9">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pivotField showAll="0">
      <items count="4">
        <item x="2"/>
        <item x="1"/>
        <item x="0"/>
        <item t="default"/>
      </items>
    </pivotField>
    <pivotField axis="axisRow" dataField="1" showAll="0" sortType="descending">
      <items count="10">
        <item x="2"/>
        <item x="6"/>
        <item x="7"/>
        <item x="1"/>
        <item x="3"/>
        <item x="4"/>
        <item x="0"/>
        <item x="8"/>
        <item x="5"/>
        <item t="default"/>
      </items>
      <autoSortScope>
        <pivotArea dataOnly="0" outline="0" fieldPosition="0">
          <references count="1">
            <reference field="4294967294" count="1" selected="0">
              <x v="0"/>
            </reference>
          </references>
        </pivotArea>
      </autoSortScope>
    </pivotField>
    <pivotField showAll="0"/>
    <pivotField showAll="0"/>
    <pivotField showAll="0" defaultSubtotal="0">
      <items count="6">
        <item x="0"/>
        <item x="1"/>
        <item x="2"/>
        <item x="3"/>
        <item x="4"/>
        <item x="5"/>
      </items>
    </pivotField>
    <pivotField showAll="0" defaultSubtotal="0">
      <items count="6">
        <item x="0"/>
        <item x="1"/>
        <item x="2"/>
        <item x="3"/>
        <item x="4"/>
        <item x="5"/>
      </items>
    </pivotField>
  </pivotFields>
  <rowFields count="1">
    <field x="5"/>
  </rowFields>
  <rowItems count="10">
    <i>
      <x v="5"/>
    </i>
    <i>
      <x/>
    </i>
    <i>
      <x v="3"/>
    </i>
    <i>
      <x v="4"/>
    </i>
    <i>
      <x v="7"/>
    </i>
    <i>
      <x v="2"/>
    </i>
    <i>
      <x v="8"/>
    </i>
    <i>
      <x v="1"/>
    </i>
    <i>
      <x v="6"/>
    </i>
    <i t="grand">
      <x/>
    </i>
  </rowItems>
  <colItems count="1">
    <i/>
  </colItems>
  <dataFields count="1">
    <dataField name="Count of Medical_Condition" fld="5" subtotal="count" baseField="0" baseItem="0"/>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pivotField showAll="0">
      <items count="4">
        <item x="2"/>
        <item x="1"/>
        <item x="0"/>
        <item t="default"/>
      </items>
    </pivotField>
    <pivotField axis="axisRow" showAll="0" sortType="descending">
      <items count="10">
        <item x="2"/>
        <item x="6"/>
        <item x="7"/>
        <item x="1"/>
        <item x="3"/>
        <item x="4"/>
        <item x="0"/>
        <item x="8"/>
        <item x="5"/>
        <item t="default"/>
      </items>
      <autoSortScope>
        <pivotArea dataOnly="0" outline="0" fieldPosition="0">
          <references count="1">
            <reference field="4294967294" count="1" selected="0">
              <x v="0"/>
            </reference>
          </references>
        </pivotArea>
      </autoSortScope>
    </pivotField>
    <pivotField dataField="1" showAll="0"/>
    <pivotField showAll="0"/>
    <pivotField showAll="0" defaultSubtotal="0">
      <items count="6">
        <item x="0"/>
        <item x="1"/>
        <item x="2"/>
        <item x="3"/>
        <item x="4"/>
        <item x="5"/>
      </items>
    </pivotField>
    <pivotField showAll="0" defaultSubtotal="0">
      <items count="6">
        <item x="0"/>
        <item x="1"/>
        <item x="2"/>
        <item x="3"/>
        <item x="4"/>
        <item x="5"/>
      </items>
    </pivotField>
  </pivotFields>
  <rowFields count="1">
    <field x="5"/>
  </rowFields>
  <rowItems count="10">
    <i>
      <x v="2"/>
    </i>
    <i>
      <x v="8"/>
    </i>
    <i>
      <x v="4"/>
    </i>
    <i>
      <x/>
    </i>
    <i>
      <x v="7"/>
    </i>
    <i>
      <x v="3"/>
    </i>
    <i>
      <x v="1"/>
    </i>
    <i>
      <x v="5"/>
    </i>
    <i>
      <x v="6"/>
    </i>
    <i t="grand">
      <x/>
    </i>
  </rowItems>
  <colItems count="1">
    <i/>
  </colItems>
  <dataFields count="1">
    <dataField name="Sum of Treatment_Cost" fld="6" baseField="0" baseItem="0"/>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3">
        <item x="1"/>
        <item x="0"/>
        <item t="default"/>
      </items>
    </pivotField>
    <pivotField showAll="0"/>
    <pivotField showAll="0">
      <items count="4">
        <item x="2"/>
        <item x="1"/>
        <item x="0"/>
        <item t="default"/>
      </items>
    </pivotField>
    <pivotField showAll="0"/>
    <pivotField dataField="1" showAll="0"/>
    <pivotField axis="axisRow" showAll="0" sortType="ascending">
      <items count="7">
        <item x="5"/>
        <item x="1"/>
        <item x="0"/>
        <item x="2"/>
        <item x="3"/>
        <item x="4"/>
        <item t="default"/>
      </items>
      <autoSortScope>
        <pivotArea dataOnly="0" outline="0" fieldPosition="0">
          <references count="1">
            <reference field="4294967294" count="1" selected="0">
              <x v="0"/>
            </reference>
          </references>
        </pivotArea>
      </autoSortScope>
    </pivotField>
    <pivotField showAll="0" defaultSubtotal="0">
      <items count="6">
        <item x="0"/>
        <item x="1"/>
        <item x="2"/>
        <item x="3"/>
        <item x="4"/>
        <item x="5"/>
      </items>
    </pivotField>
    <pivotField showAll="0" defaultSubtotal="0">
      <items count="6">
        <item x="0"/>
        <item x="1"/>
        <item x="2"/>
        <item x="3"/>
        <item x="4"/>
        <item x="5"/>
      </items>
    </pivotField>
  </pivotFields>
  <rowFields count="2">
    <field x="2"/>
    <field x="7"/>
  </rowFields>
  <rowItems count="15">
    <i>
      <x/>
    </i>
    <i r="1">
      <x v="1"/>
    </i>
    <i r="1">
      <x/>
    </i>
    <i r="1">
      <x v="2"/>
    </i>
    <i r="1">
      <x v="5"/>
    </i>
    <i r="1">
      <x v="3"/>
    </i>
    <i r="1">
      <x v="4"/>
    </i>
    <i>
      <x v="1"/>
    </i>
    <i r="1">
      <x v="1"/>
    </i>
    <i r="1">
      <x v="2"/>
    </i>
    <i r="1">
      <x v="3"/>
    </i>
    <i r="1">
      <x/>
    </i>
    <i r="1">
      <x v="5"/>
    </i>
    <i r="1">
      <x v="4"/>
    </i>
    <i t="grand">
      <x/>
    </i>
  </rowItems>
  <colItems count="1">
    <i/>
  </colItems>
  <dataFields count="1">
    <dataField name="Average of Treatment_Cost" fld="6" subtotal="average" baseField="7" baseItem="0"/>
  </dataFields>
  <chartFormats count="2">
    <chartFormat chart="3" format="4"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2" firstHeaderRow="1" firstDataRow="1" firstDataCol="1"/>
  <pivotFields count="10">
    <pivotField dataField="1" showAll="0"/>
    <pivotField numFmtId="14" showAll="0">
      <items count="15">
        <item x="0"/>
        <item x="1"/>
        <item x="2"/>
        <item x="3"/>
        <item x="4"/>
        <item x="5"/>
        <item x="6"/>
        <item x="7"/>
        <item x="8"/>
        <item x="9"/>
        <item x="10"/>
        <item x="11"/>
        <item x="12"/>
        <item x="13"/>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items count="6">
        <item x="0"/>
        <item x="1"/>
        <item x="2"/>
        <item x="3"/>
        <item x="4"/>
        <item x="5"/>
      </items>
    </pivotField>
    <pivotField showAll="0" defaultSubtotal="0">
      <items count="6">
        <item x="0"/>
        <item x="1"/>
        <item x="2"/>
        <item x="3"/>
        <item x="4"/>
        <item x="5"/>
      </items>
    </pivotField>
  </pivotFields>
  <rowFields count="2">
    <field x="2"/>
    <field x="4"/>
  </rowFields>
  <rowItems count="9">
    <i>
      <x v="1"/>
    </i>
    <i r="1">
      <x v="2"/>
    </i>
    <i r="1">
      <x v="1"/>
    </i>
    <i r="1">
      <x/>
    </i>
    <i>
      <x/>
    </i>
    <i r="1">
      <x v="1"/>
    </i>
    <i r="1">
      <x/>
    </i>
    <i r="1">
      <x v="2"/>
    </i>
    <i t="grand">
      <x/>
    </i>
  </rowItems>
  <colItems count="1">
    <i/>
  </colItems>
  <dataFields count="1">
    <dataField name="Count of Patient_ID" fld="0" subtotal="count" baseField="2" baseItem="0"/>
  </dataFields>
  <chartFormats count="2">
    <chartFormat chart="0" format="5"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2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axis="axisRow" showAll="0" sortType="descending">
      <items count="10">
        <item x="2"/>
        <item x="6"/>
        <item x="7"/>
        <item x="1"/>
        <item x="3"/>
        <item x="4"/>
        <item x="0"/>
        <item x="8"/>
        <item x="5"/>
        <item t="default"/>
      </items>
      <autoSortScope>
        <pivotArea dataOnly="0" outline="0" fieldPosition="0">
          <references count="1">
            <reference field="4294967294" count="1" selected="0">
              <x v="0"/>
            </reference>
          </references>
        </pivotArea>
      </autoSortScope>
    </pivotField>
    <pivotField dataField="1" showAll="0"/>
    <pivotField showAll="0"/>
    <pivotField showAll="0" defaultSubtotal="0">
      <items count="6">
        <item x="0"/>
        <item x="1"/>
        <item x="2"/>
        <item x="3"/>
        <item x="4"/>
        <item x="5"/>
      </items>
    </pivotField>
    <pivotField showAll="0" defaultSubtotal="0">
      <items count="6">
        <item x="0"/>
        <item x="1"/>
        <item x="2"/>
        <item x="3"/>
        <item x="4"/>
        <item x="5"/>
      </items>
    </pivotField>
  </pivotFields>
  <rowFields count="2">
    <field x="4"/>
    <field x="5"/>
  </rowFields>
  <rowItems count="23">
    <i>
      <x v="2"/>
    </i>
    <i r="1">
      <x v="2"/>
    </i>
    <i r="1">
      <x v="4"/>
    </i>
    <i r="1">
      <x v="8"/>
    </i>
    <i r="1">
      <x v="3"/>
    </i>
    <i r="1">
      <x v="6"/>
    </i>
    <i r="1">
      <x v="5"/>
    </i>
    <i r="1">
      <x/>
    </i>
    <i r="1">
      <x v="1"/>
    </i>
    <i>
      <x v="1"/>
    </i>
    <i r="1">
      <x/>
    </i>
    <i r="1">
      <x v="8"/>
    </i>
    <i r="1">
      <x v="7"/>
    </i>
    <i r="1">
      <x v="2"/>
    </i>
    <i r="1">
      <x v="3"/>
    </i>
    <i r="1">
      <x v="4"/>
    </i>
    <i r="1">
      <x v="6"/>
    </i>
    <i r="1">
      <x v="5"/>
    </i>
    <i>
      <x/>
    </i>
    <i r="1">
      <x v="1"/>
    </i>
    <i r="1">
      <x v="5"/>
    </i>
    <i r="1">
      <x v="7"/>
    </i>
    <i t="grand">
      <x/>
    </i>
  </rowItems>
  <colItems count="1">
    <i/>
  </colItems>
  <dataFields count="1">
    <dataField name="Sum of Treatment_Cost" fld="6" baseField="0" baseItem="0"/>
  </dataFields>
  <chartFormats count="40">
    <chartFormat chart="0" format="9" series="1">
      <pivotArea type="data" outline="0" fieldPosition="0">
        <references count="1">
          <reference field="4294967294" count="1" selected="0">
            <x v="0"/>
          </reference>
        </references>
      </pivotArea>
    </chartFormat>
    <chartFormat chart="0" format="14">
      <pivotArea type="data" outline="0" fieldPosition="0">
        <references count="3">
          <reference field="4294967294" count="1" selected="0">
            <x v="0"/>
          </reference>
          <reference field="4" count="1" selected="0">
            <x v="2"/>
          </reference>
          <reference field="5" count="1" selected="0">
            <x v="2"/>
          </reference>
        </references>
      </pivotArea>
    </chartFormat>
    <chartFormat chart="0" format="15">
      <pivotArea type="data" outline="0" fieldPosition="0">
        <references count="3">
          <reference field="4294967294" count="1" selected="0">
            <x v="0"/>
          </reference>
          <reference field="4" count="1" selected="0">
            <x v="2"/>
          </reference>
          <reference field="5" count="1" selected="0">
            <x v="4"/>
          </reference>
        </references>
      </pivotArea>
    </chartFormat>
    <chartFormat chart="0" format="16">
      <pivotArea type="data" outline="0" fieldPosition="0">
        <references count="3">
          <reference field="4294967294" count="1" selected="0">
            <x v="0"/>
          </reference>
          <reference field="4" count="1" selected="0">
            <x v="2"/>
          </reference>
          <reference field="5" count="1" selected="0">
            <x v="8"/>
          </reference>
        </references>
      </pivotArea>
    </chartFormat>
    <chartFormat chart="0" format="17">
      <pivotArea type="data" outline="0" fieldPosition="0">
        <references count="3">
          <reference field="4294967294" count="1" selected="0">
            <x v="0"/>
          </reference>
          <reference field="4" count="1" selected="0">
            <x v="2"/>
          </reference>
          <reference field="5" count="1" selected="0">
            <x v="3"/>
          </reference>
        </references>
      </pivotArea>
    </chartFormat>
    <chartFormat chart="0" format="18">
      <pivotArea type="data" outline="0" fieldPosition="0">
        <references count="3">
          <reference field="4294967294" count="1" selected="0">
            <x v="0"/>
          </reference>
          <reference field="4" count="1" selected="0">
            <x v="2"/>
          </reference>
          <reference field="5" count="1" selected="0">
            <x v="6"/>
          </reference>
        </references>
      </pivotArea>
    </chartFormat>
    <chartFormat chart="0" format="19">
      <pivotArea type="data" outline="0" fieldPosition="0">
        <references count="3">
          <reference field="4294967294" count="1" selected="0">
            <x v="0"/>
          </reference>
          <reference field="4" count="1" selected="0">
            <x v="2"/>
          </reference>
          <reference field="5" count="1" selected="0">
            <x v="5"/>
          </reference>
        </references>
      </pivotArea>
    </chartFormat>
    <chartFormat chart="0" format="20">
      <pivotArea type="data" outline="0" fieldPosition="0">
        <references count="3">
          <reference field="4294967294" count="1" selected="0">
            <x v="0"/>
          </reference>
          <reference field="4" count="1" selected="0">
            <x v="2"/>
          </reference>
          <reference field="5" count="1" selected="0">
            <x v="0"/>
          </reference>
        </references>
      </pivotArea>
    </chartFormat>
    <chartFormat chart="0" format="21">
      <pivotArea type="data" outline="0" fieldPosition="0">
        <references count="3">
          <reference field="4294967294" count="1" selected="0">
            <x v="0"/>
          </reference>
          <reference field="4" count="1" selected="0">
            <x v="2"/>
          </reference>
          <reference field="5" count="1" selected="0">
            <x v="1"/>
          </reference>
        </references>
      </pivotArea>
    </chartFormat>
    <chartFormat chart="6" format="31" series="1">
      <pivotArea type="data" outline="0" fieldPosition="0">
        <references count="1">
          <reference field="4294967294" count="1" selected="0">
            <x v="0"/>
          </reference>
        </references>
      </pivotArea>
    </chartFormat>
    <chartFormat chart="6" format="32">
      <pivotArea type="data" outline="0" fieldPosition="0">
        <references count="3">
          <reference field="4294967294" count="1" selected="0">
            <x v="0"/>
          </reference>
          <reference field="4" count="1" selected="0">
            <x v="2"/>
          </reference>
          <reference field="5" count="1" selected="0">
            <x v="2"/>
          </reference>
        </references>
      </pivotArea>
    </chartFormat>
    <chartFormat chart="6" format="33">
      <pivotArea type="data" outline="0" fieldPosition="0">
        <references count="3">
          <reference field="4294967294" count="1" selected="0">
            <x v="0"/>
          </reference>
          <reference field="4" count="1" selected="0">
            <x v="2"/>
          </reference>
          <reference field="5" count="1" selected="0">
            <x v="4"/>
          </reference>
        </references>
      </pivotArea>
    </chartFormat>
    <chartFormat chart="6" format="34">
      <pivotArea type="data" outline="0" fieldPosition="0">
        <references count="3">
          <reference field="4294967294" count="1" selected="0">
            <x v="0"/>
          </reference>
          <reference field="4" count="1" selected="0">
            <x v="2"/>
          </reference>
          <reference field="5" count="1" selected="0">
            <x v="8"/>
          </reference>
        </references>
      </pivotArea>
    </chartFormat>
    <chartFormat chart="6" format="35">
      <pivotArea type="data" outline="0" fieldPosition="0">
        <references count="3">
          <reference field="4294967294" count="1" selected="0">
            <x v="0"/>
          </reference>
          <reference field="4" count="1" selected="0">
            <x v="2"/>
          </reference>
          <reference field="5" count="1" selected="0">
            <x v="3"/>
          </reference>
        </references>
      </pivotArea>
    </chartFormat>
    <chartFormat chart="6" format="36">
      <pivotArea type="data" outline="0" fieldPosition="0">
        <references count="3">
          <reference field="4294967294" count="1" selected="0">
            <x v="0"/>
          </reference>
          <reference field="4" count="1" selected="0">
            <x v="2"/>
          </reference>
          <reference field="5" count="1" selected="0">
            <x v="6"/>
          </reference>
        </references>
      </pivotArea>
    </chartFormat>
    <chartFormat chart="6" format="37">
      <pivotArea type="data" outline="0" fieldPosition="0">
        <references count="3">
          <reference field="4294967294" count="1" selected="0">
            <x v="0"/>
          </reference>
          <reference field="4" count="1" selected="0">
            <x v="2"/>
          </reference>
          <reference field="5" count="1" selected="0">
            <x v="5"/>
          </reference>
        </references>
      </pivotArea>
    </chartFormat>
    <chartFormat chart="6" format="38">
      <pivotArea type="data" outline="0" fieldPosition="0">
        <references count="3">
          <reference field="4294967294" count="1" selected="0">
            <x v="0"/>
          </reference>
          <reference field="4" count="1" selected="0">
            <x v="2"/>
          </reference>
          <reference field="5" count="1" selected="0">
            <x v="0"/>
          </reference>
        </references>
      </pivotArea>
    </chartFormat>
    <chartFormat chart="6" format="39">
      <pivotArea type="data" outline="0" fieldPosition="0">
        <references count="3">
          <reference field="4294967294" count="1" selected="0">
            <x v="0"/>
          </reference>
          <reference field="4" count="1" selected="0">
            <x v="2"/>
          </reference>
          <reference field="5" count="1" selected="0">
            <x v="1"/>
          </reference>
        </references>
      </pivotArea>
    </chartFormat>
    <chartFormat chart="6" format="40">
      <pivotArea type="data" outline="0" fieldPosition="0">
        <references count="3">
          <reference field="4294967294" count="1" selected="0">
            <x v="0"/>
          </reference>
          <reference field="4" count="1" selected="0">
            <x v="1"/>
          </reference>
          <reference field="5" count="1" selected="0">
            <x v="2"/>
          </reference>
        </references>
      </pivotArea>
    </chartFormat>
    <chartFormat chart="6" format="41">
      <pivotArea type="data" outline="0" fieldPosition="0">
        <references count="3">
          <reference field="4294967294" count="1" selected="0">
            <x v="0"/>
          </reference>
          <reference field="4" count="1" selected="0">
            <x v="1"/>
          </reference>
          <reference field="5" count="1" selected="0">
            <x v="0"/>
          </reference>
        </references>
      </pivotArea>
    </chartFormat>
    <chartFormat chart="6" format="42">
      <pivotArea type="data" outline="0" fieldPosition="0">
        <references count="3">
          <reference field="4294967294" count="1" selected="0">
            <x v="0"/>
          </reference>
          <reference field="4" count="1" selected="0">
            <x v="1"/>
          </reference>
          <reference field="5" count="1" selected="0">
            <x v="3"/>
          </reference>
        </references>
      </pivotArea>
    </chartFormat>
    <chartFormat chart="6" format="43">
      <pivotArea type="data" outline="0" fieldPosition="0">
        <references count="3">
          <reference field="4294967294" count="1" selected="0">
            <x v="0"/>
          </reference>
          <reference field="4" count="1" selected="0">
            <x v="1"/>
          </reference>
          <reference field="5" count="1" selected="0">
            <x v="5"/>
          </reference>
        </references>
      </pivotArea>
    </chartFormat>
    <chartFormat chart="6" format="44">
      <pivotArea type="data" outline="0" fieldPosition="0">
        <references count="3">
          <reference field="4294967294" count="1" selected="0">
            <x v="0"/>
          </reference>
          <reference field="4" count="1" selected="0">
            <x v="0"/>
          </reference>
          <reference field="5" count="1" selected="0">
            <x v="7"/>
          </reference>
        </references>
      </pivotArea>
    </chartFormat>
    <chartFormat chart="6" format="45">
      <pivotArea type="data" outline="0" fieldPosition="0">
        <references count="3">
          <reference field="4294967294" count="1" selected="0">
            <x v="0"/>
          </reference>
          <reference field="4" count="1" selected="0">
            <x v="0"/>
          </reference>
          <reference field="5" count="1" selected="0">
            <x v="5"/>
          </reference>
        </references>
      </pivotArea>
    </chartFormat>
    <chartFormat chart="0" format="22">
      <pivotArea type="data" outline="0" fieldPosition="0">
        <references count="3">
          <reference field="4294967294" count="1" selected="0">
            <x v="0"/>
          </reference>
          <reference field="4" count="1" selected="0">
            <x v="1"/>
          </reference>
          <reference field="5" count="1" selected="0">
            <x v="2"/>
          </reference>
        </references>
      </pivotArea>
    </chartFormat>
    <chartFormat chart="0" format="23">
      <pivotArea type="data" outline="0" fieldPosition="0">
        <references count="3">
          <reference field="4294967294" count="1" selected="0">
            <x v="0"/>
          </reference>
          <reference field="4" count="1" selected="0">
            <x v="1"/>
          </reference>
          <reference field="5" count="1" selected="0">
            <x v="0"/>
          </reference>
        </references>
      </pivotArea>
    </chartFormat>
    <chartFormat chart="0" format="24">
      <pivotArea type="data" outline="0" fieldPosition="0">
        <references count="3">
          <reference field="4294967294" count="1" selected="0">
            <x v="0"/>
          </reference>
          <reference field="4" count="1" selected="0">
            <x v="1"/>
          </reference>
          <reference field="5" count="1" selected="0">
            <x v="3"/>
          </reference>
        </references>
      </pivotArea>
    </chartFormat>
    <chartFormat chart="0" format="25">
      <pivotArea type="data" outline="0" fieldPosition="0">
        <references count="3">
          <reference field="4294967294" count="1" selected="0">
            <x v="0"/>
          </reference>
          <reference field="4" count="1" selected="0">
            <x v="1"/>
          </reference>
          <reference field="5" count="1" selected="0">
            <x v="5"/>
          </reference>
        </references>
      </pivotArea>
    </chartFormat>
    <chartFormat chart="0" format="26">
      <pivotArea type="data" outline="0" fieldPosition="0">
        <references count="3">
          <reference field="4294967294" count="1" selected="0">
            <x v="0"/>
          </reference>
          <reference field="4" count="1" selected="0">
            <x v="0"/>
          </reference>
          <reference field="5" count="1" selected="0">
            <x v="7"/>
          </reference>
        </references>
      </pivotArea>
    </chartFormat>
    <chartFormat chart="0" format="27">
      <pivotArea type="data" outline="0" fieldPosition="0">
        <references count="3">
          <reference field="4294967294" count="1" selected="0">
            <x v="0"/>
          </reference>
          <reference field="4" count="1" selected="0">
            <x v="0"/>
          </reference>
          <reference field="5" count="1" selected="0">
            <x v="5"/>
          </reference>
        </references>
      </pivotArea>
    </chartFormat>
    <chartFormat chart="0" format="28">
      <pivotArea type="data" outline="0" fieldPosition="0">
        <references count="3">
          <reference field="4294967294" count="1" selected="0">
            <x v="0"/>
          </reference>
          <reference field="4" count="1" selected="0">
            <x v="1"/>
          </reference>
          <reference field="5" count="1" selected="0">
            <x v="8"/>
          </reference>
        </references>
      </pivotArea>
    </chartFormat>
    <chartFormat chart="0" format="29">
      <pivotArea type="data" outline="0" fieldPosition="0">
        <references count="3">
          <reference field="4294967294" count="1" selected="0">
            <x v="0"/>
          </reference>
          <reference field="4" count="1" selected="0">
            <x v="1"/>
          </reference>
          <reference field="5" count="1" selected="0">
            <x v="7"/>
          </reference>
        </references>
      </pivotArea>
    </chartFormat>
    <chartFormat chart="0" format="30">
      <pivotArea type="data" outline="0" fieldPosition="0">
        <references count="3">
          <reference field="4294967294" count="1" selected="0">
            <x v="0"/>
          </reference>
          <reference field="4" count="1" selected="0">
            <x v="1"/>
          </reference>
          <reference field="5" count="1" selected="0">
            <x v="4"/>
          </reference>
        </references>
      </pivotArea>
    </chartFormat>
    <chartFormat chart="0" format="31">
      <pivotArea type="data" outline="0" fieldPosition="0">
        <references count="3">
          <reference field="4294967294" count="1" selected="0">
            <x v="0"/>
          </reference>
          <reference field="4" count="1" selected="0">
            <x v="1"/>
          </reference>
          <reference field="5" count="1" selected="0">
            <x v="6"/>
          </reference>
        </references>
      </pivotArea>
    </chartFormat>
    <chartFormat chart="0" format="32">
      <pivotArea type="data" outline="0" fieldPosition="0">
        <references count="3">
          <reference field="4294967294" count="1" selected="0">
            <x v="0"/>
          </reference>
          <reference field="4" count="1" selected="0">
            <x v="0"/>
          </reference>
          <reference field="5" count="1" selected="0">
            <x v="1"/>
          </reference>
        </references>
      </pivotArea>
    </chartFormat>
    <chartFormat chart="6" format="46">
      <pivotArea type="data" outline="0" fieldPosition="0">
        <references count="3">
          <reference field="4294967294" count="1" selected="0">
            <x v="0"/>
          </reference>
          <reference field="4" count="1" selected="0">
            <x v="1"/>
          </reference>
          <reference field="5" count="1" selected="0">
            <x v="8"/>
          </reference>
        </references>
      </pivotArea>
    </chartFormat>
    <chartFormat chart="6" format="47">
      <pivotArea type="data" outline="0" fieldPosition="0">
        <references count="3">
          <reference field="4294967294" count="1" selected="0">
            <x v="0"/>
          </reference>
          <reference field="4" count="1" selected="0">
            <x v="1"/>
          </reference>
          <reference field="5" count="1" selected="0">
            <x v="7"/>
          </reference>
        </references>
      </pivotArea>
    </chartFormat>
    <chartFormat chart="6" format="48">
      <pivotArea type="data" outline="0" fieldPosition="0">
        <references count="3">
          <reference field="4294967294" count="1" selected="0">
            <x v="0"/>
          </reference>
          <reference field="4" count="1" selected="0">
            <x v="1"/>
          </reference>
          <reference field="5" count="1" selected="0">
            <x v="4"/>
          </reference>
        </references>
      </pivotArea>
    </chartFormat>
    <chartFormat chart="6" format="49">
      <pivotArea type="data" outline="0" fieldPosition="0">
        <references count="3">
          <reference field="4294967294" count="1" selected="0">
            <x v="0"/>
          </reference>
          <reference field="4" count="1" selected="0">
            <x v="1"/>
          </reference>
          <reference field="5" count="1" selected="0">
            <x v="6"/>
          </reference>
        </references>
      </pivotArea>
    </chartFormat>
    <chartFormat chart="6" format="50">
      <pivotArea type="data" outline="0" fieldPosition="0">
        <references count="3">
          <reference field="4294967294" count="1" selected="0">
            <x v="0"/>
          </reference>
          <reference field="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dataField="1" showAll="0"/>
    <pivotField showAll="0">
      <items count="4">
        <item x="2"/>
        <item x="1"/>
        <item x="0"/>
        <item t="default"/>
      </items>
    </pivotField>
    <pivotField axis="axisRow" showAll="0" sortType="descending">
      <items count="10">
        <item x="2"/>
        <item x="6"/>
        <item x="7"/>
        <item x="1"/>
        <item x="3"/>
        <item x="4"/>
        <item x="0"/>
        <item x="8"/>
        <item x="5"/>
        <item t="default"/>
      </items>
      <autoSortScope>
        <pivotArea dataOnly="0" outline="0" fieldPosition="0">
          <references count="1">
            <reference field="4294967294" count="1" selected="0">
              <x v="0"/>
            </reference>
          </references>
        </pivotArea>
      </autoSortScope>
    </pivotField>
    <pivotField showAll="0"/>
    <pivotField showAll="0"/>
    <pivotField showAll="0" defaultSubtotal="0">
      <items count="6">
        <item x="0"/>
        <item x="1"/>
        <item x="2"/>
        <item x="3"/>
        <item x="4"/>
        <item x="5"/>
      </items>
    </pivotField>
    <pivotField showAll="0" defaultSubtotal="0">
      <items count="6">
        <item x="0"/>
        <item x="1"/>
        <item x="2"/>
        <item x="3"/>
        <item x="4"/>
        <item x="5"/>
      </items>
    </pivotField>
  </pivotFields>
  <rowFields count="1">
    <field x="5"/>
  </rowFields>
  <rowItems count="10">
    <i>
      <x v="2"/>
    </i>
    <i>
      <x v="8"/>
    </i>
    <i>
      <x v="3"/>
    </i>
    <i>
      <x v="4"/>
    </i>
    <i>
      <x/>
    </i>
    <i>
      <x v="5"/>
    </i>
    <i>
      <x v="1"/>
    </i>
    <i>
      <x v="7"/>
    </i>
    <i>
      <x v="6"/>
    </i>
    <i t="grand">
      <x/>
    </i>
  </rowItems>
  <colItems count="1">
    <i/>
  </colItems>
  <dataFields count="1">
    <dataField name="Average of Age" fld="3" subtotal="average" baseField="5" baseItem="0"/>
  </dataFields>
  <chartFormats count="3">
    <chartFormat chart="0" format="17" series="1">
      <pivotArea type="data" outline="0" fieldPosition="0">
        <references count="1">
          <reference field="4294967294" count="1" selected="0">
            <x v="0"/>
          </reference>
        </references>
      </pivotArea>
    </chartFormat>
    <chartFormat chart="0" format="18">
      <pivotArea type="data" outline="0" fieldPosition="0">
        <references count="2">
          <reference field="4294967294" count="1" selected="0">
            <x v="0"/>
          </reference>
          <reference field="5" count="1" selected="0">
            <x v="2"/>
          </reference>
        </references>
      </pivotArea>
    </chartFormat>
    <chartFormat chart="3"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surance_Type2" sourceName="Insurance_Type">
  <pivotTables>
    <pivotTable tabId="26" name="PivotTable1"/>
    <pivotTable tabId="24" name="PivotTable4"/>
    <pivotTable tabId="25" name="PivotTable1"/>
    <pivotTable tabId="17" name="PivotTable3"/>
    <pivotTable tabId="18" name="PivotTable4"/>
    <pivotTable tabId="19" name="PivotTable5"/>
    <pivotTable tabId="20" name="PivotTable6"/>
    <pivotTable tabId="21" name="PivotTable1"/>
    <pivotTable tabId="22" name="PivotTable2"/>
    <pivotTable tabId="23" name="PivotTable3"/>
    <pivotTable tabId="30" name="PivotTable1"/>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6" name="PivotTable1"/>
    <pivotTable tabId="24" name="PivotTable4"/>
    <pivotTable tabId="25" name="PivotTable1"/>
    <pivotTable tabId="17" name="PivotTable3"/>
    <pivotTable tabId="18" name="PivotTable4"/>
    <pivotTable tabId="19" name="PivotTable5"/>
    <pivotTable tabId="20" name="PivotTable6"/>
    <pivotTable tabId="21" name="PivotTable1"/>
    <pivotTable tabId="22" name="PivotTable2"/>
    <pivotTable tabId="23" name="PivotTable3"/>
    <pivotTable tabId="30" name="PivotTable1"/>
  </pivotTables>
  <data>
    <tabular pivotCacheId="1">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2" sourceName="Gender">
  <pivotTables>
    <pivotTable tabId="26" name="PivotTable1"/>
    <pivotTable tabId="24" name="PivotTable4"/>
    <pivotTable tabId="25" name="PivotTable1"/>
    <pivotTable tabId="17" name="PivotTable3"/>
    <pivotTable tabId="18" name="PivotTable4"/>
    <pivotTable tabId="19" name="PivotTable5"/>
    <pivotTable tabId="20" name="PivotTable6"/>
    <pivotTable tabId="21" name="PivotTable1"/>
    <pivotTable tabId="22" name="PivotTable2"/>
    <pivotTable tabId="23" name="PivotTable3"/>
    <pivotTable tabId="30"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2" caption="Gende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Insurance_Type" cache="Slicer_Insurance_Type2" caption="Insurance_Type" rowHeight="234950"/>
  <slicer name="Gender 1" cache="Slicer_Gender2" caption="Gender"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Insurance_Type 1" cache="Slicer_Insurance_Type2" caption="Insurance_Type"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Insurance_Type 2" cache="Slicer_Insurance_Type2" caption="Insurance_Type" rowHeight="234950"/>
  <slicer name="Years" cache="Slicer_Years" caption="Years" rowHeight="234950"/>
</slicers>
</file>

<file path=xl/slicers/slicer5.xml><?xml version="1.0" encoding="utf-8"?>
<slicers xmlns="http://schemas.microsoft.com/office/spreadsheetml/2009/9/main" xmlns:mc="http://schemas.openxmlformats.org/markup-compatibility/2006" xmlns:x="http://schemas.openxmlformats.org/spreadsheetml/2006/main" mc:Ignorable="x">
  <slicer name="Insurance_Type 3" cache="Slicer_Insurance_Type2" caption="Insurance_Type" rowHeight="234950"/>
  <slicer name="Years 1" cache="Slicer_Years" caption="Years" rowHeight="234950"/>
  <slicer name="Gender 2" cache="Slicer_Gender2"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5.bin"/><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6.bin"/><Relationship Id="rId1" Type="http://schemas.openxmlformats.org/officeDocument/2006/relationships/pivotTable" Target="../pivotTables/pivotTable12.xml"/><Relationship Id="rId4" Type="http://schemas.microsoft.com/office/2007/relationships/slicer" Target="../slicers/slicer4.xml"/></Relationships>
</file>

<file path=xl/worksheets/_rels/sheet14.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pivotTable" Target="../pivotTables/pivotTable7.xml"/><Relationship Id="rId4" Type="http://schemas.microsoft.com/office/2007/relationships/slicer" Target="../slicers/slicer2.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workbookViewId="0">
      <selection activeCell="K16" sqref="K16"/>
    </sheetView>
  </sheetViews>
  <sheetFormatPr defaultRowHeight="14.4" x14ac:dyDescent="0.3"/>
  <cols>
    <col min="1" max="1" width="10.33203125" bestFit="1" customWidth="1"/>
    <col min="2" max="2" width="15.5546875" bestFit="1" customWidth="1"/>
    <col min="3" max="3" width="7.5546875" bestFit="1" customWidth="1"/>
    <col min="4" max="4" width="4.44140625" bestFit="1" customWidth="1"/>
    <col min="5" max="5" width="15" bestFit="1" customWidth="1"/>
    <col min="6" max="6" width="18" bestFit="1" customWidth="1"/>
    <col min="7" max="7" width="15.33203125" bestFit="1" customWidth="1"/>
    <col min="8" max="9" width="10.44140625" bestFit="1" customWidth="1"/>
  </cols>
  <sheetData>
    <row r="1" spans="1:9" x14ac:dyDescent="0.3">
      <c r="A1" s="1" t="s">
        <v>0</v>
      </c>
      <c r="B1" s="1" t="s">
        <v>20</v>
      </c>
      <c r="C1" s="1" t="s">
        <v>1</v>
      </c>
      <c r="D1" s="1" t="s">
        <v>2</v>
      </c>
      <c r="E1" s="1" t="s">
        <v>3</v>
      </c>
      <c r="F1" s="1" t="s">
        <v>4</v>
      </c>
      <c r="G1" s="1" t="s">
        <v>5</v>
      </c>
      <c r="H1" s="1" t="s">
        <v>24</v>
      </c>
      <c r="I1" s="1"/>
    </row>
    <row r="2" spans="1:9" x14ac:dyDescent="0.3">
      <c r="A2">
        <v>1</v>
      </c>
      <c r="B2" s="2">
        <v>44197</v>
      </c>
      <c r="C2" t="s">
        <v>6</v>
      </c>
      <c r="D2">
        <v>45</v>
      </c>
      <c r="E2" t="s">
        <v>7</v>
      </c>
      <c r="F2" t="s">
        <v>8</v>
      </c>
      <c r="G2">
        <v>500</v>
      </c>
      <c r="H2" t="str">
        <f>IF(AND(D2&gt;=20,D2&lt;=30),"20-30",IF(AND(D2&gt;=31,D2&lt;=40),"31-40",IF(AND(D2&gt;=41,D2&lt;=50),"41-50",IF(AND(D2&gt;=51,D2&lt;=60),"51-60",IF(AND(D2&gt;=61,D2&lt;=70),"61-70",IF(AND(D2&gt;=71,D2&lt;=80),"71-80","Other")))
)))</f>
        <v>41-50</v>
      </c>
    </row>
    <row r="3" spans="1:9" x14ac:dyDescent="0.3">
      <c r="A3">
        <v>2</v>
      </c>
      <c r="B3" s="2">
        <v>44198</v>
      </c>
      <c r="C3" t="s">
        <v>9</v>
      </c>
      <c r="D3">
        <v>32</v>
      </c>
      <c r="E3" t="s">
        <v>10</v>
      </c>
      <c r="F3" t="s">
        <v>11</v>
      </c>
      <c r="G3">
        <v>700</v>
      </c>
      <c r="H3" t="str">
        <f t="shared" ref="H3:H66" si="0">IF(AND(D3&gt;=20,D3&lt;=30),"20-30",IF(AND(D3&gt;=31,D3&lt;=40),"31-40",IF(AND(D3&gt;=41,D3&lt;=50),"41-50",IF(AND(D3&gt;=51,D3&lt;=60),"51-60",IF(AND(D3&gt;=61,D3&lt;=70),"61-70",IF(AND(D3&gt;=71,D3&lt;=80),"71-80","Other")))
)))</f>
        <v>31-40</v>
      </c>
    </row>
    <row r="4" spans="1:9" x14ac:dyDescent="0.3">
      <c r="A4">
        <v>3</v>
      </c>
      <c r="B4" s="2">
        <v>44199</v>
      </c>
      <c r="C4" t="s">
        <v>9</v>
      </c>
      <c r="D4">
        <v>55</v>
      </c>
      <c r="E4" t="s">
        <v>7</v>
      </c>
      <c r="F4" t="s">
        <v>12</v>
      </c>
      <c r="G4">
        <v>1000</v>
      </c>
      <c r="H4" t="str">
        <f t="shared" si="0"/>
        <v>51-60</v>
      </c>
    </row>
    <row r="5" spans="1:9" x14ac:dyDescent="0.3">
      <c r="A5">
        <v>4</v>
      </c>
      <c r="B5" s="2">
        <v>44200</v>
      </c>
      <c r="C5" t="s">
        <v>6</v>
      </c>
      <c r="D5">
        <v>68</v>
      </c>
      <c r="E5" t="s">
        <v>10</v>
      </c>
      <c r="F5" t="s">
        <v>13</v>
      </c>
      <c r="G5">
        <v>1500</v>
      </c>
      <c r="H5" t="str">
        <f t="shared" si="0"/>
        <v>61-70</v>
      </c>
    </row>
    <row r="6" spans="1:9" x14ac:dyDescent="0.3">
      <c r="A6">
        <v>5</v>
      </c>
      <c r="B6" s="2">
        <v>44201</v>
      </c>
      <c r="C6" t="s">
        <v>9</v>
      </c>
      <c r="D6">
        <v>40</v>
      </c>
      <c r="E6" t="s">
        <v>7</v>
      </c>
      <c r="F6" t="s">
        <v>14</v>
      </c>
      <c r="G6">
        <v>300</v>
      </c>
      <c r="H6" t="str">
        <f t="shared" si="0"/>
        <v>31-40</v>
      </c>
    </row>
    <row r="7" spans="1:9" x14ac:dyDescent="0.3">
      <c r="A7">
        <v>6</v>
      </c>
      <c r="B7" s="2">
        <v>44202</v>
      </c>
      <c r="C7" t="s">
        <v>6</v>
      </c>
      <c r="D7">
        <v>75</v>
      </c>
      <c r="E7" t="s">
        <v>10</v>
      </c>
      <c r="F7" t="s">
        <v>15</v>
      </c>
      <c r="G7">
        <v>2000</v>
      </c>
      <c r="H7" t="str">
        <f t="shared" si="0"/>
        <v>71-80</v>
      </c>
    </row>
    <row r="8" spans="1:9" x14ac:dyDescent="0.3">
      <c r="A8">
        <v>7</v>
      </c>
      <c r="B8" s="2">
        <v>44203</v>
      </c>
      <c r="C8" t="s">
        <v>9</v>
      </c>
      <c r="D8">
        <v>28</v>
      </c>
      <c r="E8" t="s">
        <v>16</v>
      </c>
      <c r="F8" t="s">
        <v>17</v>
      </c>
      <c r="G8">
        <v>600</v>
      </c>
      <c r="H8" t="str">
        <f t="shared" si="0"/>
        <v>20-30</v>
      </c>
    </row>
    <row r="9" spans="1:9" x14ac:dyDescent="0.3">
      <c r="A9">
        <v>8</v>
      </c>
      <c r="B9" s="2">
        <v>44204</v>
      </c>
      <c r="C9" t="s">
        <v>6</v>
      </c>
      <c r="D9">
        <v>62</v>
      </c>
      <c r="E9" t="s">
        <v>7</v>
      </c>
      <c r="F9" t="s">
        <v>18</v>
      </c>
      <c r="G9">
        <v>2500</v>
      </c>
      <c r="H9" t="str">
        <f t="shared" si="0"/>
        <v>61-70</v>
      </c>
    </row>
    <row r="10" spans="1:9" x14ac:dyDescent="0.3">
      <c r="A10">
        <v>9</v>
      </c>
      <c r="B10" s="2">
        <v>44205</v>
      </c>
      <c r="C10" t="s">
        <v>9</v>
      </c>
      <c r="D10">
        <v>48</v>
      </c>
      <c r="E10" t="s">
        <v>10</v>
      </c>
      <c r="F10" t="s">
        <v>19</v>
      </c>
      <c r="G10">
        <v>800</v>
      </c>
      <c r="H10" t="str">
        <f t="shared" si="0"/>
        <v>41-50</v>
      </c>
    </row>
    <row r="11" spans="1:9" x14ac:dyDescent="0.3">
      <c r="A11">
        <v>10</v>
      </c>
      <c r="B11" s="2">
        <v>44888</v>
      </c>
      <c r="C11" t="s">
        <v>6</v>
      </c>
      <c r="D11">
        <v>50</v>
      </c>
      <c r="E11" t="s">
        <v>7</v>
      </c>
      <c r="F11" t="s">
        <v>11</v>
      </c>
      <c r="G11">
        <v>700</v>
      </c>
      <c r="H11" t="str">
        <f t="shared" si="0"/>
        <v>41-50</v>
      </c>
    </row>
    <row r="12" spans="1:9" x14ac:dyDescent="0.3">
      <c r="A12">
        <v>11</v>
      </c>
      <c r="B12" s="2">
        <v>44889</v>
      </c>
      <c r="C12" t="s">
        <v>9</v>
      </c>
      <c r="D12">
        <v>65</v>
      </c>
      <c r="E12" t="s">
        <v>10</v>
      </c>
      <c r="F12" t="s">
        <v>12</v>
      </c>
      <c r="G12">
        <v>1000</v>
      </c>
      <c r="H12" t="str">
        <f t="shared" si="0"/>
        <v>61-70</v>
      </c>
    </row>
    <row r="13" spans="1:9" x14ac:dyDescent="0.3">
      <c r="A13">
        <v>12</v>
      </c>
      <c r="B13" s="2">
        <v>44890</v>
      </c>
      <c r="C13" t="s">
        <v>6</v>
      </c>
      <c r="D13">
        <v>55</v>
      </c>
      <c r="E13" t="s">
        <v>7</v>
      </c>
      <c r="F13" t="s">
        <v>13</v>
      </c>
      <c r="G13">
        <v>1500</v>
      </c>
      <c r="H13" t="str">
        <f t="shared" si="0"/>
        <v>51-60</v>
      </c>
    </row>
    <row r="14" spans="1:9" x14ac:dyDescent="0.3">
      <c r="A14">
        <v>13</v>
      </c>
      <c r="B14" s="2">
        <v>44891</v>
      </c>
      <c r="C14" t="s">
        <v>9</v>
      </c>
      <c r="D14">
        <v>38</v>
      </c>
      <c r="E14" t="s">
        <v>16</v>
      </c>
      <c r="F14" t="s">
        <v>14</v>
      </c>
      <c r="G14">
        <v>300</v>
      </c>
      <c r="H14" t="str">
        <f t="shared" si="0"/>
        <v>31-40</v>
      </c>
    </row>
    <row r="15" spans="1:9" x14ac:dyDescent="0.3">
      <c r="A15">
        <v>14</v>
      </c>
      <c r="B15" s="2">
        <v>44892</v>
      </c>
      <c r="C15" t="s">
        <v>6</v>
      </c>
      <c r="D15">
        <v>72</v>
      </c>
      <c r="E15" t="s">
        <v>7</v>
      </c>
      <c r="F15" t="s">
        <v>15</v>
      </c>
      <c r="G15">
        <v>2000</v>
      </c>
      <c r="H15" t="str">
        <f t="shared" si="0"/>
        <v>71-80</v>
      </c>
    </row>
    <row r="16" spans="1:9" x14ac:dyDescent="0.3">
      <c r="A16">
        <v>15</v>
      </c>
      <c r="B16" s="2">
        <v>44893</v>
      </c>
      <c r="C16" t="s">
        <v>9</v>
      </c>
      <c r="D16">
        <v>30</v>
      </c>
      <c r="E16" t="s">
        <v>10</v>
      </c>
      <c r="F16" t="s">
        <v>8</v>
      </c>
      <c r="G16">
        <v>500</v>
      </c>
      <c r="H16" t="str">
        <f t="shared" si="0"/>
        <v>20-30</v>
      </c>
    </row>
    <row r="17" spans="1:8" x14ac:dyDescent="0.3">
      <c r="A17">
        <v>16</v>
      </c>
      <c r="B17" s="2">
        <v>44894</v>
      </c>
      <c r="C17" t="s">
        <v>6</v>
      </c>
      <c r="D17">
        <v>58</v>
      </c>
      <c r="E17" t="s">
        <v>7</v>
      </c>
      <c r="F17" t="s">
        <v>18</v>
      </c>
      <c r="G17">
        <v>2500</v>
      </c>
      <c r="H17" t="str">
        <f t="shared" si="0"/>
        <v>51-60</v>
      </c>
    </row>
    <row r="18" spans="1:8" x14ac:dyDescent="0.3">
      <c r="A18">
        <v>17</v>
      </c>
      <c r="B18" s="2">
        <v>44895</v>
      </c>
      <c r="C18" t="s">
        <v>9</v>
      </c>
      <c r="D18">
        <v>42</v>
      </c>
      <c r="E18" t="s">
        <v>10</v>
      </c>
      <c r="F18" t="s">
        <v>11</v>
      </c>
      <c r="G18">
        <v>700</v>
      </c>
      <c r="H18" t="str">
        <f t="shared" si="0"/>
        <v>41-50</v>
      </c>
    </row>
    <row r="19" spans="1:8" x14ac:dyDescent="0.3">
      <c r="A19">
        <v>18</v>
      </c>
      <c r="B19" s="2">
        <v>44896</v>
      </c>
      <c r="C19" t="s">
        <v>6</v>
      </c>
      <c r="D19">
        <v>70</v>
      </c>
      <c r="E19" t="s">
        <v>10</v>
      </c>
      <c r="F19" t="s">
        <v>12</v>
      </c>
      <c r="G19">
        <v>1000</v>
      </c>
      <c r="H19" t="str">
        <f t="shared" si="0"/>
        <v>61-70</v>
      </c>
    </row>
    <row r="20" spans="1:8" x14ac:dyDescent="0.3">
      <c r="A20">
        <v>19</v>
      </c>
      <c r="B20" s="2">
        <v>44897</v>
      </c>
      <c r="C20" t="s">
        <v>9</v>
      </c>
      <c r="D20">
        <v>35</v>
      </c>
      <c r="E20" t="s">
        <v>7</v>
      </c>
      <c r="F20" t="s">
        <v>13</v>
      </c>
      <c r="G20">
        <v>1500</v>
      </c>
      <c r="H20" t="str">
        <f t="shared" si="0"/>
        <v>31-40</v>
      </c>
    </row>
    <row r="21" spans="1:8" x14ac:dyDescent="0.3">
      <c r="A21">
        <v>20</v>
      </c>
      <c r="B21" s="2">
        <v>44898</v>
      </c>
      <c r="C21" t="s">
        <v>6</v>
      </c>
      <c r="D21">
        <v>80</v>
      </c>
      <c r="E21" t="s">
        <v>10</v>
      </c>
      <c r="F21" t="s">
        <v>19</v>
      </c>
      <c r="G21">
        <v>800</v>
      </c>
      <c r="H21" t="str">
        <f t="shared" si="0"/>
        <v>71-80</v>
      </c>
    </row>
    <row r="22" spans="1:8" x14ac:dyDescent="0.3">
      <c r="A22">
        <v>21</v>
      </c>
      <c r="B22" s="2">
        <v>44899</v>
      </c>
      <c r="C22" t="s">
        <v>9</v>
      </c>
      <c r="D22">
        <v>45</v>
      </c>
      <c r="E22" t="s">
        <v>16</v>
      </c>
      <c r="F22" t="s">
        <v>17</v>
      </c>
      <c r="G22">
        <v>600</v>
      </c>
      <c r="H22" t="str">
        <f t="shared" si="0"/>
        <v>41-50</v>
      </c>
    </row>
    <row r="23" spans="1:8" x14ac:dyDescent="0.3">
      <c r="A23">
        <v>22</v>
      </c>
      <c r="B23" s="2">
        <v>44900</v>
      </c>
      <c r="C23" t="s">
        <v>6</v>
      </c>
      <c r="D23">
        <v>60</v>
      </c>
      <c r="E23" t="s">
        <v>7</v>
      </c>
      <c r="F23" t="s">
        <v>14</v>
      </c>
      <c r="G23">
        <v>300</v>
      </c>
      <c r="H23" t="str">
        <f t="shared" si="0"/>
        <v>51-60</v>
      </c>
    </row>
    <row r="24" spans="1:8" x14ac:dyDescent="0.3">
      <c r="A24">
        <v>23</v>
      </c>
      <c r="B24" s="2">
        <v>44901</v>
      </c>
      <c r="C24" t="s">
        <v>9</v>
      </c>
      <c r="D24">
        <v>50</v>
      </c>
      <c r="E24" t="s">
        <v>10</v>
      </c>
      <c r="F24" t="s">
        <v>15</v>
      </c>
      <c r="G24">
        <v>2000</v>
      </c>
      <c r="H24" t="str">
        <f t="shared" si="0"/>
        <v>41-50</v>
      </c>
    </row>
    <row r="25" spans="1:8" x14ac:dyDescent="0.3">
      <c r="A25">
        <v>24</v>
      </c>
      <c r="B25" s="2">
        <v>44902</v>
      </c>
      <c r="C25" t="s">
        <v>6</v>
      </c>
      <c r="D25">
        <v>65</v>
      </c>
      <c r="E25" t="s">
        <v>7</v>
      </c>
      <c r="F25" t="s">
        <v>18</v>
      </c>
      <c r="G25">
        <v>2500</v>
      </c>
      <c r="H25" t="str">
        <f t="shared" si="0"/>
        <v>61-70</v>
      </c>
    </row>
    <row r="26" spans="1:8" x14ac:dyDescent="0.3">
      <c r="A26">
        <v>25</v>
      </c>
      <c r="B26" s="2">
        <v>44903</v>
      </c>
      <c r="C26" t="s">
        <v>9</v>
      </c>
      <c r="D26">
        <v>40</v>
      </c>
      <c r="E26" t="s">
        <v>10</v>
      </c>
      <c r="F26" t="s">
        <v>19</v>
      </c>
      <c r="G26">
        <v>800</v>
      </c>
      <c r="H26" t="str">
        <f t="shared" si="0"/>
        <v>31-40</v>
      </c>
    </row>
    <row r="27" spans="1:8" x14ac:dyDescent="0.3">
      <c r="A27">
        <v>26</v>
      </c>
      <c r="B27" s="2">
        <v>44904</v>
      </c>
      <c r="C27" t="s">
        <v>6</v>
      </c>
      <c r="D27">
        <v>55</v>
      </c>
      <c r="E27" t="s">
        <v>7</v>
      </c>
      <c r="F27" t="s">
        <v>11</v>
      </c>
      <c r="G27">
        <v>700</v>
      </c>
      <c r="H27" t="str">
        <f t="shared" si="0"/>
        <v>51-60</v>
      </c>
    </row>
    <row r="28" spans="1:8" x14ac:dyDescent="0.3">
      <c r="A28">
        <v>27</v>
      </c>
      <c r="B28" s="2">
        <v>44905</v>
      </c>
      <c r="C28" t="s">
        <v>9</v>
      </c>
      <c r="D28">
        <v>75</v>
      </c>
      <c r="E28" t="s">
        <v>10</v>
      </c>
      <c r="F28" t="s">
        <v>12</v>
      </c>
      <c r="G28">
        <v>1000</v>
      </c>
      <c r="H28" t="str">
        <f t="shared" si="0"/>
        <v>71-80</v>
      </c>
    </row>
    <row r="29" spans="1:8" x14ac:dyDescent="0.3">
      <c r="A29">
        <v>28</v>
      </c>
      <c r="B29" s="2">
        <v>44906</v>
      </c>
      <c r="C29" t="s">
        <v>6</v>
      </c>
      <c r="D29">
        <v>58</v>
      </c>
      <c r="E29" t="s">
        <v>7</v>
      </c>
      <c r="F29" t="s">
        <v>13</v>
      </c>
      <c r="G29">
        <v>1500</v>
      </c>
      <c r="H29" t="str">
        <f t="shared" si="0"/>
        <v>51-60</v>
      </c>
    </row>
    <row r="30" spans="1:8" x14ac:dyDescent="0.3">
      <c r="A30">
        <v>29</v>
      </c>
      <c r="B30" s="2">
        <v>44907</v>
      </c>
      <c r="C30" t="s">
        <v>9</v>
      </c>
      <c r="D30">
        <v>32</v>
      </c>
      <c r="E30" t="s">
        <v>16</v>
      </c>
      <c r="F30" t="s">
        <v>14</v>
      </c>
      <c r="G30">
        <v>300</v>
      </c>
      <c r="H30" t="str">
        <f t="shared" si="0"/>
        <v>31-40</v>
      </c>
    </row>
    <row r="31" spans="1:8" x14ac:dyDescent="0.3">
      <c r="A31">
        <v>30</v>
      </c>
      <c r="B31" s="2">
        <v>44908</v>
      </c>
      <c r="C31" t="s">
        <v>6</v>
      </c>
      <c r="D31">
        <v>68</v>
      </c>
      <c r="E31" t="s">
        <v>7</v>
      </c>
      <c r="F31" t="s">
        <v>15</v>
      </c>
      <c r="G31">
        <v>2000</v>
      </c>
      <c r="H31" t="str">
        <f t="shared" si="0"/>
        <v>61-70</v>
      </c>
    </row>
    <row r="32" spans="1:8" x14ac:dyDescent="0.3">
      <c r="A32">
        <v>31</v>
      </c>
      <c r="B32" s="2">
        <v>44909</v>
      </c>
      <c r="C32" t="s">
        <v>9</v>
      </c>
      <c r="D32">
        <v>28</v>
      </c>
      <c r="E32" t="s">
        <v>10</v>
      </c>
      <c r="F32" t="s">
        <v>8</v>
      </c>
      <c r="G32">
        <v>500</v>
      </c>
      <c r="H32" t="str">
        <f t="shared" si="0"/>
        <v>20-30</v>
      </c>
    </row>
    <row r="33" spans="1:8" x14ac:dyDescent="0.3">
      <c r="A33">
        <v>32</v>
      </c>
      <c r="B33" s="2">
        <v>44910</v>
      </c>
      <c r="C33" t="s">
        <v>6</v>
      </c>
      <c r="D33">
        <v>62</v>
      </c>
      <c r="E33" t="s">
        <v>7</v>
      </c>
      <c r="F33" t="s">
        <v>18</v>
      </c>
      <c r="G33">
        <v>2500</v>
      </c>
      <c r="H33" t="str">
        <f t="shared" si="0"/>
        <v>61-70</v>
      </c>
    </row>
    <row r="34" spans="1:8" x14ac:dyDescent="0.3">
      <c r="A34">
        <v>33</v>
      </c>
      <c r="B34" s="2">
        <v>44911</v>
      </c>
      <c r="C34" t="s">
        <v>9</v>
      </c>
      <c r="D34">
        <v>48</v>
      </c>
      <c r="E34" t="s">
        <v>10</v>
      </c>
      <c r="F34" t="s">
        <v>11</v>
      </c>
      <c r="G34">
        <v>700</v>
      </c>
      <c r="H34" t="str">
        <f t="shared" si="0"/>
        <v>41-50</v>
      </c>
    </row>
    <row r="35" spans="1:8" x14ac:dyDescent="0.3">
      <c r="A35">
        <v>34</v>
      </c>
      <c r="B35" s="2">
        <v>44996</v>
      </c>
      <c r="C35" t="s">
        <v>6</v>
      </c>
      <c r="D35">
        <v>50</v>
      </c>
      <c r="E35" t="s">
        <v>10</v>
      </c>
      <c r="F35" t="s">
        <v>12</v>
      </c>
      <c r="G35">
        <v>1000</v>
      </c>
      <c r="H35" t="str">
        <f t="shared" si="0"/>
        <v>41-50</v>
      </c>
    </row>
    <row r="36" spans="1:8" x14ac:dyDescent="0.3">
      <c r="A36">
        <v>35</v>
      </c>
      <c r="B36" s="2">
        <v>44997</v>
      </c>
      <c r="C36" t="s">
        <v>9</v>
      </c>
      <c r="D36">
        <v>65</v>
      </c>
      <c r="E36" t="s">
        <v>7</v>
      </c>
      <c r="F36" t="s">
        <v>13</v>
      </c>
      <c r="G36">
        <v>1500</v>
      </c>
      <c r="H36" t="str">
        <f t="shared" si="0"/>
        <v>61-70</v>
      </c>
    </row>
    <row r="37" spans="1:8" x14ac:dyDescent="0.3">
      <c r="A37">
        <v>36</v>
      </c>
      <c r="B37" s="2">
        <v>44998</v>
      </c>
      <c r="C37" t="s">
        <v>6</v>
      </c>
      <c r="D37">
        <v>30</v>
      </c>
      <c r="E37" t="s">
        <v>10</v>
      </c>
      <c r="F37" t="s">
        <v>19</v>
      </c>
      <c r="G37">
        <v>800</v>
      </c>
      <c r="H37" t="str">
        <f t="shared" si="0"/>
        <v>20-30</v>
      </c>
    </row>
    <row r="38" spans="1:8" x14ac:dyDescent="0.3">
      <c r="A38">
        <v>37</v>
      </c>
      <c r="B38" s="2">
        <v>44999</v>
      </c>
      <c r="C38" t="s">
        <v>9</v>
      </c>
      <c r="D38">
        <v>45</v>
      </c>
      <c r="E38" t="s">
        <v>16</v>
      </c>
      <c r="F38" t="s">
        <v>17</v>
      </c>
      <c r="G38">
        <v>600</v>
      </c>
      <c r="H38" t="str">
        <f t="shared" si="0"/>
        <v>41-50</v>
      </c>
    </row>
    <row r="39" spans="1:8" x14ac:dyDescent="0.3">
      <c r="A39">
        <v>38</v>
      </c>
      <c r="B39" s="2">
        <v>45000</v>
      </c>
      <c r="C39" t="s">
        <v>6</v>
      </c>
      <c r="D39">
        <v>55</v>
      </c>
      <c r="E39" t="s">
        <v>7</v>
      </c>
      <c r="F39" t="s">
        <v>14</v>
      </c>
      <c r="G39">
        <v>300</v>
      </c>
      <c r="H39" t="str">
        <f t="shared" si="0"/>
        <v>51-60</v>
      </c>
    </row>
    <row r="40" spans="1:8" x14ac:dyDescent="0.3">
      <c r="A40">
        <v>39</v>
      </c>
      <c r="B40" s="2">
        <v>45001</v>
      </c>
      <c r="C40" t="s">
        <v>9</v>
      </c>
      <c r="D40">
        <v>60</v>
      </c>
      <c r="E40" t="s">
        <v>10</v>
      </c>
      <c r="F40" t="s">
        <v>15</v>
      </c>
      <c r="G40">
        <v>2000</v>
      </c>
      <c r="H40" t="str">
        <f t="shared" si="0"/>
        <v>51-60</v>
      </c>
    </row>
    <row r="41" spans="1:8" x14ac:dyDescent="0.3">
      <c r="A41">
        <v>40</v>
      </c>
      <c r="B41" s="2">
        <v>45002</v>
      </c>
      <c r="C41" t="s">
        <v>6</v>
      </c>
      <c r="D41">
        <v>70</v>
      </c>
      <c r="E41" t="s">
        <v>7</v>
      </c>
      <c r="F41" t="s">
        <v>18</v>
      </c>
      <c r="G41">
        <v>2500</v>
      </c>
      <c r="H41" t="str">
        <f t="shared" si="0"/>
        <v>61-70</v>
      </c>
    </row>
    <row r="42" spans="1:8" x14ac:dyDescent="0.3">
      <c r="A42">
        <v>41</v>
      </c>
      <c r="B42" s="2">
        <v>45003</v>
      </c>
      <c r="C42" t="s">
        <v>9</v>
      </c>
      <c r="D42">
        <v>40</v>
      </c>
      <c r="E42" t="s">
        <v>10</v>
      </c>
      <c r="F42" t="s">
        <v>19</v>
      </c>
      <c r="G42">
        <v>800</v>
      </c>
      <c r="H42" t="str">
        <f t="shared" si="0"/>
        <v>31-40</v>
      </c>
    </row>
    <row r="43" spans="1:8" x14ac:dyDescent="0.3">
      <c r="A43">
        <v>42</v>
      </c>
      <c r="B43" s="2">
        <v>45004</v>
      </c>
      <c r="C43" t="s">
        <v>6</v>
      </c>
      <c r="D43">
        <v>75</v>
      </c>
      <c r="E43" t="s">
        <v>7</v>
      </c>
      <c r="F43" t="s">
        <v>11</v>
      </c>
      <c r="G43">
        <v>700</v>
      </c>
      <c r="H43" t="str">
        <f t="shared" si="0"/>
        <v>71-80</v>
      </c>
    </row>
    <row r="44" spans="1:8" x14ac:dyDescent="0.3">
      <c r="A44">
        <v>43</v>
      </c>
      <c r="B44" s="2">
        <v>45005</v>
      </c>
      <c r="C44" t="s">
        <v>9</v>
      </c>
      <c r="D44">
        <v>55</v>
      </c>
      <c r="E44" t="s">
        <v>10</v>
      </c>
      <c r="F44" t="s">
        <v>12</v>
      </c>
      <c r="G44">
        <v>1000</v>
      </c>
      <c r="H44" t="str">
        <f t="shared" si="0"/>
        <v>51-60</v>
      </c>
    </row>
    <row r="45" spans="1:8" x14ac:dyDescent="0.3">
      <c r="A45">
        <v>44</v>
      </c>
      <c r="B45" s="2">
        <v>45006</v>
      </c>
      <c r="C45" t="s">
        <v>6</v>
      </c>
      <c r="D45">
        <v>28</v>
      </c>
      <c r="E45" t="s">
        <v>7</v>
      </c>
      <c r="F45" t="s">
        <v>13</v>
      </c>
      <c r="G45">
        <v>1500</v>
      </c>
      <c r="H45" t="str">
        <f t="shared" si="0"/>
        <v>20-30</v>
      </c>
    </row>
    <row r="46" spans="1:8" x14ac:dyDescent="0.3">
      <c r="A46">
        <v>45</v>
      </c>
      <c r="B46" s="2">
        <v>45007</v>
      </c>
      <c r="C46" t="s">
        <v>9</v>
      </c>
      <c r="D46">
        <v>32</v>
      </c>
      <c r="E46" t="s">
        <v>16</v>
      </c>
      <c r="F46" t="s">
        <v>14</v>
      </c>
      <c r="G46">
        <v>300</v>
      </c>
      <c r="H46" t="str">
        <f t="shared" si="0"/>
        <v>31-40</v>
      </c>
    </row>
    <row r="47" spans="1:8" x14ac:dyDescent="0.3">
      <c r="A47">
        <v>46</v>
      </c>
      <c r="B47" s="2">
        <v>45008</v>
      </c>
      <c r="C47" t="s">
        <v>6</v>
      </c>
      <c r="D47">
        <v>58</v>
      </c>
      <c r="E47" t="s">
        <v>7</v>
      </c>
      <c r="F47" t="s">
        <v>15</v>
      </c>
      <c r="G47">
        <v>2000</v>
      </c>
      <c r="H47" t="str">
        <f t="shared" si="0"/>
        <v>51-60</v>
      </c>
    </row>
    <row r="48" spans="1:8" x14ac:dyDescent="0.3">
      <c r="A48">
        <v>47</v>
      </c>
      <c r="B48" s="2">
        <v>45009</v>
      </c>
      <c r="C48" t="s">
        <v>9</v>
      </c>
      <c r="D48">
        <v>62</v>
      </c>
      <c r="E48" t="s">
        <v>10</v>
      </c>
      <c r="F48" t="s">
        <v>18</v>
      </c>
      <c r="G48">
        <v>2500</v>
      </c>
      <c r="H48" t="str">
        <f t="shared" si="0"/>
        <v>61-70</v>
      </c>
    </row>
    <row r="49" spans="1:8" x14ac:dyDescent="0.3">
      <c r="A49">
        <v>48</v>
      </c>
      <c r="B49" s="2">
        <v>45010</v>
      </c>
      <c r="C49" t="s">
        <v>6</v>
      </c>
      <c r="D49">
        <v>48</v>
      </c>
      <c r="E49" t="s">
        <v>7</v>
      </c>
      <c r="F49" t="s">
        <v>8</v>
      </c>
      <c r="G49">
        <v>500</v>
      </c>
      <c r="H49" t="str">
        <f t="shared" si="0"/>
        <v>41-50</v>
      </c>
    </row>
    <row r="50" spans="1:8" x14ac:dyDescent="0.3">
      <c r="A50">
        <v>49</v>
      </c>
      <c r="B50" s="2">
        <v>45011</v>
      </c>
      <c r="C50" t="s">
        <v>9</v>
      </c>
      <c r="D50">
        <v>65</v>
      </c>
      <c r="E50" t="s">
        <v>10</v>
      </c>
      <c r="F50" t="s">
        <v>11</v>
      </c>
      <c r="G50">
        <v>700</v>
      </c>
      <c r="H50" t="str">
        <f t="shared" si="0"/>
        <v>61-70</v>
      </c>
    </row>
    <row r="51" spans="1:8" x14ac:dyDescent="0.3">
      <c r="A51">
        <v>50</v>
      </c>
      <c r="B51" s="2">
        <v>45012</v>
      </c>
      <c r="C51" t="s">
        <v>6</v>
      </c>
      <c r="D51">
        <v>42</v>
      </c>
      <c r="E51" t="s">
        <v>10</v>
      </c>
      <c r="F51" t="s">
        <v>12</v>
      </c>
      <c r="G51">
        <v>1000</v>
      </c>
      <c r="H51" t="str">
        <f t="shared" si="0"/>
        <v>41-50</v>
      </c>
    </row>
    <row r="52" spans="1:8" x14ac:dyDescent="0.3">
      <c r="A52">
        <v>51</v>
      </c>
      <c r="B52" s="2">
        <v>45013</v>
      </c>
      <c r="C52" t="s">
        <v>9</v>
      </c>
      <c r="D52">
        <v>70</v>
      </c>
      <c r="E52" t="s">
        <v>7</v>
      </c>
      <c r="F52" t="s">
        <v>13</v>
      </c>
      <c r="G52">
        <v>1500</v>
      </c>
      <c r="H52" t="str">
        <f t="shared" si="0"/>
        <v>61-70</v>
      </c>
    </row>
    <row r="53" spans="1:8" x14ac:dyDescent="0.3">
      <c r="A53">
        <v>52</v>
      </c>
      <c r="B53" s="2">
        <v>45014</v>
      </c>
      <c r="C53" t="s">
        <v>6</v>
      </c>
      <c r="D53">
        <v>30</v>
      </c>
      <c r="E53" t="s">
        <v>10</v>
      </c>
      <c r="F53" t="s">
        <v>19</v>
      </c>
      <c r="G53">
        <v>800</v>
      </c>
      <c r="H53" t="str">
        <f t="shared" si="0"/>
        <v>20-30</v>
      </c>
    </row>
    <row r="54" spans="1:8" x14ac:dyDescent="0.3">
      <c r="A54">
        <v>53</v>
      </c>
      <c r="B54" s="2">
        <v>45015</v>
      </c>
      <c r="C54" t="s">
        <v>9</v>
      </c>
      <c r="D54">
        <v>45</v>
      </c>
      <c r="E54" t="s">
        <v>16</v>
      </c>
      <c r="F54" t="s">
        <v>17</v>
      </c>
      <c r="G54">
        <v>600</v>
      </c>
      <c r="H54" t="str">
        <f t="shared" si="0"/>
        <v>41-50</v>
      </c>
    </row>
    <row r="55" spans="1:8" x14ac:dyDescent="0.3">
      <c r="A55">
        <v>54</v>
      </c>
      <c r="B55" s="2">
        <v>45016</v>
      </c>
      <c r="C55" t="s">
        <v>6</v>
      </c>
      <c r="D55">
        <v>55</v>
      </c>
      <c r="E55" t="s">
        <v>7</v>
      </c>
      <c r="F55" t="s">
        <v>14</v>
      </c>
      <c r="G55">
        <v>300</v>
      </c>
      <c r="H55" t="str">
        <f t="shared" si="0"/>
        <v>51-60</v>
      </c>
    </row>
    <row r="56" spans="1:8" x14ac:dyDescent="0.3">
      <c r="A56">
        <v>55</v>
      </c>
      <c r="B56" s="2">
        <v>45017</v>
      </c>
      <c r="C56" t="s">
        <v>9</v>
      </c>
      <c r="D56">
        <v>60</v>
      </c>
      <c r="E56" t="s">
        <v>10</v>
      </c>
      <c r="F56" t="s">
        <v>15</v>
      </c>
      <c r="G56">
        <v>2000</v>
      </c>
      <c r="H56" t="str">
        <f t="shared" si="0"/>
        <v>51-60</v>
      </c>
    </row>
    <row r="57" spans="1:8" x14ac:dyDescent="0.3">
      <c r="A57">
        <v>56</v>
      </c>
      <c r="B57" s="2">
        <v>45018</v>
      </c>
      <c r="C57" t="s">
        <v>6</v>
      </c>
      <c r="D57">
        <v>75</v>
      </c>
      <c r="E57" t="s">
        <v>7</v>
      </c>
      <c r="F57" t="s">
        <v>18</v>
      </c>
      <c r="G57">
        <v>2500</v>
      </c>
      <c r="H57" t="str">
        <f t="shared" si="0"/>
        <v>71-80</v>
      </c>
    </row>
    <row r="58" spans="1:8" x14ac:dyDescent="0.3">
      <c r="A58">
        <v>57</v>
      </c>
      <c r="B58" s="2">
        <v>45019</v>
      </c>
      <c r="C58" t="s">
        <v>9</v>
      </c>
      <c r="D58">
        <v>40</v>
      </c>
      <c r="E58" t="s">
        <v>10</v>
      </c>
      <c r="F58" t="s">
        <v>19</v>
      </c>
      <c r="G58">
        <v>800</v>
      </c>
      <c r="H58" t="str">
        <f t="shared" si="0"/>
        <v>31-40</v>
      </c>
    </row>
    <row r="59" spans="1:8" x14ac:dyDescent="0.3">
      <c r="A59">
        <v>58</v>
      </c>
      <c r="B59" s="2">
        <v>45020</v>
      </c>
      <c r="C59" t="s">
        <v>6</v>
      </c>
      <c r="D59">
        <v>55</v>
      </c>
      <c r="E59" t="s">
        <v>7</v>
      </c>
      <c r="F59" t="s">
        <v>11</v>
      </c>
      <c r="G59">
        <v>700</v>
      </c>
      <c r="H59" t="str">
        <f t="shared" si="0"/>
        <v>51-60</v>
      </c>
    </row>
    <row r="60" spans="1:8" x14ac:dyDescent="0.3">
      <c r="A60">
        <v>59</v>
      </c>
      <c r="B60" s="2">
        <v>45021</v>
      </c>
      <c r="C60" t="s">
        <v>9</v>
      </c>
      <c r="D60">
        <v>28</v>
      </c>
      <c r="E60" t="s">
        <v>10</v>
      </c>
      <c r="F60" t="s">
        <v>12</v>
      </c>
      <c r="G60">
        <v>1000</v>
      </c>
      <c r="H60" t="str">
        <f t="shared" si="0"/>
        <v>20-30</v>
      </c>
    </row>
    <row r="61" spans="1:8" x14ac:dyDescent="0.3">
      <c r="A61">
        <v>60</v>
      </c>
      <c r="B61" s="2">
        <v>45022</v>
      </c>
      <c r="C61" t="s">
        <v>6</v>
      </c>
      <c r="D61">
        <v>62</v>
      </c>
      <c r="E61" t="s">
        <v>7</v>
      </c>
      <c r="F61" t="s">
        <v>13</v>
      </c>
      <c r="G61">
        <v>1500</v>
      </c>
      <c r="H61" t="str">
        <f t="shared" si="0"/>
        <v>61-70</v>
      </c>
    </row>
    <row r="62" spans="1:8" x14ac:dyDescent="0.3">
      <c r="A62">
        <v>61</v>
      </c>
      <c r="B62" s="2">
        <v>45416</v>
      </c>
      <c r="C62" t="s">
        <v>9</v>
      </c>
      <c r="D62">
        <v>48</v>
      </c>
      <c r="E62" t="s">
        <v>16</v>
      </c>
      <c r="F62" t="s">
        <v>14</v>
      </c>
      <c r="G62">
        <v>300</v>
      </c>
      <c r="H62" t="str">
        <f t="shared" si="0"/>
        <v>41-50</v>
      </c>
    </row>
    <row r="63" spans="1:8" x14ac:dyDescent="0.3">
      <c r="A63">
        <v>62</v>
      </c>
      <c r="B63" s="2">
        <v>45417</v>
      </c>
      <c r="C63" t="s">
        <v>6</v>
      </c>
      <c r="D63">
        <v>50</v>
      </c>
      <c r="E63" t="s">
        <v>7</v>
      </c>
      <c r="F63" t="s">
        <v>15</v>
      </c>
      <c r="G63">
        <v>2000</v>
      </c>
      <c r="H63" t="str">
        <f t="shared" si="0"/>
        <v>41-50</v>
      </c>
    </row>
    <row r="64" spans="1:8" x14ac:dyDescent="0.3">
      <c r="A64">
        <v>63</v>
      </c>
      <c r="B64" s="2">
        <v>45418</v>
      </c>
      <c r="C64" t="s">
        <v>9</v>
      </c>
      <c r="D64">
        <v>65</v>
      </c>
      <c r="E64" t="s">
        <v>10</v>
      </c>
      <c r="F64" t="s">
        <v>18</v>
      </c>
      <c r="G64">
        <v>2500</v>
      </c>
      <c r="H64" t="str">
        <f t="shared" si="0"/>
        <v>61-70</v>
      </c>
    </row>
    <row r="65" spans="1:8" x14ac:dyDescent="0.3">
      <c r="A65">
        <v>64</v>
      </c>
      <c r="B65" s="2">
        <v>45419</v>
      </c>
      <c r="C65" t="s">
        <v>6</v>
      </c>
      <c r="D65">
        <v>42</v>
      </c>
      <c r="E65" t="s">
        <v>7</v>
      </c>
      <c r="F65" t="s">
        <v>8</v>
      </c>
      <c r="G65">
        <v>500</v>
      </c>
      <c r="H65" t="str">
        <f t="shared" si="0"/>
        <v>41-50</v>
      </c>
    </row>
    <row r="66" spans="1:8" x14ac:dyDescent="0.3">
      <c r="A66">
        <v>65</v>
      </c>
      <c r="B66" s="2">
        <v>45420</v>
      </c>
      <c r="C66" t="s">
        <v>9</v>
      </c>
      <c r="D66">
        <v>70</v>
      </c>
      <c r="E66" t="s">
        <v>10</v>
      </c>
      <c r="F66" t="s">
        <v>11</v>
      </c>
      <c r="G66">
        <v>700</v>
      </c>
      <c r="H66" t="str">
        <f t="shared" si="0"/>
        <v>61-70</v>
      </c>
    </row>
    <row r="67" spans="1:8" x14ac:dyDescent="0.3">
      <c r="A67">
        <v>66</v>
      </c>
      <c r="B67" s="2">
        <v>45421</v>
      </c>
      <c r="C67" t="s">
        <v>6</v>
      </c>
      <c r="D67">
        <v>30</v>
      </c>
      <c r="E67" t="s">
        <v>10</v>
      </c>
      <c r="F67" t="s">
        <v>12</v>
      </c>
      <c r="G67">
        <v>1000</v>
      </c>
      <c r="H67" t="str">
        <f>IF(AND(D67&gt;=20,D67&lt;=30),"20-30",IF(AND(D67&gt;=31,D67&lt;=40),"31-40",IF(AND(D67&gt;=41,D67&lt;=50),"41-50",IF(AND(D67&gt;=51,D67&lt;=60),"51-60",IF(AND(D67&gt;=61,D67&lt;=70),"61-70",IF(AND(D67&gt;=71,D67&lt;=80),"71-80","Other")))
)))</f>
        <v>20-30</v>
      </c>
    </row>
    <row r="68" spans="1:8" x14ac:dyDescent="0.3">
      <c r="A68">
        <v>67</v>
      </c>
      <c r="B68" s="2">
        <v>45422</v>
      </c>
      <c r="C68" t="s">
        <v>9</v>
      </c>
      <c r="D68">
        <v>45</v>
      </c>
      <c r="E68" t="s">
        <v>7</v>
      </c>
      <c r="F68" t="s">
        <v>13</v>
      </c>
      <c r="G68">
        <v>1500</v>
      </c>
      <c r="H68" t="str">
        <f>IF(AND(D68&gt;=20,D68&lt;=30),"20-30",IF(AND(D68&gt;=31,D68&lt;=40),"31-40",IF(AND(D68&gt;=41,D68&lt;=50),"41-50",IF(AND(D68&gt;=51,D68&lt;=60),"51-60",IF(AND(D68&gt;=61,D68&lt;=70),"61-70",IF(AND(D68&gt;=71,D68&lt;=80),"71-80","Other")))
)))</f>
        <v>41-50</v>
      </c>
    </row>
    <row r="69" spans="1:8" x14ac:dyDescent="0.3">
      <c r="A69">
        <v>68</v>
      </c>
      <c r="B69" s="2">
        <v>45423</v>
      </c>
      <c r="C69" t="s">
        <v>6</v>
      </c>
      <c r="D69">
        <v>32</v>
      </c>
      <c r="E69" t="s">
        <v>16</v>
      </c>
      <c r="F69" t="s">
        <v>19</v>
      </c>
      <c r="G69">
        <v>800</v>
      </c>
      <c r="H69" t="str">
        <f>IF(AND(D69&gt;=20,D69&lt;=30),"20-30",IF(AND(D69&gt;=31,D69&lt;=40),"31-40",IF(AND(D69&gt;=41,D69&lt;=50),"41-50",IF(AND(D69&gt;=51,D69&lt;=60),"51-60",IF(AND(D69&gt;=61,D69&lt;=70),"61-70",IF(AND(D69&gt;=71,D69&lt;=80),"71-80","Other")))
)))</f>
        <v>31-40</v>
      </c>
    </row>
    <row r="70" spans="1:8" x14ac:dyDescent="0.3">
      <c r="A70">
        <v>69</v>
      </c>
      <c r="B70" s="2">
        <v>45424</v>
      </c>
      <c r="C70" t="s">
        <v>9</v>
      </c>
      <c r="D70">
        <v>55</v>
      </c>
      <c r="E70" t="s">
        <v>7</v>
      </c>
      <c r="F70" t="s">
        <v>17</v>
      </c>
      <c r="G70">
        <v>600</v>
      </c>
      <c r="H70" t="str">
        <f>IF(AND(D70&gt;=20,D70&lt;=30),"20-30",IF(AND(D70&gt;=31,D70&lt;=40),"31-40",IF(AND(D70&gt;=41,D70&lt;=50),"41-50",IF(AND(D70&gt;=51,D70&lt;=60),"51-60",IF(AND(D70&gt;=61,D70&lt;=70),"61-70",IF(AND(D70&gt;=71,D70&lt;=80),"71-80","Other")))
)))</f>
        <v>51-60</v>
      </c>
    </row>
    <row r="71" spans="1:8" x14ac:dyDescent="0.3">
      <c r="A71">
        <v>70</v>
      </c>
      <c r="B71" s="2">
        <v>45425</v>
      </c>
      <c r="C71" t="s">
        <v>6</v>
      </c>
      <c r="D71">
        <v>60</v>
      </c>
      <c r="E71" t="s">
        <v>10</v>
      </c>
      <c r="F71" t="s">
        <v>14</v>
      </c>
      <c r="G71">
        <v>300</v>
      </c>
      <c r="H71" t="str">
        <f>IF(AND(D71&gt;=20,D71&lt;=30),"20-30",IF(AND(D71&gt;=31,D71&lt;=40),"31-40",IF(AND(D71&gt;=41,D71&lt;=50),"41-50",IF(AND(D71&gt;=51,D71&lt;=60),"51-60",IF(AND(D71&gt;=61,D71&lt;=70),"61-70",IF(AND(D71&gt;=71,D71&lt;=80),"71-80","Other")))
)))</f>
        <v>51-60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O6" sqref="O6"/>
    </sheetView>
  </sheetViews>
  <sheetFormatPr defaultRowHeight="14.4" x14ac:dyDescent="0.3"/>
  <cols>
    <col min="1" max="1" width="14.44140625" customWidth="1"/>
    <col min="2" max="2" width="13.88671875" customWidth="1"/>
  </cols>
  <sheetData>
    <row r="1" spans="1:2" ht="21" x14ac:dyDescent="0.4">
      <c r="B1" s="6" t="s">
        <v>40</v>
      </c>
    </row>
    <row r="3" spans="1:2" x14ac:dyDescent="0.3">
      <c r="A3" s="3" t="s">
        <v>21</v>
      </c>
      <c r="B3" t="s">
        <v>41</v>
      </c>
    </row>
    <row r="4" spans="1:2" x14ac:dyDescent="0.3">
      <c r="A4" s="4" t="s">
        <v>18</v>
      </c>
      <c r="B4" s="5">
        <v>64.875</v>
      </c>
    </row>
    <row r="5" spans="1:2" x14ac:dyDescent="0.3">
      <c r="A5" s="4" t="s">
        <v>15</v>
      </c>
      <c r="B5" s="5">
        <v>61.625</v>
      </c>
    </row>
    <row r="6" spans="1:2" x14ac:dyDescent="0.3">
      <c r="A6" s="4" t="s">
        <v>11</v>
      </c>
      <c r="B6" s="5">
        <v>54.666666666666664</v>
      </c>
    </row>
    <row r="7" spans="1:2" x14ac:dyDescent="0.3">
      <c r="A7" s="4" t="s">
        <v>13</v>
      </c>
      <c r="B7" s="5">
        <v>54</v>
      </c>
    </row>
    <row r="8" spans="1:2" x14ac:dyDescent="0.3">
      <c r="A8" s="4" t="s">
        <v>12</v>
      </c>
      <c r="B8" s="5">
        <v>52.222222222222221</v>
      </c>
    </row>
    <row r="9" spans="1:2" x14ac:dyDescent="0.3">
      <c r="A9" s="4" t="s">
        <v>14</v>
      </c>
      <c r="B9" s="5">
        <v>46.666666666666664</v>
      </c>
    </row>
    <row r="10" spans="1:2" x14ac:dyDescent="0.3">
      <c r="A10" s="4" t="s">
        <v>17</v>
      </c>
      <c r="B10" s="5">
        <v>43.6</v>
      </c>
    </row>
    <row r="11" spans="1:2" x14ac:dyDescent="0.3">
      <c r="A11" s="4" t="s">
        <v>19</v>
      </c>
      <c r="B11" s="5">
        <v>42.5</v>
      </c>
    </row>
    <row r="12" spans="1:2" x14ac:dyDescent="0.3">
      <c r="A12" s="4" t="s">
        <v>8</v>
      </c>
      <c r="B12" s="5">
        <v>38.6</v>
      </c>
    </row>
    <row r="13" spans="1:2" x14ac:dyDescent="0.3">
      <c r="A13" s="4" t="s">
        <v>22</v>
      </c>
      <c r="B13" s="5">
        <v>51.871428571428574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L12" sqref="L12"/>
    </sheetView>
  </sheetViews>
  <sheetFormatPr defaultRowHeight="14.4" x14ac:dyDescent="0.3"/>
  <cols>
    <col min="1" max="1" width="14.44140625" customWidth="1"/>
    <col min="2" max="2" width="17.77734375" bestFit="1" customWidth="1"/>
  </cols>
  <sheetData>
    <row r="1" spans="1:2" ht="21" x14ac:dyDescent="0.4">
      <c r="B1" s="6" t="s">
        <v>42</v>
      </c>
    </row>
    <row r="3" spans="1:2" x14ac:dyDescent="0.3">
      <c r="A3" s="3" t="s">
        <v>21</v>
      </c>
      <c r="B3" t="s">
        <v>31</v>
      </c>
    </row>
    <row r="4" spans="1:2" x14ac:dyDescent="0.3">
      <c r="A4" s="4" t="s">
        <v>12</v>
      </c>
      <c r="B4" s="5">
        <v>9</v>
      </c>
    </row>
    <row r="5" spans="1:2" x14ac:dyDescent="0.3">
      <c r="A5" s="4" t="s">
        <v>11</v>
      </c>
      <c r="B5" s="5">
        <v>9</v>
      </c>
    </row>
    <row r="6" spans="1:2" x14ac:dyDescent="0.3">
      <c r="A6" s="4" t="s">
        <v>14</v>
      </c>
      <c r="B6" s="5">
        <v>9</v>
      </c>
    </row>
    <row r="7" spans="1:2" x14ac:dyDescent="0.3">
      <c r="A7" s="4" t="s">
        <v>13</v>
      </c>
      <c r="B7" s="5">
        <v>9</v>
      </c>
    </row>
    <row r="8" spans="1:2" x14ac:dyDescent="0.3">
      <c r="A8" s="4" t="s">
        <v>15</v>
      </c>
      <c r="B8" s="5">
        <v>8</v>
      </c>
    </row>
    <row r="9" spans="1:2" x14ac:dyDescent="0.3">
      <c r="A9" s="4" t="s">
        <v>19</v>
      </c>
      <c r="B9" s="5">
        <v>8</v>
      </c>
    </row>
    <row r="10" spans="1:2" x14ac:dyDescent="0.3">
      <c r="A10" s="4" t="s">
        <v>18</v>
      </c>
      <c r="B10" s="5">
        <v>8</v>
      </c>
    </row>
    <row r="11" spans="1:2" x14ac:dyDescent="0.3">
      <c r="A11" s="4" t="s">
        <v>8</v>
      </c>
      <c r="B11" s="5">
        <v>5</v>
      </c>
    </row>
    <row r="12" spans="1:2" x14ac:dyDescent="0.3">
      <c r="A12" s="4" t="s">
        <v>17</v>
      </c>
      <c r="B12" s="5">
        <v>5</v>
      </c>
    </row>
    <row r="13" spans="1:2" x14ac:dyDescent="0.3">
      <c r="A13" s="4" t="s">
        <v>22</v>
      </c>
      <c r="B13" s="5">
        <v>70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2" sqref="B2"/>
    </sheetView>
  </sheetViews>
  <sheetFormatPr defaultRowHeight="14.4" x14ac:dyDescent="0.3"/>
  <cols>
    <col min="1" max="1" width="12.5546875" customWidth="1"/>
    <col min="2" max="2" width="21.109375" customWidth="1"/>
  </cols>
  <sheetData>
    <row r="1" spans="1:2" ht="21" x14ac:dyDescent="0.4">
      <c r="B1" s="6" t="s">
        <v>43</v>
      </c>
    </row>
    <row r="3" spans="1:2" x14ac:dyDescent="0.3">
      <c r="A3" s="3" t="s">
        <v>21</v>
      </c>
      <c r="B3" t="s">
        <v>32</v>
      </c>
    </row>
    <row r="4" spans="1:2" x14ac:dyDescent="0.3">
      <c r="A4" s="4" t="s">
        <v>49</v>
      </c>
      <c r="B4" s="5">
        <v>9900</v>
      </c>
    </row>
    <row r="5" spans="1:2" x14ac:dyDescent="0.3">
      <c r="A5" s="4" t="s">
        <v>50</v>
      </c>
      <c r="B5" s="5">
        <v>27900</v>
      </c>
    </row>
    <row r="6" spans="1:2" x14ac:dyDescent="0.3">
      <c r="A6" s="4" t="s">
        <v>51</v>
      </c>
      <c r="B6" s="5">
        <v>31400</v>
      </c>
    </row>
    <row r="7" spans="1:2" x14ac:dyDescent="0.3">
      <c r="A7" s="4" t="s">
        <v>44</v>
      </c>
      <c r="B7" s="5">
        <v>10200</v>
      </c>
    </row>
    <row r="8" spans="1:2" x14ac:dyDescent="0.3">
      <c r="A8" s="4" t="s">
        <v>22</v>
      </c>
      <c r="B8" s="5">
        <v>79400</v>
      </c>
    </row>
  </sheetData>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2" sqref="B2"/>
    </sheetView>
  </sheetViews>
  <sheetFormatPr defaultRowHeight="14.4" x14ac:dyDescent="0.3"/>
  <cols>
    <col min="1" max="1" width="12.5546875" bestFit="1" customWidth="1"/>
    <col min="2" max="2" width="21.109375" bestFit="1" customWidth="1"/>
  </cols>
  <sheetData>
    <row r="1" spans="1:2" ht="21" x14ac:dyDescent="0.4">
      <c r="B1" s="6" t="s">
        <v>45</v>
      </c>
    </row>
    <row r="3" spans="1:2" x14ac:dyDescent="0.3">
      <c r="A3" s="3" t="s">
        <v>21</v>
      </c>
      <c r="B3" t="s">
        <v>32</v>
      </c>
    </row>
    <row r="4" spans="1:2" x14ac:dyDescent="0.3">
      <c r="A4" s="4" t="s">
        <v>7</v>
      </c>
      <c r="B4" s="5">
        <v>42100</v>
      </c>
    </row>
    <row r="5" spans="1:2" x14ac:dyDescent="0.3">
      <c r="A5" s="8" t="s">
        <v>49</v>
      </c>
      <c r="B5" s="5">
        <v>4300</v>
      </c>
    </row>
    <row r="6" spans="1:2" x14ac:dyDescent="0.3">
      <c r="A6" s="8" t="s">
        <v>50</v>
      </c>
      <c r="B6" s="5">
        <v>17700</v>
      </c>
    </row>
    <row r="7" spans="1:2" x14ac:dyDescent="0.3">
      <c r="A7" s="8" t="s">
        <v>51</v>
      </c>
      <c r="B7" s="5">
        <v>15500</v>
      </c>
    </row>
    <row r="8" spans="1:2" x14ac:dyDescent="0.3">
      <c r="A8" s="8" t="s">
        <v>44</v>
      </c>
      <c r="B8" s="5">
        <v>4600</v>
      </c>
    </row>
    <row r="9" spans="1:2" x14ac:dyDescent="0.3">
      <c r="A9" s="4" t="s">
        <v>10</v>
      </c>
      <c r="B9" s="5">
        <v>32900</v>
      </c>
    </row>
    <row r="10" spans="1:2" x14ac:dyDescent="0.3">
      <c r="A10" s="8" t="s">
        <v>49</v>
      </c>
      <c r="B10" s="5">
        <v>5000</v>
      </c>
    </row>
    <row r="11" spans="1:2" x14ac:dyDescent="0.3">
      <c r="A11" s="8" t="s">
        <v>50</v>
      </c>
      <c r="B11" s="5">
        <v>9000</v>
      </c>
    </row>
    <row r="12" spans="1:2" x14ac:dyDescent="0.3">
      <c r="A12" s="8" t="s">
        <v>51</v>
      </c>
      <c r="B12" s="5">
        <v>14400</v>
      </c>
    </row>
    <row r="13" spans="1:2" x14ac:dyDescent="0.3">
      <c r="A13" s="8" t="s">
        <v>44</v>
      </c>
      <c r="B13" s="5">
        <v>4500</v>
      </c>
    </row>
    <row r="14" spans="1:2" x14ac:dyDescent="0.3">
      <c r="A14" s="4" t="s">
        <v>16</v>
      </c>
      <c r="B14" s="5">
        <v>4400</v>
      </c>
    </row>
    <row r="15" spans="1:2" x14ac:dyDescent="0.3">
      <c r="A15" s="8" t="s">
        <v>49</v>
      </c>
      <c r="B15" s="5">
        <v>600</v>
      </c>
    </row>
    <row r="16" spans="1:2" x14ac:dyDescent="0.3">
      <c r="A16" s="8" t="s">
        <v>50</v>
      </c>
      <c r="B16" s="5">
        <v>1200</v>
      </c>
    </row>
    <row r="17" spans="1:2" x14ac:dyDescent="0.3">
      <c r="A17" s="8" t="s">
        <v>51</v>
      </c>
      <c r="B17" s="5">
        <v>1500</v>
      </c>
    </row>
    <row r="18" spans="1:2" x14ac:dyDescent="0.3">
      <c r="A18" s="8" t="s">
        <v>44</v>
      </c>
      <c r="B18" s="5">
        <v>1100</v>
      </c>
    </row>
    <row r="19" spans="1:2" x14ac:dyDescent="0.3">
      <c r="A19" s="4" t="s">
        <v>22</v>
      </c>
      <c r="B19" s="5">
        <v>79400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
  <sheetViews>
    <sheetView showGridLines="0" showRowColHeaders="0" tabSelected="1" zoomScale="76" zoomScaleNormal="76" workbookViewId="0">
      <selection activeCell="T51" sqref="T51"/>
    </sheetView>
  </sheetViews>
  <sheetFormatPr defaultRowHeight="14.4" x14ac:dyDescent="0.3"/>
  <sheetData>
    <row r="1" spans="10:10" ht="33.6" x14ac:dyDescent="0.65">
      <c r="J1" s="10" t="s">
        <v>46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4" sqref="C4"/>
    </sheetView>
  </sheetViews>
  <sheetFormatPr defaultRowHeight="14.4" x14ac:dyDescent="0.3"/>
  <cols>
    <col min="1" max="1" width="12.5546875" bestFit="1" customWidth="1"/>
    <col min="2" max="2" width="24.33203125" bestFit="1" customWidth="1"/>
  </cols>
  <sheetData>
    <row r="1" spans="1:3" ht="21" x14ac:dyDescent="0.4">
      <c r="A1" s="4"/>
      <c r="C1" s="6" t="s">
        <v>52</v>
      </c>
    </row>
    <row r="3" spans="1:3" x14ac:dyDescent="0.3">
      <c r="A3" s="3" t="s">
        <v>21</v>
      </c>
      <c r="B3" t="s">
        <v>23</v>
      </c>
    </row>
    <row r="4" spans="1:3" x14ac:dyDescent="0.3">
      <c r="A4" s="4" t="s">
        <v>6</v>
      </c>
      <c r="B4" s="5">
        <v>1291.4285714285713</v>
      </c>
    </row>
    <row r="5" spans="1:3" x14ac:dyDescent="0.3">
      <c r="A5" s="4" t="s">
        <v>9</v>
      </c>
      <c r="B5" s="5">
        <v>977.14285714285711</v>
      </c>
    </row>
    <row r="6" spans="1:3" x14ac:dyDescent="0.3">
      <c r="A6" s="4" t="s">
        <v>22</v>
      </c>
      <c r="B6" s="5">
        <v>1134.2857142857142</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C2" sqref="C2"/>
    </sheetView>
  </sheetViews>
  <sheetFormatPr defaultRowHeight="14.4" x14ac:dyDescent="0.3"/>
  <cols>
    <col min="1" max="1" width="12.5546875" bestFit="1" customWidth="1"/>
    <col min="2" max="2" width="18.44140625" bestFit="1" customWidth="1"/>
  </cols>
  <sheetData>
    <row r="1" spans="1:3" ht="21" x14ac:dyDescent="0.4">
      <c r="B1" s="9"/>
      <c r="C1" s="6" t="s">
        <v>25</v>
      </c>
    </row>
    <row r="3" spans="1:3" x14ac:dyDescent="0.3">
      <c r="A3" s="3" t="s">
        <v>21</v>
      </c>
      <c r="B3" t="s">
        <v>47</v>
      </c>
    </row>
    <row r="4" spans="1:3" x14ac:dyDescent="0.3">
      <c r="A4" s="4" t="s">
        <v>26</v>
      </c>
      <c r="B4" s="5">
        <v>8</v>
      </c>
    </row>
    <row r="5" spans="1:3" x14ac:dyDescent="0.3">
      <c r="A5" s="4" t="s">
        <v>27</v>
      </c>
      <c r="B5" s="5">
        <v>10</v>
      </c>
    </row>
    <row r="6" spans="1:3" x14ac:dyDescent="0.3">
      <c r="A6" s="4" t="s">
        <v>28</v>
      </c>
      <c r="B6" s="5">
        <v>16</v>
      </c>
    </row>
    <row r="7" spans="1:3" x14ac:dyDescent="0.3">
      <c r="A7" s="4" t="s">
        <v>29</v>
      </c>
      <c r="B7" s="5">
        <v>15</v>
      </c>
    </row>
    <row r="8" spans="1:3" x14ac:dyDescent="0.3">
      <c r="A8" s="4" t="s">
        <v>30</v>
      </c>
      <c r="B8" s="5">
        <v>15</v>
      </c>
    </row>
    <row r="9" spans="1:3" x14ac:dyDescent="0.3">
      <c r="A9" s="4" t="s">
        <v>48</v>
      </c>
      <c r="B9" s="5">
        <v>6</v>
      </c>
    </row>
    <row r="10" spans="1:3" x14ac:dyDescent="0.3">
      <c r="A10" s="4" t="s">
        <v>22</v>
      </c>
      <c r="B10" s="5">
        <v>70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workbookViewId="0">
      <selection activeCell="D2" sqref="D2"/>
    </sheetView>
  </sheetViews>
  <sheetFormatPr defaultRowHeight="14.4" x14ac:dyDescent="0.3"/>
  <cols>
    <col min="1" max="1" width="12.5546875" bestFit="1" customWidth="1"/>
    <col min="2" max="2" width="24.33203125" bestFit="1" customWidth="1"/>
  </cols>
  <sheetData>
    <row r="1" spans="1:19" ht="21" x14ac:dyDescent="0.4">
      <c r="A1" s="6"/>
      <c r="D1" s="6" t="s">
        <v>36</v>
      </c>
      <c r="S1" s="6"/>
    </row>
    <row r="3" spans="1:19" x14ac:dyDescent="0.3">
      <c r="A3" s="3" t="s">
        <v>21</v>
      </c>
      <c r="B3" t="s">
        <v>23</v>
      </c>
    </row>
    <row r="4" spans="1:19" x14ac:dyDescent="0.3">
      <c r="A4" s="4" t="s">
        <v>16</v>
      </c>
      <c r="B4" s="5">
        <v>488.88888888888891</v>
      </c>
    </row>
    <row r="5" spans="1:19" x14ac:dyDescent="0.3">
      <c r="A5" s="4" t="s">
        <v>10</v>
      </c>
      <c r="B5" s="5">
        <v>1096.6666666666667</v>
      </c>
    </row>
    <row r="6" spans="1:19" x14ac:dyDescent="0.3">
      <c r="A6" s="4" t="s">
        <v>7</v>
      </c>
      <c r="B6" s="5">
        <v>1358.0645161290322</v>
      </c>
    </row>
    <row r="7" spans="1:19" x14ac:dyDescent="0.3">
      <c r="A7" s="4" t="s">
        <v>22</v>
      </c>
      <c r="B7" s="5">
        <v>1134.2857142857142</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2" sqref="C2"/>
    </sheetView>
  </sheetViews>
  <sheetFormatPr defaultRowHeight="14.4" x14ac:dyDescent="0.3"/>
  <cols>
    <col min="1" max="1" width="14.44140625" customWidth="1"/>
    <col min="2" max="2" width="25" bestFit="1" customWidth="1"/>
  </cols>
  <sheetData>
    <row r="1" spans="1:3" ht="21" x14ac:dyDescent="0.4">
      <c r="C1" s="6" t="s">
        <v>33</v>
      </c>
    </row>
    <row r="3" spans="1:3" x14ac:dyDescent="0.3">
      <c r="A3" s="3" t="s">
        <v>21</v>
      </c>
      <c r="B3" t="s">
        <v>34</v>
      </c>
    </row>
    <row r="4" spans="1:3" x14ac:dyDescent="0.3">
      <c r="A4" s="4" t="s">
        <v>14</v>
      </c>
      <c r="B4" s="5">
        <v>9</v>
      </c>
    </row>
    <row r="5" spans="1:3" x14ac:dyDescent="0.3">
      <c r="A5" s="4" t="s">
        <v>12</v>
      </c>
      <c r="B5" s="5">
        <v>9</v>
      </c>
    </row>
    <row r="6" spans="1:3" x14ac:dyDescent="0.3">
      <c r="A6" s="4" t="s">
        <v>11</v>
      </c>
      <c r="B6" s="5">
        <v>9</v>
      </c>
    </row>
    <row r="7" spans="1:3" x14ac:dyDescent="0.3">
      <c r="A7" s="4" t="s">
        <v>13</v>
      </c>
      <c r="B7" s="5">
        <v>9</v>
      </c>
    </row>
    <row r="8" spans="1:3" x14ac:dyDescent="0.3">
      <c r="A8" s="4" t="s">
        <v>19</v>
      </c>
      <c r="B8" s="5">
        <v>8</v>
      </c>
    </row>
    <row r="9" spans="1:3" x14ac:dyDescent="0.3">
      <c r="A9" s="4" t="s">
        <v>18</v>
      </c>
      <c r="B9" s="5">
        <v>8</v>
      </c>
    </row>
    <row r="10" spans="1:3" x14ac:dyDescent="0.3">
      <c r="A10" s="4" t="s">
        <v>15</v>
      </c>
      <c r="B10" s="5">
        <v>8</v>
      </c>
    </row>
    <row r="11" spans="1:3" x14ac:dyDescent="0.3">
      <c r="A11" s="4" t="s">
        <v>17</v>
      </c>
      <c r="B11" s="5">
        <v>5</v>
      </c>
    </row>
    <row r="12" spans="1:3" x14ac:dyDescent="0.3">
      <c r="A12" s="4" t="s">
        <v>8</v>
      </c>
      <c r="B12" s="5">
        <v>5</v>
      </c>
    </row>
    <row r="13" spans="1:3" x14ac:dyDescent="0.3">
      <c r="A13" s="4" t="s">
        <v>22</v>
      </c>
      <c r="B13" s="5">
        <v>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M8" sqref="M8"/>
    </sheetView>
  </sheetViews>
  <sheetFormatPr defaultRowHeight="14.4" x14ac:dyDescent="0.3"/>
  <cols>
    <col min="1" max="1" width="14.44140625" customWidth="1"/>
    <col min="2" max="2" width="21.109375" bestFit="1" customWidth="1"/>
  </cols>
  <sheetData>
    <row r="1" spans="1:2" ht="23.4" x14ac:dyDescent="0.45">
      <c r="B1" s="7" t="s">
        <v>35</v>
      </c>
    </row>
    <row r="3" spans="1:2" x14ac:dyDescent="0.3">
      <c r="A3" s="3" t="s">
        <v>21</v>
      </c>
      <c r="B3" t="s">
        <v>32</v>
      </c>
    </row>
    <row r="4" spans="1:2" x14ac:dyDescent="0.3">
      <c r="A4" s="4" t="s">
        <v>18</v>
      </c>
      <c r="B4" s="5">
        <v>20000</v>
      </c>
    </row>
    <row r="5" spans="1:2" x14ac:dyDescent="0.3">
      <c r="A5" s="4" t="s">
        <v>15</v>
      </c>
      <c r="B5" s="5">
        <v>16000</v>
      </c>
    </row>
    <row r="6" spans="1:2" x14ac:dyDescent="0.3">
      <c r="A6" s="4" t="s">
        <v>13</v>
      </c>
      <c r="B6" s="5">
        <v>13500</v>
      </c>
    </row>
    <row r="7" spans="1:2" x14ac:dyDescent="0.3">
      <c r="A7" s="4" t="s">
        <v>12</v>
      </c>
      <c r="B7" s="5">
        <v>9000</v>
      </c>
    </row>
    <row r="8" spans="1:2" x14ac:dyDescent="0.3">
      <c r="A8" s="4" t="s">
        <v>19</v>
      </c>
      <c r="B8" s="5">
        <v>6400</v>
      </c>
    </row>
    <row r="9" spans="1:2" x14ac:dyDescent="0.3">
      <c r="A9" s="4" t="s">
        <v>11</v>
      </c>
      <c r="B9" s="5">
        <v>6300</v>
      </c>
    </row>
    <row r="10" spans="1:2" x14ac:dyDescent="0.3">
      <c r="A10" s="4" t="s">
        <v>17</v>
      </c>
      <c r="B10" s="5">
        <v>3000</v>
      </c>
    </row>
    <row r="11" spans="1:2" x14ac:dyDescent="0.3">
      <c r="A11" s="4" t="s">
        <v>14</v>
      </c>
      <c r="B11" s="5">
        <v>2700</v>
      </c>
    </row>
    <row r="12" spans="1:2" x14ac:dyDescent="0.3">
      <c r="A12" s="4" t="s">
        <v>8</v>
      </c>
      <c r="B12" s="5">
        <v>2500</v>
      </c>
    </row>
    <row r="13" spans="1:2" x14ac:dyDescent="0.3">
      <c r="A13" s="4" t="s">
        <v>22</v>
      </c>
      <c r="B13" s="5">
        <v>79400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M14" sqref="M14"/>
    </sheetView>
  </sheetViews>
  <sheetFormatPr defaultRowHeight="14.4" x14ac:dyDescent="0.3"/>
  <cols>
    <col min="1" max="1" width="12.5546875" bestFit="1" customWidth="1"/>
    <col min="2" max="2" width="24.33203125" bestFit="1" customWidth="1"/>
  </cols>
  <sheetData>
    <row r="1" spans="1:2" ht="21" x14ac:dyDescent="0.4">
      <c r="B1" s="6" t="s">
        <v>37</v>
      </c>
    </row>
    <row r="3" spans="1:2" x14ac:dyDescent="0.3">
      <c r="A3" s="3" t="s">
        <v>21</v>
      </c>
      <c r="B3" t="s">
        <v>23</v>
      </c>
    </row>
    <row r="4" spans="1:2" x14ac:dyDescent="0.3">
      <c r="A4" s="4" t="s">
        <v>9</v>
      </c>
      <c r="B4" s="5">
        <v>977.14285714285711</v>
      </c>
    </row>
    <row r="5" spans="1:2" x14ac:dyDescent="0.3">
      <c r="A5" s="8" t="s">
        <v>27</v>
      </c>
      <c r="B5" s="5">
        <v>644.44444444444446</v>
      </c>
    </row>
    <row r="6" spans="1:2" x14ac:dyDescent="0.3">
      <c r="A6" s="8" t="s">
        <v>26</v>
      </c>
      <c r="B6" s="5">
        <v>650</v>
      </c>
    </row>
    <row r="7" spans="1:2" x14ac:dyDescent="0.3">
      <c r="A7" s="8" t="s">
        <v>28</v>
      </c>
      <c r="B7" s="5">
        <v>866.66666666666663</v>
      </c>
    </row>
    <row r="8" spans="1:2" x14ac:dyDescent="0.3">
      <c r="A8" s="8" t="s">
        <v>48</v>
      </c>
      <c r="B8" s="5">
        <v>1000</v>
      </c>
    </row>
    <row r="9" spans="1:2" x14ac:dyDescent="0.3">
      <c r="A9" s="8" t="s">
        <v>29</v>
      </c>
      <c r="B9" s="5">
        <v>1320</v>
      </c>
    </row>
    <row r="10" spans="1:2" x14ac:dyDescent="0.3">
      <c r="A10" s="8" t="s">
        <v>30</v>
      </c>
      <c r="B10" s="5">
        <v>1485.7142857142858</v>
      </c>
    </row>
    <row r="11" spans="1:2" x14ac:dyDescent="0.3">
      <c r="A11" s="4" t="s">
        <v>6</v>
      </c>
      <c r="B11" s="5">
        <v>1291.4285714285713</v>
      </c>
    </row>
    <row r="12" spans="1:2" x14ac:dyDescent="0.3">
      <c r="A12" s="8" t="s">
        <v>27</v>
      </c>
      <c r="B12" s="5">
        <v>800</v>
      </c>
    </row>
    <row r="13" spans="1:2" x14ac:dyDescent="0.3">
      <c r="A13" s="8" t="s">
        <v>28</v>
      </c>
      <c r="B13" s="5">
        <v>885.71428571428567</v>
      </c>
    </row>
    <row r="14" spans="1:2" x14ac:dyDescent="0.3">
      <c r="A14" s="8" t="s">
        <v>29</v>
      </c>
      <c r="B14" s="5">
        <v>1010</v>
      </c>
    </row>
    <row r="15" spans="1:2" x14ac:dyDescent="0.3">
      <c r="A15" s="8" t="s">
        <v>26</v>
      </c>
      <c r="B15" s="5">
        <v>1025</v>
      </c>
    </row>
    <row r="16" spans="1:2" x14ac:dyDescent="0.3">
      <c r="A16" s="8" t="s">
        <v>48</v>
      </c>
      <c r="B16" s="5">
        <v>1600</v>
      </c>
    </row>
    <row r="17" spans="1:2" x14ac:dyDescent="0.3">
      <c r="A17" s="8" t="s">
        <v>30</v>
      </c>
      <c r="B17" s="5">
        <v>2000</v>
      </c>
    </row>
    <row r="18" spans="1:2" x14ac:dyDescent="0.3">
      <c r="A18" s="4" t="s">
        <v>22</v>
      </c>
      <c r="B18" s="5">
        <v>1134.2857142857142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L17" sqref="L17"/>
    </sheetView>
  </sheetViews>
  <sheetFormatPr defaultRowHeight="14.4" x14ac:dyDescent="0.3"/>
  <cols>
    <col min="1" max="1" width="12.6640625" customWidth="1"/>
    <col min="2" max="2" width="17.77734375" bestFit="1" customWidth="1"/>
  </cols>
  <sheetData>
    <row r="1" spans="1:2" ht="21" x14ac:dyDescent="0.4">
      <c r="B1" s="6" t="s">
        <v>38</v>
      </c>
    </row>
    <row r="3" spans="1:2" x14ac:dyDescent="0.3">
      <c r="A3" s="3" t="s">
        <v>21</v>
      </c>
      <c r="B3" t="s">
        <v>31</v>
      </c>
    </row>
    <row r="4" spans="1:2" x14ac:dyDescent="0.3">
      <c r="A4" s="4" t="s">
        <v>6</v>
      </c>
      <c r="B4" s="5">
        <v>35</v>
      </c>
    </row>
    <row r="5" spans="1:2" x14ac:dyDescent="0.3">
      <c r="A5" s="8" t="s">
        <v>7</v>
      </c>
      <c r="B5" s="5">
        <v>24</v>
      </c>
    </row>
    <row r="6" spans="1:2" x14ac:dyDescent="0.3">
      <c r="A6" s="8" t="s">
        <v>10</v>
      </c>
      <c r="B6" s="5">
        <v>10</v>
      </c>
    </row>
    <row r="7" spans="1:2" x14ac:dyDescent="0.3">
      <c r="A7" s="8" t="s">
        <v>16</v>
      </c>
      <c r="B7" s="5">
        <v>1</v>
      </c>
    </row>
    <row r="8" spans="1:2" x14ac:dyDescent="0.3">
      <c r="A8" s="4" t="s">
        <v>9</v>
      </c>
      <c r="B8" s="5">
        <v>35</v>
      </c>
    </row>
    <row r="9" spans="1:2" x14ac:dyDescent="0.3">
      <c r="A9" s="8" t="s">
        <v>10</v>
      </c>
      <c r="B9" s="5">
        <v>20</v>
      </c>
    </row>
    <row r="10" spans="1:2" x14ac:dyDescent="0.3">
      <c r="A10" s="8" t="s">
        <v>16</v>
      </c>
      <c r="B10" s="5">
        <v>8</v>
      </c>
    </row>
    <row r="11" spans="1:2" x14ac:dyDescent="0.3">
      <c r="A11" s="8" t="s">
        <v>7</v>
      </c>
      <c r="B11" s="5">
        <v>7</v>
      </c>
    </row>
    <row r="12" spans="1:2" x14ac:dyDescent="0.3">
      <c r="A12" s="4" t="s">
        <v>22</v>
      </c>
      <c r="B12" s="5">
        <v>70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2" workbookViewId="0">
      <selection activeCell="D3" sqref="D3"/>
    </sheetView>
  </sheetViews>
  <sheetFormatPr defaultRowHeight="14.4" x14ac:dyDescent="0.3"/>
  <cols>
    <col min="1" max="1" width="18.44140625" customWidth="1"/>
    <col min="2" max="2" width="21.109375" bestFit="1" customWidth="1"/>
  </cols>
  <sheetData>
    <row r="1" spans="1:4" ht="21" x14ac:dyDescent="0.4">
      <c r="A1" s="6" t="s">
        <v>39</v>
      </c>
    </row>
    <row r="2" spans="1:4" ht="21" x14ac:dyDescent="0.4">
      <c r="D2" s="6" t="s">
        <v>39</v>
      </c>
    </row>
    <row r="3" spans="1:4" x14ac:dyDescent="0.3">
      <c r="A3" s="3" t="s">
        <v>21</v>
      </c>
      <c r="B3" t="s">
        <v>32</v>
      </c>
    </row>
    <row r="4" spans="1:4" x14ac:dyDescent="0.3">
      <c r="A4" s="4" t="s">
        <v>7</v>
      </c>
      <c r="B4" s="5">
        <v>42100</v>
      </c>
    </row>
    <row r="5" spans="1:4" x14ac:dyDescent="0.3">
      <c r="A5" s="8" t="s">
        <v>18</v>
      </c>
      <c r="B5" s="5">
        <v>15000</v>
      </c>
    </row>
    <row r="6" spans="1:4" x14ac:dyDescent="0.3">
      <c r="A6" s="8" t="s">
        <v>13</v>
      </c>
      <c r="B6" s="5">
        <v>12000</v>
      </c>
    </row>
    <row r="7" spans="1:4" x14ac:dyDescent="0.3">
      <c r="A7" s="8" t="s">
        <v>15</v>
      </c>
      <c r="B7" s="5">
        <v>8000</v>
      </c>
    </row>
    <row r="8" spans="1:4" x14ac:dyDescent="0.3">
      <c r="A8" s="8" t="s">
        <v>11</v>
      </c>
      <c r="B8" s="5">
        <v>2800</v>
      </c>
    </row>
    <row r="9" spans="1:4" x14ac:dyDescent="0.3">
      <c r="A9" s="8" t="s">
        <v>8</v>
      </c>
      <c r="B9" s="5">
        <v>1500</v>
      </c>
    </row>
    <row r="10" spans="1:4" x14ac:dyDescent="0.3">
      <c r="A10" s="8" t="s">
        <v>14</v>
      </c>
      <c r="B10" s="5">
        <v>1200</v>
      </c>
    </row>
    <row r="11" spans="1:4" x14ac:dyDescent="0.3">
      <c r="A11" s="8" t="s">
        <v>12</v>
      </c>
      <c r="B11" s="5">
        <v>1000</v>
      </c>
    </row>
    <row r="12" spans="1:4" x14ac:dyDescent="0.3">
      <c r="A12" s="8" t="s">
        <v>17</v>
      </c>
      <c r="B12" s="5">
        <v>600</v>
      </c>
    </row>
    <row r="13" spans="1:4" x14ac:dyDescent="0.3">
      <c r="A13" s="4" t="s">
        <v>10</v>
      </c>
      <c r="B13" s="5">
        <v>32900</v>
      </c>
    </row>
    <row r="14" spans="1:4" x14ac:dyDescent="0.3">
      <c r="A14" s="8" t="s">
        <v>12</v>
      </c>
      <c r="B14" s="5">
        <v>8000</v>
      </c>
    </row>
    <row r="15" spans="1:4" x14ac:dyDescent="0.3">
      <c r="A15" s="8" t="s">
        <v>15</v>
      </c>
      <c r="B15" s="5">
        <v>8000</v>
      </c>
    </row>
    <row r="16" spans="1:4" x14ac:dyDescent="0.3">
      <c r="A16" s="8" t="s">
        <v>19</v>
      </c>
      <c r="B16" s="5">
        <v>5600</v>
      </c>
    </row>
    <row r="17" spans="1:2" x14ac:dyDescent="0.3">
      <c r="A17" s="8" t="s">
        <v>18</v>
      </c>
      <c r="B17" s="5">
        <v>5000</v>
      </c>
    </row>
    <row r="18" spans="1:2" x14ac:dyDescent="0.3">
      <c r="A18" s="8" t="s">
        <v>11</v>
      </c>
      <c r="B18" s="5">
        <v>3500</v>
      </c>
    </row>
    <row r="19" spans="1:2" x14ac:dyDescent="0.3">
      <c r="A19" s="8" t="s">
        <v>13</v>
      </c>
      <c r="B19" s="5">
        <v>1500</v>
      </c>
    </row>
    <row r="20" spans="1:2" x14ac:dyDescent="0.3">
      <c r="A20" s="8" t="s">
        <v>8</v>
      </c>
      <c r="B20" s="5">
        <v>1000</v>
      </c>
    </row>
    <row r="21" spans="1:2" x14ac:dyDescent="0.3">
      <c r="A21" s="8" t="s">
        <v>14</v>
      </c>
      <c r="B21" s="5">
        <v>300</v>
      </c>
    </row>
    <row r="22" spans="1:2" x14ac:dyDescent="0.3">
      <c r="A22" s="4" t="s">
        <v>16</v>
      </c>
      <c r="B22" s="5">
        <v>4400</v>
      </c>
    </row>
    <row r="23" spans="1:2" x14ac:dyDescent="0.3">
      <c r="A23" s="8" t="s">
        <v>17</v>
      </c>
      <c r="B23" s="5">
        <v>2400</v>
      </c>
    </row>
    <row r="24" spans="1:2" x14ac:dyDescent="0.3">
      <c r="A24" s="8" t="s">
        <v>14</v>
      </c>
      <c r="B24" s="5">
        <v>1200</v>
      </c>
    </row>
    <row r="25" spans="1:2" x14ac:dyDescent="0.3">
      <c r="A25" s="8" t="s">
        <v>19</v>
      </c>
      <c r="B25" s="5">
        <v>800</v>
      </c>
    </row>
    <row r="26" spans="1:2" x14ac:dyDescent="0.3">
      <c r="A26" s="4" t="s">
        <v>22</v>
      </c>
      <c r="B26" s="5">
        <v>79400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DataSet</vt:lpstr>
      <vt:lpstr>1</vt:lpstr>
      <vt:lpstr>2</vt:lpstr>
      <vt:lpstr>3</vt:lpstr>
      <vt:lpstr>4</vt:lpstr>
      <vt:lpstr>5</vt:lpstr>
      <vt:lpstr>6</vt:lpstr>
      <vt:lpstr>7</vt:lpstr>
      <vt:lpstr>8</vt:lpstr>
      <vt:lpstr>9</vt:lpstr>
      <vt:lpstr>10</vt:lpstr>
      <vt:lpstr>11</vt:lpstr>
      <vt:lpstr>12</vt:lpstr>
      <vt:lpstr>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B P Sharma</dc:creator>
  <cp:lastModifiedBy>Kirti 1187</cp:lastModifiedBy>
  <dcterms:created xsi:type="dcterms:W3CDTF">2024-04-13T11:04:28Z</dcterms:created>
  <dcterms:modified xsi:type="dcterms:W3CDTF">2024-06-09T15:04:44Z</dcterms:modified>
</cp:coreProperties>
</file>