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ASSIGNMENT (Data Analytics)\"/>
    </mc:Choice>
  </mc:AlternateContent>
  <xr:revisionPtr revIDLastSave="0" documentId="13_ncr:1_{B536483F-CEA8-4B3E-81C0-BCA7785BA1CC}" xr6:coauthVersionLast="47" xr6:coauthVersionMax="47" xr10:uidLastSave="{00000000-0000-0000-0000-000000000000}"/>
  <bookViews>
    <workbookView xWindow="-108" yWindow="-108" windowWidth="23256" windowHeight="12456" firstSheet="2" activeTab="4" xr2:uid="{FE2242B0-703C-4080-83D8-E9686457E092}"/>
  </bookViews>
  <sheets>
    <sheet name="Orders" sheetId="1" r:id="rId1"/>
    <sheet name="Cleaned Data" sheetId="2" r:id="rId2"/>
    <sheet name="Pivot Table" sheetId="4" r:id="rId3"/>
    <sheet name="NEWPIVOT" sheetId="7" r:id="rId4"/>
    <sheet name="Dashboard" sheetId="5" r:id="rId5"/>
  </sheets>
  <definedNames>
    <definedName name="_xlnm._FilterDatabase" localSheetId="1" hidden="1">'Cleaned Data'!$A$1:$U$51</definedName>
    <definedName name="_xlcn.WorksheetConnection_CleanedDataB1U511" hidden="1">'Cleaned Data'!$B$1:$U$51</definedName>
    <definedName name="_xlcn.WorksheetConnection_OrdersA1U511" hidden="1">Orders!$A$1:$U$51</definedName>
    <definedName name="Slicer_Category">#N/A</definedName>
    <definedName name="Slicer_Product_ID">#N/A</definedName>
    <definedName name="Slicer_Region">#N/A</definedName>
    <definedName name="Slicer_Sales">#N/A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Orders!$A$1:$U$51"/>
          <x15:modelTable id="Range 1" name="Range 1" connection="WorksheetConnection_Cleaned Data!$B$1:$U$51"/>
        </x15:modelTables>
        <x15:modelRelationships>
          <x15:modelRelationship fromTable="Range 1" fromColumn="Customer ID" toTable="Range" toColumn="Customer ID"/>
        </x15:modelRelationships>
        <x15:extLst>
          <ext xmlns:x16="http://schemas.microsoft.com/office/spreadsheetml/2014/11/main" uri="{9835A34E-60A6-4A7C-AAB8-D5F71C897F49}">
            <x16:modelTimeGroupings>
              <x16:modelTimeGrouping tableName="Range"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Range 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Range 1" columnName="Ship Date" columnId="Ship Date">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0"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085801-4056-46D1-86FE-EFEEA66D1F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4E6FCDD-FFD0-4B2F-B0DC-5AD16032C49F}" name="WorksheetConnection_Cleaned Data!$B$1:$U$51" type="102" refreshedVersion="8" minRefreshableVersion="5">
    <extLst>
      <ext xmlns:x15="http://schemas.microsoft.com/office/spreadsheetml/2010/11/main" uri="{DE250136-89BD-433C-8126-D09CA5730AF9}">
        <x15:connection id="Range 1" autoDelete="1">
          <x15:rangePr sourceName="_xlcn.WorksheetConnection_CleanedDataB1U511"/>
        </x15:connection>
      </ext>
    </extLst>
  </connection>
  <connection id="3" xr16:uid="{E8F71EF6-F24A-427F-83EA-DEEE81DEC177}" name="WorksheetConnection_Orders!$A$1:$U$51" type="102" refreshedVersion="8" minRefreshableVersion="5">
    <extLst>
      <ext xmlns:x15="http://schemas.microsoft.com/office/spreadsheetml/2010/11/main" uri="{DE250136-89BD-433C-8126-D09CA5730AF9}">
        <x15:connection id="Range" autoDelete="1">
          <x15:rangePr sourceName="_xlcn.WorksheetConnection_OrdersA1U511"/>
        </x15:connection>
      </ext>
    </extLst>
  </connection>
</connections>
</file>

<file path=xl/sharedStrings.xml><?xml version="1.0" encoding="utf-8"?>
<sst xmlns="http://schemas.openxmlformats.org/spreadsheetml/2006/main" count="1392" uniqueCount="359">
  <si>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</si>
  <si>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</si>
  <si>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</si>
  <si>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</si>
  <si>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</si>
  <si>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</si>
  <si>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</si>
  <si>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</si>
  <si>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</si>
  <si>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</si>
  <si>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</si>
  <si>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</si>
  <si>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</si>
  <si>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</si>
  <si>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</si>
  <si>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</si>
  <si>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</si>
  <si>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</si>
  <si>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</si>
  <si>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</si>
  <si>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</si>
  <si>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CA-2026-100001</t>
  </si>
  <si>
    <t>Standard Class</t>
  </si>
  <si>
    <t>CU-1001</t>
  </si>
  <si>
    <t>John Smith</t>
  </si>
  <si>
    <t>Consumer</t>
  </si>
  <si>
    <t>United States</t>
  </si>
  <si>
    <t>New York</t>
  </si>
  <si>
    <t>East</t>
  </si>
  <si>
    <t>PRD-1001</t>
  </si>
  <si>
    <t>Furniture</t>
  </si>
  <si>
    <t>Chairs</t>
  </si>
  <si>
    <t>Executive Chair</t>
  </si>
  <si>
    <t>CA-2026-100002</t>
  </si>
  <si>
    <t>Second Class</t>
  </si>
  <si>
    <t>CU-1002</t>
  </si>
  <si>
    <t>Emily Davis</t>
  </si>
  <si>
    <t>Corporate</t>
  </si>
  <si>
    <t>Los Angeles</t>
  </si>
  <si>
    <t>California</t>
  </si>
  <si>
    <t>West</t>
  </si>
  <si>
    <t>PRD-1002</t>
  </si>
  <si>
    <t>Technology</t>
  </si>
  <si>
    <t>Laptops</t>
  </si>
  <si>
    <t>Business Laptop</t>
  </si>
  <si>
    <t>CA-2026-100003</t>
  </si>
  <si>
    <t>First Class</t>
  </si>
  <si>
    <t>CU-1003</t>
  </si>
  <si>
    <t>Michael Brown</t>
  </si>
  <si>
    <t>Home Office</t>
  </si>
  <si>
    <t>Chicago</t>
  </si>
  <si>
    <t>Illinois</t>
  </si>
  <si>
    <t>Central</t>
  </si>
  <si>
    <t>PRD-1003</t>
  </si>
  <si>
    <t>Office Supplies</t>
  </si>
  <si>
    <t>Binders</t>
  </si>
  <si>
    <t>Premium Binder</t>
  </si>
  <si>
    <t>CA-2026-100004</t>
  </si>
  <si>
    <t>Same Day</t>
  </si>
  <si>
    <t>CU-1004</t>
  </si>
  <si>
    <t>Sarah Wilson</t>
  </si>
  <si>
    <t>Houston</t>
  </si>
  <si>
    <t>Texas</t>
  </si>
  <si>
    <t>PRD-1004</t>
  </si>
  <si>
    <t>Phones</t>
  </si>
  <si>
    <t>Smartphone</t>
  </si>
  <si>
    <t>CA-2026-100005</t>
  </si>
  <si>
    <t>CU-1005</t>
  </si>
  <si>
    <t>David Lee</t>
  </si>
  <si>
    <t>Phoenix</t>
  </si>
  <si>
    <t>Arizona</t>
  </si>
  <si>
    <t>PRD-1005</t>
  </si>
  <si>
    <t>Tables</t>
  </si>
  <si>
    <t>Office Table</t>
  </si>
  <si>
    <t>CA-2026-100006</t>
  </si>
  <si>
    <t>CU-1006</t>
  </si>
  <si>
    <t>Jessica Taylor</t>
  </si>
  <si>
    <t>Seattle</t>
  </si>
  <si>
    <t>Washington</t>
  </si>
  <si>
    <t>PRD-1006</t>
  </si>
  <si>
    <t>Accessories</t>
  </si>
  <si>
    <t>Wireless Mouse</t>
  </si>
  <si>
    <t>CA-2026-100007</t>
  </si>
  <si>
    <t>CU-1007</t>
  </si>
  <si>
    <t>Daniel White</t>
  </si>
  <si>
    <t>Boston</t>
  </si>
  <si>
    <t>Massachusetts</t>
  </si>
  <si>
    <t>PRD-1007</t>
  </si>
  <si>
    <t>Paper</t>
  </si>
  <si>
    <t>Copy Paper</t>
  </si>
  <si>
    <t>CA-2026-100008</t>
  </si>
  <si>
    <t>CU-1008</t>
  </si>
  <si>
    <t>Olivia Martin</t>
  </si>
  <si>
    <t>Denver</t>
  </si>
  <si>
    <t>Colorado</t>
  </si>
  <si>
    <t>PRD-1008</t>
  </si>
  <si>
    <t>Bookcases</t>
  </si>
  <si>
    <t>Wood Bookcase</t>
  </si>
  <si>
    <t>CA-2026-100009</t>
  </si>
  <si>
    <t>CU-1009</t>
  </si>
  <si>
    <t>William Harris</t>
  </si>
  <si>
    <t>Miami</t>
  </si>
  <si>
    <t>Florida</t>
  </si>
  <si>
    <t>South</t>
  </si>
  <si>
    <t>PRD-1009</t>
  </si>
  <si>
    <t>Monitors</t>
  </si>
  <si>
    <t>27-inch Monitor</t>
  </si>
  <si>
    <t>CA-2026-100010</t>
  </si>
  <si>
    <t>CU-1010</t>
  </si>
  <si>
    <t>Sophia Clark</t>
  </si>
  <si>
    <t>Atlanta</t>
  </si>
  <si>
    <t>Georgia</t>
  </si>
  <si>
    <t>PRD-1010</t>
  </si>
  <si>
    <t>Storage</t>
  </si>
  <si>
    <t>Storage Cabinet</t>
  </si>
  <si>
    <t>CA-2026-100011</t>
  </si>
  <si>
    <t>CU-1011</t>
  </si>
  <si>
    <t>Robert Anderson</t>
  </si>
  <si>
    <t>Dallas</t>
  </si>
  <si>
    <t>PRD-1011</t>
  </si>
  <si>
    <t>Ergonomic Chair</t>
  </si>
  <si>
    <t>CA-2026-100012</t>
  </si>
  <si>
    <t>CU-1012</t>
  </si>
  <si>
    <t>Linda Thomas</t>
  </si>
  <si>
    <t>San Diego</t>
  </si>
  <si>
    <t>PRD-1012</t>
  </si>
  <si>
    <t>Office Phone</t>
  </si>
  <si>
    <t>CA-2026-100013</t>
  </si>
  <si>
    <t>CU-1013</t>
  </si>
  <si>
    <t>James Jackson</t>
  </si>
  <si>
    <t>Columbus</t>
  </si>
  <si>
    <t>Ohio</t>
  </si>
  <si>
    <t>PRD-1013</t>
  </si>
  <si>
    <t>Art</t>
  </si>
  <si>
    <t>Marker Set</t>
  </si>
  <si>
    <t>CA-2026-100014</t>
  </si>
  <si>
    <t>CU-1014</t>
  </si>
  <si>
    <t>Amanda Harris</t>
  </si>
  <si>
    <t>Charlotte</t>
  </si>
  <si>
    <t>North Carolina</t>
  </si>
  <si>
    <t>PRD-1014</t>
  </si>
  <si>
    <t>Printers</t>
  </si>
  <si>
    <t>Color Printer</t>
  </si>
  <si>
    <t>CA-2026-100015</t>
  </si>
  <si>
    <t>CU-1015</t>
  </si>
  <si>
    <t>Thomas Martin</t>
  </si>
  <si>
    <t>Fort Worth</t>
  </si>
  <si>
    <t>PRD-1015</t>
  </si>
  <si>
    <t>Mesh Task Chair</t>
  </si>
  <si>
    <t>CA-2026-100016</t>
  </si>
  <si>
    <t>CU-1016</t>
  </si>
  <si>
    <t>Sophia Reed</t>
  </si>
  <si>
    <t>Indianapolis</t>
  </si>
  <si>
    <t>Indiana</t>
  </si>
  <si>
    <t>PRD-1016</t>
  </si>
  <si>
    <t>Labels</t>
  </si>
  <si>
    <t>Shipping Labels</t>
  </si>
  <si>
    <t>CA-2026-100017</t>
  </si>
  <si>
    <t>CU-1017</t>
  </si>
  <si>
    <t>Daniel Lewis</t>
  </si>
  <si>
    <t>PRD-1017</t>
  </si>
  <si>
    <t>USB Dock</t>
  </si>
  <si>
    <t>CA-2026-100018</t>
  </si>
  <si>
    <t>CU-1018</t>
  </si>
  <si>
    <t>Olivia Lopez</t>
  </si>
  <si>
    <t>PRD-1018</t>
  </si>
  <si>
    <t>Metal Bookcase</t>
  </si>
  <si>
    <t>CA-2026-100019</t>
  </si>
  <si>
    <t>CU-1019</t>
  </si>
  <si>
    <t>William Martin</t>
  </si>
  <si>
    <t>DC</t>
  </si>
  <si>
    <t>PRD-1019</t>
  </si>
  <si>
    <t>File Cabinet</t>
  </si>
  <si>
    <t>CA-2026-100020</t>
  </si>
  <si>
    <t>CU-1020</t>
  </si>
  <si>
    <t>Nancy Perez</t>
  </si>
  <si>
    <t>PRD-1020</t>
  </si>
  <si>
    <t>Conference Phone</t>
  </si>
  <si>
    <t>CA-2026-100021</t>
  </si>
  <si>
    <t>CU-1021</t>
  </si>
  <si>
    <t>Peter Harris</t>
  </si>
  <si>
    <t>Austin</t>
  </si>
  <si>
    <t>PRD-1021</t>
  </si>
  <si>
    <t>Meeting Table</t>
  </si>
  <si>
    <t>CA-2026-100022</t>
  </si>
  <si>
    <t>CU-1022</t>
  </si>
  <si>
    <t>Chloe Mitchell</t>
  </si>
  <si>
    <t>Nashville</t>
  </si>
  <si>
    <t>Tennessee</t>
  </si>
  <si>
    <t>PRD-1022</t>
  </si>
  <si>
    <t>Presentation Binder</t>
  </si>
  <si>
    <t>CA-2026-100023</t>
  </si>
  <si>
    <t>CU-1023</t>
  </si>
  <si>
    <t>Jason White</t>
  </si>
  <si>
    <t>Detroit</t>
  </si>
  <si>
    <t>Michigan</t>
  </si>
  <si>
    <t>PRD-1023</t>
  </si>
  <si>
    <t>Ultrabook</t>
  </si>
  <si>
    <t>CA-2026-100024</t>
  </si>
  <si>
    <t>CU-1024</t>
  </si>
  <si>
    <t>Emma Baker</t>
  </si>
  <si>
    <t>Portland</t>
  </si>
  <si>
    <t>Oregon</t>
  </si>
  <si>
    <t>PRD-1024</t>
  </si>
  <si>
    <t>Furnishings</t>
  </si>
  <si>
    <t>Decorative Rug</t>
  </si>
  <si>
    <t>CA-2026-100025</t>
  </si>
  <si>
    <t>CU-1025</t>
  </si>
  <si>
    <t>Grace Morgan</t>
  </si>
  <si>
    <t>Memphis</t>
  </si>
  <si>
    <t>PRD-1025</t>
  </si>
  <si>
    <t>Legal Paper Pack</t>
  </si>
  <si>
    <t>CA-2026-100026</t>
  </si>
  <si>
    <t>CU-1026</t>
  </si>
  <si>
    <t>Noah Brooks</t>
  </si>
  <si>
    <t>Oklahoma City</t>
  </si>
  <si>
    <t>Oklahoma</t>
  </si>
  <si>
    <t>PRD-1026</t>
  </si>
  <si>
    <t>4K Monitor</t>
  </si>
  <si>
    <t>CA-2026-100027</t>
  </si>
  <si>
    <t>CU-1027</t>
  </si>
  <si>
    <t>Isabella Rivera</t>
  </si>
  <si>
    <t>Louisville</t>
  </si>
  <si>
    <t>Kentucky</t>
  </si>
  <si>
    <t>PRD-1027</t>
  </si>
  <si>
    <t>Executive Office Chair</t>
  </si>
  <si>
    <t>CA-2026-100028</t>
  </si>
  <si>
    <t>CU-1028</t>
  </si>
  <si>
    <t>Anthony Walker</t>
  </si>
  <si>
    <t>Baltimore</t>
  </si>
  <si>
    <t>Maryland</t>
  </si>
  <si>
    <t>PRD-1028</t>
  </si>
  <si>
    <t>Color Marker Set</t>
  </si>
  <si>
    <t>CA-2026-100029</t>
  </si>
  <si>
    <t>CU-1029</t>
  </si>
  <si>
    <t>Sarah Mitchell</t>
  </si>
  <si>
    <t>Milwaukee</t>
  </si>
  <si>
    <t>Wisconsin</t>
  </si>
  <si>
    <t>PRD-1029</t>
  </si>
  <si>
    <t>Inkjet Printer</t>
  </si>
  <si>
    <t>CA-2026-100030</t>
  </si>
  <si>
    <t>CU-1030</t>
  </si>
  <si>
    <t>Ryan Cooper</t>
  </si>
  <si>
    <t>Las Vegas</t>
  </si>
  <si>
    <t>Nevada</t>
  </si>
  <si>
    <t>PRD-1030</t>
  </si>
  <si>
    <t>Modern Bookshelf</t>
  </si>
  <si>
    <t>CA-2026-100031</t>
  </si>
  <si>
    <t>CU-1031</t>
  </si>
  <si>
    <t>George Adams</t>
  </si>
  <si>
    <t>San Francisco</t>
  </si>
  <si>
    <t>PRD-1031</t>
  </si>
  <si>
    <t>Wireless Keyboard</t>
  </si>
  <si>
    <t>CA-2026-100032</t>
  </si>
  <si>
    <t>CU-1032</t>
  </si>
  <si>
    <t>Emma Wilson</t>
  </si>
  <si>
    <t>Cleveland</t>
  </si>
  <si>
    <t>PRD-1032</t>
  </si>
  <si>
    <t>Office Organizer</t>
  </si>
  <si>
    <t>CA-2026-100033</t>
  </si>
  <si>
    <t>CU-1033</t>
  </si>
  <si>
    <t>Henry Davis</t>
  </si>
  <si>
    <t>Tucson</t>
  </si>
  <si>
    <t>PRD-1033</t>
  </si>
  <si>
    <t>Computer Desk</t>
  </si>
  <si>
    <t>CA-2026-100034</t>
  </si>
  <si>
    <t>CU-1034</t>
  </si>
  <si>
    <t>Mia Johnson</t>
  </si>
  <si>
    <t>Philadelphia</t>
  </si>
  <si>
    <t>Pennsylvania</t>
  </si>
  <si>
    <t>PRD-1034</t>
  </si>
  <si>
    <t>Smartphone Pro</t>
  </si>
  <si>
    <t>CA-2026-100035</t>
  </si>
  <si>
    <t>CU-1035</t>
  </si>
  <si>
    <t>Alexander Brown</t>
  </si>
  <si>
    <t>PRD-1035</t>
  </si>
  <si>
    <t>Printer Paper Pack</t>
  </si>
  <si>
    <t>CA-2026-100036</t>
  </si>
  <si>
    <t>CU-1036</t>
  </si>
  <si>
    <t>Ava Miller</t>
  </si>
  <si>
    <t>Raleigh</t>
  </si>
  <si>
    <t>PRD-1036</t>
  </si>
  <si>
    <t>Office Lamp</t>
  </si>
  <si>
    <t>CA-2026-100037</t>
  </si>
  <si>
    <t>CU-1037</t>
  </si>
  <si>
    <t>Benjamin Clark</t>
  </si>
  <si>
    <t>PRD-1037</t>
  </si>
  <si>
    <t>Notebook Laptop</t>
  </si>
  <si>
    <t>CA-2026-100038</t>
  </si>
  <si>
    <t>CU-1038</t>
  </si>
  <si>
    <t>Charlotte Lewis</t>
  </si>
  <si>
    <t>PRD-1038</t>
  </si>
  <si>
    <t>Ring Binder</t>
  </si>
  <si>
    <t>CA-2026-100039</t>
  </si>
  <si>
    <t>CU-1039</t>
  </si>
  <si>
    <t>Daniel Walker</t>
  </si>
  <si>
    <t>PRD-1039</t>
  </si>
  <si>
    <t>Visitor Chair</t>
  </si>
  <si>
    <t>CA-2026-100040</t>
  </si>
  <si>
    <t>CU-1040</t>
  </si>
  <si>
    <t>Amelia Hall</t>
  </si>
  <si>
    <t>PRD-1040</t>
  </si>
  <si>
    <t>HD Monitor</t>
  </si>
  <si>
    <t>CA-2026-100041</t>
  </si>
  <si>
    <t>CU-1041</t>
  </si>
  <si>
    <t>Jacob Allen</t>
  </si>
  <si>
    <t>PRD-1041</t>
  </si>
  <si>
    <t>Address Labels</t>
  </si>
  <si>
    <t>CA-2026-100042</t>
  </si>
  <si>
    <t>CU-1042</t>
  </si>
  <si>
    <t>Harper Young</t>
  </si>
  <si>
    <t>PRD-1042</t>
  </si>
  <si>
    <t>Corner Bookcase</t>
  </si>
  <si>
    <t>CA-2026-100043</t>
  </si>
  <si>
    <t>CU-1043</t>
  </si>
  <si>
    <t>Matthew King</t>
  </si>
  <si>
    <t>PRD-1043</t>
  </si>
  <si>
    <t>Laser Printer</t>
  </si>
  <si>
    <t>CA-2026-100044</t>
  </si>
  <si>
    <t>CU-1044</t>
  </si>
  <si>
    <t>Evelyn Wright</t>
  </si>
  <si>
    <t>PRD-1044</t>
  </si>
  <si>
    <t>Desk Organizer</t>
  </si>
  <si>
    <t>CA-2026-100045</t>
  </si>
  <si>
    <t>CU-1045</t>
  </si>
  <si>
    <t>Joseph Scott</t>
  </si>
  <si>
    <t>PRD-1045</t>
  </si>
  <si>
    <t>Conference Desk</t>
  </si>
  <si>
    <t>CA-2026-100046</t>
  </si>
  <si>
    <t>CU-1046</t>
  </si>
  <si>
    <t>Ella Green</t>
  </si>
  <si>
    <t>PRD-1046</t>
  </si>
  <si>
    <t>USB Hub</t>
  </si>
  <si>
    <t>CA-2026-100047</t>
  </si>
  <si>
    <t>CU-1047</t>
  </si>
  <si>
    <t>Samuel Baker</t>
  </si>
  <si>
    <t>PRD-1047</t>
  </si>
  <si>
    <t>Drawing Set</t>
  </si>
  <si>
    <t>CA-2026-100048</t>
  </si>
  <si>
    <t>CU-1048</t>
  </si>
  <si>
    <t>Grace Adams</t>
  </si>
  <si>
    <t>PRD-1048</t>
  </si>
  <si>
    <t>Office Recliner</t>
  </si>
  <si>
    <t>CA-2026-100049</t>
  </si>
  <si>
    <t>CU-1049</t>
  </si>
  <si>
    <t>Lucas Turner</t>
  </si>
  <si>
    <t>PRD-1049</t>
  </si>
  <si>
    <t>Business Phone</t>
  </si>
  <si>
    <t>CA-2026-100050</t>
  </si>
  <si>
    <t>CU-1050</t>
  </si>
  <si>
    <t>Sofia Martinez</t>
  </si>
  <si>
    <t>PRD-1050</t>
  </si>
  <si>
    <t>Notebook Pack</t>
  </si>
  <si>
    <t>Row Labels</t>
  </si>
  <si>
    <t>Grand Total</t>
  </si>
  <si>
    <t>Sum of Sales</t>
  </si>
  <si>
    <t>Sum of Profit</t>
  </si>
  <si>
    <t>Sum of Quantity</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</si>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</sst>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21">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14" fontId="0" fillId="3" borderId="2" xfId="0" applyNumberFormat="1" applyFill="1" applyBorder="1"/>
    <xf numFmtId="0" fontId="0" fillId="3" borderId="3" xfId="0" applyFill="1" applyBorder="1"/>
    <xf numFmtId="0" fontId="0" fillId="0" borderId="1" xfId="0" applyBorder="1"/>
    <xf numFmtId="0" fontId="0" fillId="0" borderId="2" xfId="0" applyBorder="1"/>
    <xf numFmtId="14" fontId="0" fillId="0" borderId="2" xfId="0" applyNumberFormat="1" applyBorder="1"/>
    <xf numFmtId="0" fontId="0" fillId="0" borderId="3" xfId="0" applyBorder="1"/>
    <xf numFmtId="0" fontId="0" fillId="0" borderId="4" xfId="0" applyBorder="1"/>
    <xf numFmtId="0" fontId="0" fillId="0" borderId="5" xfId="0" applyBorder="1"/>
    <xf numFmtId="14" fontId="0" fillId="0" borderId="5" xfId="0" applyNumberFormat="1" applyBorder="1"/>
    <xf numFmtId="0" fontId="0" fillId="0" borderId="6"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cellXfs>
  <cellStyles count="1">
    <cellStyle name="Normal" xfId="0" builtinId="0"/>
  </cellStyles>
  <dxfs count="5">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a:t>
            </a:r>
          </a:p>
        </c:rich>
      </c:tx>
      <c:layout>
        <c:manualLayout>
          <c:xMode val="edge"/>
          <c:yMode val="edge"/>
          <c:x val="0.40886111111111106"/>
          <c:y val="0.1100904053659959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errBars>
            <c:errDir val="y"/>
            <c:errBarType val="both"/>
            <c:errValType val="stdErr"/>
            <c:noEndCap val="0"/>
            <c:spPr>
              <a:noFill/>
              <a:ln w="9525">
                <a:solidFill>
                  <a:schemeClr val="accent1">
                    <a:lumMod val="60000"/>
                    <a:lumOff val="40000"/>
                  </a:schemeClr>
                </a:solidFill>
                <a:round/>
              </a:ln>
              <a:effectLst>
                <a:glow rad="25400">
                  <a:schemeClr val="lt1"/>
                </a:glow>
              </a:effectLst>
            </c:spPr>
          </c:errBars>
          <c:cat>
            <c:strRef>
              <c:f>'Pivot Table'!$A$2:$A$6</c:f>
              <c:strCache>
                <c:ptCount val="4"/>
                <c:pt idx="0">
                  <c:v>Central</c:v>
                </c:pt>
                <c:pt idx="1">
                  <c:v>East</c:v>
                </c:pt>
                <c:pt idx="2">
                  <c:v>South</c:v>
                </c:pt>
                <c:pt idx="3">
                  <c:v>West</c:v>
                </c:pt>
              </c:strCache>
            </c:strRef>
          </c:cat>
          <c:val>
            <c:numRef>
              <c:f>'Pivot Table'!$B$2:$B$6</c:f>
              <c:numCache>
                <c:formatCode>General</c:formatCode>
                <c:ptCount val="4"/>
                <c:pt idx="0">
                  <c:v>187.5</c:v>
                </c:pt>
                <c:pt idx="1">
                  <c:v>602.74</c:v>
                </c:pt>
                <c:pt idx="2">
                  <c:v>284.25</c:v>
                </c:pt>
                <c:pt idx="3">
                  <c:v>20</c:v>
                </c:pt>
              </c:numCache>
            </c:numRef>
          </c:val>
          <c:extLst>
            <c:ext xmlns:c16="http://schemas.microsoft.com/office/drawing/2014/chart" uri="{C3380CC4-5D6E-409C-BE32-E72D297353CC}">
              <c16:uniqueId val="{00000000-987C-4C1E-B19B-5CA9E5C7414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40557951"/>
        <c:axId val="1340556511"/>
      </c:areaChart>
      <c:catAx>
        <c:axId val="13405579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40556511"/>
        <c:crosses val="autoZero"/>
        <c:auto val="1"/>
        <c:lblAlgn val="ctr"/>
        <c:lblOffset val="100"/>
        <c:noMultiLvlLbl val="0"/>
      </c:catAx>
      <c:valAx>
        <c:axId val="1340556511"/>
        <c:scaling>
          <c:orientation val="minMax"/>
        </c:scaling>
        <c:delete val="1"/>
        <c:axPos val="l"/>
        <c:numFmt formatCode="General" sourceLinked="1"/>
        <c:majorTickMark val="out"/>
        <c:minorTickMark val="none"/>
        <c:tickLblPos val="nextTo"/>
        <c:crossAx val="1340557951"/>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Sum</a:t>
            </a:r>
            <a:r>
              <a:rPr lang="en-US" baseline="0"/>
              <a:t> of Profit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Table'!$E$1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D2C-4DE7-9D4A-534F71C3305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D2C-4DE7-9D4A-534F71C3305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D2C-4DE7-9D4A-534F71C330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Table'!$D$2:$D$3</c:f>
              <c:strCache>
                <c:ptCount val="1"/>
                <c:pt idx="0">
                  <c:v>Office Supplies</c:v>
                </c:pt>
              </c:strCache>
            </c:strRef>
          </c:cat>
          <c:val>
            <c:numRef>
              <c:f>'Pivot Table'!$E$2:$E$3</c:f>
              <c:numCache>
                <c:formatCode>General</c:formatCode>
                <c:ptCount val="1"/>
                <c:pt idx="0">
                  <c:v>195.05</c:v>
                </c:pt>
              </c:numCache>
            </c:numRef>
          </c:val>
          <c:extLst>
            <c:ext xmlns:c16="http://schemas.microsoft.com/office/drawing/2014/chart" uri="{C3380CC4-5D6E-409C-BE32-E72D297353CC}">
              <c16:uniqueId val="{00000000-7F82-4C31-960C-047EE2DF124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Sum of Quantity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Table'!$G$2:$G$8</c:f>
              <c:multiLvlStrCache>
                <c:ptCount val="3"/>
                <c:lvl>
                  <c:pt idx="0">
                    <c:v>United States</c:v>
                  </c:pt>
                  <c:pt idx="1">
                    <c:v>United States</c:v>
                  </c:pt>
                  <c:pt idx="2">
                    <c:v>United States</c:v>
                  </c:pt>
                </c:lvl>
                <c:lvl>
                  <c:pt idx="0">
                    <c:v>Consumer</c:v>
                  </c:pt>
                  <c:pt idx="1">
                    <c:v>Corporate</c:v>
                  </c:pt>
                  <c:pt idx="2">
                    <c:v>Home Office</c:v>
                  </c:pt>
                </c:lvl>
              </c:multiLvlStrCache>
            </c:multiLvlStrRef>
          </c:cat>
          <c:val>
            <c:numRef>
              <c:f>'Pivot Table'!$H$2:$H$8</c:f>
              <c:numCache>
                <c:formatCode>General</c:formatCode>
                <c:ptCount val="3"/>
                <c:pt idx="0">
                  <c:v>46</c:v>
                </c:pt>
                <c:pt idx="1">
                  <c:v>18</c:v>
                </c:pt>
                <c:pt idx="2">
                  <c:v>23</c:v>
                </c:pt>
              </c:numCache>
            </c:numRef>
          </c:val>
          <c:extLst>
            <c:ext xmlns:c16="http://schemas.microsoft.com/office/drawing/2014/chart" uri="{C3380CC4-5D6E-409C-BE32-E72D297353CC}">
              <c16:uniqueId val="{00000000-A75E-4E34-9934-60FAA0843B0C}"/>
            </c:ext>
          </c:extLst>
        </c:ser>
        <c:dLbls>
          <c:dLblPos val="inEnd"/>
          <c:showLegendKey val="0"/>
          <c:showVal val="1"/>
          <c:showCatName val="0"/>
          <c:showSerName val="0"/>
          <c:showPercent val="0"/>
          <c:showBubbleSize val="0"/>
        </c:dLbls>
        <c:gapWidth val="41"/>
        <c:axId val="455844400"/>
        <c:axId val="455838640"/>
      </c:barChart>
      <c:catAx>
        <c:axId val="455844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55838640"/>
        <c:crosses val="autoZero"/>
        <c:auto val="1"/>
        <c:lblAlgn val="ctr"/>
        <c:lblOffset val="100"/>
        <c:noMultiLvlLbl val="0"/>
      </c:catAx>
      <c:valAx>
        <c:axId val="455838640"/>
        <c:scaling>
          <c:orientation val="minMax"/>
        </c:scaling>
        <c:delete val="1"/>
        <c:axPos val="l"/>
        <c:numFmt formatCode="General" sourceLinked="1"/>
        <c:majorTickMark val="none"/>
        <c:minorTickMark val="none"/>
        <c:tickLblPos val="nextTo"/>
        <c:crossAx val="45584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accent1"/>
                </a:solidFill>
              </a:rPr>
              <a:t>Top</a:t>
            </a:r>
            <a:r>
              <a:rPr lang="en-IN" b="1" u="sng" baseline="0">
                <a:solidFill>
                  <a:schemeClr val="accent1"/>
                </a:solidFill>
              </a:rPr>
              <a:t> 5 Customer Name</a:t>
            </a:r>
            <a:endParaRPr lang="en-IN" b="1" u="sng">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Table'!$J$1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D51-45AA-926A-16EB9BCDD32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D51-45AA-926A-16EB9BCDD32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D51-45AA-926A-16EB9BCDD32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D51-45AA-926A-16EB9BCDD32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D51-45AA-926A-16EB9BCDD3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Table'!$I$2:$I$17</c:f>
              <c:multiLvlStrCache>
                <c:ptCount val="5"/>
                <c:lvl>
                  <c:pt idx="0">
                    <c:v>CU-1032</c:v>
                  </c:pt>
                  <c:pt idx="1">
                    <c:v>CU-1044</c:v>
                  </c:pt>
                  <c:pt idx="2">
                    <c:v>CU-1047</c:v>
                  </c:pt>
                  <c:pt idx="3">
                    <c:v>CU-1010</c:v>
                  </c:pt>
                  <c:pt idx="4">
                    <c:v>CU-1019</c:v>
                  </c:pt>
                </c:lvl>
                <c:lvl>
                  <c:pt idx="0">
                    <c:v>CA-2026-100032</c:v>
                  </c:pt>
                  <c:pt idx="1">
                    <c:v>CA-2026-100044</c:v>
                  </c:pt>
                  <c:pt idx="2">
                    <c:v>CA-2026-100047</c:v>
                  </c:pt>
                  <c:pt idx="3">
                    <c:v>CA-2026-100010</c:v>
                  </c:pt>
                  <c:pt idx="4">
                    <c:v>CA-2026-100019</c:v>
                  </c:pt>
                </c:lvl>
                <c:lvl>
                  <c:pt idx="0">
                    <c:v>Emma Wilson</c:v>
                  </c:pt>
                  <c:pt idx="1">
                    <c:v>Evelyn Wright</c:v>
                  </c:pt>
                  <c:pt idx="2">
                    <c:v>Samuel Baker</c:v>
                  </c:pt>
                  <c:pt idx="3">
                    <c:v>Sophia Clark</c:v>
                  </c:pt>
                  <c:pt idx="4">
                    <c:v>William Martin</c:v>
                  </c:pt>
                </c:lvl>
              </c:multiLvlStrCache>
            </c:multiLvlStrRef>
          </c:cat>
          <c:val>
            <c:numRef>
              <c:f>'Pivot Table'!$J$2:$J$17</c:f>
              <c:numCache>
                <c:formatCode>General</c:formatCode>
                <c:ptCount val="5"/>
                <c:pt idx="0">
                  <c:v>65</c:v>
                </c:pt>
                <c:pt idx="1">
                  <c:v>55</c:v>
                </c:pt>
                <c:pt idx="2">
                  <c:v>60</c:v>
                </c:pt>
                <c:pt idx="3">
                  <c:v>240</c:v>
                </c:pt>
                <c:pt idx="4">
                  <c:v>350</c:v>
                </c:pt>
              </c:numCache>
            </c:numRef>
          </c:val>
          <c:extLst>
            <c:ext xmlns:c16="http://schemas.microsoft.com/office/drawing/2014/chart" uri="{C3380CC4-5D6E-409C-BE32-E72D297353CC}">
              <c16:uniqueId val="{00000000-8F3F-4BE3-B11C-02AB2B273EB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[Dashboard.xlsx]Pivot Table!PivotTable5</c:name>
    <c:fmtId val="0"/>
  </c:pivotSource>
  <c:chart>
    <c:autoTitleDeleted val="1"/>
    <c:pivotFmts>
      <c:pivotFmt>
        <c:idx val="0"/>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Table'!$M$1</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dk1">
                    <a:tint val="88500"/>
                  </a:schemeClr>
                </a:solidFill>
                <a:prstDash val="sysDot"/>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multiLvlStrRef>
              <c:f>'Pivot Table'!$L$2:$L$8</c:f>
              <c:multiLvlStrCache>
                <c:ptCount val="5"/>
                <c:lvl>
                  <c:pt idx="0">
                    <c:v>Art</c:v>
                  </c:pt>
                  <c:pt idx="1">
                    <c:v>Binders</c:v>
                  </c:pt>
                  <c:pt idx="2">
                    <c:v>Labels</c:v>
                  </c:pt>
                  <c:pt idx="3">
                    <c:v>Paper</c:v>
                  </c:pt>
                  <c:pt idx="4">
                    <c:v>Storage</c:v>
                  </c:pt>
                </c:lvl>
                <c:lvl>
                  <c:pt idx="0">
                    <c:v>Office Supplies</c:v>
                  </c:pt>
                </c:lvl>
              </c:multiLvlStrCache>
            </c:multiLvlStrRef>
          </c:cat>
          <c:val>
            <c:numRef>
              <c:f>'Pivot Table'!$M$2:$M$8</c:f>
              <c:numCache>
                <c:formatCode>General</c:formatCode>
                <c:ptCount val="5"/>
                <c:pt idx="0">
                  <c:v>0.2</c:v>
                </c:pt>
                <c:pt idx="1">
                  <c:v>0.3</c:v>
                </c:pt>
                <c:pt idx="2">
                  <c:v>0</c:v>
                </c:pt>
                <c:pt idx="3">
                  <c:v>0</c:v>
                </c:pt>
                <c:pt idx="4">
                  <c:v>0.45</c:v>
                </c:pt>
              </c:numCache>
            </c:numRef>
          </c:val>
          <c:smooth val="0"/>
          <c:extLst>
            <c:ext xmlns:c16="http://schemas.microsoft.com/office/drawing/2014/chart" uri="{C3380CC4-5D6E-409C-BE32-E72D297353CC}">
              <c16:uniqueId val="{00000000-A8AC-4D6A-9B09-E185BC098593}"/>
            </c:ext>
          </c:extLst>
        </c:ser>
        <c:dLbls>
          <c:dLblPos val="ctr"/>
          <c:showLegendKey val="0"/>
          <c:showVal val="1"/>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417519968"/>
        <c:axId val="417519488"/>
      </c:lineChart>
      <c:catAx>
        <c:axId val="41751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19488"/>
        <c:crosses val="autoZero"/>
        <c:auto val="1"/>
        <c:lblAlgn val="ctr"/>
        <c:lblOffset val="100"/>
        <c:noMultiLvlLbl val="0"/>
      </c:catAx>
      <c:valAx>
        <c:axId val="41751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1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Total Sales</a:t>
            </a:r>
          </a:p>
        </c:rich>
      </c:tx>
      <c:layout>
        <c:manualLayout>
          <c:xMode val="edge"/>
          <c:yMode val="edge"/>
          <c:x val="0.40886111111111106"/>
          <c:y val="0.1100904053659959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errBars>
            <c:errDir val="y"/>
            <c:errBarType val="both"/>
            <c:errValType val="stdErr"/>
            <c:noEndCap val="0"/>
            <c:spPr>
              <a:noFill/>
              <a:ln w="9525">
                <a:solidFill>
                  <a:schemeClr val="accent1">
                    <a:lumMod val="60000"/>
                    <a:lumOff val="40000"/>
                  </a:schemeClr>
                </a:solidFill>
                <a:round/>
              </a:ln>
              <a:effectLst>
                <a:glow rad="25400">
                  <a:schemeClr val="lt1"/>
                </a:glow>
              </a:effectLst>
            </c:spPr>
          </c:errBars>
          <c:cat>
            <c:strRef>
              <c:f>'Pivot Table'!$A$2:$A$6</c:f>
              <c:strCache>
                <c:ptCount val="4"/>
                <c:pt idx="0">
                  <c:v>Central</c:v>
                </c:pt>
                <c:pt idx="1">
                  <c:v>East</c:v>
                </c:pt>
                <c:pt idx="2">
                  <c:v>South</c:v>
                </c:pt>
                <c:pt idx="3">
                  <c:v>West</c:v>
                </c:pt>
              </c:strCache>
            </c:strRef>
          </c:cat>
          <c:val>
            <c:numRef>
              <c:f>'Pivot Table'!$B$2:$B$6</c:f>
              <c:numCache>
                <c:formatCode>General</c:formatCode>
                <c:ptCount val="4"/>
                <c:pt idx="0">
                  <c:v>187.5</c:v>
                </c:pt>
                <c:pt idx="1">
                  <c:v>602.74</c:v>
                </c:pt>
                <c:pt idx="2">
                  <c:v>284.25</c:v>
                </c:pt>
                <c:pt idx="3">
                  <c:v>20</c:v>
                </c:pt>
              </c:numCache>
            </c:numRef>
          </c:val>
          <c:extLst>
            <c:ext xmlns:c16="http://schemas.microsoft.com/office/drawing/2014/chart" uri="{C3380CC4-5D6E-409C-BE32-E72D297353CC}">
              <c16:uniqueId val="{00000000-64A8-494A-A1B8-32F67A65BEE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40557951"/>
        <c:axId val="1340556511"/>
      </c:areaChart>
      <c:catAx>
        <c:axId val="134055795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40556511"/>
        <c:crosses val="autoZero"/>
        <c:auto val="1"/>
        <c:lblAlgn val="ctr"/>
        <c:lblOffset val="100"/>
        <c:noMultiLvlLbl val="0"/>
      </c:catAx>
      <c:valAx>
        <c:axId val="1340556511"/>
        <c:scaling>
          <c:orientation val="minMax"/>
        </c:scaling>
        <c:delete val="1"/>
        <c:axPos val="l"/>
        <c:numFmt formatCode="General" sourceLinked="1"/>
        <c:majorTickMark val="out"/>
        <c:minorTickMark val="none"/>
        <c:tickLblPos val="nextTo"/>
        <c:crossAx val="1340557951"/>
        <c:crosses val="autoZero"/>
        <c:crossBetween val="midCat"/>
      </c:valAx>
      <c:dTable>
        <c:showHorzBorder val="1"/>
        <c:showVertBorder val="1"/>
        <c:showOutline val="1"/>
        <c:showKeys val="1"/>
        <c:spPr>
          <a:noFill/>
          <a:ln w="9525">
            <a:solidFill>
              <a:schemeClr val="accent1">
                <a:lumMod val="40000"/>
                <a:lumOff val="60000"/>
                <a:alpha val="25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Sum</a:t>
            </a:r>
            <a:r>
              <a:rPr lang="en-US" baseline="0"/>
              <a:t> of Profit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727113628078856"/>
          <c:y val="0.20639870392209919"/>
          <c:w val="0.38072170095728086"/>
          <c:h val="0.60004050243440055"/>
        </c:manualLayout>
      </c:layout>
      <c:pieChart>
        <c:varyColors val="1"/>
        <c:ser>
          <c:idx val="0"/>
          <c:order val="0"/>
          <c:tx>
            <c:strRef>
              <c:f>'Pivot Table'!$E$1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5BA-492A-B522-C98F009F46F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5BA-492A-B522-C98F009F46F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5BA-492A-B522-C98F009F46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Table'!$D$2:$D$3</c:f>
              <c:strCache>
                <c:ptCount val="1"/>
                <c:pt idx="0">
                  <c:v>Office Supplies</c:v>
                </c:pt>
              </c:strCache>
            </c:strRef>
          </c:cat>
          <c:val>
            <c:numRef>
              <c:f>'Pivot Table'!$E$2:$E$3</c:f>
              <c:numCache>
                <c:formatCode>General</c:formatCode>
                <c:ptCount val="1"/>
                <c:pt idx="0">
                  <c:v>195.05</c:v>
                </c:pt>
              </c:numCache>
            </c:numRef>
          </c:val>
          <c:extLst>
            <c:ext xmlns:c16="http://schemas.microsoft.com/office/drawing/2014/chart" uri="{C3380CC4-5D6E-409C-BE32-E72D297353CC}">
              <c16:uniqueId val="{00000006-75BA-492A-B522-C98F009F46F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t>Sum of Quantity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Table'!$G$2:$G$8</c:f>
              <c:multiLvlStrCache>
                <c:ptCount val="3"/>
                <c:lvl>
                  <c:pt idx="0">
                    <c:v>United States</c:v>
                  </c:pt>
                  <c:pt idx="1">
                    <c:v>United States</c:v>
                  </c:pt>
                  <c:pt idx="2">
                    <c:v>United States</c:v>
                  </c:pt>
                </c:lvl>
                <c:lvl>
                  <c:pt idx="0">
                    <c:v>Consumer</c:v>
                  </c:pt>
                  <c:pt idx="1">
                    <c:v>Corporate</c:v>
                  </c:pt>
                  <c:pt idx="2">
                    <c:v>Home Office</c:v>
                  </c:pt>
                </c:lvl>
              </c:multiLvlStrCache>
            </c:multiLvlStrRef>
          </c:cat>
          <c:val>
            <c:numRef>
              <c:f>'Pivot Table'!$H$2:$H$8</c:f>
              <c:numCache>
                <c:formatCode>General</c:formatCode>
                <c:ptCount val="3"/>
                <c:pt idx="0">
                  <c:v>46</c:v>
                </c:pt>
                <c:pt idx="1">
                  <c:v>18</c:v>
                </c:pt>
                <c:pt idx="2">
                  <c:v>23</c:v>
                </c:pt>
              </c:numCache>
            </c:numRef>
          </c:val>
          <c:extLst>
            <c:ext xmlns:c16="http://schemas.microsoft.com/office/drawing/2014/chart" uri="{C3380CC4-5D6E-409C-BE32-E72D297353CC}">
              <c16:uniqueId val="{00000000-AFA8-476B-8028-7443F7065F18}"/>
            </c:ext>
          </c:extLst>
        </c:ser>
        <c:dLbls>
          <c:dLblPos val="inEnd"/>
          <c:showLegendKey val="0"/>
          <c:showVal val="1"/>
          <c:showCatName val="0"/>
          <c:showSerName val="0"/>
          <c:showPercent val="0"/>
          <c:showBubbleSize val="0"/>
        </c:dLbls>
        <c:gapWidth val="41"/>
        <c:axId val="455844400"/>
        <c:axId val="455838640"/>
      </c:barChart>
      <c:catAx>
        <c:axId val="455844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55838640"/>
        <c:crosses val="autoZero"/>
        <c:auto val="1"/>
        <c:lblAlgn val="ctr"/>
        <c:lblOffset val="100"/>
        <c:noMultiLvlLbl val="0"/>
      </c:catAx>
      <c:valAx>
        <c:axId val="455838640"/>
        <c:scaling>
          <c:orientation val="minMax"/>
        </c:scaling>
        <c:delete val="1"/>
        <c:axPos val="l"/>
        <c:numFmt formatCode="General" sourceLinked="1"/>
        <c:majorTickMark val="none"/>
        <c:minorTickMark val="none"/>
        <c:tickLblPos val="nextTo"/>
        <c:crossAx val="455844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solidFill>
                  <a:schemeClr val="accent1"/>
                </a:solidFill>
              </a:rPr>
              <a:t>Top</a:t>
            </a:r>
            <a:r>
              <a:rPr lang="en-IN" b="1" u="sng" baseline="0">
                <a:solidFill>
                  <a:schemeClr val="accent1"/>
                </a:solidFill>
              </a:rPr>
              <a:t> 5 Customer Name</a:t>
            </a:r>
            <a:endParaRPr lang="en-IN" b="1" u="sng">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Table'!$J$1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F4E-48EE-B933-87998B33822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F4E-48EE-B933-87998B33822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F4E-48EE-B933-87998B33822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F4E-48EE-B933-87998B33822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F4E-48EE-B933-87998B3382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Table'!$I$2:$I$17</c:f>
              <c:multiLvlStrCache>
                <c:ptCount val="5"/>
                <c:lvl>
                  <c:pt idx="0">
                    <c:v>CU-1032</c:v>
                  </c:pt>
                  <c:pt idx="1">
                    <c:v>CU-1044</c:v>
                  </c:pt>
                  <c:pt idx="2">
                    <c:v>CU-1047</c:v>
                  </c:pt>
                  <c:pt idx="3">
                    <c:v>CU-1010</c:v>
                  </c:pt>
                  <c:pt idx="4">
                    <c:v>CU-1019</c:v>
                  </c:pt>
                </c:lvl>
                <c:lvl>
                  <c:pt idx="0">
                    <c:v>CA-2026-100032</c:v>
                  </c:pt>
                  <c:pt idx="1">
                    <c:v>CA-2026-100044</c:v>
                  </c:pt>
                  <c:pt idx="2">
                    <c:v>CA-2026-100047</c:v>
                  </c:pt>
                  <c:pt idx="3">
                    <c:v>CA-2026-100010</c:v>
                  </c:pt>
                  <c:pt idx="4">
                    <c:v>CA-2026-100019</c:v>
                  </c:pt>
                </c:lvl>
                <c:lvl>
                  <c:pt idx="0">
                    <c:v>Emma Wilson</c:v>
                  </c:pt>
                  <c:pt idx="1">
                    <c:v>Evelyn Wright</c:v>
                  </c:pt>
                  <c:pt idx="2">
                    <c:v>Samuel Baker</c:v>
                  </c:pt>
                  <c:pt idx="3">
                    <c:v>Sophia Clark</c:v>
                  </c:pt>
                  <c:pt idx="4">
                    <c:v>William Martin</c:v>
                  </c:pt>
                </c:lvl>
              </c:multiLvlStrCache>
            </c:multiLvlStrRef>
          </c:cat>
          <c:val>
            <c:numRef>
              <c:f>'Pivot Table'!$J$2:$J$17</c:f>
              <c:numCache>
                <c:formatCode>General</c:formatCode>
                <c:ptCount val="5"/>
                <c:pt idx="0">
                  <c:v>65</c:v>
                </c:pt>
                <c:pt idx="1">
                  <c:v>55</c:v>
                </c:pt>
                <c:pt idx="2">
                  <c:v>60</c:v>
                </c:pt>
                <c:pt idx="3">
                  <c:v>240</c:v>
                </c:pt>
                <c:pt idx="4">
                  <c:v>350</c:v>
                </c:pt>
              </c:numCache>
            </c:numRef>
          </c:val>
          <c:extLst>
            <c:ext xmlns:c16="http://schemas.microsoft.com/office/drawing/2014/chart" uri="{C3380CC4-5D6E-409C-BE32-E72D297353CC}">
              <c16:uniqueId val="{0000000A-6F4E-48EE-B933-87998B33822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[Dashboard.xlsx]Pivot Table!PivotTable5</c:name>
    <c:fmtId val="8"/>
  </c:pivotSource>
  <c:chart>
    <c:autoTitleDeleted val="1"/>
    <c:pivotFmts>
      <c:pivotFmt>
        <c:idx val="0"/>
        <c:spPr>
          <a:solidFill>
            <a:schemeClr val="dk1">
              <a:tint val="88500"/>
            </a:schemeClr>
          </a:solidFill>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Table'!$M$1</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dk1">
                    <a:tint val="88500"/>
                  </a:schemeClr>
                </a:solidFill>
                <a:prstDash val="sysDot"/>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multiLvlStrRef>
              <c:f>'Pivot Table'!$L$2:$L$8</c:f>
              <c:multiLvlStrCache>
                <c:ptCount val="5"/>
                <c:lvl>
                  <c:pt idx="0">
                    <c:v>Art</c:v>
                  </c:pt>
                  <c:pt idx="1">
                    <c:v>Binders</c:v>
                  </c:pt>
                  <c:pt idx="2">
                    <c:v>Labels</c:v>
                  </c:pt>
                  <c:pt idx="3">
                    <c:v>Paper</c:v>
                  </c:pt>
                  <c:pt idx="4">
                    <c:v>Storage</c:v>
                  </c:pt>
                </c:lvl>
                <c:lvl>
                  <c:pt idx="0">
                    <c:v>Office Supplies</c:v>
                  </c:pt>
                </c:lvl>
              </c:multiLvlStrCache>
            </c:multiLvlStrRef>
          </c:cat>
          <c:val>
            <c:numRef>
              <c:f>'Pivot Table'!$M$2:$M$8</c:f>
              <c:numCache>
                <c:formatCode>General</c:formatCode>
                <c:ptCount val="5"/>
                <c:pt idx="0">
                  <c:v>0.2</c:v>
                </c:pt>
                <c:pt idx="1">
                  <c:v>0.3</c:v>
                </c:pt>
                <c:pt idx="2">
                  <c:v>0</c:v>
                </c:pt>
                <c:pt idx="3">
                  <c:v>0</c:v>
                </c:pt>
                <c:pt idx="4">
                  <c:v>0.45</c:v>
                </c:pt>
              </c:numCache>
            </c:numRef>
          </c:val>
          <c:smooth val="0"/>
          <c:extLst>
            <c:ext xmlns:c16="http://schemas.microsoft.com/office/drawing/2014/chart" uri="{C3380CC4-5D6E-409C-BE32-E72D297353CC}">
              <c16:uniqueId val="{00000001-0748-4AB3-B1AB-29AC51E19CC4}"/>
            </c:ext>
          </c:extLst>
        </c:ser>
        <c:dLbls>
          <c:dLblPos val="ctr"/>
          <c:showLegendKey val="0"/>
          <c:showVal val="1"/>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417519968"/>
        <c:axId val="417519488"/>
      </c:lineChart>
      <c:catAx>
        <c:axId val="41751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19488"/>
        <c:crosses val="autoZero"/>
        <c:auto val="1"/>
        <c:lblAlgn val="ctr"/>
        <c:lblOffset val="100"/>
        <c:noMultiLvlLbl val="0"/>
      </c:catAx>
      <c:valAx>
        <c:axId val="41751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1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14</xdr:col>
      <xdr:colOff>487680</xdr:colOff>
      <xdr:row>0</xdr:row>
      <xdr:rowOff>99060</xdr:rowOff>
    </xdr:from>
    <xdr:to>
      <xdr:col>16</xdr:col>
      <xdr:colOff>518160</xdr:colOff>
      <xdr:row>9</xdr:row>
      <xdr:rowOff>129539</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F0EDDEA5-BE79-54C8-26DB-4360A87E5F3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641580" y="99060"/>
              <a:ext cx="144780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899160</xdr:colOff>
      <xdr:row>0</xdr:row>
      <xdr:rowOff>68580</xdr:rowOff>
    </xdr:from>
    <xdr:to>
      <xdr:col>14</xdr:col>
      <xdr:colOff>441960</xdr:colOff>
      <xdr:row>9</xdr:row>
      <xdr:rowOff>144780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2B94B89-95EE-90B7-5A41-9742401CD3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353800" y="68580"/>
              <a:ext cx="124206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563880</xdr:colOff>
      <xdr:row>0</xdr:row>
      <xdr:rowOff>91441</xdr:rowOff>
    </xdr:from>
    <xdr:to>
      <xdr:col>18</xdr:col>
      <xdr:colOff>495300</xdr:colOff>
      <xdr:row>10</xdr:row>
      <xdr:rowOff>7620</xdr:rowOff>
    </xdr:to>
    <mc:AlternateContent xmlns:mc="http://schemas.openxmlformats.org/markup-compatibility/2006" xmlns:a14="http://schemas.microsoft.com/office/drawing/2010/main">
      <mc:Choice Requires="a14">
        <xdr:graphicFrame macro="">
          <xdr:nvGraphicFramePr>
            <xdr:cNvPr id="4" name="Sales">
              <a:extLst>
                <a:ext uri="{FF2B5EF4-FFF2-40B4-BE49-F238E27FC236}">
                  <a16:creationId xmlns:a16="http://schemas.microsoft.com/office/drawing/2014/main" id="{E6ABF682-396A-8086-7F06-4EF4A71B48EC}"/>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4135100" y="91441"/>
              <a:ext cx="1348740"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556260</xdr:colOff>
      <xdr:row>0</xdr:row>
      <xdr:rowOff>53340</xdr:rowOff>
    </xdr:from>
    <xdr:to>
      <xdr:col>21</xdr:col>
      <xdr:colOff>236220</xdr:colOff>
      <xdr:row>10</xdr:row>
      <xdr:rowOff>129540</xdr:rowOff>
    </xdr:to>
    <mc:AlternateContent xmlns:mc="http://schemas.openxmlformats.org/markup-compatibility/2006" xmlns:a14="http://schemas.microsoft.com/office/drawing/2010/main">
      <mc:Choice Requires="a14">
        <xdr:graphicFrame macro="">
          <xdr:nvGraphicFramePr>
            <xdr:cNvPr id="6" name="Product ID">
              <a:extLst>
                <a:ext uri="{FF2B5EF4-FFF2-40B4-BE49-F238E27FC236}">
                  <a16:creationId xmlns:a16="http://schemas.microsoft.com/office/drawing/2014/main" id="{CC3688E4-3317-AE28-2ECA-EF60C9CC4D73}"/>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mlns="">
        <xdr:sp macro="" textlink="">
          <xdr:nvSpPr>
            <xdr:cNvPr id="0" name=""/>
            <xdr:cNvSpPr>
              <a:spLocks noTextEdit="1"/>
            </xdr:cNvSpPr>
          </xdr:nvSpPr>
          <xdr:spPr>
            <a:xfrm>
              <a:off x="15544800" y="53340"/>
              <a:ext cx="180594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76200</xdr:colOff>
      <xdr:row>19</xdr:row>
      <xdr:rowOff>148590</xdr:rowOff>
    </xdr:from>
    <xdr:to>
      <xdr:col>7</xdr:col>
      <xdr:colOff>137160</xdr:colOff>
      <xdr:row>34</xdr:row>
      <xdr:rowOff>148590</xdr:rowOff>
    </xdr:to>
    <xdr:graphicFrame macro="">
      <xdr:nvGraphicFramePr>
        <xdr:cNvPr id="7" name="Chart 6">
          <a:extLst>
            <a:ext uri="{FF2B5EF4-FFF2-40B4-BE49-F238E27FC236}">
              <a16:creationId xmlns:a16="http://schemas.microsoft.com/office/drawing/2014/main" id="{492EF25F-DF5C-9253-2F62-91673DC2F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754380</xdr:colOff>
      <xdr:row>35</xdr:row>
      <xdr:rowOff>72390</xdr:rowOff>
    </xdr:from>
    <xdr:to>
      <xdr:col>6</xdr:col>
      <xdr:colOff>373380</xdr:colOff>
      <xdr:row>50</xdr:row>
      <xdr:rowOff>30480</xdr:rowOff>
    </xdr:to>
    <xdr:graphicFrame macro="">
      <xdr:nvGraphicFramePr>
        <xdr:cNvPr id="10" name="Chart 9">
          <a:extLst>
            <a:ext uri="{FF2B5EF4-FFF2-40B4-BE49-F238E27FC236}">
              <a16:creationId xmlns:a16="http://schemas.microsoft.com/office/drawing/2014/main" id="{257B947A-A477-3DDC-883E-A3EC4134F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483870</xdr:colOff>
      <xdr:row>35</xdr:row>
      <xdr:rowOff>57150</xdr:rowOff>
    </xdr:from>
    <xdr:to>
      <xdr:col>11</xdr:col>
      <xdr:colOff>262890</xdr:colOff>
      <xdr:row>50</xdr:row>
      <xdr:rowOff>57150</xdr:rowOff>
    </xdr:to>
    <xdr:graphicFrame macro="">
      <xdr:nvGraphicFramePr>
        <xdr:cNvPr id="11" name="Chart 10">
          <a:extLst>
            <a:ext uri="{FF2B5EF4-FFF2-40B4-BE49-F238E27FC236}">
              <a16:creationId xmlns:a16="http://schemas.microsoft.com/office/drawing/2014/main" id="{F941E881-5F36-7744-F7F6-79878343A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643890</xdr:colOff>
      <xdr:row>20</xdr:row>
      <xdr:rowOff>11430</xdr:rowOff>
    </xdr:from>
    <xdr:to>
      <xdr:col>16</xdr:col>
      <xdr:colOff>369570</xdr:colOff>
      <xdr:row>35</xdr:row>
      <xdr:rowOff>11430</xdr:rowOff>
    </xdr:to>
    <xdr:graphicFrame macro="">
      <xdr:nvGraphicFramePr>
        <xdr:cNvPr id="12" name="Chart 11">
          <a:extLst>
            <a:ext uri="{FF2B5EF4-FFF2-40B4-BE49-F238E27FC236}">
              <a16:creationId xmlns:a16="http://schemas.microsoft.com/office/drawing/2014/main" id="{521E1D40-8AA0-767E-8D12-1358DD8DB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381000</xdr:colOff>
      <xdr:row>35</xdr:row>
      <xdr:rowOff>57150</xdr:rowOff>
    </xdr:from>
    <xdr:to>
      <xdr:col>17</xdr:col>
      <xdr:colOff>68580</xdr:colOff>
      <xdr:row>50</xdr:row>
      <xdr:rowOff>57150</xdr:rowOff>
    </xdr:to>
    <xdr:graphicFrame macro="">
      <xdr:nvGraphicFramePr>
        <xdr:cNvPr id="13" name="Chart 12">
          <a:extLst>
            <a:ext uri="{FF2B5EF4-FFF2-40B4-BE49-F238E27FC236}">
              <a16:creationId xmlns:a16="http://schemas.microsoft.com/office/drawing/2014/main" id="{3EAA8DE2-3C56-A2F3-C69B-D31AE2C6F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144780</xdr:colOff>
      <xdr:row>2</xdr:row>
      <xdr:rowOff>91440</xdr:rowOff>
    </xdr:from>
    <xdr:to>
      <xdr:col>8</xdr:col>
      <xdr:colOff>53340</xdr:colOff>
      <xdr:row>8</xdr:row>
      <xdr:rowOff>68580</xdr:rowOff>
    </xdr:to>
    <xdr:sp macro="" textlink="$A$2:$A$3">
      <xdr:nvSpPr>
        <xdr:cNvPr id="3" name="Rectangle: Rounded Corners 2">
          <a:extLst>
            <a:ext uri="{FF2B5EF4-FFF2-40B4-BE49-F238E27FC236}">
              <a16:creationId xmlns:a16="http://schemas.microsoft.com/office/drawing/2014/main" id="{3AD46973-5165-23A8-3B65-C45868E0AF75}"/>
            </a:ext>
          </a:extLst>
        </xdr:cNvPr>
        <xdr:cNvSpPr/>
      </xdr:nvSpPr>
      <xdr:spPr>
        <a:xfrm>
          <a:off x="3985260" y="457200"/>
          <a:ext cx="1127760" cy="10744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7678C437-BFE9-4785-99CF-83C2B27A3E91}" type="TxLink">
            <a:rPr lang="en-US" sz="1100" b="0" i="0" u="none" strike="noStrike">
              <a:solidFill>
                <a:srgbClr val="000000"/>
              </a:solidFill>
              <a:latin typeface="Aptos Narrow"/>
            </a:rPr>
            <a:pPr algn="l"/>
            <a:t>Sum of Sales</a:t>
          </a:fld>
          <a:endParaRPr lang="en-IN" sz="1100"/>
        </a:p>
      </xdr:txBody>
    </xdr:sp>
    <xdr:clientData/>
  </xdr:twoCellAnchor>
  <xdr:twoCellAnchor>
    <xdr:from>
      <xdr:col>2</xdr:col>
      <xdr:colOff>457200</xdr:colOff>
      <xdr:row>3</xdr:row>
      <xdr:rowOff>45720</xdr:rowOff>
    </xdr:from>
    <xdr:to>
      <xdr:col>4</xdr:col>
      <xdr:colOff>335280</xdr:colOff>
      <xdr:row>7</xdr:row>
      <xdr:rowOff>167640</xdr:rowOff>
    </xdr:to>
    <xdr:sp macro="" textlink="A$3">
      <xdr:nvSpPr>
        <xdr:cNvPr id="4" name="Rectangle: Top Corners Rounded 3">
          <a:extLst>
            <a:ext uri="{FF2B5EF4-FFF2-40B4-BE49-F238E27FC236}">
              <a16:creationId xmlns:a16="http://schemas.microsoft.com/office/drawing/2014/main" id="{807EB2E8-3CE0-1469-CD18-9574F6622E30}"/>
            </a:ext>
          </a:extLst>
        </xdr:cNvPr>
        <xdr:cNvSpPr/>
      </xdr:nvSpPr>
      <xdr:spPr>
        <a:xfrm>
          <a:off x="1859280" y="594360"/>
          <a:ext cx="1097280" cy="85344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1E1E671-B6E8-4643-9596-E8906A39B290}" type="TxLink">
            <a:rPr lang="en-US" sz="1100" b="0" i="0" u="none" strike="noStrike">
              <a:solidFill>
                <a:srgbClr val="000000"/>
              </a:solidFill>
              <a:latin typeface="Aptos Narrow"/>
            </a:rPr>
            <a:pPr algn="l"/>
            <a:t>1094.49</a:t>
          </a:fld>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599642</xdr:colOff>
      <xdr:row>0</xdr:row>
      <xdr:rowOff>11043</xdr:rowOff>
    </xdr:from>
    <xdr:to>
      <xdr:col>23</xdr:col>
      <xdr:colOff>351481</xdr:colOff>
      <xdr:row>35</xdr:row>
      <xdr:rowOff>157581</xdr:rowOff>
    </xdr:to>
    <xdr:pic>
      <xdr:nvPicPr>
        <xdr:cNvPr id="2" name="Picture 1">
          <a:extLst>
            <a:ext uri="{FF2B5EF4-FFF2-40B4-BE49-F238E27FC236}">
              <a16:creationId xmlns:a16="http://schemas.microsoft.com/office/drawing/2014/main" id="{CC2A26C8-3E03-D7CE-EA5D-6EE5C0695C9E}"/>
            </a:ext>
          </a:extLst>
        </xdr:cNvPr>
        <xdr:cNvPicPr>
          <a:picLocks noChangeAspect="1"/>
        </xdr:cNvPicPr>
      </xdr:nvPicPr>
      <xdr:blipFill>
        <a:blip xmlns:r="http://schemas.openxmlformats.org/officeDocument/2006/relationships" r:embed="rId1"/>
        <a:stretch>
          <a:fillRect/>
        </a:stretch>
      </xdr:blipFill>
      <xdr:spPr>
        <a:xfrm>
          <a:off x="1207033" y="11043"/>
          <a:ext cx="13114448" cy="6717408"/>
        </a:xfrm>
        <a:prstGeom prst="rect">
          <a:avLst/>
        </a:prstGeom>
        <a:solidFill>
          <a:srgbClr val="00B0F0"/>
        </a:solidFill>
      </xdr:spPr>
    </xdr:pic>
    <xdr:clientData/>
  </xdr:twoCellAnchor>
  <xdr:twoCellAnchor>
    <xdr:from>
      <xdr:col>2</xdr:col>
      <xdr:colOff>58616</xdr:colOff>
      <xdr:row>0</xdr:row>
      <xdr:rowOff>65942</xdr:rowOff>
    </xdr:from>
    <xdr:to>
      <xdr:col>23</xdr:col>
      <xdr:colOff>373674</xdr:colOff>
      <xdr:row>3</xdr:row>
      <xdr:rowOff>0</xdr:rowOff>
    </xdr:to>
    <xdr:sp macro="" textlink="">
      <xdr:nvSpPr>
        <xdr:cNvPr id="3" name="TextBox 2">
          <a:extLst>
            <a:ext uri="{FF2B5EF4-FFF2-40B4-BE49-F238E27FC236}">
              <a16:creationId xmlns:a16="http://schemas.microsoft.com/office/drawing/2014/main" id="{6E6FD2EB-2623-B1F7-865A-FC5161DD068C}"/>
            </a:ext>
          </a:extLst>
        </xdr:cNvPr>
        <xdr:cNvSpPr txBox="1"/>
      </xdr:nvSpPr>
      <xdr:spPr>
        <a:xfrm>
          <a:off x="1274885" y="65942"/>
          <a:ext cx="13085885" cy="483577"/>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solidFill>
                <a:schemeClr val="bg1"/>
              </a:solidFill>
            </a:rPr>
            <a:t>SALES REPORT DASHBOARD</a:t>
          </a:r>
        </a:p>
      </xdr:txBody>
    </xdr:sp>
    <xdr:clientData/>
  </xdr:twoCellAnchor>
  <xdr:twoCellAnchor>
    <xdr:from>
      <xdr:col>2</xdr:col>
      <xdr:colOff>73270</xdr:colOff>
      <xdr:row>9</xdr:row>
      <xdr:rowOff>95250</xdr:rowOff>
    </xdr:from>
    <xdr:to>
      <xdr:col>8</xdr:col>
      <xdr:colOff>293077</xdr:colOff>
      <xdr:row>24</xdr:row>
      <xdr:rowOff>58615</xdr:rowOff>
    </xdr:to>
    <xdr:graphicFrame macro="">
      <xdr:nvGraphicFramePr>
        <xdr:cNvPr id="11" name="Chart 10">
          <a:extLst>
            <a:ext uri="{FF2B5EF4-FFF2-40B4-BE49-F238E27FC236}">
              <a16:creationId xmlns:a16="http://schemas.microsoft.com/office/drawing/2014/main" id="{B74E0E81-6A79-4E54-B152-DC05F6A05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373673</xdr:colOff>
      <xdr:row>9</xdr:row>
      <xdr:rowOff>87924</xdr:rowOff>
    </xdr:from>
    <xdr:to>
      <xdr:col>16</xdr:col>
      <xdr:colOff>102577</xdr:colOff>
      <xdr:row>24</xdr:row>
      <xdr:rowOff>65942</xdr:rowOff>
    </xdr:to>
    <xdr:graphicFrame macro="">
      <xdr:nvGraphicFramePr>
        <xdr:cNvPr id="12" name="Chart 11">
          <a:extLst>
            <a:ext uri="{FF2B5EF4-FFF2-40B4-BE49-F238E27FC236}">
              <a16:creationId xmlns:a16="http://schemas.microsoft.com/office/drawing/2014/main" id="{42617C9B-2C54-42D6-8290-54002E6E7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188940</xdr:colOff>
      <xdr:row>10</xdr:row>
      <xdr:rowOff>17303</xdr:rowOff>
    </xdr:from>
    <xdr:to>
      <xdr:col>23</xdr:col>
      <xdr:colOff>306171</xdr:colOff>
      <xdr:row>25</xdr:row>
      <xdr:rowOff>24629</xdr:rowOff>
    </xdr:to>
    <xdr:graphicFrame macro="">
      <xdr:nvGraphicFramePr>
        <xdr:cNvPr id="14" name="Chart 13">
          <a:extLst>
            <a:ext uri="{FF2B5EF4-FFF2-40B4-BE49-F238E27FC236}">
              <a16:creationId xmlns:a16="http://schemas.microsoft.com/office/drawing/2014/main" id="{91057903-952E-40F1-84EB-3730159B5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102577</xdr:colOff>
      <xdr:row>24</xdr:row>
      <xdr:rowOff>168520</xdr:rowOff>
    </xdr:from>
    <xdr:to>
      <xdr:col>8</xdr:col>
      <xdr:colOff>87923</xdr:colOff>
      <xdr:row>35</xdr:row>
      <xdr:rowOff>87924</xdr:rowOff>
    </xdr:to>
    <xdr:graphicFrame macro="">
      <xdr:nvGraphicFramePr>
        <xdr:cNvPr id="15" name="Chart 14">
          <a:extLst>
            <a:ext uri="{FF2B5EF4-FFF2-40B4-BE49-F238E27FC236}">
              <a16:creationId xmlns:a16="http://schemas.microsoft.com/office/drawing/2014/main" id="{AE317BAE-F9AA-41E6-BC38-13B40E2DE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183174</xdr:colOff>
      <xdr:row>25</xdr:row>
      <xdr:rowOff>10863</xdr:rowOff>
    </xdr:from>
    <xdr:to>
      <xdr:col>23</xdr:col>
      <xdr:colOff>329713</xdr:colOff>
      <xdr:row>35</xdr:row>
      <xdr:rowOff>106871</xdr:rowOff>
    </xdr:to>
    <xdr:graphicFrame macro="">
      <xdr:nvGraphicFramePr>
        <xdr:cNvPr id="16" name="Chart 15">
          <a:extLst>
            <a:ext uri="{FF2B5EF4-FFF2-40B4-BE49-F238E27FC236}">
              <a16:creationId xmlns:a16="http://schemas.microsoft.com/office/drawing/2014/main" id="{E59F209C-147F-4734-A85E-685FEC727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549519</xdr:colOff>
      <xdr:row>3</xdr:row>
      <xdr:rowOff>175845</xdr:rowOff>
    </xdr:from>
    <xdr:to>
      <xdr:col>5</xdr:col>
      <xdr:colOff>87923</xdr:colOff>
      <xdr:row>8</xdr:row>
      <xdr:rowOff>124556</xdr:rowOff>
    </xdr:to>
    <xdr:sp macro="" textlink="NEWPIVOT!$A$3">
      <xdr:nvSpPr>
        <xdr:cNvPr id="28" name="Rectangle: Rounded Corners 27">
          <a:extLst>
            <a:ext uri="{FF2B5EF4-FFF2-40B4-BE49-F238E27FC236}">
              <a16:creationId xmlns:a16="http://schemas.microsoft.com/office/drawing/2014/main" id="{1BB78FCA-DC8B-2122-243D-05CDA114E4C4}"/>
            </a:ext>
          </a:extLst>
        </xdr:cNvPr>
        <xdr:cNvSpPr/>
      </xdr:nvSpPr>
      <xdr:spPr>
        <a:xfrm>
          <a:off x="1765788" y="725364"/>
          <a:ext cx="1362808" cy="86457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baseline="0">
              <a:solidFill>
                <a:srgbClr val="002060"/>
              </a:solidFill>
              <a:latin typeface="Aptos Narrow"/>
            </a:rPr>
            <a:t>Total Sales</a:t>
          </a:r>
        </a:p>
        <a:p>
          <a:pPr algn="ctr"/>
          <a:r>
            <a:rPr lang="en-US" sz="1200" b="0" i="0" u="none" strike="noStrike" baseline="0">
              <a:solidFill>
                <a:srgbClr val="002060"/>
              </a:solidFill>
              <a:latin typeface="Aptos Narrow"/>
            </a:rPr>
            <a:t>💵</a:t>
          </a:r>
        </a:p>
        <a:p>
          <a:pPr algn="ctr"/>
          <a:fld id="{7D948441-27BD-4BCE-BC55-D73161B6964C}" type="TxLink">
            <a:rPr lang="en-US" sz="1200" b="0" i="0" u="none" strike="noStrike">
              <a:solidFill>
                <a:srgbClr val="002060"/>
              </a:solidFill>
              <a:latin typeface="Aptos Narrow"/>
            </a:rPr>
            <a:pPr algn="ctr"/>
            <a:t>15943.47</a:t>
          </a:fld>
          <a:endParaRPr lang="en-IN" sz="1200">
            <a:solidFill>
              <a:srgbClr val="002060"/>
            </a:solidFill>
          </a:endParaRPr>
        </a:p>
      </xdr:txBody>
    </xdr:sp>
    <xdr:clientData/>
  </xdr:twoCellAnchor>
  <xdr:twoCellAnchor>
    <xdr:from>
      <xdr:col>5</xdr:col>
      <xdr:colOff>153867</xdr:colOff>
      <xdr:row>4</xdr:row>
      <xdr:rowOff>58616</xdr:rowOff>
    </xdr:from>
    <xdr:to>
      <xdr:col>7</xdr:col>
      <xdr:colOff>300405</xdr:colOff>
      <xdr:row>8</xdr:row>
      <xdr:rowOff>139211</xdr:rowOff>
    </xdr:to>
    <xdr:sp macro="" textlink="NEWPIVOT!$A$6">
      <xdr:nvSpPr>
        <xdr:cNvPr id="29" name="Rectangle: Rounded Corners 28">
          <a:extLst>
            <a:ext uri="{FF2B5EF4-FFF2-40B4-BE49-F238E27FC236}">
              <a16:creationId xmlns:a16="http://schemas.microsoft.com/office/drawing/2014/main" id="{C40DE2DC-55FF-6752-AC29-F1E199B60263}"/>
            </a:ext>
          </a:extLst>
        </xdr:cNvPr>
        <xdr:cNvSpPr/>
      </xdr:nvSpPr>
      <xdr:spPr>
        <a:xfrm>
          <a:off x="3194540" y="791308"/>
          <a:ext cx="1362807" cy="813288"/>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2060"/>
              </a:solidFill>
              <a:latin typeface="Aptos Narrow"/>
            </a:rPr>
            <a:t>Total Profit</a:t>
          </a:r>
        </a:p>
        <a:p>
          <a:pPr algn="ctr"/>
          <a:r>
            <a:rPr lang="en-US" sz="1200" b="0" i="0" u="none" strike="noStrike">
              <a:solidFill>
                <a:srgbClr val="002060"/>
              </a:solidFill>
              <a:latin typeface="Aptos Narrow"/>
            </a:rPr>
            <a:t>📈</a:t>
          </a:r>
        </a:p>
        <a:p>
          <a:pPr algn="ctr"/>
          <a:fld id="{ED4A3B57-1E54-4CAE-A28A-18EC99D207A6}" type="TxLink">
            <a:rPr lang="en-US" sz="1200" b="0" i="0" u="none" strike="noStrike">
              <a:solidFill>
                <a:srgbClr val="002060"/>
              </a:solidFill>
              <a:latin typeface="Aptos Narrow"/>
            </a:rPr>
            <a:pPr algn="ctr"/>
            <a:t>2733.75</a:t>
          </a:fld>
          <a:endParaRPr lang="en-US" sz="1200">
            <a:solidFill>
              <a:srgbClr val="002060"/>
            </a:solidFill>
          </a:endParaRPr>
        </a:p>
      </xdr:txBody>
    </xdr:sp>
    <xdr:clientData/>
  </xdr:twoCellAnchor>
  <xdr:twoCellAnchor>
    <xdr:from>
      <xdr:col>7</xdr:col>
      <xdr:colOff>395655</xdr:colOff>
      <xdr:row>4</xdr:row>
      <xdr:rowOff>65943</xdr:rowOff>
    </xdr:from>
    <xdr:to>
      <xdr:col>10</xdr:col>
      <xdr:colOff>1</xdr:colOff>
      <xdr:row>8</xdr:row>
      <xdr:rowOff>146539</xdr:rowOff>
    </xdr:to>
    <xdr:sp macro="" textlink="NEWPIVOT!$A$9">
      <xdr:nvSpPr>
        <xdr:cNvPr id="30" name="Rectangle: Rounded Corners 29">
          <a:extLst>
            <a:ext uri="{FF2B5EF4-FFF2-40B4-BE49-F238E27FC236}">
              <a16:creationId xmlns:a16="http://schemas.microsoft.com/office/drawing/2014/main" id="{40803D7C-F010-2552-46C4-08E520AE379D}"/>
            </a:ext>
          </a:extLst>
        </xdr:cNvPr>
        <xdr:cNvSpPr/>
      </xdr:nvSpPr>
      <xdr:spPr>
        <a:xfrm>
          <a:off x="4652597" y="798635"/>
          <a:ext cx="1428750" cy="813289"/>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2060"/>
              </a:solidFill>
              <a:latin typeface="Aptos Narrow"/>
            </a:rPr>
            <a:t>Quantity </a:t>
          </a:r>
        </a:p>
        <a:p>
          <a:pPr algn="ctr"/>
          <a:fld id="{23C7EBEE-86D8-420E-9972-2003F6268EF9}" type="TxLink">
            <a:rPr lang="en-US" sz="1200" b="0" i="0" u="none" strike="noStrike">
              <a:solidFill>
                <a:srgbClr val="002060"/>
              </a:solidFill>
              <a:latin typeface="Aptos Narrow"/>
            </a:rPr>
            <a:pPr algn="ctr"/>
            <a:t>151</a:t>
          </a:fld>
          <a:endParaRPr lang="en-IN" sz="1200">
            <a:solidFill>
              <a:srgbClr val="002060"/>
            </a:solidFill>
          </a:endParaRPr>
        </a:p>
      </xdr:txBody>
    </xdr:sp>
    <xdr:clientData/>
  </xdr:twoCellAnchor>
  <xdr:twoCellAnchor>
    <xdr:from>
      <xdr:col>10</xdr:col>
      <xdr:colOff>117229</xdr:colOff>
      <xdr:row>4</xdr:row>
      <xdr:rowOff>58618</xdr:rowOff>
    </xdr:from>
    <xdr:to>
      <xdr:col>12</xdr:col>
      <xdr:colOff>366345</xdr:colOff>
      <xdr:row>8</xdr:row>
      <xdr:rowOff>146539</xdr:rowOff>
    </xdr:to>
    <xdr:sp macro="" textlink="NEWPIVOT!$A$12">
      <xdr:nvSpPr>
        <xdr:cNvPr id="31" name="Rectangle: Rounded Corners 30">
          <a:extLst>
            <a:ext uri="{FF2B5EF4-FFF2-40B4-BE49-F238E27FC236}">
              <a16:creationId xmlns:a16="http://schemas.microsoft.com/office/drawing/2014/main" id="{5332197B-3C9E-0E79-EE98-99DF56A76A3B}"/>
            </a:ext>
          </a:extLst>
        </xdr:cNvPr>
        <xdr:cNvSpPr/>
      </xdr:nvSpPr>
      <xdr:spPr>
        <a:xfrm>
          <a:off x="6198575" y="791310"/>
          <a:ext cx="1465385" cy="820614"/>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2060"/>
              </a:solidFill>
              <a:latin typeface="Aptos Narrow"/>
            </a:rPr>
            <a:t>Discount</a:t>
          </a:r>
        </a:p>
        <a:p>
          <a:pPr algn="ctr"/>
          <a:fld id="{D5F2D77F-FF96-4DF1-B6A5-D3C05E3AC1CC}" type="TxLink">
            <a:rPr lang="en-US" sz="1200" b="0" i="0" u="none" strike="noStrike">
              <a:solidFill>
                <a:srgbClr val="002060"/>
              </a:solidFill>
              <a:latin typeface="Aptos Narrow"/>
            </a:rPr>
            <a:pPr algn="ctr"/>
            <a:t>3.85</a:t>
          </a:fld>
          <a:endParaRPr lang="en-IN" sz="1200">
            <a:solidFill>
              <a:srgbClr val="002060"/>
            </a:solidFill>
          </a:endParaRPr>
        </a:p>
      </xdr:txBody>
    </xdr:sp>
    <xdr:clientData/>
  </xdr:twoCellAnchor>
  <xdr:twoCellAnchor editAs="oneCell">
    <xdr:from>
      <xdr:col>18</xdr:col>
      <xdr:colOff>329500</xdr:colOff>
      <xdr:row>3</xdr:row>
      <xdr:rowOff>80595</xdr:rowOff>
    </xdr:from>
    <xdr:to>
      <xdr:col>20</xdr:col>
      <xdr:colOff>355291</xdr:colOff>
      <xdr:row>8</xdr:row>
      <xdr:rowOff>175846</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DADDE8FC-1F1F-4558-AAE4-7A0FBEC2761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275923" y="630114"/>
              <a:ext cx="1242060" cy="1011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432289</xdr:colOff>
      <xdr:row>3</xdr:row>
      <xdr:rowOff>95251</xdr:rowOff>
    </xdr:from>
    <xdr:to>
      <xdr:col>23</xdr:col>
      <xdr:colOff>333898</xdr:colOff>
      <xdr:row>8</xdr:row>
      <xdr:rowOff>131885</xdr:rowOff>
    </xdr:to>
    <mc:AlternateContent xmlns:mc="http://schemas.openxmlformats.org/markup-compatibility/2006" xmlns:a14="http://schemas.microsoft.com/office/drawing/2010/main">
      <mc:Choice Requires="a14">
        <xdr:graphicFrame macro="">
          <xdr:nvGraphicFramePr>
            <xdr:cNvPr id="34" name="Category 1">
              <a:extLst>
                <a:ext uri="{FF2B5EF4-FFF2-40B4-BE49-F238E27FC236}">
                  <a16:creationId xmlns:a16="http://schemas.microsoft.com/office/drawing/2014/main" id="{D55B854B-1FDA-434A-A4DF-04F4D9CBDE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594981" y="644770"/>
              <a:ext cx="1726013"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235.802117708336" backgroundQuery="1" createdVersion="8" refreshedVersion="8" minRefreshableVersion="3" recordCount="0" supportSubquery="1" supportAdvancedDrill="1" xr:uid="{1E7C91E9-079E-4DA7-8F6D-1BFCE5BCDE19}">
  <cacheSource type="external" connectionId="1"/>
  <cacheFields count="3">
    <cacheField name="[Range].[Region].[Region]" caption="Region" numFmtId="0" hierarchy="12" level="1">
      <sharedItems count="4">
        <s v="Central"/>
        <s v="East"/>
        <s v="South"/>
        <s v="West"/>
      </sharedItems>
    </cacheField>
    <cacheField name="[Measures].[Sum of Sales]" caption="Sum of Sales" numFmtId="0" hierarchy="50" level="32767"/>
    <cacheField name="[Range].[Category].[Category]" caption="Category" numFmtId="0" hierarchy="14" level="1">
      <sharedItems containsSemiMixedTypes="0" containsNonDate="0" containsString="0"/>
    </cacheField>
  </cacheFields>
  <cacheHierarchies count="6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Region]" caption="Country/Region" attribute="1" defaultMemberUniqueName="[Range 1].[Country/Region].[All]" allUniqueName="[Range 1].[Country/Region].[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ostal Code]" caption="Sum of Postal Code"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Postal Code 2]" caption="Sum of Postal Code 2" measure="1" displayFolder="" measureGroup="Range 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39"/>
        </ext>
      </extLst>
    </cacheHierarchy>
    <cacheHierarchy uniqueName="[Measures].[Sum of Discount 2]" caption="Sum of Discount 2" measure="1" displayFolder="" measureGroup="Range"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235.80211921296" backgroundQuery="1" createdVersion="8" refreshedVersion="8" minRefreshableVersion="3" recordCount="0" supportSubquery="1" supportAdvancedDrill="1" xr:uid="{046CF51F-ECD1-4F66-BCD6-0CF5761B3886}">
  <cacheSource type="external" connectionId="1"/>
  <cacheFields count="4">
    <cacheField name="[Measures].[Sum of Quantity]" caption="Sum of Quantity" numFmtId="0" hierarchy="53" level="32767"/>
    <cacheField name="[Range].[Segment].[Segment]" caption="Segment" numFmtId="0" hierarchy="7" level="1">
      <sharedItems count="3">
        <s v="Consumer"/>
        <s v="Corporate"/>
        <s v="Home Office"/>
      </sharedItems>
    </cacheField>
    <cacheField name="[Range 1].[Country/Region].[Country/Region]" caption="Country/Region" numFmtId="0" hierarchy="29" level="1">
      <sharedItems count="1">
        <s v="United States"/>
      </sharedItems>
    </cacheField>
    <cacheField name="[Range].[Category].[Category]" caption="Category" numFmtId="0" hierarchy="14" level="1">
      <sharedItems containsSemiMixedTypes="0" containsNonDate="0" containsString="0"/>
    </cacheField>
  </cacheFields>
  <cacheHierarchies count="6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2" memberValueDatatype="130" unbalanced="0">
      <fieldsUsage count="2">
        <fieldUsage x="-1"/>
        <fieldUsage x="1"/>
      </fieldsUsage>
    </cacheHierarchy>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3"/>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Region]" caption="Country/Region" attribute="1" defaultMemberUniqueName="[Range 1].[Country/Region].[All]" allUniqueName="[Range 1].[Country/Region].[All]" dimensionUniqueName="[Range 1]" displayFolder="" count="2" memberValueDatatype="130" unbalanced="0">
      <fieldsUsage count="2">
        <fieldUsage x="-1"/>
        <fieldUsage x="2"/>
      </fieldsUsage>
    </cacheHierarchy>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ostal Code]" caption="Sum of Postal Code"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Postal Code 2]" caption="Sum of Postal Code 2" measure="1" displayFolder="" measureGroup="Range 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39"/>
        </ext>
      </extLst>
    </cacheHierarchy>
    <cacheHierarchy uniqueName="[Measures].[Sum of Discount 2]" caption="Sum of Discount 2" measure="1" displayFolder="" measureGroup="Range"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235.802120370368" backgroundQuery="1" createdVersion="8" refreshedVersion="8" minRefreshableVersion="3" recordCount="0" supportSubquery="1" supportAdvancedDrill="1" xr:uid="{F55EFC69-6BA8-4AA7-A98C-DFB82F00CFA2}">
  <cacheSource type="external" connectionId="1"/>
  <cacheFields count="5">
    <cacheField name="[Measures].[Sum of Sales 2]" caption="Sum of Sales 2" numFmtId="0" hierarchy="56" level="32767"/>
    <cacheField name="[Range].[Customer Name].[Customer Name]" caption="Customer Name" numFmtId="0" hierarchy="6" level="1">
      <sharedItems count="10">
        <s v="Emma Wilson"/>
        <s v="Evelyn Wright"/>
        <s v="Samuel Baker"/>
        <s v="Sophia Clark"/>
        <s v="William Martin"/>
        <s v="Benjamin Clark" u="1"/>
        <s v="Emily Davis" u="1"/>
        <s v="Jason White" u="1"/>
        <s v="Mia Johnson" u="1"/>
        <s v="Sarah Wilson" u="1"/>
      </sharedItems>
    </cacheField>
    <cacheField name="[Range].[Order ID].[Order ID]" caption="Order ID" numFmtId="0" hierarchy="1" level="1">
      <sharedItems count="10">
        <s v="CA-2026-100032"/>
        <s v="CA-2026-100044"/>
        <s v="CA-2026-100047"/>
        <s v="CA-2026-100010"/>
        <s v="CA-2026-100019"/>
        <s v="CA-2026-100037" u="1"/>
        <s v="CA-2026-100002" u="1"/>
        <s v="CA-2026-100023" u="1"/>
        <s v="CA-2026-100034" u="1"/>
        <s v="CA-2026-100004" u="1"/>
      </sharedItems>
    </cacheField>
    <cacheField name="[Range].[Customer ID].[Customer ID]" caption="Customer ID" numFmtId="0" hierarchy="5" level="1">
      <sharedItems count="10">
        <s v="CU-1032"/>
        <s v="CU-1044"/>
        <s v="CU-1047"/>
        <s v="CU-1010"/>
        <s v="CU-1019"/>
        <s v="CU-1037" u="1"/>
        <s v="CU-1002" u="1"/>
        <s v="CU-1023" u="1"/>
        <s v="CU-1034" u="1"/>
        <s v="CU-1004" u="1"/>
      </sharedItems>
    </cacheField>
    <cacheField name="[Range].[Category].[Category]" caption="Category" numFmtId="0" hierarchy="14" level="1">
      <sharedItems containsSemiMixedTypes="0" containsNonDate="0" containsString="0"/>
    </cacheField>
  </cacheFields>
  <cacheHierarchies count="6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2" memberValueDatatype="130" unbalanced="0">
      <fieldsUsage count="2">
        <fieldUsage x="-1"/>
        <fieldUsage x="2"/>
      </fieldsUsage>
    </cacheHierarchy>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2" memberValueDatatype="130" unbalanced="0">
      <fieldsUsage count="2">
        <fieldUsage x="-1"/>
        <fieldUsage x="3"/>
      </fieldsUsage>
    </cacheHierarchy>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1"/>
      </fieldsUsage>
    </cacheHierarchy>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4"/>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Region]" caption="Country/Region" attribute="1" defaultMemberUniqueName="[Range 1].[Country/Region].[All]" allUniqueName="[Range 1].[Country/Region].[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ostal Code]" caption="Sum of Postal Code"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Postal Code 2]" caption="Sum of Postal Code 2" measure="1" displayFolder="" measureGroup="Range 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39"/>
        </ext>
      </extLst>
    </cacheHierarchy>
    <cacheHierarchy uniqueName="[Measures].[Sum of Discount 2]" caption="Sum of Discount 2" measure="1" displayFolder="" measureGroup="Range"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235.802121527777" backgroundQuery="1" createdVersion="8" refreshedVersion="8" minRefreshableVersion="3" recordCount="0" supportSubquery="1" supportAdvancedDrill="1" xr:uid="{C07D7D0D-9C21-46F2-B7C7-12A5D5AE5B1C}">
  <cacheSource type="external" connectionId="1"/>
  <cacheFields count="2">
    <cacheField name="[Measures].[Sum of Sales 2]" caption="Sum of Sales 2" numFmtId="0" hierarchy="56" level="32767"/>
    <cacheField name="[Range].[Category].[Category]" caption="Category" numFmtId="0" hierarchy="14" level="1">
      <sharedItems containsSemiMixedTypes="0" containsNonDate="0" containsString="0"/>
    </cacheField>
  </cacheFields>
  <cacheHierarchies count="6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Region]" caption="Country/Region" attribute="1" defaultMemberUniqueName="[Range 1].[Country/Region].[All]" allUniqueName="[Range 1].[Country/Region].[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ostal Code]" caption="Sum of Postal Code"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Postal Code 2]" caption="Sum of Postal Code 2" measure="1" displayFolder="" measureGroup="Range 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39"/>
        </ext>
      </extLst>
    </cacheHierarchy>
    <cacheHierarchy uniqueName="[Measures].[Sum of Discount 2]" caption="Sum of Discount 2" measure="1" displayFolder="" measureGroup="Range"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235.802121643515" backgroundQuery="1" createdVersion="8" refreshedVersion="8" minRefreshableVersion="3" recordCount="0" supportSubquery="1" supportAdvancedDrill="1" xr:uid="{E26C2E0C-D664-466F-B0AA-013FE1C846A9}">
  <cacheSource type="external" connectionId="1"/>
  <cacheFields count="2">
    <cacheField name="[Measures].[Sum of Profit 2]" caption="Sum of Profit 2" numFmtId="0" hierarchy="59" level="32767"/>
    <cacheField name="[Range].[Category].[Category]" caption="Category" numFmtId="0" hierarchy="14" level="1">
      <sharedItems containsSemiMixedTypes="0" containsNonDate="0" containsString="0"/>
    </cacheField>
  </cacheFields>
  <cacheHierarchies count="6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Region]" caption="Country/Region" attribute="1" defaultMemberUniqueName="[Range 1].[Country/Region].[All]" allUniqueName="[Range 1].[Country/Region].[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ostal Code]" caption="Sum of Postal Code"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Postal Code 2]" caption="Sum of Postal Code 2" measure="1" displayFolder="" measureGroup="Range 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39"/>
        </ext>
      </extLst>
    </cacheHierarchy>
    <cacheHierarchy uniqueName="[Measures].[Sum of Discount 2]" caption="Sum of Discount 2" measure="1" displayFolder="" measureGroup="Range"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Range 1" count="0" oneField="1" hidden="1">
      <fieldsUsage count="1">
        <fieldUsage x="0"/>
      </fieldsUsage>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235.802122337962" backgroundQuery="1" createdVersion="8" refreshedVersion="8" minRefreshableVersion="3" recordCount="0" supportSubquery="1" supportAdvancedDrill="1" xr:uid="{D918EEE7-5533-421E-A6DD-9D69ADD020BB}">
  <cacheSource type="external" connectionId="1"/>
  <cacheFields count="2">
    <cacheField name="[Measures].[Sum of Quantity 2]" caption="Sum of Quantity 2" numFmtId="0" hierarchy="57" level="32767"/>
    <cacheField name="[Range].[Category].[Category]" caption="Category" numFmtId="0" hierarchy="14" level="1">
      <sharedItems containsSemiMixedTypes="0" containsNonDate="0" containsString="0"/>
    </cacheField>
  </cacheFields>
  <cacheHierarchies count="6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Region]" caption="Country/Region" attribute="1" defaultMemberUniqueName="[Range 1].[Country/Region].[All]" allUniqueName="[Range 1].[Country/Region].[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ostal Code]" caption="Sum of Postal Code"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Postal Code 2]" caption="Sum of Postal Code 2" measure="1" displayFolder="" measureGroup="Range 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8"/>
        </ext>
      </extLst>
    </cacheHierarchy>
    <cacheHierarchy uniqueName="[Measures].[Sum of Quantity 2]" caption="Sum of Quantity 2" measure="1" displayFolder="" measureGroup="Range 1"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Discount 2]" caption="Sum of Discount 2" measure="1" displayFolder="" measureGroup="Range"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235.802122685185" backgroundQuery="1" createdVersion="8" refreshedVersion="8" minRefreshableVersion="3" recordCount="0" supportSubquery="1" supportAdvancedDrill="1" xr:uid="{7CFEC8B3-D39F-4F3E-821A-F50F71163C7B}">
  <cacheSource type="external" connectionId="1"/>
  <cacheFields count="2">
    <cacheField name="[Measures].[Sum of Discount]" caption="Sum of Discount" numFmtId="0" hierarchy="55" level="32767"/>
    <cacheField name="[Range].[Category].[Category]" caption="Category" numFmtId="0" hierarchy="14" level="1">
      <sharedItems containsSemiMixedTypes="0" containsNonDate="0" containsString="0"/>
    </cacheField>
  </cacheFields>
  <cacheHierarchies count="6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1"/>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Region]" caption="Country/Region" attribute="1" defaultMemberUniqueName="[Range 1].[Country/Region].[All]" allUniqueName="[Range 1].[Country/Region].[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ostal Code]" caption="Sum of Postal Code"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Postal Code 2]" caption="Sum of Postal Code 2" measure="1" displayFolder="" measureGroup="Range 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Range 1"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39"/>
        </ext>
      </extLst>
    </cacheHierarchy>
    <cacheHierarchy uniqueName="[Measures].[Sum of Discount 2]" caption="Sum of Discount 2" measure="1" displayFolder="" measureGroup="Range"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235.802118171297" backgroundQuery="1" createdVersion="8" refreshedVersion="8" minRefreshableVersion="3" recordCount="0" supportSubquery="1" supportAdvancedDrill="1" xr:uid="{4E8D3556-4C10-4658-BD00-59A5902C2AE3}">
  <cacheSource type="external" connectionId="1"/>
  <cacheFields count="3">
    <cacheField name="[Range].[Category].[Category]" caption="Category" numFmtId="0" hierarchy="14" level="1">
      <sharedItems count="3">
        <s v="Office Supplies"/>
        <s v="Furniture" u="1"/>
        <s v="Technology" u="1"/>
      </sharedItems>
    </cacheField>
    <cacheField name="[Measures].[Sum of Profit]" caption="Sum of Profit" numFmtId="0" hierarchy="52" level="32767"/>
    <cacheField name="[Range].[Region].[Region]" caption="Region" numFmtId="0" hierarchy="12" level="1">
      <sharedItems count="4">
        <s v="Central"/>
        <s v="East"/>
        <s v="South"/>
        <s v="West"/>
      </sharedItems>
    </cacheField>
  </cacheFields>
  <cacheHierarchies count="6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0"/>
      </fieldsUsage>
    </cacheHierarchy>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Region]" caption="Country/Region" attribute="1" defaultMemberUniqueName="[Range 1].[Country/Region].[All]" allUniqueName="[Range 1].[Country/Region].[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ostal Code]" caption="Sum of Postal Code"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Postal Code 2]" caption="Sum of Postal Code 2" measure="1" displayFolder="" measureGroup="Range 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39"/>
        </ext>
      </extLst>
    </cacheHierarchy>
    <cacheHierarchy uniqueName="[Measures].[Sum of Discount 2]" caption="Sum of Discount 2" measure="1" displayFolder="" measureGroup="Range"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235.802121064815" backgroundQuery="1" createdVersion="8" refreshedVersion="8" minRefreshableVersion="3" recordCount="0" supportSubquery="1" supportAdvancedDrill="1" xr:uid="{C546434F-8D12-4234-9795-B593ABAB1FF0}">
  <cacheSource type="external" connectionId="1"/>
  <cacheFields count="4">
    <cacheField name="[Measures].[Sum of Discount]" caption="Sum of Discount" numFmtId="0" hierarchy="55" level="32767"/>
    <cacheField name="[Range 1].[Discount].[Discount]" caption="Discount" numFmtId="0" hierarchy="40" level="1">
      <sharedItems containsSemiMixedTypes="0" containsNonDate="0" containsString="0"/>
    </cacheField>
    <cacheField name="[Range].[Category].[Category]" caption="Category" numFmtId="0" hierarchy="14" level="1">
      <sharedItems count="1">
        <s v="Office Supplies"/>
      </sharedItems>
    </cacheField>
    <cacheField name="[Range].[Sub-Category].[Sub-Category]" caption="Sub-Category" numFmtId="0" hierarchy="15" level="1">
      <sharedItems count="5">
        <s v="Art"/>
        <s v="Binders"/>
        <s v="Labels"/>
        <s v="Paper"/>
        <s v="Storage"/>
      </sharedItems>
    </cacheField>
  </cacheFields>
  <cacheHierarchies count="60">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Sub-Category]" caption="Sub-Category" attribute="1" defaultMemberUniqueName="[Range].[Sub-Category].[All]" allUniqueName="[Range].[Sub-Category].[All]" dimensionUniqueName="[Range]" displayFolder="" count="2" memberValueDatatype="130" unbalanced="0">
      <fieldsUsage count="2">
        <fieldUsage x="-1"/>
        <fieldUsage x="3"/>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Region]" caption="Country/Region" attribute="1" defaultMemberUniqueName="[Range 1].[Country/Region].[All]" allUniqueName="[Range 1].[Country/Region].[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2" memberValueDatatype="5" unbalanced="0">
      <fieldsUsage count="2">
        <fieldUsage x="-1"/>
        <fieldUsage x="1"/>
      </fieldsUsage>
    </cacheHierarchy>
    <cacheHierarchy uniqueName="[Range 1].[Profit]" caption="Profit" attribute="1" defaultMemberUniqueName="[Range 1].[Profit].[All]" allUniqueName="[Range 1].[Profit].[All]" dimensionUniqueName="[Range 1]" displayFolder="" count="0" memberValueDatatype="5"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ostal Code]" caption="Sum of Postal Code"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Postal Code 2]" caption="Sum of Postal Code 2" measure="1" displayFolder="" measureGroup="Range 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Range 1"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39"/>
        </ext>
      </extLst>
    </cacheHierarchy>
    <cacheHierarchy uniqueName="[Measures].[Sum of Discount 2]" caption="Sum of Discount 2" measure="1" displayFolder="" measureGroup="Range" count="0" hidden="1">
      <extLst>
        <ext xmlns:x15="http://schemas.microsoft.com/office/spreadsheetml/2010/11/main" uri="{B97F6D7D-B522-45F9-BDA1-12C45D357490}">
          <x15:cacheHierarchy aggregatedColumn="19"/>
        </ext>
      </extLst>
    </cacheHierarchy>
    <cacheHierarchy uniqueName="[Measures].[Sum of Profit 2]" caption="Sum of Profit 2" measure="1" displayFolder="" measureGroup="Range 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TI" refreshedDate="46230.605505555555" backgroundQuery="1" createdVersion="3" refreshedVersion="8" minRefreshableVersion="3" recordCount="0" supportSubquery="1" supportAdvancedDrill="1" xr:uid="{B6251E30-F6CF-424E-A6D0-6B3B6148F4AB}">
  <cacheSource type="external" connectionId="1">
    <extLst>
      <ext xmlns:x14="http://schemas.microsoft.com/office/spreadsheetml/2009/9/main" uri="{F057638F-6D5F-4e77-A914-E7F072B9BCA8}">
        <x14:sourceConnection name="ThisWorkbookDataModel"/>
      </ext>
    </extLst>
  </cacheSource>
  <cacheFields count="0"/>
  <cacheHierarchies count="58">
    <cacheHierarchy uniqueName="[Range].[Row ID]" caption="Row ID" attribute="1" defaultMemberUniqueName="[Range].[Row ID].[All]" allUniqueName="[Range].[Row ID].[All]" dimensionUniqueName="[Range]" displayFolder="" count="0" memberValueDatatype="20" unbalanced="0"/>
    <cacheHierarchy uniqueName="[Range].[Order ID]" caption="Order ID" attribute="1" defaultMemberUniqueName="[Range].[Order ID].[All]" allUniqueName="[Range].[Order ID].[All]" dimensionUniqueName="[Range]" displayFolder="" count="0" memberValueDatatype="130" unbalanced="0"/>
    <cacheHierarchy uniqueName="[Range].[Order Date]" caption="Order Date" attribute="1" time="1" defaultMemberUniqueName="[Range].[Order Date].[All]" allUniqueName="[Range].[Order Date].[All]" dimensionUniqueName="[Range]" displayFolder="" count="0" memberValueDatatype="7" unbalanced="0"/>
    <cacheHierarchy uniqueName="[Range].[Ship Date]" caption="Ship Date" attribute="1" time="1" defaultMemberUniqueName="[Range].[Ship Date].[All]" allUniqueName="[Range].[Ship Date].[All]" dimensionUniqueName="[Range]" displayFolder="" count="0" memberValueDatatype="7" unbalanced="0"/>
    <cacheHierarchy uniqueName="[Range].[Ship Mode]" caption="Ship Mode" attribute="1" defaultMemberUniqueName="[Range].[Ship Mode].[All]" allUniqueName="[Range].[Ship Mode].[All]" dimensionUniqueName="[Range]" displayFolder="" count="0" memberValueDatatype="130" unbalanced="0"/>
    <cacheHierarchy uniqueName="[Range].[Customer ID]" caption="Customer ID" attribute="1" defaultMemberUniqueName="[Range].[Customer ID].[All]" allUniqueName="[Range].[Customer ID].[All]" dimensionUniqueName="[Range]" displayFolder="" count="0" memberValueDatatype="13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egment]" caption="Segment" attribute="1" defaultMemberUniqueName="[Range].[Segment].[All]" allUniqueName="[Range].[Segment].[All]" dimensionUniqueName="[Range]" displayFolder="" count="0" memberValueDatatype="130" unbalanced="0"/>
    <cacheHierarchy uniqueName="[Range].[Country/Region]" caption="Country/Region" attribute="1" defaultMemberUniqueName="[Range].[Country/Region].[All]" allUniqueName="[Range].[Country/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Postal Code]" caption="Postal Code" attribute="1" defaultMemberUniqueName="[Range].[Postal Code].[All]" allUniqueName="[Range].[Postal Code].[All]" dimensionUniqueName="[Range]" displayFolder="" count="0" memberValueDatatype="20" unbalanced="0"/>
    <cacheHierarchy uniqueName="[Range].[Region]" caption="Region" attribute="1" defaultMemberUniqueName="[Range].[Region].[All]" allUniqueName="[Range].[Region].[All]" dimensionUniqueName="[Range]" displayFolder="" count="2"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2"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Order Date (Month)]" caption="Order Date (Month)" attribute="1" defaultMemberUniqueName="[Range].[Order Date (Month)].[All]" allUniqueName="[Range].[Order Date (Month)].[All]" dimensionUniqueName="[Range]" displayFolder="" count="0" memberValueDatatype="130" unbalanced="0"/>
    <cacheHierarchy uniqueName="[Range 1].[Order ID]" caption="Order ID" attribute="1" defaultMemberUniqueName="[Range 1].[Order ID].[All]" allUniqueName="[Range 1].[Order ID].[All]" dimensionUniqueName="[Range 1]" displayFolder="" count="0" memberValueDatatype="130" unbalanced="0"/>
    <cacheHierarchy uniqueName="[Range 1].[Order Date]" caption="Order Date" attribute="1" time="1" defaultMemberUniqueName="[Range 1].[Order Date].[All]" allUniqueName="[Range 1].[Order Date].[All]" dimensionUniqueName="[Range 1]" displayFolder="" count="0" memberValueDatatype="7" unbalanced="0"/>
    <cacheHierarchy uniqueName="[Range 1].[Ship Date]" caption="Ship Date" attribute="1" time="1" defaultMemberUniqueName="[Range 1].[Ship Date].[All]" allUniqueName="[Range 1].[Ship Date].[All]" dimensionUniqueName="[Range 1]" displayFolder="" count="0" memberValueDatatype="7" unbalanced="0"/>
    <cacheHierarchy uniqueName="[Range 1].[Ship Mode]" caption="Ship Mode" attribute="1" defaultMemberUniqueName="[Range 1].[Ship Mode].[All]" allUniqueName="[Range 1].[Ship Mode].[All]" dimensionUniqueName="[Range 1]" displayFolder="" count="0" memberValueDatatype="13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Customer Name]" caption="Customer Name" attribute="1" defaultMemberUniqueName="[Range 1].[Customer Name].[All]" allUniqueName="[Range 1].[Customer Name].[All]" dimensionUniqueName="[Range 1]" displayFolder="" count="0" memberValueDatatype="130" unbalanced="0"/>
    <cacheHierarchy uniqueName="[Range 1].[Segment]" caption="Segment" attribute="1" defaultMemberUniqueName="[Range 1].[Segment].[All]" allUniqueName="[Range 1].[Segment].[All]" dimensionUniqueName="[Range 1]" displayFolder="" count="0" memberValueDatatype="130" unbalanced="0"/>
    <cacheHierarchy uniqueName="[Range 1].[Country/Region]" caption="Country/Region" attribute="1" defaultMemberUniqueName="[Range 1].[Country/Region].[All]" allUniqueName="[Range 1].[Country/Region].[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State]" caption="State" attribute="1" defaultMemberUniqueName="[Range 1].[State].[All]" allUniqueName="[Range 1].[State].[All]" dimensionUniqueName="[Range 1]" displayFolder="" count="0" memberValueDatatype="130" unbalanced="0"/>
    <cacheHierarchy uniqueName="[Range 1].[Postal Code]" caption="Postal Code" attribute="1" defaultMemberUniqueName="[Range 1].[Postal Code].[All]" allUniqueName="[Range 1].[Postal Code].[All]" dimensionUniqueName="[Range 1]" displayFolder="" count="0" memberValueDatatype="20" unbalanced="0"/>
    <cacheHierarchy uniqueName="[Range 1].[Region]" caption="Region" attribute="1" defaultMemberUniqueName="[Range 1].[Region].[All]" allUniqueName="[Range 1].[Region].[All]" dimensionUniqueName="[Range 1]" displayFolder="" count="0" memberValueDatatype="130" unbalanced="0"/>
    <cacheHierarchy uniqueName="[Range 1].[Product ID]" caption="Product ID" attribute="1" defaultMemberUniqueName="[Range 1].[Product ID].[All]" allUniqueName="[Range 1].[Product ID].[All]" dimensionUniqueName="[Range 1]" displayFolder="" count="2"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ub-Category]" caption="Sub-Category" attribute="1" defaultMemberUniqueName="[Range 1].[Sub-Category].[All]" allUniqueName="[Range 1].[Sub-Category].[All]" dimensionUniqueName="[Range 1]" displayFolder="" count="0" memberValueDatatype="130" unbalanced="0"/>
    <cacheHierarchy uniqueName="[Range 1].[Product Name]" caption="Product Name" attribute="1" defaultMemberUniqueName="[Range 1].[Product Name].[All]" allUniqueName="[Range 1].[Product Name].[All]" dimensionUniqueName="[Range 1]" displayFolder="" count="0" memberValueDatatype="130" unbalanced="0"/>
    <cacheHierarchy uniqueName="[Range 1].[Sales]" caption="Sales" attribute="1" defaultMemberUniqueName="[Range 1].[Sales].[All]" allUniqueName="[Range 1].[Sales].[All]" dimensionUniqueName="[Range 1]" displayFolder="" count="0" memberValueDatatype="5" unbalanced="0"/>
    <cacheHierarchy uniqueName="[Range 1].[Quantity]" caption="Quantity" attribute="1" defaultMemberUniqueName="[Range 1].[Quantity].[All]" allUniqueName="[Range 1].[Quantity].[All]" dimensionUniqueName="[Range 1]" displayFolder="" count="0" memberValueDatatype="20" unbalanced="0"/>
    <cacheHierarchy uniqueName="[Range 1].[Discount]" caption="Discount" attribute="1" defaultMemberUniqueName="[Range 1].[Discount].[All]" allUniqueName="[Range 1].[Discount].[All]" dimensionUniqueName="[Range 1]" displayFolder="" count="0" memberValueDatatype="5" unbalanced="0"/>
    <cacheHierarchy uniqueName="[Range 1].[Profit]" caption="Profit" attribute="1" defaultMemberUniqueName="[Range 1].[Profit].[All]" allUniqueName="[Range 1].[Profit].[All]" dimensionUniqueName="[Range 1]" displayFolder="" count="0" memberValueDatatype="5" unbalanced="0"/>
    <cacheHierarchy uniqueName="[Range 1].[Order Date (Month)]" caption="Order Date (Month)" attribute="1" defaultMemberUniqueName="[Range 1].[Order Date (Month)].[All]" allUniqueName="[Range 1].[Order Date (Month)].[All]" dimensionUniqueName="[Range 1]" displayFolder="" count="0" memberValueDatatype="130" unbalanced="0"/>
    <cacheHierarchy uniqueName="[Range 1].[Ship Date (Month)]" caption="Ship Date (Month)" attribute="1" defaultMemberUniqueName="[Range 1].[Ship Date (Month)].[All]" allUniqueName="[Range 1].[Ship Date (Month)].[All]" dimensionUniqueName="[Range 1]" displayFolder="" count="0" memberValueDatatype="130" unbalanced="0"/>
    <cacheHierarchy uniqueName="[Range].[Order Date (Month Index)]" caption="Order Date (Month Index)" attribute="1" defaultMemberUniqueName="[Range].[Order Date (Month Index)].[All]" allUniqueName="[Range].[Order Date (Month Index)].[All]" dimensionUniqueName="[Range]" displayFolder="" count="0" memberValueDatatype="20" unbalanced="0" hidden="1"/>
    <cacheHierarchy uniqueName="[Range 1].[Order Date (Month Index)]" caption="Order Date (Month Index)" attribute="1" defaultMemberUniqueName="[Range 1].[Order Date (Month Index)].[All]" allUniqueName="[Range 1].[Order Date (Month Index)].[All]" dimensionUniqueName="[Range 1]" displayFolder="" count="0" memberValueDatatype="20" unbalanced="0" hidden="1"/>
    <cacheHierarchy uniqueName="[Range 1].[Ship Date (Month Index)]" caption="Ship Date (Month Index)" attribute="1" defaultMemberUniqueName="[Range 1].[Ship Date (Month Index)].[All]" allUniqueName="[Range 1].[Ship Date (Month Index)].[All]" dimensionUniqueName="[Range 1]"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7"/>
        </ext>
      </extLst>
    </cacheHierarchy>
    <cacheHierarchy uniqueName="[Measures].[Sum of Postal Code]" caption="Sum of Postal Code"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18"/>
        </ext>
      </extLst>
    </cacheHierarchy>
    <cacheHierarchy uniqueName="[Measures].[Sum of Postal Code 2]" caption="Sum of Postal Code 2" measure="1" displayFolder="" measureGroup="Range 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Range 1" count="0" hidden="1">
      <extLst>
        <ext xmlns:x15="http://schemas.microsoft.com/office/spreadsheetml/2010/11/main" uri="{B97F6D7D-B522-45F9-BDA1-12C45D357490}">
          <x15:cacheHierarchy aggregatedColumn="40"/>
        </ext>
      </extLst>
    </cacheHierarchy>
    <cacheHierarchy uniqueName="[Measures].[Sum of Sales 2]" caption="Sum of Sales 2" measure="1" displayFolder="" measureGroup="Range 1" count="0" hidden="1">
      <extLst>
        <ext xmlns:x15="http://schemas.microsoft.com/office/spreadsheetml/2010/11/main" uri="{B97F6D7D-B522-45F9-BDA1-12C45D357490}">
          <x15:cacheHierarchy aggregatedColumn="38"/>
        </ext>
      </extLst>
    </cacheHierarchy>
    <cacheHierarchy uniqueName="[Measures].[Sum of Quantity 2]" caption="Sum of Quantity 2" measure="1" displayFolder="" measureGroup="Range 1" count="0" hidden="1">
      <extLst>
        <ext xmlns:x15="http://schemas.microsoft.com/office/spreadsheetml/2010/11/main" uri="{B97F6D7D-B522-45F9-BDA1-12C45D357490}">
          <x15:cacheHierarchy aggregatedColumn="39"/>
        </ext>
      </extLst>
    </cacheHierarchy>
  </cacheHierarchies>
  <kpis count="0"/>
  <extLst>
    <ext xmlns:x14="http://schemas.microsoft.com/office/spreadsheetml/2009/9/main" uri="{725AE2AE-9491-48be-B2B4-4EB974FC3084}">
      <x14:pivotCacheDefinition slicerData="1" pivotCacheId="2492341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BC0DDB-058E-41F7-B94F-9EDB67CEBFE6}" name="PivotTable4"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I1:J17" firstHeaderRow="1" firstDataRow="1" firstDataCol="1"/>
  <pivotFields count="5">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3">
    <field x="1"/>
    <field x="2"/>
    <field x="3"/>
  </rowFields>
  <rowItems count="16">
    <i>
      <x/>
    </i>
    <i r="1">
      <x/>
    </i>
    <i r="2">
      <x/>
    </i>
    <i>
      <x v="1"/>
    </i>
    <i r="1">
      <x v="1"/>
    </i>
    <i r="2">
      <x v="1"/>
    </i>
    <i>
      <x v="2"/>
    </i>
    <i r="1">
      <x v="2"/>
    </i>
    <i r="2">
      <x v="2"/>
    </i>
    <i>
      <x v="3"/>
    </i>
    <i r="1">
      <x v="3"/>
    </i>
    <i r="2">
      <x v="3"/>
    </i>
    <i>
      <x v="4"/>
    </i>
    <i r="1">
      <x v="4"/>
    </i>
    <i r="2">
      <x v="4"/>
    </i>
    <i t="grand">
      <x/>
    </i>
  </rowItems>
  <colItems count="1">
    <i/>
  </colItems>
  <dataFields count="1">
    <dataField name="Sum of Sales" fld="0" baseField="0" baseItem="0"/>
  </dataFields>
  <formats count="1">
    <format dxfId="0">
      <pivotArea grandRow="1"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4">
          <reference field="4294967294" count="1" selected="0">
            <x v="0"/>
          </reference>
          <reference field="1" count="1" selected="0">
            <x v="5"/>
          </reference>
          <reference field="2" count="1" selected="0">
            <x v="5"/>
          </reference>
          <reference field="3" count="1" selected="0">
            <x v="5"/>
          </reference>
        </references>
      </pivotArea>
    </chartFormat>
    <chartFormat chart="4" format="13">
      <pivotArea type="data" outline="0" fieldPosition="0">
        <references count="4">
          <reference field="4294967294" count="1" selected="0">
            <x v="0"/>
          </reference>
          <reference field="1" count="1" selected="0">
            <x v="6"/>
          </reference>
          <reference field="2" count="1" selected="0">
            <x v="6"/>
          </reference>
          <reference field="3" count="1" selected="0">
            <x v="6"/>
          </reference>
        </references>
      </pivotArea>
    </chartFormat>
    <chartFormat chart="4" format="14">
      <pivotArea type="data" outline="0" fieldPosition="0">
        <references count="4">
          <reference field="4294967294" count="1" selected="0">
            <x v="0"/>
          </reference>
          <reference field="1" count="1" selected="0">
            <x v="7"/>
          </reference>
          <reference field="2" count="1" selected="0">
            <x v="7"/>
          </reference>
          <reference field="3" count="1" selected="0">
            <x v="7"/>
          </reference>
        </references>
      </pivotArea>
    </chartFormat>
    <chartFormat chart="4" format="15">
      <pivotArea type="data" outline="0" fieldPosition="0">
        <references count="4">
          <reference field="4294967294" count="1" selected="0">
            <x v="0"/>
          </reference>
          <reference field="1" count="1" selected="0">
            <x v="8"/>
          </reference>
          <reference field="2" count="1" selected="0">
            <x v="8"/>
          </reference>
          <reference field="3" count="1" selected="0">
            <x v="8"/>
          </reference>
        </references>
      </pivotArea>
    </chartFormat>
    <chartFormat chart="4" format="16">
      <pivotArea type="data" outline="0" fieldPosition="0">
        <references count="4">
          <reference field="4294967294" count="1" selected="0">
            <x v="0"/>
          </reference>
          <reference field="1" count="1" selected="0">
            <x v="9"/>
          </reference>
          <reference field="2" count="1" selected="0">
            <x v="9"/>
          </reference>
          <reference field="3" count="1" selected="0">
            <x v="9"/>
          </reference>
        </references>
      </pivotArea>
    </chartFormat>
    <chartFormat chart="0" format="5">
      <pivotArea type="data" outline="0" fieldPosition="0">
        <references count="4">
          <reference field="4294967294" count="1" selected="0">
            <x v="0"/>
          </reference>
          <reference field="1" count="1" selected="0">
            <x v="5"/>
          </reference>
          <reference field="2" count="1" selected="0">
            <x v="5"/>
          </reference>
          <reference field="3" count="1" selected="0">
            <x v="5"/>
          </reference>
        </references>
      </pivotArea>
    </chartFormat>
    <chartFormat chart="0" format="6">
      <pivotArea type="data" outline="0" fieldPosition="0">
        <references count="4">
          <reference field="4294967294" count="1" selected="0">
            <x v="0"/>
          </reference>
          <reference field="1" count="1" selected="0">
            <x v="6"/>
          </reference>
          <reference field="2" count="1" selected="0">
            <x v="6"/>
          </reference>
          <reference field="3" count="1" selected="0">
            <x v="6"/>
          </reference>
        </references>
      </pivotArea>
    </chartFormat>
    <chartFormat chart="0" format="7">
      <pivotArea type="data" outline="0" fieldPosition="0">
        <references count="4">
          <reference field="4294967294" count="1" selected="0">
            <x v="0"/>
          </reference>
          <reference field="1" count="1" selected="0">
            <x v="7"/>
          </reference>
          <reference field="2" count="1" selected="0">
            <x v="7"/>
          </reference>
          <reference field="3" count="1" selected="0">
            <x v="7"/>
          </reference>
        </references>
      </pivotArea>
    </chartFormat>
    <chartFormat chart="0" format="8">
      <pivotArea type="data" outline="0" fieldPosition="0">
        <references count="4">
          <reference field="4294967294" count="1" selected="0">
            <x v="0"/>
          </reference>
          <reference field="1" count="1" selected="0">
            <x v="8"/>
          </reference>
          <reference field="2" count="1" selected="0">
            <x v="8"/>
          </reference>
          <reference field="3" count="1" selected="0">
            <x v="8"/>
          </reference>
        </references>
      </pivotArea>
    </chartFormat>
    <chartFormat chart="0" format="9">
      <pivotArea type="data" outline="0" fieldPosition="0">
        <references count="4">
          <reference field="4294967294" count="1" selected="0">
            <x v="0"/>
          </reference>
          <reference field="1" count="1" selected="0">
            <x v="9"/>
          </reference>
          <reference field="2" count="1" selected="0">
            <x v="9"/>
          </reference>
          <reference field="3" count="1" selected="0">
            <x v="9"/>
          </reference>
        </references>
      </pivotArea>
    </chartFormat>
    <chartFormat chart="0" format="10">
      <pivotArea type="data" outline="0" fieldPosition="0">
        <references count="4">
          <reference field="4294967294" count="1" selected="0">
            <x v="0"/>
          </reference>
          <reference field="1" count="1" selected="0">
            <x v="0"/>
          </reference>
          <reference field="2" count="1" selected="0">
            <x v="0"/>
          </reference>
          <reference field="3" count="1" selected="0">
            <x v="0"/>
          </reference>
        </references>
      </pivotArea>
    </chartFormat>
    <chartFormat chart="0" format="11">
      <pivotArea type="data" outline="0" fieldPosition="0">
        <references count="4">
          <reference field="4294967294" count="1" selected="0">
            <x v="0"/>
          </reference>
          <reference field="1" count="1" selected="0">
            <x v="1"/>
          </reference>
          <reference field="2" count="1" selected="0">
            <x v="1"/>
          </reference>
          <reference field="3" count="1" selected="0">
            <x v="1"/>
          </reference>
        </references>
      </pivotArea>
    </chartFormat>
    <chartFormat chart="0" format="12">
      <pivotArea type="data" outline="0" fieldPosition="0">
        <references count="4">
          <reference field="4294967294" count="1" selected="0">
            <x v="0"/>
          </reference>
          <reference field="1" count="1" selected="0">
            <x v="2"/>
          </reference>
          <reference field="2" count="1" selected="0">
            <x v="2"/>
          </reference>
          <reference field="3" count="1" selected="0">
            <x v="2"/>
          </reference>
        </references>
      </pivotArea>
    </chartFormat>
    <chartFormat chart="0" format="13">
      <pivotArea type="data" outline="0" fieldPosition="0">
        <references count="4">
          <reference field="4294967294" count="1" selected="0">
            <x v="0"/>
          </reference>
          <reference field="1" count="1" selected="0">
            <x v="3"/>
          </reference>
          <reference field="2" count="1" selected="0">
            <x v="3"/>
          </reference>
          <reference field="3" count="1" selected="0">
            <x v="3"/>
          </reference>
        </references>
      </pivotArea>
    </chartFormat>
    <chartFormat chart="0" format="14">
      <pivotArea type="data" outline="0" fieldPosition="0">
        <references count="4">
          <reference field="4294967294" count="1" selected="0">
            <x v="0"/>
          </reference>
          <reference field="1" count="1" selected="0">
            <x v="4"/>
          </reference>
          <reference field="2" count="1" selected="0">
            <x v="4"/>
          </reference>
          <reference field="3" count="1" selected="0">
            <x v="4"/>
          </reference>
        </references>
      </pivotArea>
    </chartFormat>
    <chartFormat chart="4" format="17">
      <pivotArea type="data" outline="0" fieldPosition="0">
        <references count="4">
          <reference field="4294967294" count="1" selected="0">
            <x v="0"/>
          </reference>
          <reference field="1" count="1" selected="0">
            <x v="0"/>
          </reference>
          <reference field="2" count="1" selected="0">
            <x v="0"/>
          </reference>
          <reference field="3" count="1" selected="0">
            <x v="0"/>
          </reference>
        </references>
      </pivotArea>
    </chartFormat>
    <chartFormat chart="4" format="18">
      <pivotArea type="data" outline="0" fieldPosition="0">
        <references count="4">
          <reference field="4294967294" count="1" selected="0">
            <x v="0"/>
          </reference>
          <reference field="1" count="1" selected="0">
            <x v="1"/>
          </reference>
          <reference field="2" count="1" selected="0">
            <x v="1"/>
          </reference>
          <reference field="3" count="1" selected="0">
            <x v="1"/>
          </reference>
        </references>
      </pivotArea>
    </chartFormat>
    <chartFormat chart="4" format="19">
      <pivotArea type="data" outline="0" fieldPosition="0">
        <references count="4">
          <reference field="4294967294" count="1" selected="0">
            <x v="0"/>
          </reference>
          <reference field="1" count="1" selected="0">
            <x v="2"/>
          </reference>
          <reference field="2" count="1" selected="0">
            <x v="2"/>
          </reference>
          <reference field="3" count="1" selected="0">
            <x v="2"/>
          </reference>
        </references>
      </pivotArea>
    </chartFormat>
    <chartFormat chart="4" format="20">
      <pivotArea type="data" outline="0" fieldPosition="0">
        <references count="4">
          <reference field="4294967294" count="1" selected="0">
            <x v="0"/>
          </reference>
          <reference field="1" count="1" selected="0">
            <x v="3"/>
          </reference>
          <reference field="2" count="1" selected="0">
            <x v="3"/>
          </reference>
          <reference field="3" count="1" selected="0">
            <x v="3"/>
          </reference>
        </references>
      </pivotArea>
    </chartFormat>
    <chartFormat chart="4" format="21">
      <pivotArea type="data" outline="0" fieldPosition="0">
        <references count="4">
          <reference field="4294967294" count="1" selected="0">
            <x v="0"/>
          </reference>
          <reference field="1" count="1" selected="0">
            <x v="4"/>
          </reference>
          <reference field="2" count="1" selected="0">
            <x v="4"/>
          </reference>
          <reference field="3" count="1" selected="0">
            <x v="4"/>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ategory].&amp;[Office Suppli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6">
      <autoFilter ref="A1">
        <filterColumn colId="0">
          <top10 val="5" filterVal="5"/>
        </filterColumn>
      </autoFilter>
    </filter>
  </filters>
  <rowHierarchiesUsage count="3">
    <rowHierarchyUsage hierarchyUsage="6"/>
    <rowHierarchyUsage hierarchyUsage="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65AE8E-54E6-4C77-80F5-8B62591FB87A}" name="PivotTable2" cacheId="7"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8">
  <location ref="D1:E3" firstHeaderRow="1" firstDataRow="1" firstDataCol="1"/>
  <pivotFields count="3">
    <pivotField axis="axisRow" allDrilled="1" subtotalTop="0" showAll="0" dataSourceSort="1" defaultSubtotal="0">
      <items count="3">
        <item s="1" x="0" e="0"/>
        <item x="1" e="0"/>
        <item x="2" e="0"/>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0"/>
    <field x="2"/>
  </rowFields>
  <rowItems count="2">
    <i>
      <x/>
    </i>
    <i t="grand">
      <x/>
    </i>
  </rowItems>
  <colItems count="1">
    <i/>
  </colItems>
  <dataFields count="1">
    <dataField name="Sum of Profit" fld="1" baseField="0" baseItem="0"/>
  </dataFields>
  <formats count="1">
    <format dxfId="1">
      <pivotArea grandRow="1" outline="0" collapsedLevelsAreSubtotals="1" fieldPosition="0"/>
    </format>
  </formats>
  <chartFormats count="8">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7" format="7">
      <pivotArea type="data" outline="0" fieldPosition="0">
        <references count="2">
          <reference field="4294967294" count="1" selected="0">
            <x v="0"/>
          </reference>
          <reference field="0" count="1" selected="0">
            <x v="0"/>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4" format="1">
      <pivotArea type="data" outline="0" fieldPosition="0">
        <references count="2">
          <reference field="4294967294" count="1" selected="0">
            <x v="0"/>
          </reference>
          <reference field="0" count="1" selected="0">
            <x v="1"/>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7D0D4C-F4BD-4330-9DE2-68520E039BCE}" name="PivotTable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G1:H8"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2">
    <field x="1"/>
    <field x="2"/>
  </rowFields>
  <rowItems count="7">
    <i>
      <x/>
    </i>
    <i r="1">
      <x/>
    </i>
    <i>
      <x v="1"/>
    </i>
    <i r="1">
      <x/>
    </i>
    <i>
      <x v="2"/>
    </i>
    <i r="1">
      <x/>
    </i>
    <i t="grand">
      <x/>
    </i>
  </rowItems>
  <colItems count="1">
    <i/>
  </colItems>
  <dataFields count="1">
    <dataField name="Sum of Quantity" fld="0" baseField="0" baseItem="0"/>
  </dataFields>
  <formats count="1">
    <format dxfId="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0" format="53"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ategory].&amp;[Office Suppli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EC1177-8506-4378-AE0B-70B11BDBB503}"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1:M8"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5">
        <item x="0"/>
        <item x="1"/>
        <item x="2"/>
        <item x="3"/>
        <item x="4"/>
      </items>
    </pivotField>
  </pivotFields>
  <rowFields count="2">
    <field x="2"/>
    <field x="3"/>
  </rowFields>
  <rowItems count="7">
    <i>
      <x/>
    </i>
    <i r="1">
      <x/>
    </i>
    <i r="1">
      <x v="1"/>
    </i>
    <i r="1">
      <x v="2"/>
    </i>
    <i r="1">
      <x v="3"/>
    </i>
    <i r="1">
      <x v="4"/>
    </i>
    <i t="grand">
      <x/>
    </i>
  </rowItems>
  <colItems count="1">
    <i/>
  </colItems>
  <dataFields count="1">
    <dataField name="Sum of Discount" fld="0" baseField="0" baseItem="0"/>
  </dataFields>
  <formats count="1">
    <format dxfId="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 1].[Discount].&amp;[1.E-1]"/>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EBBB30-E54D-4BE3-9ABE-FF1DF9C5DE4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1">
    <format dxfId="4">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ategory].&amp;[Office Suppli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4FBFA7-0BAB-4BEE-8492-21DF8D130759}"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B$1:$U$5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FCD3A2-7524-452D-B66B-72E20DEF618F}"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B$1:$U$5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2CA417-0F0D-49B5-9230-C0261D867184}"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B$1:$U$5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923673-E328-45E5-9C11-92AD47E47826}"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Range].[Category].&amp;[Office Suppli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B$1:$U$5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75C364-0A54-4F92-A9AD-D710A20F1C57}" sourceName="[Range].[Category]">
  <pivotTables>
    <pivotTable tabId="4" name="PivotTable1"/>
    <pivotTable tabId="4" name="PivotTable2"/>
    <pivotTable tabId="4" name="PivotTable3"/>
    <pivotTable tabId="4" name="PivotTable4"/>
    <pivotTable tabId="4" name="PivotTable5"/>
    <pivotTable tabId="7" name="PivotTable6"/>
    <pivotTable tabId="7" name="PivotTable7"/>
    <pivotTable tabId="7" name="PivotTable8"/>
    <pivotTable tabId="7" name="PivotTable9"/>
  </pivotTables>
  <data>
    <olap pivotCacheId="249234102">
      <levels count="2">
        <level uniqueName="[Range].[Category].[(All)]" sourceCaption="(All)" count="0"/>
        <level uniqueName="[Range].[Category].[Category]" sourceCaption="Category" count="3">
          <ranges>
            <range startItem="0">
              <i n="[Range].[Category].&amp;[Furniture]" c="Furniture"/>
              <i n="[Range].[Category].&amp;[Office Supplies]" c="Office Supplies"/>
              <i n="[Range].[Category].&amp;[Technology]" c="Technology"/>
            </range>
          </ranges>
        </level>
      </levels>
      <selections count="1">
        <selection n="[Range].[Category].&amp;[Office Suppl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AE8285-4FA7-429E-9B2F-ECDF85732F7D}" sourceName="[Range].[Region]">
  <pivotTables>
    <pivotTable tabId="4" name="PivotTable2"/>
    <pivotTable tabId="4" name="PivotTable1"/>
    <pivotTable tabId="4" name="PivotTable3"/>
    <pivotTable tabId="4" name="PivotTable4"/>
    <pivotTable tabId="4" name="PivotTable5"/>
    <pivotTable tabId="7" name="PivotTable6"/>
    <pivotTable tabId="7" name="PivotTable7"/>
    <pivotTable tabId="7" name="PivotTable8"/>
    <pivotTable tabId="7" name="PivotTable9"/>
  </pivotTables>
  <data>
    <olap pivotCacheId="249234102">
      <levels count="2">
        <level uniqueName="[Range].[Region].[(All)]" sourceCaption="(All)" count="0"/>
        <level uniqueName="[Range].[Region].[Region]" sourceCaption="Region" count="4">
          <ranges>
            <range startItem="0">
              <i n="[Range].[Region].&amp;[Central]" c="Central"/>
              <i n="[Range].[Region].&amp;[East]" c="East"/>
              <i n="[Range].[Region].&amp;[South]" c="South"/>
              <i n="[Range].[Region].&amp;[West]" c="West"/>
            </range>
          </ranges>
        </level>
      </levels>
      <selections count="1">
        <selection n="[Rang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985D9E73-4C83-479E-862E-A6C59D712FEE}" sourceName="[Range].[Sales]">
  <pivotTables>
    <pivotTable tabId="4" name="PivotTable4"/>
    <pivotTable tabId="4" name="PivotTable1"/>
    <pivotTable tabId="4" name="PivotTable2"/>
    <pivotTable tabId="4" name="PivotTable3"/>
    <pivotTable tabId="4" name="PivotTable5"/>
  </pivotTables>
  <data>
    <olap pivotCacheId="249234102">
      <levels count="2">
        <level uniqueName="[Range].[Sales].[(All)]" sourceCaption="(All)" count="0"/>
        <level uniqueName="[Range].[Sales].[Sales]" sourceCaption="Sales" count="45">
          <ranges>
            <range startItem="0">
              <i n="[Range].[Sales].&amp;[1.875E1]" c="18.75"/>
              <i n="[Range].[Sales].&amp;[1.899E1]" c="18.99"/>
              <i n="[Range].[Sales].&amp;[2.E1]" c="20"/>
              <i n="[Range].[Sales].&amp;[2.2E1]" c="22"/>
              <i n="[Range].[Sales].&amp;[2.5E1]" c="25"/>
              <i n="[Range].[Sales].&amp;[2.55E1]" c="25.5"/>
              <i n="[Range].[Sales].&amp;[3.E1]" c="30"/>
              <i n="[Range].[Sales].&amp;[3.5E1]" c="35"/>
              <i n="[Range].[Sales].&amp;[3.575E1]" c="35.75"/>
              <i n="[Range].[Sales].&amp;[4.55E1]" c="45.5"/>
              <i n="[Range].[Sales].&amp;[4.8E1]" c="48"/>
              <i n="[Range].[Sales].&amp;[5.5E1]" c="55"/>
              <i n="[Range].[Sales].&amp;[6.E1]" c="60"/>
              <i n="[Range].[Sales].&amp;[6.5E1]" c="65"/>
              <i n="[Range].[Sales].&amp;[2.4E2]" c="240"/>
              <i n="[Range].[Sales].&amp;[3.5E2]" c="350"/>
              <i n="[Range].[Sales].&amp;[2.999E1]" c="29.99" nd="1"/>
              <i n="[Range].[Sales].&amp;[4.E1]" c="40" nd="1"/>
              <i n="[Range].[Sales].&amp;[7.5E1]" c="75" nd="1"/>
              <i n="[Range].[Sales].&amp;[8.5E1]" c="85" nd="1"/>
              <i n="[Range].[Sales].&amp;[1.4E2]" c="140" nd="1"/>
              <i n="[Range].[Sales].&amp;[1.45E2]" c="145" nd="1"/>
              <i n="[Range].[Sales].&amp;[1.5E2]" c="150" nd="1"/>
              <i n="[Range].[Sales].&amp;[1.9E2]" c="190" nd="1"/>
              <i n="[Range].[Sales].&amp;[2.1E2]" c="210" nd="1"/>
              <i n="[Range].[Sales].&amp;[2.2E2]" c="220" nd="1"/>
              <i n="[Range].[Sales].&amp;[2.6E2]" c="260" nd="1"/>
              <i n="[Range].[Sales].&amp;[2.75E2]" c="275" nd="1"/>
              <i n="[Range].[Sales].&amp;[2.8E2]" c="280" nd="1"/>
              <i n="[Range].[Sales].&amp;[3.2E2]" c="320" nd="1"/>
              <i n="[Range].[Sales].&amp;[3.4E2]" c="340" nd="1"/>
              <i n="[Range].[Sales].&amp;[3.9E2]" c="390" nd="1"/>
              <i n="[Range].[Sales].&amp;[4.1E2]" c="410" nd="1"/>
              <i n="[Range].[Sales].&amp;[4.2E2]" c="420" nd="1"/>
              <i n="[Range].[Sales].&amp;[4.6E2]" c="460" nd="1"/>
              <i n="[Range].[Sales].&amp;[5.1E2]" c="510" nd="1"/>
              <i n="[Range].[Sales].&amp;[5.5E2]" c="550" nd="1"/>
              <i n="[Range].[Sales].&amp;[5.6E2]" c="560" nd="1"/>
              <i n="[Range].[Sales].&amp;[6.5E2]" c="650" nd="1"/>
              <i n="[Range].[Sales].&amp;[7.8E2]" c="780" nd="1"/>
              <i n="[Range].[Sales].&amp;[8.9999E2]" c="899.99" nd="1"/>
              <i n="[Range].[Sales].&amp;[9.99E2]" c="999" nd="1"/>
              <i n="[Range].[Sales].&amp;[1.1E3]" c="1100" nd="1"/>
              <i n="[Range].[Sales].&amp;[1.2E3]" c="1200" nd="1"/>
              <i n="[Range].[Sales].&amp;[1.32E3]" c="1320" nd="1"/>
            </range>
          </ranges>
        </level>
      </levels>
      <selections count="1">
        <selection n="[Range].[Sale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FA089A66-7452-4375-A83E-2AE31F2FE553}" sourceName="[Range 1].[Product ID]">
  <pivotTables>
    <pivotTable tabId="4" name="PivotTable5"/>
    <pivotTable tabId="4" name="PivotTable1"/>
    <pivotTable tabId="4" name="PivotTable2"/>
    <pivotTable tabId="4" name="PivotTable3"/>
    <pivotTable tabId="4" name="PivotTable4"/>
  </pivotTables>
  <data>
    <olap pivotCacheId="249234102">
      <levels count="2">
        <level uniqueName="[Range 1].[Product ID].[(All)]" sourceCaption="(All)" count="0"/>
        <level uniqueName="[Range 1].[Product ID].[Product ID]" sourceCaption="Product ID" count="50">
          <ranges>
            <range startItem="0">
              <i n="[Range 1].[Product ID].&amp;[PRD-1003]" c="PRD-1003"/>
              <i n="[Range 1].[Product ID].&amp;[PRD-1007]" c="PRD-1007"/>
              <i n="[Range 1].[Product ID].&amp;[PRD-1010]" c="PRD-1010"/>
              <i n="[Range 1].[Product ID].&amp;[PRD-1013]" c="PRD-1013"/>
              <i n="[Range 1].[Product ID].&amp;[PRD-1016]" c="PRD-1016"/>
              <i n="[Range 1].[Product ID].&amp;[PRD-1019]" c="PRD-1019"/>
              <i n="[Range 1].[Product ID].&amp;[PRD-1022]" c="PRD-1022"/>
              <i n="[Range 1].[Product ID].&amp;[PRD-1025]" c="PRD-1025"/>
              <i n="[Range 1].[Product ID].&amp;[PRD-1028]" c="PRD-1028"/>
              <i n="[Range 1].[Product ID].&amp;[PRD-1032]" c="PRD-1032"/>
              <i n="[Range 1].[Product ID].&amp;[PRD-1035]" c="PRD-1035"/>
              <i n="[Range 1].[Product ID].&amp;[PRD-1038]" c="PRD-1038"/>
              <i n="[Range 1].[Product ID].&amp;[PRD-1041]" c="PRD-1041"/>
              <i n="[Range 1].[Product ID].&amp;[PRD-1044]" c="PRD-1044"/>
              <i n="[Range 1].[Product ID].&amp;[PRD-1047]" c="PRD-1047"/>
              <i n="[Range 1].[Product ID].&amp;[PRD-1050]" c="PRD-1050"/>
              <i n="[Range 1].[Product ID].&amp;[PRD-1001]" c="PRD-1001"/>
              <i n="[Range 1].[Product ID].&amp;[PRD-1002]" c="PRD-1002"/>
              <i n="[Range 1].[Product ID].&amp;[PRD-1004]" c="PRD-1004"/>
              <i n="[Range 1].[Product ID].&amp;[PRD-1005]" c="PRD-1005"/>
              <i n="[Range 1].[Product ID].&amp;[PRD-1006]" c="PRD-1006"/>
              <i n="[Range 1].[Product ID].&amp;[PRD-1008]" c="PRD-1008"/>
              <i n="[Range 1].[Product ID].&amp;[PRD-1009]" c="PRD-1009"/>
              <i n="[Range 1].[Product ID].&amp;[PRD-1011]" c="PRD-1011"/>
              <i n="[Range 1].[Product ID].&amp;[PRD-1012]" c="PRD-1012"/>
              <i n="[Range 1].[Product ID].&amp;[PRD-1014]" c="PRD-1014"/>
              <i n="[Range 1].[Product ID].&amp;[PRD-1015]" c="PRD-1015"/>
              <i n="[Range 1].[Product ID].&amp;[PRD-1017]" c="PRD-1017"/>
              <i n="[Range 1].[Product ID].&amp;[PRD-1018]" c="PRD-1018"/>
              <i n="[Range 1].[Product ID].&amp;[PRD-1020]" c="PRD-1020"/>
              <i n="[Range 1].[Product ID].&amp;[PRD-1021]" c="PRD-1021"/>
              <i n="[Range 1].[Product ID].&amp;[PRD-1023]" c="PRD-1023"/>
              <i n="[Range 1].[Product ID].&amp;[PRD-1024]" c="PRD-1024"/>
              <i n="[Range 1].[Product ID].&amp;[PRD-1026]" c="PRD-1026"/>
              <i n="[Range 1].[Product ID].&amp;[PRD-1027]" c="PRD-1027"/>
              <i n="[Range 1].[Product ID].&amp;[PRD-1029]" c="PRD-1029"/>
              <i n="[Range 1].[Product ID].&amp;[PRD-1030]" c="PRD-1030"/>
              <i n="[Range 1].[Product ID].&amp;[PRD-1031]" c="PRD-1031"/>
              <i n="[Range 1].[Product ID].&amp;[PRD-1033]" c="PRD-1033"/>
              <i n="[Range 1].[Product ID].&amp;[PRD-1034]" c="PRD-1034"/>
              <i n="[Range 1].[Product ID].&amp;[PRD-1036]" c="PRD-1036"/>
              <i n="[Range 1].[Product ID].&amp;[PRD-1037]" c="PRD-1037"/>
              <i n="[Range 1].[Product ID].&amp;[PRD-1039]" c="PRD-1039"/>
              <i n="[Range 1].[Product ID].&amp;[PRD-1040]" c="PRD-1040"/>
              <i n="[Range 1].[Product ID].&amp;[PRD-1042]" c="PRD-1042"/>
              <i n="[Range 1].[Product ID].&amp;[PRD-1043]" c="PRD-1043"/>
              <i n="[Range 1].[Product ID].&amp;[PRD-1045]" c="PRD-1045"/>
              <i n="[Range 1].[Product ID].&amp;[PRD-1046]" c="PRD-1046"/>
              <i n="[Range 1].[Product ID].&amp;[PRD-1048]" c="PRD-1048"/>
              <i n="[Range 1].[Product ID].&amp;[PRD-1049]" c="PRD-1049"/>
            </range>
          </ranges>
        </level>
      </levels>
      <selections count="1">
        <selection n="[Range 1].[Product 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A3DF991-4DE0-4D70-B046-4BAA5533AFE1}" cache="Slicer_Category" caption="Category" level="1" rowHeight="247650"/>
  <slicer name="Region" xr10:uid="{F389B14E-2C2C-46AE-A083-ABAF74C6C86C}" cache="Slicer_Region" caption="Region" level="1" rowHeight="247650"/>
  <slicer name="Sales" xr10:uid="{564C9900-08D9-449E-9559-1FCE254FD863}" cache="Slicer_Sales" caption="Sales" startItem="16" level="1" rowHeight="247650"/>
  <slicer name="Product ID" xr10:uid="{5A6FBE9A-CE92-4145-A21C-FA960DCB05C9}" cache="Slicer_Product_ID" caption="Product ID" startItem="34"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A668E2B-91AF-4A7F-9612-BBC87859B787}" cache="Slicer_Category" caption="Category" startItem="1" level="1" rowHeight="247650"/>
  <slicer name="Region 1" xr10:uid="{6A9AA36F-C333-4BD0-AB7C-CD578A4A6C66}" cache="Slicer_Region" caption="Region" startItem="2"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EC498-AFBD-40BC-AD7B-4290734D9D66}">
  <dimension ref="A1:U51"/>
  <sheetViews>
    <sheetView topLeftCell="A20" workbookViewId="0">
      <selection activeCell="E20" sqref="A1:U51"/>
    </sheetView>
  </sheetViews>
  <sheetFormatPr defaultRowHeight="14.4" x14ac:dyDescent="0.3"/>
  <cols>
    <col min="1" max="1" width="8.88671875" customWidth="1"/>
    <col min="2" max="2" width="15.21875" customWidth="1"/>
    <col min="3" max="3" width="11" customWidth="1"/>
    <col min="4" max="4" width="13" customWidth="1"/>
    <col min="5" max="5" width="14.44140625" customWidth="1"/>
    <col min="6" max="6" width="12" customWidth="1"/>
    <col min="7" max="7" width="14.33203125" customWidth="1"/>
    <col min="8" max="8" width="13.21875" customWidth="1"/>
    <col min="9" max="9" width="16.6640625" customWidth="1"/>
    <col min="10" max="10" width="12.44140625" customWidth="1"/>
    <col min="11" max="11" width="14.6640625" customWidth="1"/>
    <col min="12" max="12" width="11.77734375" customWidth="1"/>
    <col min="13" max="13" width="10.88671875" customWidth="1"/>
    <col min="14" max="14" width="11.6640625" customWidth="1"/>
    <col min="15" max="15" width="12.21875" customWidth="1"/>
    <col min="16" max="16" width="12.88671875" customWidth="1"/>
    <col min="17" max="17" width="14.77734375" customWidth="1"/>
    <col min="18" max="18" width="10.33203125" customWidth="1"/>
  </cols>
  <sheetData>
    <row r="1" spans="1:2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row>
    <row r="2" spans="1:21" x14ac:dyDescent="0.3">
      <c r="A2" s="4">
        <v>1</v>
      </c>
      <c r="B2" s="5" t="s">
        <v>21</v>
      </c>
      <c r="C2" s="6">
        <v>46024</v>
      </c>
      <c r="D2" s="6">
        <v>46027</v>
      </c>
      <c r="E2" s="5" t="s">
        <v>22</v>
      </c>
      <c r="F2" s="5" t="s">
        <v>23</v>
      </c>
      <c r="G2" s="5" t="s">
        <v>24</v>
      </c>
      <c r="H2" s="5" t="s">
        <v>25</v>
      </c>
      <c r="I2" s="5" t="s">
        <v>26</v>
      </c>
      <c r="J2" s="5" t="s">
        <v>27</v>
      </c>
      <c r="K2" s="5" t="s">
        <v>27</v>
      </c>
      <c r="L2" s="5">
        <v>10001</v>
      </c>
      <c r="M2" s="5" t="s">
        <v>28</v>
      </c>
      <c r="N2" s="5" t="s">
        <v>29</v>
      </c>
      <c r="O2" s="5" t="s">
        <v>30</v>
      </c>
      <c r="P2" s="5" t="s">
        <v>31</v>
      </c>
      <c r="Q2" s="5" t="s">
        <v>32</v>
      </c>
      <c r="R2" s="5">
        <v>350</v>
      </c>
      <c r="S2" s="5">
        <v>2</v>
      </c>
      <c r="T2" s="5">
        <v>0.1</v>
      </c>
      <c r="U2" s="7">
        <v>52.5</v>
      </c>
    </row>
    <row r="3" spans="1:21" x14ac:dyDescent="0.3">
      <c r="A3" s="8">
        <v>2</v>
      </c>
      <c r="B3" s="9" t="s">
        <v>33</v>
      </c>
      <c r="C3" s="10">
        <v>46025</v>
      </c>
      <c r="D3" s="10">
        <v>46028</v>
      </c>
      <c r="E3" s="9" t="s">
        <v>34</v>
      </c>
      <c r="F3" s="9" t="s">
        <v>35</v>
      </c>
      <c r="G3" s="9" t="s">
        <v>36</v>
      </c>
      <c r="H3" s="9" t="s">
        <v>37</v>
      </c>
      <c r="I3" s="9" t="s">
        <v>26</v>
      </c>
      <c r="J3" s="9" t="s">
        <v>38</v>
      </c>
      <c r="K3" s="9" t="s">
        <v>39</v>
      </c>
      <c r="L3" s="9">
        <v>90001</v>
      </c>
      <c r="M3" s="9" t="s">
        <v>40</v>
      </c>
      <c r="N3" s="9" t="s">
        <v>41</v>
      </c>
      <c r="O3" s="9" t="s">
        <v>42</v>
      </c>
      <c r="P3" s="9" t="s">
        <v>43</v>
      </c>
      <c r="Q3" s="9" t="s">
        <v>44</v>
      </c>
      <c r="R3" s="9">
        <v>1200</v>
      </c>
      <c r="S3" s="9">
        <v>1</v>
      </c>
      <c r="T3" s="9">
        <v>0.05</v>
      </c>
      <c r="U3" s="11">
        <v>240</v>
      </c>
    </row>
    <row r="4" spans="1:21" x14ac:dyDescent="0.3">
      <c r="A4" s="4">
        <v>3</v>
      </c>
      <c r="B4" s="5" t="s">
        <v>45</v>
      </c>
      <c r="C4" s="6">
        <v>46026</v>
      </c>
      <c r="D4" s="6">
        <v>46030</v>
      </c>
      <c r="E4" s="5" t="s">
        <v>46</v>
      </c>
      <c r="F4" s="5" t="s">
        <v>47</v>
      </c>
      <c r="G4" s="5" t="s">
        <v>48</v>
      </c>
      <c r="H4" s="5" t="s">
        <v>49</v>
      </c>
      <c r="I4" s="5" t="s">
        <v>26</v>
      </c>
      <c r="J4" s="5" t="s">
        <v>50</v>
      </c>
      <c r="K4" s="5" t="s">
        <v>51</v>
      </c>
      <c r="L4" s="5">
        <v>60601</v>
      </c>
      <c r="M4" s="5" t="s">
        <v>52</v>
      </c>
      <c r="N4" s="5" t="s">
        <v>53</v>
      </c>
      <c r="O4" s="5" t="s">
        <v>54</v>
      </c>
      <c r="P4" s="5" t="s">
        <v>55</v>
      </c>
      <c r="Q4" s="5" t="s">
        <v>56</v>
      </c>
      <c r="R4" s="5">
        <v>45.5</v>
      </c>
      <c r="S4" s="5">
        <v>5</v>
      </c>
      <c r="T4" s="5">
        <v>0.2</v>
      </c>
      <c r="U4" s="7">
        <v>8.75</v>
      </c>
    </row>
    <row r="5" spans="1:21" x14ac:dyDescent="0.3">
      <c r="A5" s="8">
        <v>4</v>
      </c>
      <c r="B5" s="9" t="s">
        <v>57</v>
      </c>
      <c r="C5" s="10">
        <v>46027</v>
      </c>
      <c r="D5" s="10">
        <v>46029</v>
      </c>
      <c r="E5" s="9" t="s">
        <v>58</v>
      </c>
      <c r="F5" s="9" t="s">
        <v>59</v>
      </c>
      <c r="G5" s="9" t="s">
        <v>60</v>
      </c>
      <c r="H5" s="9" t="s">
        <v>25</v>
      </c>
      <c r="I5" s="9" t="s">
        <v>26</v>
      </c>
      <c r="J5" s="9" t="s">
        <v>61</v>
      </c>
      <c r="K5" s="9" t="s">
        <v>62</v>
      </c>
      <c r="L5" s="9">
        <v>77001</v>
      </c>
      <c r="M5" s="9" t="s">
        <v>52</v>
      </c>
      <c r="N5" s="9" t="s">
        <v>63</v>
      </c>
      <c r="O5" s="9" t="s">
        <v>42</v>
      </c>
      <c r="P5" s="9" t="s">
        <v>64</v>
      </c>
      <c r="Q5" s="9" t="s">
        <v>65</v>
      </c>
      <c r="R5" s="9">
        <v>899.99</v>
      </c>
      <c r="S5" s="9">
        <v>1</v>
      </c>
      <c r="T5" s="9">
        <v>0.1</v>
      </c>
      <c r="U5" s="11">
        <v>162</v>
      </c>
    </row>
    <row r="6" spans="1:21" x14ac:dyDescent="0.3">
      <c r="A6" s="4">
        <v>5</v>
      </c>
      <c r="B6" s="5" t="s">
        <v>66</v>
      </c>
      <c r="C6" s="6">
        <v>46028</v>
      </c>
      <c r="D6" s="6">
        <v>46032</v>
      </c>
      <c r="E6" s="5" t="s">
        <v>22</v>
      </c>
      <c r="F6" s="5" t="s">
        <v>67</v>
      </c>
      <c r="G6" s="5" t="s">
        <v>68</v>
      </c>
      <c r="H6" s="5" t="s">
        <v>37</v>
      </c>
      <c r="I6" s="5" t="s">
        <v>26</v>
      </c>
      <c r="J6" s="5" t="s">
        <v>69</v>
      </c>
      <c r="K6" s="5" t="s">
        <v>70</v>
      </c>
      <c r="L6" s="5">
        <v>85001</v>
      </c>
      <c r="M6" s="5" t="s">
        <v>40</v>
      </c>
      <c r="N6" s="5" t="s">
        <v>71</v>
      </c>
      <c r="O6" s="5" t="s">
        <v>30</v>
      </c>
      <c r="P6" s="5" t="s">
        <v>72</v>
      </c>
      <c r="Q6" s="5" t="s">
        <v>73</v>
      </c>
      <c r="R6" s="5">
        <v>420</v>
      </c>
      <c r="S6" s="5">
        <v>1</v>
      </c>
      <c r="T6" s="5">
        <v>0.05</v>
      </c>
      <c r="U6" s="7">
        <v>84</v>
      </c>
    </row>
    <row r="7" spans="1:21" x14ac:dyDescent="0.3">
      <c r="A7" s="8">
        <v>6</v>
      </c>
      <c r="B7" s="9" t="s">
        <v>74</v>
      </c>
      <c r="C7" s="10">
        <v>46029</v>
      </c>
      <c r="D7" s="10">
        <v>46031</v>
      </c>
      <c r="E7" s="9" t="s">
        <v>34</v>
      </c>
      <c r="F7" s="9" t="s">
        <v>75</v>
      </c>
      <c r="G7" s="9" t="s">
        <v>76</v>
      </c>
      <c r="H7" s="9" t="s">
        <v>25</v>
      </c>
      <c r="I7" s="9" t="s">
        <v>26</v>
      </c>
      <c r="J7" s="9" t="s">
        <v>77</v>
      </c>
      <c r="K7" s="9" t="s">
        <v>78</v>
      </c>
      <c r="L7" s="9">
        <v>98101</v>
      </c>
      <c r="M7" s="9" t="s">
        <v>40</v>
      </c>
      <c r="N7" s="9" t="s">
        <v>79</v>
      </c>
      <c r="O7" s="9" t="s">
        <v>42</v>
      </c>
      <c r="P7" s="9" t="s">
        <v>80</v>
      </c>
      <c r="Q7" s="9" t="s">
        <v>81</v>
      </c>
      <c r="R7" s="9">
        <v>29.99</v>
      </c>
      <c r="S7" s="9">
        <v>4</v>
      </c>
      <c r="T7" s="9">
        <v>0</v>
      </c>
      <c r="U7" s="11">
        <v>11.2</v>
      </c>
    </row>
    <row r="8" spans="1:21" x14ac:dyDescent="0.3">
      <c r="A8" s="4">
        <v>7</v>
      </c>
      <c r="B8" s="5" t="s">
        <v>82</v>
      </c>
      <c r="C8" s="6">
        <v>46030</v>
      </c>
      <c r="D8" s="6">
        <v>46034</v>
      </c>
      <c r="E8" s="5" t="s">
        <v>22</v>
      </c>
      <c r="F8" s="5" t="s">
        <v>83</v>
      </c>
      <c r="G8" s="5" t="s">
        <v>84</v>
      </c>
      <c r="H8" s="5" t="s">
        <v>37</v>
      </c>
      <c r="I8" s="5" t="s">
        <v>26</v>
      </c>
      <c r="J8" s="5" t="s">
        <v>85</v>
      </c>
      <c r="K8" s="5" t="s">
        <v>86</v>
      </c>
      <c r="L8" s="5">
        <v>2108</v>
      </c>
      <c r="M8" s="5" t="s">
        <v>28</v>
      </c>
      <c r="N8" s="5" t="s">
        <v>87</v>
      </c>
      <c r="O8" s="5" t="s">
        <v>54</v>
      </c>
      <c r="P8" s="5" t="s">
        <v>88</v>
      </c>
      <c r="Q8" s="5" t="s">
        <v>89</v>
      </c>
      <c r="R8" s="5">
        <v>18.989999999999998</v>
      </c>
      <c r="S8" s="5">
        <v>10</v>
      </c>
      <c r="T8" s="5">
        <v>0</v>
      </c>
      <c r="U8" s="7">
        <v>6.8</v>
      </c>
    </row>
    <row r="9" spans="1:21" x14ac:dyDescent="0.3">
      <c r="A9" s="8">
        <v>8</v>
      </c>
      <c r="B9" s="9" t="s">
        <v>90</v>
      </c>
      <c r="C9" s="10">
        <v>46031</v>
      </c>
      <c r="D9" s="10">
        <v>46035</v>
      </c>
      <c r="E9" s="9" t="s">
        <v>46</v>
      </c>
      <c r="F9" s="9" t="s">
        <v>91</v>
      </c>
      <c r="G9" s="9" t="s">
        <v>92</v>
      </c>
      <c r="H9" s="9" t="s">
        <v>49</v>
      </c>
      <c r="I9" s="9" t="s">
        <v>26</v>
      </c>
      <c r="J9" s="9" t="s">
        <v>93</v>
      </c>
      <c r="K9" s="9" t="s">
        <v>94</v>
      </c>
      <c r="L9" s="9">
        <v>80201</v>
      </c>
      <c r="M9" s="9" t="s">
        <v>40</v>
      </c>
      <c r="N9" s="9" t="s">
        <v>95</v>
      </c>
      <c r="O9" s="9" t="s">
        <v>30</v>
      </c>
      <c r="P9" s="9" t="s">
        <v>96</v>
      </c>
      <c r="Q9" s="9" t="s">
        <v>97</v>
      </c>
      <c r="R9" s="9">
        <v>510</v>
      </c>
      <c r="S9" s="9">
        <v>2</v>
      </c>
      <c r="T9" s="9">
        <v>0.2</v>
      </c>
      <c r="U9" s="11">
        <v>55</v>
      </c>
    </row>
    <row r="10" spans="1:21" x14ac:dyDescent="0.3">
      <c r="A10" s="4">
        <v>9</v>
      </c>
      <c r="B10" s="5" t="s">
        <v>98</v>
      </c>
      <c r="C10" s="6">
        <v>46032</v>
      </c>
      <c r="D10" s="6">
        <v>46036</v>
      </c>
      <c r="E10" s="5" t="s">
        <v>22</v>
      </c>
      <c r="F10" s="5" t="s">
        <v>99</v>
      </c>
      <c r="G10" s="5" t="s">
        <v>100</v>
      </c>
      <c r="H10" s="5" t="s">
        <v>37</v>
      </c>
      <c r="I10" s="5" t="s">
        <v>26</v>
      </c>
      <c r="J10" s="5" t="s">
        <v>101</v>
      </c>
      <c r="K10" s="5" t="s">
        <v>102</v>
      </c>
      <c r="L10" s="5">
        <v>33101</v>
      </c>
      <c r="M10" s="5" t="s">
        <v>103</v>
      </c>
      <c r="N10" s="5" t="s">
        <v>104</v>
      </c>
      <c r="O10" s="5" t="s">
        <v>42</v>
      </c>
      <c r="P10" s="5" t="s">
        <v>105</v>
      </c>
      <c r="Q10" s="5" t="s">
        <v>106</v>
      </c>
      <c r="R10" s="5">
        <v>320</v>
      </c>
      <c r="S10" s="5">
        <v>2</v>
      </c>
      <c r="T10" s="5">
        <v>0.1</v>
      </c>
      <c r="U10" s="7">
        <v>64</v>
      </c>
    </row>
    <row r="11" spans="1:21" x14ac:dyDescent="0.3">
      <c r="A11" s="8">
        <v>10</v>
      </c>
      <c r="B11" s="9" t="s">
        <v>107</v>
      </c>
      <c r="C11" s="10">
        <v>46033</v>
      </c>
      <c r="D11" s="10">
        <v>46037</v>
      </c>
      <c r="E11" s="9" t="s">
        <v>22</v>
      </c>
      <c r="F11" s="9" t="s">
        <v>108</v>
      </c>
      <c r="G11" s="9" t="s">
        <v>109</v>
      </c>
      <c r="H11" s="9" t="s">
        <v>25</v>
      </c>
      <c r="I11" s="9" t="s">
        <v>26</v>
      </c>
      <c r="J11" s="9" t="s">
        <v>110</v>
      </c>
      <c r="K11" s="9" t="s">
        <v>111</v>
      </c>
      <c r="L11" s="9">
        <v>30301</v>
      </c>
      <c r="M11" s="9" t="s">
        <v>103</v>
      </c>
      <c r="N11" s="9" t="s">
        <v>112</v>
      </c>
      <c r="O11" s="9" t="s">
        <v>54</v>
      </c>
      <c r="P11" s="9" t="s">
        <v>113</v>
      </c>
      <c r="Q11" s="9" t="s">
        <v>114</v>
      </c>
      <c r="R11" s="9">
        <v>240</v>
      </c>
      <c r="S11" s="9">
        <v>2</v>
      </c>
      <c r="T11" s="9">
        <v>0.15</v>
      </c>
      <c r="U11" s="11">
        <v>38.4</v>
      </c>
    </row>
    <row r="12" spans="1:21" x14ac:dyDescent="0.3">
      <c r="A12" s="4">
        <v>11</v>
      </c>
      <c r="B12" s="5" t="s">
        <v>115</v>
      </c>
      <c r="C12" s="6">
        <v>46034</v>
      </c>
      <c r="D12" s="6">
        <v>46038</v>
      </c>
      <c r="E12" s="5" t="s">
        <v>34</v>
      </c>
      <c r="F12" s="5" t="s">
        <v>116</v>
      </c>
      <c r="G12" s="5" t="s">
        <v>117</v>
      </c>
      <c r="H12" s="5" t="s">
        <v>25</v>
      </c>
      <c r="I12" s="5" t="s">
        <v>26</v>
      </c>
      <c r="J12" s="5" t="s">
        <v>118</v>
      </c>
      <c r="K12" s="5" t="s">
        <v>62</v>
      </c>
      <c r="L12" s="5">
        <v>75201</v>
      </c>
      <c r="M12" s="5" t="s">
        <v>52</v>
      </c>
      <c r="N12" s="5" t="s">
        <v>119</v>
      </c>
      <c r="O12" s="5" t="s">
        <v>30</v>
      </c>
      <c r="P12" s="5" t="s">
        <v>31</v>
      </c>
      <c r="Q12" s="5" t="s">
        <v>120</v>
      </c>
      <c r="R12" s="5">
        <v>280</v>
      </c>
      <c r="S12" s="5">
        <v>3</v>
      </c>
      <c r="T12" s="5">
        <v>0.1</v>
      </c>
      <c r="U12" s="7">
        <v>42</v>
      </c>
    </row>
    <row r="13" spans="1:21" x14ac:dyDescent="0.3">
      <c r="A13" s="8">
        <v>12</v>
      </c>
      <c r="B13" s="9" t="s">
        <v>121</v>
      </c>
      <c r="C13" s="10">
        <v>46035</v>
      </c>
      <c r="D13" s="10">
        <v>46039</v>
      </c>
      <c r="E13" s="9" t="s">
        <v>22</v>
      </c>
      <c r="F13" s="9" t="s">
        <v>122</v>
      </c>
      <c r="G13" s="9" t="s">
        <v>123</v>
      </c>
      <c r="H13" s="9" t="s">
        <v>37</v>
      </c>
      <c r="I13" s="9" t="s">
        <v>26</v>
      </c>
      <c r="J13" s="9" t="s">
        <v>124</v>
      </c>
      <c r="K13" s="9" t="s">
        <v>39</v>
      </c>
      <c r="L13" s="9">
        <v>92101</v>
      </c>
      <c r="M13" s="9" t="s">
        <v>40</v>
      </c>
      <c r="N13" s="9" t="s">
        <v>125</v>
      </c>
      <c r="O13" s="9" t="s">
        <v>42</v>
      </c>
      <c r="P13" s="9" t="s">
        <v>64</v>
      </c>
      <c r="Q13" s="9" t="s">
        <v>126</v>
      </c>
      <c r="R13" s="9">
        <v>150</v>
      </c>
      <c r="S13" s="9">
        <v>2</v>
      </c>
      <c r="T13" s="9">
        <v>0</v>
      </c>
      <c r="U13" s="11">
        <v>48</v>
      </c>
    </row>
    <row r="14" spans="1:21" x14ac:dyDescent="0.3">
      <c r="A14" s="4">
        <v>13</v>
      </c>
      <c r="B14" s="5" t="s">
        <v>127</v>
      </c>
      <c r="C14" s="6">
        <v>46036</v>
      </c>
      <c r="D14" s="6">
        <v>46040</v>
      </c>
      <c r="E14" s="5" t="s">
        <v>46</v>
      </c>
      <c r="F14" s="5" t="s">
        <v>128</v>
      </c>
      <c r="G14" s="5" t="s">
        <v>129</v>
      </c>
      <c r="H14" s="5" t="s">
        <v>49</v>
      </c>
      <c r="I14" s="5" t="s">
        <v>26</v>
      </c>
      <c r="J14" s="5" t="s">
        <v>130</v>
      </c>
      <c r="K14" s="5" t="s">
        <v>131</v>
      </c>
      <c r="L14" s="5">
        <v>43004</v>
      </c>
      <c r="M14" s="5" t="s">
        <v>28</v>
      </c>
      <c r="N14" s="5" t="s">
        <v>132</v>
      </c>
      <c r="O14" s="5" t="s">
        <v>54</v>
      </c>
      <c r="P14" s="5" t="s">
        <v>133</v>
      </c>
      <c r="Q14" s="5" t="s">
        <v>134</v>
      </c>
      <c r="R14" s="5">
        <v>35.75</v>
      </c>
      <c r="S14" s="5">
        <v>3</v>
      </c>
      <c r="T14" s="5">
        <v>0.1</v>
      </c>
      <c r="U14" s="7">
        <v>6.5</v>
      </c>
    </row>
    <row r="15" spans="1:21" x14ac:dyDescent="0.3">
      <c r="A15" s="8">
        <v>14</v>
      </c>
      <c r="B15" s="9" t="s">
        <v>135</v>
      </c>
      <c r="C15" s="10">
        <v>46037</v>
      </c>
      <c r="D15" s="10">
        <v>46041</v>
      </c>
      <c r="E15" s="9" t="s">
        <v>22</v>
      </c>
      <c r="F15" s="9" t="s">
        <v>136</v>
      </c>
      <c r="G15" s="9" t="s">
        <v>137</v>
      </c>
      <c r="H15" s="9" t="s">
        <v>25</v>
      </c>
      <c r="I15" s="9" t="s">
        <v>26</v>
      </c>
      <c r="J15" s="9" t="s">
        <v>138</v>
      </c>
      <c r="K15" s="9" t="s">
        <v>139</v>
      </c>
      <c r="L15" s="9">
        <v>28201</v>
      </c>
      <c r="M15" s="9" t="s">
        <v>103</v>
      </c>
      <c r="N15" s="9" t="s">
        <v>140</v>
      </c>
      <c r="O15" s="9" t="s">
        <v>42</v>
      </c>
      <c r="P15" s="9" t="s">
        <v>141</v>
      </c>
      <c r="Q15" s="9" t="s">
        <v>142</v>
      </c>
      <c r="R15" s="9">
        <v>560</v>
      </c>
      <c r="S15" s="9">
        <v>1</v>
      </c>
      <c r="T15" s="9">
        <v>0.1</v>
      </c>
      <c r="U15" s="11">
        <v>95</v>
      </c>
    </row>
    <row r="16" spans="1:21" x14ac:dyDescent="0.3">
      <c r="A16" s="4">
        <v>15</v>
      </c>
      <c r="B16" s="5" t="s">
        <v>143</v>
      </c>
      <c r="C16" s="6">
        <v>46038</v>
      </c>
      <c r="D16" s="6">
        <v>46042</v>
      </c>
      <c r="E16" s="5" t="s">
        <v>34</v>
      </c>
      <c r="F16" s="5" t="s">
        <v>144</v>
      </c>
      <c r="G16" s="5" t="s">
        <v>145</v>
      </c>
      <c r="H16" s="5" t="s">
        <v>37</v>
      </c>
      <c r="I16" s="5" t="s">
        <v>26</v>
      </c>
      <c r="J16" s="5" t="s">
        <v>146</v>
      </c>
      <c r="K16" s="5" t="s">
        <v>62</v>
      </c>
      <c r="L16" s="5">
        <v>76101</v>
      </c>
      <c r="M16" s="5" t="s">
        <v>52</v>
      </c>
      <c r="N16" s="5" t="s">
        <v>147</v>
      </c>
      <c r="O16" s="5" t="s">
        <v>30</v>
      </c>
      <c r="P16" s="5" t="s">
        <v>31</v>
      </c>
      <c r="Q16" s="5" t="s">
        <v>148</v>
      </c>
      <c r="R16" s="5">
        <v>190</v>
      </c>
      <c r="S16" s="5">
        <v>3</v>
      </c>
      <c r="T16" s="5">
        <v>0.05</v>
      </c>
      <c r="U16" s="7">
        <v>36</v>
      </c>
    </row>
    <row r="17" spans="1:21" x14ac:dyDescent="0.3">
      <c r="A17" s="8">
        <v>16</v>
      </c>
      <c r="B17" s="9" t="s">
        <v>149</v>
      </c>
      <c r="C17" s="10">
        <v>46039</v>
      </c>
      <c r="D17" s="10">
        <v>46043</v>
      </c>
      <c r="E17" s="9" t="s">
        <v>22</v>
      </c>
      <c r="F17" s="9" t="s">
        <v>150</v>
      </c>
      <c r="G17" s="9" t="s">
        <v>151</v>
      </c>
      <c r="H17" s="9" t="s">
        <v>25</v>
      </c>
      <c r="I17" s="9" t="s">
        <v>26</v>
      </c>
      <c r="J17" s="9" t="s">
        <v>152</v>
      </c>
      <c r="K17" s="9" t="s">
        <v>153</v>
      </c>
      <c r="L17" s="9">
        <v>46201</v>
      </c>
      <c r="M17" s="9" t="s">
        <v>52</v>
      </c>
      <c r="N17" s="9" t="s">
        <v>154</v>
      </c>
      <c r="O17" s="9" t="s">
        <v>54</v>
      </c>
      <c r="P17" s="9" t="s">
        <v>155</v>
      </c>
      <c r="Q17" s="9" t="s">
        <v>156</v>
      </c>
      <c r="R17" s="9">
        <v>22</v>
      </c>
      <c r="S17" s="9">
        <v>7</v>
      </c>
      <c r="T17" s="9">
        <v>0</v>
      </c>
      <c r="U17" s="11">
        <v>7.2</v>
      </c>
    </row>
    <row r="18" spans="1:21" x14ac:dyDescent="0.3">
      <c r="A18" s="4">
        <v>17</v>
      </c>
      <c r="B18" s="5" t="s">
        <v>157</v>
      </c>
      <c r="C18" s="6">
        <v>46040</v>
      </c>
      <c r="D18" s="6">
        <v>46044</v>
      </c>
      <c r="E18" s="5" t="s">
        <v>46</v>
      </c>
      <c r="F18" s="5" t="s">
        <v>158</v>
      </c>
      <c r="G18" s="5" t="s">
        <v>159</v>
      </c>
      <c r="H18" s="5" t="s">
        <v>37</v>
      </c>
      <c r="I18" s="5" t="s">
        <v>26</v>
      </c>
      <c r="J18" s="5" t="s">
        <v>77</v>
      </c>
      <c r="K18" s="5" t="s">
        <v>78</v>
      </c>
      <c r="L18" s="5">
        <v>98101</v>
      </c>
      <c r="M18" s="5" t="s">
        <v>40</v>
      </c>
      <c r="N18" s="5" t="s">
        <v>160</v>
      </c>
      <c r="O18" s="5" t="s">
        <v>42</v>
      </c>
      <c r="P18" s="5" t="s">
        <v>80</v>
      </c>
      <c r="Q18" s="5" t="s">
        <v>161</v>
      </c>
      <c r="R18" s="5">
        <v>140</v>
      </c>
      <c r="S18" s="5">
        <v>2</v>
      </c>
      <c r="T18" s="5">
        <v>0.15</v>
      </c>
      <c r="U18" s="7">
        <v>18</v>
      </c>
    </row>
    <row r="19" spans="1:21" x14ac:dyDescent="0.3">
      <c r="A19" s="8">
        <v>18</v>
      </c>
      <c r="B19" s="9" t="s">
        <v>162</v>
      </c>
      <c r="C19" s="10">
        <v>46041</v>
      </c>
      <c r="D19" s="10">
        <v>46045</v>
      </c>
      <c r="E19" s="9" t="s">
        <v>22</v>
      </c>
      <c r="F19" s="9" t="s">
        <v>163</v>
      </c>
      <c r="G19" s="9" t="s">
        <v>164</v>
      </c>
      <c r="H19" s="9" t="s">
        <v>25</v>
      </c>
      <c r="I19" s="9" t="s">
        <v>26</v>
      </c>
      <c r="J19" s="9" t="s">
        <v>93</v>
      </c>
      <c r="K19" s="9" t="s">
        <v>94</v>
      </c>
      <c r="L19" s="9">
        <v>80201</v>
      </c>
      <c r="M19" s="9" t="s">
        <v>40</v>
      </c>
      <c r="N19" s="9" t="s">
        <v>165</v>
      </c>
      <c r="O19" s="9" t="s">
        <v>30</v>
      </c>
      <c r="P19" s="9" t="s">
        <v>96</v>
      </c>
      <c r="Q19" s="9" t="s">
        <v>166</v>
      </c>
      <c r="R19" s="9">
        <v>275</v>
      </c>
      <c r="S19" s="9">
        <v>1</v>
      </c>
      <c r="T19" s="9">
        <v>0</v>
      </c>
      <c r="U19" s="11">
        <v>62</v>
      </c>
    </row>
    <row r="20" spans="1:21" x14ac:dyDescent="0.3">
      <c r="A20" s="4">
        <v>19</v>
      </c>
      <c r="B20" s="5" t="s">
        <v>167</v>
      </c>
      <c r="C20" s="6">
        <v>46042</v>
      </c>
      <c r="D20" s="6">
        <v>46046</v>
      </c>
      <c r="E20" s="5" t="s">
        <v>34</v>
      </c>
      <c r="F20" s="5" t="s">
        <v>168</v>
      </c>
      <c r="G20" s="5" t="s">
        <v>169</v>
      </c>
      <c r="H20" s="5" t="s">
        <v>49</v>
      </c>
      <c r="I20" s="5" t="s">
        <v>26</v>
      </c>
      <c r="J20" s="5" t="s">
        <v>78</v>
      </c>
      <c r="K20" s="5" t="s">
        <v>170</v>
      </c>
      <c r="L20" s="5">
        <v>20001</v>
      </c>
      <c r="M20" s="5" t="s">
        <v>28</v>
      </c>
      <c r="N20" s="5" t="s">
        <v>171</v>
      </c>
      <c r="O20" s="5" t="s">
        <v>54</v>
      </c>
      <c r="P20" s="5" t="s">
        <v>113</v>
      </c>
      <c r="Q20" s="5" t="s">
        <v>172</v>
      </c>
      <c r="R20" s="5">
        <v>350</v>
      </c>
      <c r="S20" s="5">
        <v>1</v>
      </c>
      <c r="T20" s="5">
        <v>0.2</v>
      </c>
      <c r="U20" s="7">
        <v>25</v>
      </c>
    </row>
    <row r="21" spans="1:21" x14ac:dyDescent="0.3">
      <c r="A21" s="8">
        <v>20</v>
      </c>
      <c r="B21" s="9" t="s">
        <v>173</v>
      </c>
      <c r="C21" s="10">
        <v>46043</v>
      </c>
      <c r="D21" s="10">
        <v>46047</v>
      </c>
      <c r="E21" s="9" t="s">
        <v>58</v>
      </c>
      <c r="F21" s="9" t="s">
        <v>174</v>
      </c>
      <c r="G21" s="9" t="s">
        <v>175</v>
      </c>
      <c r="H21" s="9" t="s">
        <v>25</v>
      </c>
      <c r="I21" s="9" t="s">
        <v>26</v>
      </c>
      <c r="J21" s="9" t="s">
        <v>85</v>
      </c>
      <c r="K21" s="9" t="s">
        <v>86</v>
      </c>
      <c r="L21" s="9">
        <v>2108</v>
      </c>
      <c r="M21" s="9" t="s">
        <v>28</v>
      </c>
      <c r="N21" s="9" t="s">
        <v>176</v>
      </c>
      <c r="O21" s="9" t="s">
        <v>42</v>
      </c>
      <c r="P21" s="9" t="s">
        <v>64</v>
      </c>
      <c r="Q21" s="9" t="s">
        <v>177</v>
      </c>
      <c r="R21" s="9">
        <v>210</v>
      </c>
      <c r="S21" s="9">
        <v>2</v>
      </c>
      <c r="T21" s="9">
        <v>0</v>
      </c>
      <c r="U21" s="11">
        <v>55</v>
      </c>
    </row>
    <row r="22" spans="1:21" x14ac:dyDescent="0.3">
      <c r="A22" s="4">
        <v>21</v>
      </c>
      <c r="B22" s="5" t="s">
        <v>178</v>
      </c>
      <c r="C22" s="6">
        <v>46044</v>
      </c>
      <c r="D22" s="6">
        <v>46048</v>
      </c>
      <c r="E22" s="5" t="s">
        <v>22</v>
      </c>
      <c r="F22" s="5" t="s">
        <v>179</v>
      </c>
      <c r="G22" s="5" t="s">
        <v>180</v>
      </c>
      <c r="H22" s="5" t="s">
        <v>37</v>
      </c>
      <c r="I22" s="5" t="s">
        <v>26</v>
      </c>
      <c r="J22" s="5" t="s">
        <v>181</v>
      </c>
      <c r="K22" s="5" t="s">
        <v>62</v>
      </c>
      <c r="L22" s="5">
        <v>73301</v>
      </c>
      <c r="M22" s="5" t="s">
        <v>52</v>
      </c>
      <c r="N22" s="5" t="s">
        <v>182</v>
      </c>
      <c r="O22" s="5" t="s">
        <v>30</v>
      </c>
      <c r="P22" s="5" t="s">
        <v>72</v>
      </c>
      <c r="Q22" s="5" t="s">
        <v>183</v>
      </c>
      <c r="R22" s="5">
        <v>510</v>
      </c>
      <c r="S22" s="5">
        <v>1</v>
      </c>
      <c r="T22" s="5">
        <v>0.1</v>
      </c>
      <c r="U22" s="7">
        <v>78</v>
      </c>
    </row>
    <row r="23" spans="1:21" x14ac:dyDescent="0.3">
      <c r="A23" s="8">
        <v>22</v>
      </c>
      <c r="B23" s="9" t="s">
        <v>184</v>
      </c>
      <c r="C23" s="10">
        <v>46045</v>
      </c>
      <c r="D23" s="10">
        <v>46049</v>
      </c>
      <c r="E23" s="9" t="s">
        <v>34</v>
      </c>
      <c r="F23" s="9" t="s">
        <v>185</v>
      </c>
      <c r="G23" s="9" t="s">
        <v>186</v>
      </c>
      <c r="H23" s="9" t="s">
        <v>25</v>
      </c>
      <c r="I23" s="9" t="s">
        <v>26</v>
      </c>
      <c r="J23" s="9" t="s">
        <v>187</v>
      </c>
      <c r="K23" s="9" t="s">
        <v>188</v>
      </c>
      <c r="L23" s="9">
        <v>37201</v>
      </c>
      <c r="M23" s="9" t="s">
        <v>103</v>
      </c>
      <c r="N23" s="9" t="s">
        <v>189</v>
      </c>
      <c r="O23" s="9" t="s">
        <v>54</v>
      </c>
      <c r="P23" s="9" t="s">
        <v>55</v>
      </c>
      <c r="Q23" s="9" t="s">
        <v>190</v>
      </c>
      <c r="R23" s="9">
        <v>18.75</v>
      </c>
      <c r="S23" s="9">
        <v>10</v>
      </c>
      <c r="T23" s="9">
        <v>0.05</v>
      </c>
      <c r="U23" s="11">
        <v>4.5</v>
      </c>
    </row>
    <row r="24" spans="1:21" x14ac:dyDescent="0.3">
      <c r="A24" s="4">
        <v>23</v>
      </c>
      <c r="B24" s="5" t="s">
        <v>191</v>
      </c>
      <c r="C24" s="6">
        <v>46046</v>
      </c>
      <c r="D24" s="6">
        <v>46050</v>
      </c>
      <c r="E24" s="5" t="s">
        <v>46</v>
      </c>
      <c r="F24" s="5" t="s">
        <v>192</v>
      </c>
      <c r="G24" s="5" t="s">
        <v>193</v>
      </c>
      <c r="H24" s="5" t="s">
        <v>37</v>
      </c>
      <c r="I24" s="5" t="s">
        <v>26</v>
      </c>
      <c r="J24" s="5" t="s">
        <v>194</v>
      </c>
      <c r="K24" s="5" t="s">
        <v>195</v>
      </c>
      <c r="L24" s="5">
        <v>48201</v>
      </c>
      <c r="M24" s="5" t="s">
        <v>52</v>
      </c>
      <c r="N24" s="5" t="s">
        <v>196</v>
      </c>
      <c r="O24" s="5" t="s">
        <v>42</v>
      </c>
      <c r="P24" s="5" t="s">
        <v>43</v>
      </c>
      <c r="Q24" s="5" t="s">
        <v>197</v>
      </c>
      <c r="R24" s="5">
        <v>1320</v>
      </c>
      <c r="S24" s="5">
        <v>1</v>
      </c>
      <c r="T24" s="5">
        <v>0.1</v>
      </c>
      <c r="U24" s="7">
        <v>215</v>
      </c>
    </row>
    <row r="25" spans="1:21" x14ac:dyDescent="0.3">
      <c r="A25" s="8">
        <v>24</v>
      </c>
      <c r="B25" s="9" t="s">
        <v>198</v>
      </c>
      <c r="C25" s="10">
        <v>46047</v>
      </c>
      <c r="D25" s="10">
        <v>46051</v>
      </c>
      <c r="E25" s="9" t="s">
        <v>22</v>
      </c>
      <c r="F25" s="9" t="s">
        <v>199</v>
      </c>
      <c r="G25" s="9" t="s">
        <v>200</v>
      </c>
      <c r="H25" s="9" t="s">
        <v>25</v>
      </c>
      <c r="I25" s="9" t="s">
        <v>26</v>
      </c>
      <c r="J25" s="9" t="s">
        <v>201</v>
      </c>
      <c r="K25" s="9" t="s">
        <v>202</v>
      </c>
      <c r="L25" s="9">
        <v>97201</v>
      </c>
      <c r="M25" s="9" t="s">
        <v>40</v>
      </c>
      <c r="N25" s="9" t="s">
        <v>203</v>
      </c>
      <c r="O25" s="9" t="s">
        <v>30</v>
      </c>
      <c r="P25" s="9" t="s">
        <v>204</v>
      </c>
      <c r="Q25" s="9" t="s">
        <v>205</v>
      </c>
      <c r="R25" s="9">
        <v>145</v>
      </c>
      <c r="S25" s="9">
        <v>2</v>
      </c>
      <c r="T25" s="9">
        <v>0.15</v>
      </c>
      <c r="U25" s="11">
        <v>20</v>
      </c>
    </row>
    <row r="26" spans="1:21" x14ac:dyDescent="0.3">
      <c r="A26" s="4">
        <v>25</v>
      </c>
      <c r="B26" s="5" t="s">
        <v>206</v>
      </c>
      <c r="C26" s="6">
        <v>46048</v>
      </c>
      <c r="D26" s="6">
        <v>46052</v>
      </c>
      <c r="E26" s="5" t="s">
        <v>34</v>
      </c>
      <c r="F26" s="5" t="s">
        <v>207</v>
      </c>
      <c r="G26" s="5" t="s">
        <v>208</v>
      </c>
      <c r="H26" s="5" t="s">
        <v>49</v>
      </c>
      <c r="I26" s="5" t="s">
        <v>26</v>
      </c>
      <c r="J26" s="5" t="s">
        <v>209</v>
      </c>
      <c r="K26" s="5" t="s">
        <v>188</v>
      </c>
      <c r="L26" s="5">
        <v>38103</v>
      </c>
      <c r="M26" s="5" t="s">
        <v>103</v>
      </c>
      <c r="N26" s="5" t="s">
        <v>210</v>
      </c>
      <c r="O26" s="5" t="s">
        <v>54</v>
      </c>
      <c r="P26" s="5" t="s">
        <v>88</v>
      </c>
      <c r="Q26" s="5" t="s">
        <v>211</v>
      </c>
      <c r="R26" s="5">
        <v>25.5</v>
      </c>
      <c r="S26" s="5">
        <v>6</v>
      </c>
      <c r="T26" s="5">
        <v>0</v>
      </c>
      <c r="U26" s="7">
        <v>6.9</v>
      </c>
    </row>
    <row r="27" spans="1:21" x14ac:dyDescent="0.3">
      <c r="A27" s="8">
        <v>26</v>
      </c>
      <c r="B27" s="9" t="s">
        <v>212</v>
      </c>
      <c r="C27" s="10">
        <v>46049</v>
      </c>
      <c r="D27" s="10">
        <v>46053</v>
      </c>
      <c r="E27" s="9" t="s">
        <v>22</v>
      </c>
      <c r="F27" s="9" t="s">
        <v>213</v>
      </c>
      <c r="G27" s="9" t="s">
        <v>214</v>
      </c>
      <c r="H27" s="9" t="s">
        <v>25</v>
      </c>
      <c r="I27" s="9" t="s">
        <v>26</v>
      </c>
      <c r="J27" s="9" t="s">
        <v>215</v>
      </c>
      <c r="K27" s="9" t="s">
        <v>216</v>
      </c>
      <c r="L27" s="9">
        <v>73101</v>
      </c>
      <c r="M27" s="9" t="s">
        <v>52</v>
      </c>
      <c r="N27" s="9" t="s">
        <v>217</v>
      </c>
      <c r="O27" s="9" t="s">
        <v>42</v>
      </c>
      <c r="P27" s="9" t="s">
        <v>105</v>
      </c>
      <c r="Q27" s="9" t="s">
        <v>218</v>
      </c>
      <c r="R27" s="9">
        <v>410</v>
      </c>
      <c r="S27" s="9">
        <v>2</v>
      </c>
      <c r="T27" s="9">
        <v>0.05</v>
      </c>
      <c r="U27" s="11">
        <v>82</v>
      </c>
    </row>
    <row r="28" spans="1:21" x14ac:dyDescent="0.3">
      <c r="A28" s="4">
        <v>27</v>
      </c>
      <c r="B28" s="5" t="s">
        <v>219</v>
      </c>
      <c r="C28" s="6">
        <v>46050</v>
      </c>
      <c r="D28" s="6">
        <v>46055</v>
      </c>
      <c r="E28" s="5" t="s">
        <v>46</v>
      </c>
      <c r="F28" s="5" t="s">
        <v>220</v>
      </c>
      <c r="G28" s="5" t="s">
        <v>221</v>
      </c>
      <c r="H28" s="5" t="s">
        <v>37</v>
      </c>
      <c r="I28" s="5" t="s">
        <v>26</v>
      </c>
      <c r="J28" s="5" t="s">
        <v>222</v>
      </c>
      <c r="K28" s="5" t="s">
        <v>223</v>
      </c>
      <c r="L28" s="5">
        <v>40202</v>
      </c>
      <c r="M28" s="5" t="s">
        <v>103</v>
      </c>
      <c r="N28" s="5" t="s">
        <v>224</v>
      </c>
      <c r="O28" s="5" t="s">
        <v>30</v>
      </c>
      <c r="P28" s="5" t="s">
        <v>31</v>
      </c>
      <c r="Q28" s="5" t="s">
        <v>225</v>
      </c>
      <c r="R28" s="5">
        <v>340</v>
      </c>
      <c r="S28" s="5">
        <v>2</v>
      </c>
      <c r="T28" s="5">
        <v>0.2</v>
      </c>
      <c r="U28" s="7">
        <v>35</v>
      </c>
    </row>
    <row r="29" spans="1:21" x14ac:dyDescent="0.3">
      <c r="A29" s="8">
        <v>28</v>
      </c>
      <c r="B29" s="9" t="s">
        <v>226</v>
      </c>
      <c r="C29" s="10">
        <v>46051</v>
      </c>
      <c r="D29" s="10">
        <v>46056</v>
      </c>
      <c r="E29" s="9" t="s">
        <v>22</v>
      </c>
      <c r="F29" s="9" t="s">
        <v>227</v>
      </c>
      <c r="G29" s="9" t="s">
        <v>228</v>
      </c>
      <c r="H29" s="9" t="s">
        <v>25</v>
      </c>
      <c r="I29" s="9" t="s">
        <v>26</v>
      </c>
      <c r="J29" s="9" t="s">
        <v>229</v>
      </c>
      <c r="K29" s="9" t="s">
        <v>230</v>
      </c>
      <c r="L29" s="9">
        <v>21201</v>
      </c>
      <c r="M29" s="9" t="s">
        <v>28</v>
      </c>
      <c r="N29" s="9" t="s">
        <v>231</v>
      </c>
      <c r="O29" s="9" t="s">
        <v>54</v>
      </c>
      <c r="P29" s="9" t="s">
        <v>133</v>
      </c>
      <c r="Q29" s="9" t="s">
        <v>232</v>
      </c>
      <c r="R29" s="9">
        <v>48</v>
      </c>
      <c r="S29" s="9">
        <v>5</v>
      </c>
      <c r="T29" s="9">
        <v>0</v>
      </c>
      <c r="U29" s="11">
        <v>12</v>
      </c>
    </row>
    <row r="30" spans="1:21" x14ac:dyDescent="0.3">
      <c r="A30" s="4">
        <v>29</v>
      </c>
      <c r="B30" s="5" t="s">
        <v>233</v>
      </c>
      <c r="C30" s="6">
        <v>46052</v>
      </c>
      <c r="D30" s="6">
        <v>46057</v>
      </c>
      <c r="E30" s="5" t="s">
        <v>34</v>
      </c>
      <c r="F30" s="5" t="s">
        <v>234</v>
      </c>
      <c r="G30" s="5" t="s">
        <v>235</v>
      </c>
      <c r="H30" s="5" t="s">
        <v>49</v>
      </c>
      <c r="I30" s="5" t="s">
        <v>26</v>
      </c>
      <c r="J30" s="5" t="s">
        <v>236</v>
      </c>
      <c r="K30" s="5" t="s">
        <v>237</v>
      </c>
      <c r="L30" s="5">
        <v>53202</v>
      </c>
      <c r="M30" s="5" t="s">
        <v>52</v>
      </c>
      <c r="N30" s="5" t="s">
        <v>238</v>
      </c>
      <c r="O30" s="5" t="s">
        <v>42</v>
      </c>
      <c r="P30" s="5" t="s">
        <v>141</v>
      </c>
      <c r="Q30" s="5" t="s">
        <v>239</v>
      </c>
      <c r="R30" s="5">
        <v>280</v>
      </c>
      <c r="S30" s="5">
        <v>2</v>
      </c>
      <c r="T30" s="5">
        <v>0.1</v>
      </c>
      <c r="U30" s="7">
        <v>38</v>
      </c>
    </row>
    <row r="31" spans="1:21" x14ac:dyDescent="0.3">
      <c r="A31" s="8">
        <v>30</v>
      </c>
      <c r="B31" s="9" t="s">
        <v>240</v>
      </c>
      <c r="C31" s="10">
        <v>46053</v>
      </c>
      <c r="D31" s="10">
        <v>46058</v>
      </c>
      <c r="E31" s="9" t="s">
        <v>22</v>
      </c>
      <c r="F31" s="9" t="s">
        <v>241</v>
      </c>
      <c r="G31" s="9" t="s">
        <v>242</v>
      </c>
      <c r="H31" s="9" t="s">
        <v>25</v>
      </c>
      <c r="I31" s="9" t="s">
        <v>26</v>
      </c>
      <c r="J31" s="9" t="s">
        <v>243</v>
      </c>
      <c r="K31" s="9" t="s">
        <v>244</v>
      </c>
      <c r="L31" s="9">
        <v>89101</v>
      </c>
      <c r="M31" s="9" t="s">
        <v>40</v>
      </c>
      <c r="N31" s="9" t="s">
        <v>245</v>
      </c>
      <c r="O31" s="9" t="s">
        <v>30</v>
      </c>
      <c r="P31" s="9" t="s">
        <v>96</v>
      </c>
      <c r="Q31" s="9" t="s">
        <v>246</v>
      </c>
      <c r="R31" s="9">
        <v>390</v>
      </c>
      <c r="S31" s="9">
        <v>2</v>
      </c>
      <c r="T31" s="9">
        <v>0.05</v>
      </c>
      <c r="U31" s="11">
        <v>72</v>
      </c>
    </row>
    <row r="32" spans="1:21" x14ac:dyDescent="0.3">
      <c r="A32" s="4">
        <v>31</v>
      </c>
      <c r="B32" s="5" t="s">
        <v>247</v>
      </c>
      <c r="C32" s="6">
        <v>46054</v>
      </c>
      <c r="D32" s="6">
        <v>46059</v>
      </c>
      <c r="E32" s="5" t="s">
        <v>34</v>
      </c>
      <c r="F32" s="5" t="s">
        <v>248</v>
      </c>
      <c r="G32" s="5" t="s">
        <v>249</v>
      </c>
      <c r="H32" s="5" t="s">
        <v>37</v>
      </c>
      <c r="I32" s="5" t="s">
        <v>26</v>
      </c>
      <c r="J32" s="5" t="s">
        <v>250</v>
      </c>
      <c r="K32" s="5" t="s">
        <v>39</v>
      </c>
      <c r="L32" s="5">
        <v>94101</v>
      </c>
      <c r="M32" s="5" t="s">
        <v>40</v>
      </c>
      <c r="N32" s="5" t="s">
        <v>251</v>
      </c>
      <c r="O32" s="5" t="s">
        <v>42</v>
      </c>
      <c r="P32" s="5" t="s">
        <v>80</v>
      </c>
      <c r="Q32" s="5" t="s">
        <v>252</v>
      </c>
      <c r="R32" s="5">
        <v>75</v>
      </c>
      <c r="S32" s="5">
        <v>3</v>
      </c>
      <c r="T32" s="5">
        <v>0</v>
      </c>
      <c r="U32" s="7">
        <v>25</v>
      </c>
    </row>
    <row r="33" spans="1:21" x14ac:dyDescent="0.3">
      <c r="A33" s="8">
        <v>32</v>
      </c>
      <c r="B33" s="9" t="s">
        <v>253</v>
      </c>
      <c r="C33" s="10">
        <v>46055</v>
      </c>
      <c r="D33" s="10">
        <v>46060</v>
      </c>
      <c r="E33" s="9" t="s">
        <v>22</v>
      </c>
      <c r="F33" s="9" t="s">
        <v>254</v>
      </c>
      <c r="G33" s="9" t="s">
        <v>255</v>
      </c>
      <c r="H33" s="9" t="s">
        <v>25</v>
      </c>
      <c r="I33" s="9" t="s">
        <v>26</v>
      </c>
      <c r="J33" s="9" t="s">
        <v>256</v>
      </c>
      <c r="K33" s="9" t="s">
        <v>131</v>
      </c>
      <c r="L33" s="9">
        <v>44101</v>
      </c>
      <c r="M33" s="9" t="s">
        <v>28</v>
      </c>
      <c r="N33" s="9" t="s">
        <v>257</v>
      </c>
      <c r="O33" s="9" t="s">
        <v>54</v>
      </c>
      <c r="P33" s="9" t="s">
        <v>113</v>
      </c>
      <c r="Q33" s="9" t="s">
        <v>258</v>
      </c>
      <c r="R33" s="9">
        <v>65</v>
      </c>
      <c r="S33" s="9">
        <v>4</v>
      </c>
      <c r="T33" s="9">
        <v>0.1</v>
      </c>
      <c r="U33" s="11">
        <v>13</v>
      </c>
    </row>
    <row r="34" spans="1:21" x14ac:dyDescent="0.3">
      <c r="A34" s="4">
        <v>33</v>
      </c>
      <c r="B34" s="5" t="s">
        <v>259</v>
      </c>
      <c r="C34" s="6">
        <v>46056</v>
      </c>
      <c r="D34" s="6">
        <v>46061</v>
      </c>
      <c r="E34" s="5" t="s">
        <v>46</v>
      </c>
      <c r="F34" s="5" t="s">
        <v>260</v>
      </c>
      <c r="G34" s="5" t="s">
        <v>261</v>
      </c>
      <c r="H34" s="5" t="s">
        <v>49</v>
      </c>
      <c r="I34" s="5" t="s">
        <v>26</v>
      </c>
      <c r="J34" s="5" t="s">
        <v>262</v>
      </c>
      <c r="K34" s="5" t="s">
        <v>70</v>
      </c>
      <c r="L34" s="5">
        <v>85701</v>
      </c>
      <c r="M34" s="5" t="s">
        <v>40</v>
      </c>
      <c r="N34" s="5" t="s">
        <v>263</v>
      </c>
      <c r="O34" s="5" t="s">
        <v>30</v>
      </c>
      <c r="P34" s="5" t="s">
        <v>72</v>
      </c>
      <c r="Q34" s="5" t="s">
        <v>264</v>
      </c>
      <c r="R34" s="5">
        <v>260</v>
      </c>
      <c r="S34" s="5">
        <v>1</v>
      </c>
      <c r="T34" s="5">
        <v>0.15</v>
      </c>
      <c r="U34" s="7">
        <v>39</v>
      </c>
    </row>
    <row r="35" spans="1:21" x14ac:dyDescent="0.3">
      <c r="A35" s="8">
        <v>34</v>
      </c>
      <c r="B35" s="9" t="s">
        <v>265</v>
      </c>
      <c r="C35" s="10">
        <v>46057</v>
      </c>
      <c r="D35" s="10">
        <v>46062</v>
      </c>
      <c r="E35" s="9" t="s">
        <v>22</v>
      </c>
      <c r="F35" s="9" t="s">
        <v>266</v>
      </c>
      <c r="G35" s="9" t="s">
        <v>267</v>
      </c>
      <c r="H35" s="9" t="s">
        <v>25</v>
      </c>
      <c r="I35" s="9" t="s">
        <v>26</v>
      </c>
      <c r="J35" s="9" t="s">
        <v>268</v>
      </c>
      <c r="K35" s="9" t="s">
        <v>269</v>
      </c>
      <c r="L35" s="9">
        <v>19101</v>
      </c>
      <c r="M35" s="9" t="s">
        <v>28</v>
      </c>
      <c r="N35" s="9" t="s">
        <v>270</v>
      </c>
      <c r="O35" s="9" t="s">
        <v>42</v>
      </c>
      <c r="P35" s="9" t="s">
        <v>64</v>
      </c>
      <c r="Q35" s="9" t="s">
        <v>271</v>
      </c>
      <c r="R35" s="9">
        <v>999</v>
      </c>
      <c r="S35" s="9">
        <v>1</v>
      </c>
      <c r="T35" s="9">
        <v>0.05</v>
      </c>
      <c r="U35" s="11">
        <v>190</v>
      </c>
    </row>
    <row r="36" spans="1:21" x14ac:dyDescent="0.3">
      <c r="A36" s="4">
        <v>35</v>
      </c>
      <c r="B36" s="5" t="s">
        <v>272</v>
      </c>
      <c r="C36" s="6">
        <v>46058</v>
      </c>
      <c r="D36" s="6">
        <v>46063</v>
      </c>
      <c r="E36" s="5" t="s">
        <v>34</v>
      </c>
      <c r="F36" s="5" t="s">
        <v>273</v>
      </c>
      <c r="G36" s="5" t="s">
        <v>274</v>
      </c>
      <c r="H36" s="5" t="s">
        <v>37</v>
      </c>
      <c r="I36" s="5" t="s">
        <v>26</v>
      </c>
      <c r="J36" s="5" t="s">
        <v>118</v>
      </c>
      <c r="K36" s="5" t="s">
        <v>62</v>
      </c>
      <c r="L36" s="5">
        <v>75201</v>
      </c>
      <c r="M36" s="5" t="s">
        <v>52</v>
      </c>
      <c r="N36" s="5" t="s">
        <v>275</v>
      </c>
      <c r="O36" s="5" t="s">
        <v>54</v>
      </c>
      <c r="P36" s="5" t="s">
        <v>88</v>
      </c>
      <c r="Q36" s="5" t="s">
        <v>276</v>
      </c>
      <c r="R36" s="5">
        <v>35</v>
      </c>
      <c r="S36" s="5">
        <v>8</v>
      </c>
      <c r="T36" s="5">
        <v>0</v>
      </c>
      <c r="U36" s="7">
        <v>10.5</v>
      </c>
    </row>
    <row r="37" spans="1:21" x14ac:dyDescent="0.3">
      <c r="A37" s="8">
        <v>36</v>
      </c>
      <c r="B37" s="9" t="s">
        <v>277</v>
      </c>
      <c r="C37" s="10">
        <v>46059</v>
      </c>
      <c r="D37" s="10">
        <v>46064</v>
      </c>
      <c r="E37" s="9" t="s">
        <v>22</v>
      </c>
      <c r="F37" s="9" t="s">
        <v>278</v>
      </c>
      <c r="G37" s="9" t="s">
        <v>279</v>
      </c>
      <c r="H37" s="9" t="s">
        <v>25</v>
      </c>
      <c r="I37" s="9" t="s">
        <v>26</v>
      </c>
      <c r="J37" s="9" t="s">
        <v>280</v>
      </c>
      <c r="K37" s="9" t="s">
        <v>139</v>
      </c>
      <c r="L37" s="9">
        <v>27601</v>
      </c>
      <c r="M37" s="9" t="s">
        <v>103</v>
      </c>
      <c r="N37" s="9" t="s">
        <v>281</v>
      </c>
      <c r="O37" s="9" t="s">
        <v>30</v>
      </c>
      <c r="P37" s="9" t="s">
        <v>204</v>
      </c>
      <c r="Q37" s="9" t="s">
        <v>282</v>
      </c>
      <c r="R37" s="9">
        <v>85</v>
      </c>
      <c r="S37" s="9">
        <v>2</v>
      </c>
      <c r="T37" s="9">
        <v>0.05</v>
      </c>
      <c r="U37" s="11">
        <v>17</v>
      </c>
    </row>
    <row r="38" spans="1:21" x14ac:dyDescent="0.3">
      <c r="A38" s="4">
        <v>37</v>
      </c>
      <c r="B38" s="5" t="s">
        <v>283</v>
      </c>
      <c r="C38" s="6">
        <v>46060</v>
      </c>
      <c r="D38" s="6">
        <v>46065</v>
      </c>
      <c r="E38" s="5" t="s">
        <v>46</v>
      </c>
      <c r="F38" s="5" t="s">
        <v>284</v>
      </c>
      <c r="G38" s="5" t="s">
        <v>285</v>
      </c>
      <c r="H38" s="5" t="s">
        <v>37</v>
      </c>
      <c r="I38" s="5" t="s">
        <v>26</v>
      </c>
      <c r="J38" s="5" t="s">
        <v>194</v>
      </c>
      <c r="K38" s="5" t="s">
        <v>195</v>
      </c>
      <c r="L38" s="5">
        <v>48201</v>
      </c>
      <c r="M38" s="5" t="s">
        <v>52</v>
      </c>
      <c r="N38" s="5" t="s">
        <v>286</v>
      </c>
      <c r="O38" s="5" t="s">
        <v>42</v>
      </c>
      <c r="P38" s="5" t="s">
        <v>43</v>
      </c>
      <c r="Q38" s="5" t="s">
        <v>287</v>
      </c>
      <c r="R38" s="5">
        <v>1100</v>
      </c>
      <c r="S38" s="5">
        <v>1</v>
      </c>
      <c r="T38" s="5">
        <v>0.1</v>
      </c>
      <c r="U38" s="7">
        <v>180</v>
      </c>
    </row>
    <row r="39" spans="1:21" x14ac:dyDescent="0.3">
      <c r="A39" s="8">
        <v>38</v>
      </c>
      <c r="B39" s="9" t="s">
        <v>288</v>
      </c>
      <c r="C39" s="10">
        <v>46061</v>
      </c>
      <c r="D39" s="10">
        <v>46066</v>
      </c>
      <c r="E39" s="9" t="s">
        <v>22</v>
      </c>
      <c r="F39" s="9" t="s">
        <v>289</v>
      </c>
      <c r="G39" s="9" t="s">
        <v>290</v>
      </c>
      <c r="H39" s="9" t="s">
        <v>49</v>
      </c>
      <c r="I39" s="9" t="s">
        <v>26</v>
      </c>
      <c r="J39" s="9" t="s">
        <v>181</v>
      </c>
      <c r="K39" s="9" t="s">
        <v>62</v>
      </c>
      <c r="L39" s="9">
        <v>73301</v>
      </c>
      <c r="M39" s="9" t="s">
        <v>52</v>
      </c>
      <c r="N39" s="9" t="s">
        <v>291</v>
      </c>
      <c r="O39" s="9" t="s">
        <v>54</v>
      </c>
      <c r="P39" s="9" t="s">
        <v>55</v>
      </c>
      <c r="Q39" s="9" t="s">
        <v>292</v>
      </c>
      <c r="R39" s="9">
        <v>25</v>
      </c>
      <c r="S39" s="9">
        <v>6</v>
      </c>
      <c r="T39" s="9">
        <v>0.05</v>
      </c>
      <c r="U39" s="11">
        <v>7</v>
      </c>
    </row>
    <row r="40" spans="1:21" x14ac:dyDescent="0.3">
      <c r="A40" s="4">
        <v>39</v>
      </c>
      <c r="B40" s="5" t="s">
        <v>293</v>
      </c>
      <c r="C40" s="6">
        <v>46062</v>
      </c>
      <c r="D40" s="6">
        <v>46067</v>
      </c>
      <c r="E40" s="5" t="s">
        <v>34</v>
      </c>
      <c r="F40" s="5" t="s">
        <v>294</v>
      </c>
      <c r="G40" s="5" t="s">
        <v>295</v>
      </c>
      <c r="H40" s="5" t="s">
        <v>25</v>
      </c>
      <c r="I40" s="5" t="s">
        <v>26</v>
      </c>
      <c r="J40" s="5" t="s">
        <v>201</v>
      </c>
      <c r="K40" s="5" t="s">
        <v>202</v>
      </c>
      <c r="L40" s="5">
        <v>97201</v>
      </c>
      <c r="M40" s="5" t="s">
        <v>40</v>
      </c>
      <c r="N40" s="5" t="s">
        <v>296</v>
      </c>
      <c r="O40" s="5" t="s">
        <v>30</v>
      </c>
      <c r="P40" s="5" t="s">
        <v>31</v>
      </c>
      <c r="Q40" s="5" t="s">
        <v>297</v>
      </c>
      <c r="R40" s="5">
        <v>220</v>
      </c>
      <c r="S40" s="5">
        <v>3</v>
      </c>
      <c r="T40" s="5">
        <v>0.1</v>
      </c>
      <c r="U40" s="7">
        <v>35</v>
      </c>
    </row>
    <row r="41" spans="1:21" x14ac:dyDescent="0.3">
      <c r="A41" s="8">
        <v>40</v>
      </c>
      <c r="B41" s="9" t="s">
        <v>298</v>
      </c>
      <c r="C41" s="10">
        <v>46063</v>
      </c>
      <c r="D41" s="10">
        <v>46068</v>
      </c>
      <c r="E41" s="9" t="s">
        <v>22</v>
      </c>
      <c r="F41" s="9" t="s">
        <v>299</v>
      </c>
      <c r="G41" s="9" t="s">
        <v>300</v>
      </c>
      <c r="H41" s="9" t="s">
        <v>37</v>
      </c>
      <c r="I41" s="9" t="s">
        <v>26</v>
      </c>
      <c r="J41" s="9" t="s">
        <v>110</v>
      </c>
      <c r="K41" s="9" t="s">
        <v>111</v>
      </c>
      <c r="L41" s="9">
        <v>30301</v>
      </c>
      <c r="M41" s="9" t="s">
        <v>103</v>
      </c>
      <c r="N41" s="9" t="s">
        <v>301</v>
      </c>
      <c r="O41" s="9" t="s">
        <v>42</v>
      </c>
      <c r="P41" s="9" t="s">
        <v>105</v>
      </c>
      <c r="Q41" s="9" t="s">
        <v>302</v>
      </c>
      <c r="R41" s="9">
        <v>280</v>
      </c>
      <c r="S41" s="9">
        <v>2</v>
      </c>
      <c r="T41" s="9">
        <v>0.05</v>
      </c>
      <c r="U41" s="11">
        <v>56</v>
      </c>
    </row>
    <row r="42" spans="1:21" x14ac:dyDescent="0.3">
      <c r="A42" s="4">
        <v>41</v>
      </c>
      <c r="B42" s="5" t="s">
        <v>303</v>
      </c>
      <c r="C42" s="6">
        <v>46064</v>
      </c>
      <c r="D42" s="6">
        <v>46069</v>
      </c>
      <c r="E42" s="5" t="s">
        <v>46</v>
      </c>
      <c r="F42" s="5" t="s">
        <v>304</v>
      </c>
      <c r="G42" s="5" t="s">
        <v>305</v>
      </c>
      <c r="H42" s="5" t="s">
        <v>25</v>
      </c>
      <c r="I42" s="5" t="s">
        <v>26</v>
      </c>
      <c r="J42" s="5" t="s">
        <v>93</v>
      </c>
      <c r="K42" s="5" t="s">
        <v>94</v>
      </c>
      <c r="L42" s="5">
        <v>80201</v>
      </c>
      <c r="M42" s="5" t="s">
        <v>40</v>
      </c>
      <c r="N42" s="5" t="s">
        <v>306</v>
      </c>
      <c r="O42" s="5" t="s">
        <v>54</v>
      </c>
      <c r="P42" s="5" t="s">
        <v>155</v>
      </c>
      <c r="Q42" s="5" t="s">
        <v>307</v>
      </c>
      <c r="R42" s="5">
        <v>20</v>
      </c>
      <c r="S42" s="5">
        <v>10</v>
      </c>
      <c r="T42" s="5">
        <v>0</v>
      </c>
      <c r="U42" s="7">
        <v>8</v>
      </c>
    </row>
    <row r="43" spans="1:21" x14ac:dyDescent="0.3">
      <c r="A43" s="8">
        <v>42</v>
      </c>
      <c r="B43" s="9" t="s">
        <v>308</v>
      </c>
      <c r="C43" s="10">
        <v>46065</v>
      </c>
      <c r="D43" s="10">
        <v>46070</v>
      </c>
      <c r="E43" s="9" t="s">
        <v>22</v>
      </c>
      <c r="F43" s="9" t="s">
        <v>309</v>
      </c>
      <c r="G43" s="9" t="s">
        <v>310</v>
      </c>
      <c r="H43" s="9" t="s">
        <v>49</v>
      </c>
      <c r="I43" s="9" t="s">
        <v>26</v>
      </c>
      <c r="J43" s="9" t="s">
        <v>101</v>
      </c>
      <c r="K43" s="9" t="s">
        <v>102</v>
      </c>
      <c r="L43" s="9">
        <v>33101</v>
      </c>
      <c r="M43" s="9" t="s">
        <v>103</v>
      </c>
      <c r="N43" s="9" t="s">
        <v>311</v>
      </c>
      <c r="O43" s="9" t="s">
        <v>30</v>
      </c>
      <c r="P43" s="9" t="s">
        <v>96</v>
      </c>
      <c r="Q43" s="9" t="s">
        <v>312</v>
      </c>
      <c r="R43" s="9">
        <v>460</v>
      </c>
      <c r="S43" s="9">
        <v>2</v>
      </c>
      <c r="T43" s="9">
        <v>0.15</v>
      </c>
      <c r="U43" s="11">
        <v>65</v>
      </c>
    </row>
    <row r="44" spans="1:21" x14ac:dyDescent="0.3">
      <c r="A44" s="4">
        <v>43</v>
      </c>
      <c r="B44" s="5" t="s">
        <v>313</v>
      </c>
      <c r="C44" s="6">
        <v>46066</v>
      </c>
      <c r="D44" s="6">
        <v>46071</v>
      </c>
      <c r="E44" s="5" t="s">
        <v>34</v>
      </c>
      <c r="F44" s="5" t="s">
        <v>314</v>
      </c>
      <c r="G44" s="5" t="s">
        <v>315</v>
      </c>
      <c r="H44" s="5" t="s">
        <v>37</v>
      </c>
      <c r="I44" s="5" t="s">
        <v>26</v>
      </c>
      <c r="J44" s="5" t="s">
        <v>50</v>
      </c>
      <c r="K44" s="5" t="s">
        <v>51</v>
      </c>
      <c r="L44" s="5">
        <v>60601</v>
      </c>
      <c r="M44" s="5" t="s">
        <v>52</v>
      </c>
      <c r="N44" s="5" t="s">
        <v>316</v>
      </c>
      <c r="O44" s="5" t="s">
        <v>42</v>
      </c>
      <c r="P44" s="5" t="s">
        <v>141</v>
      </c>
      <c r="Q44" s="5" t="s">
        <v>317</v>
      </c>
      <c r="R44" s="5">
        <v>650</v>
      </c>
      <c r="S44" s="5">
        <v>1</v>
      </c>
      <c r="T44" s="5">
        <v>0.1</v>
      </c>
      <c r="U44" s="7">
        <v>120</v>
      </c>
    </row>
    <row r="45" spans="1:21" x14ac:dyDescent="0.3">
      <c r="A45" s="8">
        <v>44</v>
      </c>
      <c r="B45" s="9" t="s">
        <v>318</v>
      </c>
      <c r="C45" s="10">
        <v>46067</v>
      </c>
      <c r="D45" s="10">
        <v>46072</v>
      </c>
      <c r="E45" s="9" t="s">
        <v>22</v>
      </c>
      <c r="F45" s="9" t="s">
        <v>319</v>
      </c>
      <c r="G45" s="9" t="s">
        <v>320</v>
      </c>
      <c r="H45" s="9" t="s">
        <v>25</v>
      </c>
      <c r="I45" s="9" t="s">
        <v>26</v>
      </c>
      <c r="J45" s="9" t="s">
        <v>85</v>
      </c>
      <c r="K45" s="9" t="s">
        <v>86</v>
      </c>
      <c r="L45" s="9">
        <v>2108</v>
      </c>
      <c r="M45" s="9" t="s">
        <v>28</v>
      </c>
      <c r="N45" s="9" t="s">
        <v>321</v>
      </c>
      <c r="O45" s="9" t="s">
        <v>54</v>
      </c>
      <c r="P45" s="9" t="s">
        <v>113</v>
      </c>
      <c r="Q45" s="9" t="s">
        <v>322</v>
      </c>
      <c r="R45" s="9">
        <v>55</v>
      </c>
      <c r="S45" s="9">
        <v>3</v>
      </c>
      <c r="T45" s="9">
        <v>0</v>
      </c>
      <c r="U45" s="11">
        <v>16.5</v>
      </c>
    </row>
    <row r="46" spans="1:21" x14ac:dyDescent="0.3">
      <c r="A46" s="4">
        <v>45</v>
      </c>
      <c r="B46" s="5" t="s">
        <v>323</v>
      </c>
      <c r="C46" s="6">
        <v>46068</v>
      </c>
      <c r="D46" s="6">
        <v>46073</v>
      </c>
      <c r="E46" s="5" t="s">
        <v>46</v>
      </c>
      <c r="F46" s="5" t="s">
        <v>324</v>
      </c>
      <c r="G46" s="5" t="s">
        <v>325</v>
      </c>
      <c r="H46" s="5" t="s">
        <v>37</v>
      </c>
      <c r="I46" s="5" t="s">
        <v>26</v>
      </c>
      <c r="J46" s="5" t="s">
        <v>69</v>
      </c>
      <c r="K46" s="5" t="s">
        <v>70</v>
      </c>
      <c r="L46" s="5">
        <v>85001</v>
      </c>
      <c r="M46" s="5" t="s">
        <v>40</v>
      </c>
      <c r="N46" s="5" t="s">
        <v>326</v>
      </c>
      <c r="O46" s="5" t="s">
        <v>30</v>
      </c>
      <c r="P46" s="5" t="s">
        <v>72</v>
      </c>
      <c r="Q46" s="5" t="s">
        <v>327</v>
      </c>
      <c r="R46" s="5">
        <v>780</v>
      </c>
      <c r="S46" s="5">
        <v>1</v>
      </c>
      <c r="T46" s="5">
        <v>0.2</v>
      </c>
      <c r="U46" s="7">
        <v>70</v>
      </c>
    </row>
    <row r="47" spans="1:21" x14ac:dyDescent="0.3">
      <c r="A47" s="8">
        <v>46</v>
      </c>
      <c r="B47" s="9" t="s">
        <v>328</v>
      </c>
      <c r="C47" s="10">
        <v>46069</v>
      </c>
      <c r="D47" s="10">
        <v>46074</v>
      </c>
      <c r="E47" s="9" t="s">
        <v>22</v>
      </c>
      <c r="F47" s="9" t="s">
        <v>329</v>
      </c>
      <c r="G47" s="9" t="s">
        <v>330</v>
      </c>
      <c r="H47" s="9" t="s">
        <v>25</v>
      </c>
      <c r="I47" s="9" t="s">
        <v>26</v>
      </c>
      <c r="J47" s="9" t="s">
        <v>77</v>
      </c>
      <c r="K47" s="9" t="s">
        <v>78</v>
      </c>
      <c r="L47" s="9">
        <v>98101</v>
      </c>
      <c r="M47" s="9" t="s">
        <v>40</v>
      </c>
      <c r="N47" s="9" t="s">
        <v>331</v>
      </c>
      <c r="O47" s="9" t="s">
        <v>42</v>
      </c>
      <c r="P47" s="9" t="s">
        <v>80</v>
      </c>
      <c r="Q47" s="9" t="s">
        <v>332</v>
      </c>
      <c r="R47" s="9">
        <v>40</v>
      </c>
      <c r="S47" s="9">
        <v>5</v>
      </c>
      <c r="T47" s="9">
        <v>0</v>
      </c>
      <c r="U47" s="11">
        <v>12</v>
      </c>
    </row>
    <row r="48" spans="1:21" x14ac:dyDescent="0.3">
      <c r="A48" s="4">
        <v>47</v>
      </c>
      <c r="B48" s="5" t="s">
        <v>333</v>
      </c>
      <c r="C48" s="6">
        <v>46070</v>
      </c>
      <c r="D48" s="6">
        <v>46075</v>
      </c>
      <c r="E48" s="5" t="s">
        <v>34</v>
      </c>
      <c r="F48" s="5" t="s">
        <v>334</v>
      </c>
      <c r="G48" s="5" t="s">
        <v>335</v>
      </c>
      <c r="H48" s="5" t="s">
        <v>49</v>
      </c>
      <c r="I48" s="5" t="s">
        <v>26</v>
      </c>
      <c r="J48" s="5" t="s">
        <v>61</v>
      </c>
      <c r="K48" s="5" t="s">
        <v>62</v>
      </c>
      <c r="L48" s="5">
        <v>77001</v>
      </c>
      <c r="M48" s="5" t="s">
        <v>52</v>
      </c>
      <c r="N48" s="5" t="s">
        <v>336</v>
      </c>
      <c r="O48" s="5" t="s">
        <v>54</v>
      </c>
      <c r="P48" s="5" t="s">
        <v>133</v>
      </c>
      <c r="Q48" s="5" t="s">
        <v>337</v>
      </c>
      <c r="R48" s="5">
        <v>60</v>
      </c>
      <c r="S48" s="5">
        <v>2</v>
      </c>
      <c r="T48" s="5">
        <v>0.1</v>
      </c>
      <c r="U48" s="7">
        <v>15</v>
      </c>
    </row>
    <row r="49" spans="1:21" x14ac:dyDescent="0.3">
      <c r="A49" s="8">
        <v>48</v>
      </c>
      <c r="B49" s="9" t="s">
        <v>338</v>
      </c>
      <c r="C49" s="10">
        <v>46071</v>
      </c>
      <c r="D49" s="10">
        <v>46076</v>
      </c>
      <c r="E49" s="9" t="s">
        <v>22</v>
      </c>
      <c r="F49" s="9" t="s">
        <v>339</v>
      </c>
      <c r="G49" s="9" t="s">
        <v>340</v>
      </c>
      <c r="H49" s="9" t="s">
        <v>25</v>
      </c>
      <c r="I49" s="9" t="s">
        <v>26</v>
      </c>
      <c r="J49" s="9" t="s">
        <v>27</v>
      </c>
      <c r="K49" s="9" t="s">
        <v>27</v>
      </c>
      <c r="L49" s="9">
        <v>10001</v>
      </c>
      <c r="M49" s="9" t="s">
        <v>28</v>
      </c>
      <c r="N49" s="9" t="s">
        <v>341</v>
      </c>
      <c r="O49" s="9" t="s">
        <v>30</v>
      </c>
      <c r="P49" s="9" t="s">
        <v>31</v>
      </c>
      <c r="Q49" s="9" t="s">
        <v>342</v>
      </c>
      <c r="R49" s="9">
        <v>550</v>
      </c>
      <c r="S49" s="9">
        <v>1</v>
      </c>
      <c r="T49" s="9">
        <v>0.15</v>
      </c>
      <c r="U49" s="11">
        <v>90</v>
      </c>
    </row>
    <row r="50" spans="1:21" x14ac:dyDescent="0.3">
      <c r="A50" s="4">
        <v>49</v>
      </c>
      <c r="B50" s="5" t="s">
        <v>343</v>
      </c>
      <c r="C50" s="6">
        <v>46072</v>
      </c>
      <c r="D50" s="6">
        <v>46077</v>
      </c>
      <c r="E50" s="5" t="s">
        <v>46</v>
      </c>
      <c r="F50" s="5" t="s">
        <v>344</v>
      </c>
      <c r="G50" s="5" t="s">
        <v>345</v>
      </c>
      <c r="H50" s="5" t="s">
        <v>37</v>
      </c>
      <c r="I50" s="5" t="s">
        <v>26</v>
      </c>
      <c r="J50" s="5" t="s">
        <v>124</v>
      </c>
      <c r="K50" s="5" t="s">
        <v>39</v>
      </c>
      <c r="L50" s="5">
        <v>92101</v>
      </c>
      <c r="M50" s="5" t="s">
        <v>40</v>
      </c>
      <c r="N50" s="5" t="s">
        <v>346</v>
      </c>
      <c r="O50" s="5" t="s">
        <v>42</v>
      </c>
      <c r="P50" s="5" t="s">
        <v>64</v>
      </c>
      <c r="Q50" s="5" t="s">
        <v>347</v>
      </c>
      <c r="R50" s="5">
        <v>420</v>
      </c>
      <c r="S50" s="5">
        <v>2</v>
      </c>
      <c r="T50" s="5">
        <v>0.05</v>
      </c>
      <c r="U50" s="7">
        <v>75</v>
      </c>
    </row>
    <row r="51" spans="1:21" x14ac:dyDescent="0.3">
      <c r="A51" s="12">
        <v>50</v>
      </c>
      <c r="B51" s="13" t="s">
        <v>348</v>
      </c>
      <c r="C51" s="14">
        <v>46073</v>
      </c>
      <c r="D51" s="14">
        <v>46078</v>
      </c>
      <c r="E51" s="13" t="s">
        <v>22</v>
      </c>
      <c r="F51" s="13" t="s">
        <v>349</v>
      </c>
      <c r="G51" s="13" t="s">
        <v>350</v>
      </c>
      <c r="H51" s="13" t="s">
        <v>25</v>
      </c>
      <c r="I51" s="13" t="s">
        <v>26</v>
      </c>
      <c r="J51" s="13" t="s">
        <v>130</v>
      </c>
      <c r="K51" s="13" t="s">
        <v>131</v>
      </c>
      <c r="L51" s="13">
        <v>43004</v>
      </c>
      <c r="M51" s="13" t="s">
        <v>28</v>
      </c>
      <c r="N51" s="13" t="s">
        <v>351</v>
      </c>
      <c r="O51" s="13" t="s">
        <v>54</v>
      </c>
      <c r="P51" s="13" t="s">
        <v>88</v>
      </c>
      <c r="Q51" s="13" t="s">
        <v>352</v>
      </c>
      <c r="R51" s="13">
        <v>30</v>
      </c>
      <c r="S51" s="13">
        <v>5</v>
      </c>
      <c r="T51" s="13">
        <v>0</v>
      </c>
      <c r="U51" s="15">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A1EFB-D60F-4174-967B-3B6172DD73E5}">
  <dimension ref="A1:U51"/>
  <sheetViews>
    <sheetView topLeftCell="B1" workbookViewId="0">
      <pane ySplit="1" topLeftCell="A2" activePane="bottomLeft" state="frozen"/>
      <selection pane="bottomLeft" activeCell="E22" sqref="E22"/>
    </sheetView>
  </sheetViews>
  <sheetFormatPr defaultRowHeight="14.4" x14ac:dyDescent="0.3"/>
  <cols>
    <col min="2" max="2" width="15.21875" customWidth="1"/>
    <col min="3" max="3" width="11" customWidth="1"/>
    <col min="4" max="4" width="13" customWidth="1"/>
    <col min="5" max="5" width="14.44140625" customWidth="1"/>
    <col min="6" max="6" width="12" customWidth="1"/>
    <col min="7" max="7" width="14.33203125" customWidth="1"/>
    <col min="8" max="8" width="13.21875" customWidth="1"/>
    <col min="9" max="9" width="16.6640625" customWidth="1"/>
    <col min="10" max="10" width="12.44140625" customWidth="1"/>
    <col min="11" max="11" width="14.6640625" customWidth="1"/>
    <col min="12" max="12" width="11.77734375" customWidth="1"/>
    <col min="13" max="13" width="10.88671875" customWidth="1"/>
    <col min="14" max="14" width="11.6640625" customWidth="1"/>
    <col min="15" max="15" width="12.21875" customWidth="1"/>
    <col min="16" max="16" width="12.88671875" customWidth="1"/>
    <col min="17" max="17" width="14.77734375" customWidth="1"/>
    <col min="18" max="18" width="10.33203125" customWidth="1"/>
  </cols>
  <sheetData>
    <row r="1" spans="1:21" x14ac:dyDescent="0.3">
      <c r="A1" s="1"/>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row>
    <row r="2" spans="1:21" x14ac:dyDescent="0.3">
      <c r="A2" s="4">
        <v>1</v>
      </c>
      <c r="B2" s="5" t="s">
        <v>21</v>
      </c>
      <c r="C2" s="6">
        <v>46024</v>
      </c>
      <c r="D2" s="6">
        <v>46027</v>
      </c>
      <c r="E2" s="5" t="s">
        <v>22</v>
      </c>
      <c r="F2" s="5" t="s">
        <v>23</v>
      </c>
      <c r="G2" s="5" t="s">
        <v>24</v>
      </c>
      <c r="H2" s="5" t="s">
        <v>25</v>
      </c>
      <c r="I2" s="5" t="s">
        <v>26</v>
      </c>
      <c r="J2" s="5" t="s">
        <v>27</v>
      </c>
      <c r="K2" s="5" t="s">
        <v>27</v>
      </c>
      <c r="L2" s="5">
        <v>10001</v>
      </c>
      <c r="M2" s="5" t="s">
        <v>28</v>
      </c>
      <c r="N2" s="5" t="s">
        <v>29</v>
      </c>
      <c r="O2" s="5" t="s">
        <v>30</v>
      </c>
      <c r="P2" s="5" t="s">
        <v>31</v>
      </c>
      <c r="Q2" s="5" t="s">
        <v>32</v>
      </c>
      <c r="R2" s="5">
        <v>350</v>
      </c>
      <c r="S2" s="5">
        <v>2</v>
      </c>
      <c r="T2" s="5">
        <v>0.1</v>
      </c>
      <c r="U2" s="7">
        <v>52.5</v>
      </c>
    </row>
    <row r="3" spans="1:21" x14ac:dyDescent="0.3">
      <c r="A3" s="8">
        <v>2</v>
      </c>
      <c r="B3" s="9" t="s">
        <v>33</v>
      </c>
      <c r="C3" s="10">
        <v>46025</v>
      </c>
      <c r="D3" s="10">
        <v>46028</v>
      </c>
      <c r="E3" s="9" t="s">
        <v>34</v>
      </c>
      <c r="F3" s="9" t="s">
        <v>35</v>
      </c>
      <c r="G3" s="9" t="s">
        <v>36</v>
      </c>
      <c r="H3" s="9" t="s">
        <v>37</v>
      </c>
      <c r="I3" s="9" t="s">
        <v>26</v>
      </c>
      <c r="J3" s="9" t="s">
        <v>38</v>
      </c>
      <c r="K3" s="9" t="s">
        <v>39</v>
      </c>
      <c r="L3" s="9">
        <v>90001</v>
      </c>
      <c r="M3" s="9" t="s">
        <v>40</v>
      </c>
      <c r="N3" s="9" t="s">
        <v>41</v>
      </c>
      <c r="O3" s="9" t="s">
        <v>42</v>
      </c>
      <c r="P3" s="9" t="s">
        <v>43</v>
      </c>
      <c r="Q3" s="9" t="s">
        <v>44</v>
      </c>
      <c r="R3" s="9">
        <v>1200</v>
      </c>
      <c r="S3" s="9">
        <v>1</v>
      </c>
      <c r="T3" s="9">
        <v>0.05</v>
      </c>
      <c r="U3" s="11">
        <v>240</v>
      </c>
    </row>
    <row r="4" spans="1:21" x14ac:dyDescent="0.3">
      <c r="A4" s="4">
        <v>3</v>
      </c>
      <c r="B4" s="5" t="s">
        <v>45</v>
      </c>
      <c r="C4" s="6">
        <v>46026</v>
      </c>
      <c r="D4" s="6">
        <v>46030</v>
      </c>
      <c r="E4" s="5" t="s">
        <v>46</v>
      </c>
      <c r="F4" s="5" t="s">
        <v>47</v>
      </c>
      <c r="G4" s="5" t="s">
        <v>48</v>
      </c>
      <c r="H4" s="5" t="s">
        <v>49</v>
      </c>
      <c r="I4" s="5" t="s">
        <v>26</v>
      </c>
      <c r="J4" s="5" t="s">
        <v>50</v>
      </c>
      <c r="K4" s="5" t="s">
        <v>51</v>
      </c>
      <c r="L4" s="5">
        <v>60601</v>
      </c>
      <c r="M4" s="5" t="s">
        <v>52</v>
      </c>
      <c r="N4" s="5" t="s">
        <v>53</v>
      </c>
      <c r="O4" s="5" t="s">
        <v>54</v>
      </c>
      <c r="P4" s="5" t="s">
        <v>55</v>
      </c>
      <c r="Q4" s="5" t="s">
        <v>56</v>
      </c>
      <c r="R4" s="5">
        <v>45.5</v>
      </c>
      <c r="S4" s="5">
        <v>5</v>
      </c>
      <c r="T4" s="5">
        <v>0.2</v>
      </c>
      <c r="U4" s="7">
        <v>8.75</v>
      </c>
    </row>
    <row r="5" spans="1:21" x14ac:dyDescent="0.3">
      <c r="A5" s="8">
        <v>4</v>
      </c>
      <c r="B5" s="9" t="s">
        <v>57</v>
      </c>
      <c r="C5" s="10">
        <v>46027</v>
      </c>
      <c r="D5" s="10">
        <v>46029</v>
      </c>
      <c r="E5" s="9" t="s">
        <v>58</v>
      </c>
      <c r="F5" s="9" t="s">
        <v>59</v>
      </c>
      <c r="G5" s="9" t="s">
        <v>60</v>
      </c>
      <c r="H5" s="9" t="s">
        <v>25</v>
      </c>
      <c r="I5" s="9" t="s">
        <v>26</v>
      </c>
      <c r="J5" s="9" t="s">
        <v>61</v>
      </c>
      <c r="K5" s="9" t="s">
        <v>62</v>
      </c>
      <c r="L5" s="9">
        <v>77001</v>
      </c>
      <c r="M5" s="9" t="s">
        <v>52</v>
      </c>
      <c r="N5" s="9" t="s">
        <v>63</v>
      </c>
      <c r="O5" s="9" t="s">
        <v>42</v>
      </c>
      <c r="P5" s="9" t="s">
        <v>64</v>
      </c>
      <c r="Q5" s="9" t="s">
        <v>65</v>
      </c>
      <c r="R5" s="9">
        <v>899.99</v>
      </c>
      <c r="S5" s="9">
        <v>1</v>
      </c>
      <c r="T5" s="9">
        <v>0.1</v>
      </c>
      <c r="U5" s="11">
        <v>162</v>
      </c>
    </row>
    <row r="6" spans="1:21" x14ac:dyDescent="0.3">
      <c r="A6" s="4">
        <v>5</v>
      </c>
      <c r="B6" s="5" t="s">
        <v>66</v>
      </c>
      <c r="C6" s="6">
        <v>46028</v>
      </c>
      <c r="D6" s="6">
        <v>46032</v>
      </c>
      <c r="E6" s="5" t="s">
        <v>22</v>
      </c>
      <c r="F6" s="5" t="s">
        <v>67</v>
      </c>
      <c r="G6" s="5" t="s">
        <v>68</v>
      </c>
      <c r="H6" s="5" t="s">
        <v>37</v>
      </c>
      <c r="I6" s="5" t="s">
        <v>26</v>
      </c>
      <c r="J6" s="5" t="s">
        <v>69</v>
      </c>
      <c r="K6" s="5" t="s">
        <v>70</v>
      </c>
      <c r="L6" s="5">
        <v>85001</v>
      </c>
      <c r="M6" s="5" t="s">
        <v>40</v>
      </c>
      <c r="N6" s="5" t="s">
        <v>71</v>
      </c>
      <c r="O6" s="5" t="s">
        <v>30</v>
      </c>
      <c r="P6" s="5" t="s">
        <v>72</v>
      </c>
      <c r="Q6" s="5" t="s">
        <v>73</v>
      </c>
      <c r="R6" s="5">
        <v>420</v>
      </c>
      <c r="S6" s="5">
        <v>1</v>
      </c>
      <c r="T6" s="5">
        <v>0.05</v>
      </c>
      <c r="U6" s="7">
        <v>84</v>
      </c>
    </row>
    <row r="7" spans="1:21" x14ac:dyDescent="0.3">
      <c r="A7" s="8">
        <v>6</v>
      </c>
      <c r="B7" s="9" t="s">
        <v>74</v>
      </c>
      <c r="C7" s="10">
        <v>46029</v>
      </c>
      <c r="D7" s="10">
        <v>46031</v>
      </c>
      <c r="E7" s="9" t="s">
        <v>34</v>
      </c>
      <c r="F7" s="9" t="s">
        <v>75</v>
      </c>
      <c r="G7" s="9" t="s">
        <v>76</v>
      </c>
      <c r="H7" s="9" t="s">
        <v>25</v>
      </c>
      <c r="I7" s="9" t="s">
        <v>26</v>
      </c>
      <c r="J7" s="9" t="s">
        <v>77</v>
      </c>
      <c r="K7" s="9" t="s">
        <v>78</v>
      </c>
      <c r="L7" s="9">
        <v>98101</v>
      </c>
      <c r="M7" s="9" t="s">
        <v>40</v>
      </c>
      <c r="N7" s="9" t="s">
        <v>79</v>
      </c>
      <c r="O7" s="9" t="s">
        <v>42</v>
      </c>
      <c r="P7" s="9" t="s">
        <v>80</v>
      </c>
      <c r="Q7" s="9" t="s">
        <v>81</v>
      </c>
      <c r="R7" s="9">
        <v>29.99</v>
      </c>
      <c r="S7" s="9">
        <v>4</v>
      </c>
      <c r="T7" s="9">
        <v>0</v>
      </c>
      <c r="U7" s="11">
        <v>11.2</v>
      </c>
    </row>
    <row r="8" spans="1:21" x14ac:dyDescent="0.3">
      <c r="A8" s="4">
        <v>7</v>
      </c>
      <c r="B8" s="5" t="s">
        <v>82</v>
      </c>
      <c r="C8" s="6">
        <v>46030</v>
      </c>
      <c r="D8" s="6">
        <v>46034</v>
      </c>
      <c r="E8" s="5" t="s">
        <v>22</v>
      </c>
      <c r="F8" s="5" t="s">
        <v>83</v>
      </c>
      <c r="G8" s="5" t="s">
        <v>84</v>
      </c>
      <c r="H8" s="5" t="s">
        <v>37</v>
      </c>
      <c r="I8" s="5" t="s">
        <v>26</v>
      </c>
      <c r="J8" s="5" t="s">
        <v>85</v>
      </c>
      <c r="K8" s="5" t="s">
        <v>86</v>
      </c>
      <c r="L8" s="5">
        <v>2108</v>
      </c>
      <c r="M8" s="5" t="s">
        <v>28</v>
      </c>
      <c r="N8" s="5" t="s">
        <v>87</v>
      </c>
      <c r="O8" s="5" t="s">
        <v>54</v>
      </c>
      <c r="P8" s="5" t="s">
        <v>88</v>
      </c>
      <c r="Q8" s="5" t="s">
        <v>89</v>
      </c>
      <c r="R8" s="5">
        <v>18.989999999999998</v>
      </c>
      <c r="S8" s="5">
        <v>10</v>
      </c>
      <c r="T8" s="5">
        <v>0</v>
      </c>
      <c r="U8" s="7">
        <v>6.8</v>
      </c>
    </row>
    <row r="9" spans="1:21" x14ac:dyDescent="0.3">
      <c r="A9" s="8">
        <v>8</v>
      </c>
      <c r="B9" s="9" t="s">
        <v>90</v>
      </c>
      <c r="C9" s="10">
        <v>46031</v>
      </c>
      <c r="D9" s="10">
        <v>46035</v>
      </c>
      <c r="E9" s="9" t="s">
        <v>46</v>
      </c>
      <c r="F9" s="9" t="s">
        <v>91</v>
      </c>
      <c r="G9" s="9" t="s">
        <v>92</v>
      </c>
      <c r="H9" s="9" t="s">
        <v>49</v>
      </c>
      <c r="I9" s="9" t="s">
        <v>26</v>
      </c>
      <c r="J9" s="9" t="s">
        <v>93</v>
      </c>
      <c r="K9" s="9" t="s">
        <v>94</v>
      </c>
      <c r="L9" s="9">
        <v>80201</v>
      </c>
      <c r="M9" s="9" t="s">
        <v>40</v>
      </c>
      <c r="N9" s="9" t="s">
        <v>95</v>
      </c>
      <c r="O9" s="9" t="s">
        <v>30</v>
      </c>
      <c r="P9" s="9" t="s">
        <v>96</v>
      </c>
      <c r="Q9" s="9" t="s">
        <v>97</v>
      </c>
      <c r="R9" s="9">
        <v>510</v>
      </c>
      <c r="S9" s="9">
        <v>2</v>
      </c>
      <c r="T9" s="9">
        <v>0.2</v>
      </c>
      <c r="U9" s="11">
        <v>55</v>
      </c>
    </row>
    <row r="10" spans="1:21" x14ac:dyDescent="0.3">
      <c r="A10" s="4">
        <v>9</v>
      </c>
      <c r="B10" s="5" t="s">
        <v>98</v>
      </c>
      <c r="C10" s="6">
        <v>46032</v>
      </c>
      <c r="D10" s="6">
        <v>46036</v>
      </c>
      <c r="E10" s="5" t="s">
        <v>22</v>
      </c>
      <c r="F10" s="5" t="s">
        <v>99</v>
      </c>
      <c r="G10" s="5" t="s">
        <v>100</v>
      </c>
      <c r="H10" s="5" t="s">
        <v>37</v>
      </c>
      <c r="I10" s="5" t="s">
        <v>26</v>
      </c>
      <c r="J10" s="5" t="s">
        <v>101</v>
      </c>
      <c r="K10" s="5" t="s">
        <v>102</v>
      </c>
      <c r="L10" s="5">
        <v>33101</v>
      </c>
      <c r="M10" s="5" t="s">
        <v>103</v>
      </c>
      <c r="N10" s="5" t="s">
        <v>104</v>
      </c>
      <c r="O10" s="5" t="s">
        <v>42</v>
      </c>
      <c r="P10" s="5" t="s">
        <v>105</v>
      </c>
      <c r="Q10" s="5" t="s">
        <v>106</v>
      </c>
      <c r="R10" s="5">
        <v>320</v>
      </c>
      <c r="S10" s="5">
        <v>2</v>
      </c>
      <c r="T10" s="5">
        <v>0.1</v>
      </c>
      <c r="U10" s="7">
        <v>64</v>
      </c>
    </row>
    <row r="11" spans="1:21" x14ac:dyDescent="0.3">
      <c r="A11" s="8">
        <v>10</v>
      </c>
      <c r="B11" s="9" t="s">
        <v>107</v>
      </c>
      <c r="C11" s="10">
        <v>46033</v>
      </c>
      <c r="D11" s="10">
        <v>46037</v>
      </c>
      <c r="E11" s="9" t="s">
        <v>22</v>
      </c>
      <c r="F11" s="9" t="s">
        <v>108</v>
      </c>
      <c r="G11" s="9" t="s">
        <v>109</v>
      </c>
      <c r="H11" s="9" t="s">
        <v>25</v>
      </c>
      <c r="I11" s="9" t="s">
        <v>26</v>
      </c>
      <c r="J11" s="9" t="s">
        <v>110</v>
      </c>
      <c r="K11" s="9" t="s">
        <v>111</v>
      </c>
      <c r="L11" s="9">
        <v>30301</v>
      </c>
      <c r="M11" s="9" t="s">
        <v>103</v>
      </c>
      <c r="N11" s="9" t="s">
        <v>112</v>
      </c>
      <c r="O11" s="9" t="s">
        <v>54</v>
      </c>
      <c r="P11" s="9" t="s">
        <v>113</v>
      </c>
      <c r="Q11" s="9" t="s">
        <v>114</v>
      </c>
      <c r="R11" s="9">
        <v>240</v>
      </c>
      <c r="S11" s="9">
        <v>2</v>
      </c>
      <c r="T11" s="9">
        <v>0.15</v>
      </c>
      <c r="U11" s="11">
        <v>38.4</v>
      </c>
    </row>
    <row r="12" spans="1:21" x14ac:dyDescent="0.3">
      <c r="A12" s="4">
        <v>11</v>
      </c>
      <c r="B12" s="5" t="s">
        <v>115</v>
      </c>
      <c r="C12" s="6">
        <v>46034</v>
      </c>
      <c r="D12" s="6">
        <v>46038</v>
      </c>
      <c r="E12" s="5" t="s">
        <v>34</v>
      </c>
      <c r="F12" s="5" t="s">
        <v>116</v>
      </c>
      <c r="G12" s="5" t="s">
        <v>117</v>
      </c>
      <c r="H12" s="5" t="s">
        <v>25</v>
      </c>
      <c r="I12" s="5" t="s">
        <v>26</v>
      </c>
      <c r="J12" s="5" t="s">
        <v>118</v>
      </c>
      <c r="K12" s="5" t="s">
        <v>62</v>
      </c>
      <c r="L12" s="5">
        <v>75201</v>
      </c>
      <c r="M12" s="5" t="s">
        <v>52</v>
      </c>
      <c r="N12" s="5" t="s">
        <v>119</v>
      </c>
      <c r="O12" s="5" t="s">
        <v>30</v>
      </c>
      <c r="P12" s="5" t="s">
        <v>31</v>
      </c>
      <c r="Q12" s="5" t="s">
        <v>120</v>
      </c>
      <c r="R12" s="5">
        <v>280</v>
      </c>
      <c r="S12" s="5">
        <v>3</v>
      </c>
      <c r="T12" s="5">
        <v>0.1</v>
      </c>
      <c r="U12" s="7">
        <v>42</v>
      </c>
    </row>
    <row r="13" spans="1:21" x14ac:dyDescent="0.3">
      <c r="A13" s="8">
        <v>12</v>
      </c>
      <c r="B13" s="9" t="s">
        <v>121</v>
      </c>
      <c r="C13" s="10">
        <v>46035</v>
      </c>
      <c r="D13" s="10">
        <v>46039</v>
      </c>
      <c r="E13" s="9" t="s">
        <v>22</v>
      </c>
      <c r="F13" s="9" t="s">
        <v>122</v>
      </c>
      <c r="G13" s="9" t="s">
        <v>123</v>
      </c>
      <c r="H13" s="9" t="s">
        <v>37</v>
      </c>
      <c r="I13" s="9" t="s">
        <v>26</v>
      </c>
      <c r="J13" s="9" t="s">
        <v>124</v>
      </c>
      <c r="K13" s="9" t="s">
        <v>39</v>
      </c>
      <c r="L13" s="9">
        <v>92101</v>
      </c>
      <c r="M13" s="9" t="s">
        <v>40</v>
      </c>
      <c r="N13" s="9" t="s">
        <v>125</v>
      </c>
      <c r="O13" s="9" t="s">
        <v>42</v>
      </c>
      <c r="P13" s="9" t="s">
        <v>64</v>
      </c>
      <c r="Q13" s="9" t="s">
        <v>126</v>
      </c>
      <c r="R13" s="9">
        <v>150</v>
      </c>
      <c r="S13" s="9">
        <v>2</v>
      </c>
      <c r="T13" s="9">
        <v>0</v>
      </c>
      <c r="U13" s="11">
        <v>48</v>
      </c>
    </row>
    <row r="14" spans="1:21" x14ac:dyDescent="0.3">
      <c r="A14" s="4">
        <v>13</v>
      </c>
      <c r="B14" s="5" t="s">
        <v>127</v>
      </c>
      <c r="C14" s="6">
        <v>46036</v>
      </c>
      <c r="D14" s="6">
        <v>46040</v>
      </c>
      <c r="E14" s="5" t="s">
        <v>46</v>
      </c>
      <c r="F14" s="5" t="s">
        <v>128</v>
      </c>
      <c r="G14" s="5" t="s">
        <v>129</v>
      </c>
      <c r="H14" s="5" t="s">
        <v>49</v>
      </c>
      <c r="I14" s="5" t="s">
        <v>26</v>
      </c>
      <c r="J14" s="5" t="s">
        <v>130</v>
      </c>
      <c r="K14" s="5" t="s">
        <v>131</v>
      </c>
      <c r="L14" s="5">
        <v>43004</v>
      </c>
      <c r="M14" s="5" t="s">
        <v>28</v>
      </c>
      <c r="N14" s="5" t="s">
        <v>132</v>
      </c>
      <c r="O14" s="5" t="s">
        <v>54</v>
      </c>
      <c r="P14" s="5" t="s">
        <v>133</v>
      </c>
      <c r="Q14" s="5" t="s">
        <v>134</v>
      </c>
      <c r="R14" s="5">
        <v>35.75</v>
      </c>
      <c r="S14" s="5">
        <v>3</v>
      </c>
      <c r="T14" s="5">
        <v>0.1</v>
      </c>
      <c r="U14" s="7">
        <v>6.5</v>
      </c>
    </row>
    <row r="15" spans="1:21" x14ac:dyDescent="0.3">
      <c r="A15" s="8">
        <v>14</v>
      </c>
      <c r="B15" s="9" t="s">
        <v>135</v>
      </c>
      <c r="C15" s="10">
        <v>46037</v>
      </c>
      <c r="D15" s="10">
        <v>46041</v>
      </c>
      <c r="E15" s="9" t="s">
        <v>22</v>
      </c>
      <c r="F15" s="9" t="s">
        <v>136</v>
      </c>
      <c r="G15" s="9" t="s">
        <v>137</v>
      </c>
      <c r="H15" s="9" t="s">
        <v>25</v>
      </c>
      <c r="I15" s="9" t="s">
        <v>26</v>
      </c>
      <c r="J15" s="9" t="s">
        <v>138</v>
      </c>
      <c r="K15" s="9" t="s">
        <v>139</v>
      </c>
      <c r="L15" s="9">
        <v>28201</v>
      </c>
      <c r="M15" s="9" t="s">
        <v>103</v>
      </c>
      <c r="N15" s="9" t="s">
        <v>140</v>
      </c>
      <c r="O15" s="9" t="s">
        <v>42</v>
      </c>
      <c r="P15" s="9" t="s">
        <v>141</v>
      </c>
      <c r="Q15" s="9" t="s">
        <v>142</v>
      </c>
      <c r="R15" s="9">
        <v>560</v>
      </c>
      <c r="S15" s="9">
        <v>1</v>
      </c>
      <c r="T15" s="9">
        <v>0.1</v>
      </c>
      <c r="U15" s="11">
        <v>95</v>
      </c>
    </row>
    <row r="16" spans="1:21" x14ac:dyDescent="0.3">
      <c r="A16" s="4">
        <v>15</v>
      </c>
      <c r="B16" s="5" t="s">
        <v>143</v>
      </c>
      <c r="C16" s="6">
        <v>46038</v>
      </c>
      <c r="D16" s="6">
        <v>46042</v>
      </c>
      <c r="E16" s="5" t="s">
        <v>34</v>
      </c>
      <c r="F16" s="5" t="s">
        <v>144</v>
      </c>
      <c r="G16" s="5" t="s">
        <v>145</v>
      </c>
      <c r="H16" s="5" t="s">
        <v>37</v>
      </c>
      <c r="I16" s="5" t="s">
        <v>26</v>
      </c>
      <c r="J16" s="5" t="s">
        <v>146</v>
      </c>
      <c r="K16" s="5" t="s">
        <v>62</v>
      </c>
      <c r="L16" s="5">
        <v>76101</v>
      </c>
      <c r="M16" s="5" t="s">
        <v>52</v>
      </c>
      <c r="N16" s="5" t="s">
        <v>147</v>
      </c>
      <c r="O16" s="5" t="s">
        <v>30</v>
      </c>
      <c r="P16" s="5" t="s">
        <v>31</v>
      </c>
      <c r="Q16" s="5" t="s">
        <v>148</v>
      </c>
      <c r="R16" s="5">
        <v>190</v>
      </c>
      <c r="S16" s="5">
        <v>3</v>
      </c>
      <c r="T16" s="5">
        <v>0.05</v>
      </c>
      <c r="U16" s="7">
        <v>36</v>
      </c>
    </row>
    <row r="17" spans="1:21" x14ac:dyDescent="0.3">
      <c r="A17" s="8">
        <v>16</v>
      </c>
      <c r="B17" s="9" t="s">
        <v>149</v>
      </c>
      <c r="C17" s="10">
        <v>46039</v>
      </c>
      <c r="D17" s="10">
        <v>46043</v>
      </c>
      <c r="E17" s="9" t="s">
        <v>22</v>
      </c>
      <c r="F17" s="9" t="s">
        <v>150</v>
      </c>
      <c r="G17" s="9" t="s">
        <v>151</v>
      </c>
      <c r="H17" s="9" t="s">
        <v>25</v>
      </c>
      <c r="I17" s="9" t="s">
        <v>26</v>
      </c>
      <c r="J17" s="9" t="s">
        <v>152</v>
      </c>
      <c r="K17" s="9" t="s">
        <v>153</v>
      </c>
      <c r="L17" s="9">
        <v>46201</v>
      </c>
      <c r="M17" s="9" t="s">
        <v>52</v>
      </c>
      <c r="N17" s="9" t="s">
        <v>154</v>
      </c>
      <c r="O17" s="9" t="s">
        <v>54</v>
      </c>
      <c r="P17" s="9" t="s">
        <v>155</v>
      </c>
      <c r="Q17" s="9" t="s">
        <v>156</v>
      </c>
      <c r="R17" s="9">
        <v>22</v>
      </c>
      <c r="S17" s="9">
        <v>7</v>
      </c>
      <c r="T17" s="9">
        <v>0</v>
      </c>
      <c r="U17" s="11">
        <v>7.2</v>
      </c>
    </row>
    <row r="18" spans="1:21" x14ac:dyDescent="0.3">
      <c r="A18" s="4">
        <v>17</v>
      </c>
      <c r="B18" s="5" t="s">
        <v>157</v>
      </c>
      <c r="C18" s="6">
        <v>46040</v>
      </c>
      <c r="D18" s="6">
        <v>46044</v>
      </c>
      <c r="E18" s="5" t="s">
        <v>46</v>
      </c>
      <c r="F18" s="5" t="s">
        <v>158</v>
      </c>
      <c r="G18" s="5" t="s">
        <v>159</v>
      </c>
      <c r="H18" s="5" t="s">
        <v>37</v>
      </c>
      <c r="I18" s="5" t="s">
        <v>26</v>
      </c>
      <c r="J18" s="5" t="s">
        <v>77</v>
      </c>
      <c r="K18" s="5" t="s">
        <v>78</v>
      </c>
      <c r="L18" s="5">
        <v>98101</v>
      </c>
      <c r="M18" s="5" t="s">
        <v>40</v>
      </c>
      <c r="N18" s="5" t="s">
        <v>160</v>
      </c>
      <c r="O18" s="5" t="s">
        <v>42</v>
      </c>
      <c r="P18" s="5" t="s">
        <v>80</v>
      </c>
      <c r="Q18" s="5" t="s">
        <v>161</v>
      </c>
      <c r="R18" s="5">
        <v>140</v>
      </c>
      <c r="S18" s="5">
        <v>2</v>
      </c>
      <c r="T18" s="5">
        <v>0.15</v>
      </c>
      <c r="U18" s="7">
        <v>18</v>
      </c>
    </row>
    <row r="19" spans="1:21" x14ac:dyDescent="0.3">
      <c r="A19" s="8">
        <v>18</v>
      </c>
      <c r="B19" s="9" t="s">
        <v>162</v>
      </c>
      <c r="C19" s="10">
        <v>46041</v>
      </c>
      <c r="D19" s="10">
        <v>46045</v>
      </c>
      <c r="E19" s="9" t="s">
        <v>22</v>
      </c>
      <c r="F19" s="9" t="s">
        <v>163</v>
      </c>
      <c r="G19" s="9" t="s">
        <v>164</v>
      </c>
      <c r="H19" s="9" t="s">
        <v>25</v>
      </c>
      <c r="I19" s="9" t="s">
        <v>26</v>
      </c>
      <c r="J19" s="9" t="s">
        <v>93</v>
      </c>
      <c r="K19" s="9" t="s">
        <v>94</v>
      </c>
      <c r="L19" s="9">
        <v>80201</v>
      </c>
      <c r="M19" s="9" t="s">
        <v>40</v>
      </c>
      <c r="N19" s="9" t="s">
        <v>165</v>
      </c>
      <c r="O19" s="9" t="s">
        <v>30</v>
      </c>
      <c r="P19" s="9" t="s">
        <v>96</v>
      </c>
      <c r="Q19" s="9" t="s">
        <v>166</v>
      </c>
      <c r="R19" s="9">
        <v>275</v>
      </c>
      <c r="S19" s="9">
        <v>1</v>
      </c>
      <c r="T19" s="9">
        <v>0</v>
      </c>
      <c r="U19" s="11">
        <v>62</v>
      </c>
    </row>
    <row r="20" spans="1:21" x14ac:dyDescent="0.3">
      <c r="A20" s="4">
        <v>19</v>
      </c>
      <c r="B20" s="5" t="s">
        <v>167</v>
      </c>
      <c r="C20" s="6">
        <v>46042</v>
      </c>
      <c r="D20" s="6">
        <v>46046</v>
      </c>
      <c r="E20" s="5" t="s">
        <v>34</v>
      </c>
      <c r="F20" s="5" t="s">
        <v>168</v>
      </c>
      <c r="G20" s="5" t="s">
        <v>169</v>
      </c>
      <c r="H20" s="5" t="s">
        <v>49</v>
      </c>
      <c r="I20" s="5" t="s">
        <v>26</v>
      </c>
      <c r="J20" s="5" t="s">
        <v>78</v>
      </c>
      <c r="K20" s="5" t="s">
        <v>170</v>
      </c>
      <c r="L20" s="5">
        <v>20001</v>
      </c>
      <c r="M20" s="5" t="s">
        <v>28</v>
      </c>
      <c r="N20" s="5" t="s">
        <v>171</v>
      </c>
      <c r="O20" s="5" t="s">
        <v>54</v>
      </c>
      <c r="P20" s="5" t="s">
        <v>113</v>
      </c>
      <c r="Q20" s="5" t="s">
        <v>172</v>
      </c>
      <c r="R20" s="5">
        <v>350</v>
      </c>
      <c r="S20" s="5">
        <v>1</v>
      </c>
      <c r="T20" s="5">
        <v>0.2</v>
      </c>
      <c r="U20" s="7">
        <v>25</v>
      </c>
    </row>
    <row r="21" spans="1:21" x14ac:dyDescent="0.3">
      <c r="A21" s="8">
        <v>20</v>
      </c>
      <c r="B21" s="9" t="s">
        <v>173</v>
      </c>
      <c r="C21" s="10">
        <v>46043</v>
      </c>
      <c r="D21" s="10">
        <v>46047</v>
      </c>
      <c r="E21" s="9" t="s">
        <v>58</v>
      </c>
      <c r="F21" s="9" t="s">
        <v>174</v>
      </c>
      <c r="G21" s="9" t="s">
        <v>175</v>
      </c>
      <c r="H21" s="9" t="s">
        <v>25</v>
      </c>
      <c r="I21" s="9" t="s">
        <v>26</v>
      </c>
      <c r="J21" s="9" t="s">
        <v>85</v>
      </c>
      <c r="K21" s="9" t="s">
        <v>86</v>
      </c>
      <c r="L21" s="9">
        <v>2108</v>
      </c>
      <c r="M21" s="9" t="s">
        <v>28</v>
      </c>
      <c r="N21" s="9" t="s">
        <v>176</v>
      </c>
      <c r="O21" s="9" t="s">
        <v>42</v>
      </c>
      <c r="P21" s="9" t="s">
        <v>64</v>
      </c>
      <c r="Q21" s="9" t="s">
        <v>177</v>
      </c>
      <c r="R21" s="9">
        <v>210</v>
      </c>
      <c r="S21" s="9">
        <v>2</v>
      </c>
      <c r="T21" s="9">
        <v>0</v>
      </c>
      <c r="U21" s="11">
        <v>55</v>
      </c>
    </row>
    <row r="22" spans="1:21" x14ac:dyDescent="0.3">
      <c r="A22" s="4">
        <v>21</v>
      </c>
      <c r="B22" s="5" t="s">
        <v>178</v>
      </c>
      <c r="C22" s="6">
        <v>46044</v>
      </c>
      <c r="D22" s="6">
        <v>46048</v>
      </c>
      <c r="E22" s="5" t="s">
        <v>22</v>
      </c>
      <c r="F22" s="5" t="s">
        <v>179</v>
      </c>
      <c r="G22" s="5" t="s">
        <v>180</v>
      </c>
      <c r="H22" s="5" t="s">
        <v>37</v>
      </c>
      <c r="I22" s="5" t="s">
        <v>26</v>
      </c>
      <c r="J22" s="5" t="s">
        <v>181</v>
      </c>
      <c r="K22" s="5" t="s">
        <v>62</v>
      </c>
      <c r="L22" s="5">
        <v>73301</v>
      </c>
      <c r="M22" s="5" t="s">
        <v>52</v>
      </c>
      <c r="N22" s="5" t="s">
        <v>182</v>
      </c>
      <c r="O22" s="5" t="s">
        <v>30</v>
      </c>
      <c r="P22" s="5" t="s">
        <v>72</v>
      </c>
      <c r="Q22" s="5" t="s">
        <v>183</v>
      </c>
      <c r="R22" s="5">
        <v>510</v>
      </c>
      <c r="S22" s="5">
        <v>1</v>
      </c>
      <c r="T22" s="5">
        <v>0.1</v>
      </c>
      <c r="U22" s="7">
        <v>78</v>
      </c>
    </row>
    <row r="23" spans="1:21" x14ac:dyDescent="0.3">
      <c r="A23" s="8">
        <v>22</v>
      </c>
      <c r="B23" s="9" t="s">
        <v>184</v>
      </c>
      <c r="C23" s="10">
        <v>46045</v>
      </c>
      <c r="D23" s="10">
        <v>46049</v>
      </c>
      <c r="E23" s="9" t="s">
        <v>34</v>
      </c>
      <c r="F23" s="9" t="s">
        <v>185</v>
      </c>
      <c r="G23" s="9" t="s">
        <v>186</v>
      </c>
      <c r="H23" s="9" t="s">
        <v>25</v>
      </c>
      <c r="I23" s="9" t="s">
        <v>26</v>
      </c>
      <c r="J23" s="9" t="s">
        <v>187</v>
      </c>
      <c r="K23" s="9" t="s">
        <v>188</v>
      </c>
      <c r="L23" s="9">
        <v>37201</v>
      </c>
      <c r="M23" s="9" t="s">
        <v>103</v>
      </c>
      <c r="N23" s="9" t="s">
        <v>189</v>
      </c>
      <c r="O23" s="9" t="s">
        <v>54</v>
      </c>
      <c r="P23" s="9" t="s">
        <v>55</v>
      </c>
      <c r="Q23" s="9" t="s">
        <v>190</v>
      </c>
      <c r="R23" s="9">
        <v>18.75</v>
      </c>
      <c r="S23" s="9">
        <v>10</v>
      </c>
      <c r="T23" s="9">
        <v>0.05</v>
      </c>
      <c r="U23" s="11">
        <v>4.5</v>
      </c>
    </row>
    <row r="24" spans="1:21" x14ac:dyDescent="0.3">
      <c r="A24" s="4">
        <v>23</v>
      </c>
      <c r="B24" s="5" t="s">
        <v>191</v>
      </c>
      <c r="C24" s="6">
        <v>46046</v>
      </c>
      <c r="D24" s="6">
        <v>46050</v>
      </c>
      <c r="E24" s="5" t="s">
        <v>46</v>
      </c>
      <c r="F24" s="5" t="s">
        <v>192</v>
      </c>
      <c r="G24" s="5" t="s">
        <v>193</v>
      </c>
      <c r="H24" s="5" t="s">
        <v>37</v>
      </c>
      <c r="I24" s="5" t="s">
        <v>26</v>
      </c>
      <c r="J24" s="5" t="s">
        <v>194</v>
      </c>
      <c r="K24" s="5" t="s">
        <v>195</v>
      </c>
      <c r="L24" s="5">
        <v>48201</v>
      </c>
      <c r="M24" s="5" t="s">
        <v>52</v>
      </c>
      <c r="N24" s="5" t="s">
        <v>196</v>
      </c>
      <c r="O24" s="5" t="s">
        <v>42</v>
      </c>
      <c r="P24" s="5" t="s">
        <v>43</v>
      </c>
      <c r="Q24" s="5" t="s">
        <v>197</v>
      </c>
      <c r="R24" s="5">
        <v>1320</v>
      </c>
      <c r="S24" s="5">
        <v>1</v>
      </c>
      <c r="T24" s="5">
        <v>0.1</v>
      </c>
      <c r="U24" s="7">
        <v>215</v>
      </c>
    </row>
    <row r="25" spans="1:21" x14ac:dyDescent="0.3">
      <c r="A25" s="8">
        <v>24</v>
      </c>
      <c r="B25" s="9" t="s">
        <v>198</v>
      </c>
      <c r="C25" s="10">
        <v>46047</v>
      </c>
      <c r="D25" s="10">
        <v>46051</v>
      </c>
      <c r="E25" s="9" t="s">
        <v>22</v>
      </c>
      <c r="F25" s="9" t="s">
        <v>199</v>
      </c>
      <c r="G25" s="9" t="s">
        <v>200</v>
      </c>
      <c r="H25" s="9" t="s">
        <v>25</v>
      </c>
      <c r="I25" s="9" t="s">
        <v>26</v>
      </c>
      <c r="J25" s="9" t="s">
        <v>201</v>
      </c>
      <c r="K25" s="9" t="s">
        <v>202</v>
      </c>
      <c r="L25" s="9">
        <v>97201</v>
      </c>
      <c r="M25" s="9" t="s">
        <v>40</v>
      </c>
      <c r="N25" s="9" t="s">
        <v>203</v>
      </c>
      <c r="O25" s="9" t="s">
        <v>30</v>
      </c>
      <c r="P25" s="9" t="s">
        <v>204</v>
      </c>
      <c r="Q25" s="9" t="s">
        <v>205</v>
      </c>
      <c r="R25" s="9">
        <v>145</v>
      </c>
      <c r="S25" s="9">
        <v>2</v>
      </c>
      <c r="T25" s="9">
        <v>0.15</v>
      </c>
      <c r="U25" s="11">
        <v>20</v>
      </c>
    </row>
    <row r="26" spans="1:21" x14ac:dyDescent="0.3">
      <c r="A26" s="4">
        <v>25</v>
      </c>
      <c r="B26" s="5" t="s">
        <v>206</v>
      </c>
      <c r="C26" s="6">
        <v>46048</v>
      </c>
      <c r="D26" s="6">
        <v>46052</v>
      </c>
      <c r="E26" s="5" t="s">
        <v>34</v>
      </c>
      <c r="F26" s="5" t="s">
        <v>207</v>
      </c>
      <c r="G26" s="5" t="s">
        <v>208</v>
      </c>
      <c r="H26" s="5" t="s">
        <v>49</v>
      </c>
      <c r="I26" s="5" t="s">
        <v>26</v>
      </c>
      <c r="J26" s="5" t="s">
        <v>209</v>
      </c>
      <c r="K26" s="5" t="s">
        <v>188</v>
      </c>
      <c r="L26" s="5">
        <v>38103</v>
      </c>
      <c r="M26" s="5" t="s">
        <v>103</v>
      </c>
      <c r="N26" s="5" t="s">
        <v>210</v>
      </c>
      <c r="O26" s="5" t="s">
        <v>54</v>
      </c>
      <c r="P26" s="5" t="s">
        <v>88</v>
      </c>
      <c r="Q26" s="5" t="s">
        <v>211</v>
      </c>
      <c r="R26" s="5">
        <v>25.5</v>
      </c>
      <c r="S26" s="5">
        <v>6</v>
      </c>
      <c r="T26" s="5">
        <v>0</v>
      </c>
      <c r="U26" s="7">
        <v>6.9</v>
      </c>
    </row>
    <row r="27" spans="1:21" x14ac:dyDescent="0.3">
      <c r="A27" s="8">
        <v>26</v>
      </c>
      <c r="B27" s="9" t="s">
        <v>212</v>
      </c>
      <c r="C27" s="10">
        <v>46049</v>
      </c>
      <c r="D27" s="10">
        <v>46053</v>
      </c>
      <c r="E27" s="9" t="s">
        <v>22</v>
      </c>
      <c r="F27" s="9" t="s">
        <v>213</v>
      </c>
      <c r="G27" s="9" t="s">
        <v>214</v>
      </c>
      <c r="H27" s="9" t="s">
        <v>25</v>
      </c>
      <c r="I27" s="9" t="s">
        <v>26</v>
      </c>
      <c r="J27" s="9" t="s">
        <v>215</v>
      </c>
      <c r="K27" s="9" t="s">
        <v>216</v>
      </c>
      <c r="L27" s="9">
        <v>73101</v>
      </c>
      <c r="M27" s="9" t="s">
        <v>52</v>
      </c>
      <c r="N27" s="9" t="s">
        <v>217</v>
      </c>
      <c r="O27" s="9" t="s">
        <v>42</v>
      </c>
      <c r="P27" s="9" t="s">
        <v>105</v>
      </c>
      <c r="Q27" s="9" t="s">
        <v>218</v>
      </c>
      <c r="R27" s="9">
        <v>410</v>
      </c>
      <c r="S27" s="9">
        <v>2</v>
      </c>
      <c r="T27" s="9">
        <v>0.05</v>
      </c>
      <c r="U27" s="11">
        <v>82</v>
      </c>
    </row>
    <row r="28" spans="1:21" x14ac:dyDescent="0.3">
      <c r="A28" s="4">
        <v>27</v>
      </c>
      <c r="B28" s="5" t="s">
        <v>219</v>
      </c>
      <c r="C28" s="6">
        <v>46050</v>
      </c>
      <c r="D28" s="6">
        <v>46055</v>
      </c>
      <c r="E28" s="5" t="s">
        <v>46</v>
      </c>
      <c r="F28" s="5" t="s">
        <v>220</v>
      </c>
      <c r="G28" s="5" t="s">
        <v>221</v>
      </c>
      <c r="H28" s="5" t="s">
        <v>37</v>
      </c>
      <c r="I28" s="5" t="s">
        <v>26</v>
      </c>
      <c r="J28" s="5" t="s">
        <v>222</v>
      </c>
      <c r="K28" s="5" t="s">
        <v>223</v>
      </c>
      <c r="L28" s="5">
        <v>40202</v>
      </c>
      <c r="M28" s="5" t="s">
        <v>103</v>
      </c>
      <c r="N28" s="5" t="s">
        <v>224</v>
      </c>
      <c r="O28" s="5" t="s">
        <v>30</v>
      </c>
      <c r="P28" s="5" t="s">
        <v>31</v>
      </c>
      <c r="Q28" s="5" t="s">
        <v>225</v>
      </c>
      <c r="R28" s="5">
        <v>340</v>
      </c>
      <c r="S28" s="5">
        <v>2</v>
      </c>
      <c r="T28" s="5">
        <v>0.2</v>
      </c>
      <c r="U28" s="7">
        <v>35</v>
      </c>
    </row>
    <row r="29" spans="1:21" x14ac:dyDescent="0.3">
      <c r="A29" s="8">
        <v>28</v>
      </c>
      <c r="B29" s="9" t="s">
        <v>226</v>
      </c>
      <c r="C29" s="10">
        <v>46051</v>
      </c>
      <c r="D29" s="10">
        <v>46056</v>
      </c>
      <c r="E29" s="9" t="s">
        <v>22</v>
      </c>
      <c r="F29" s="9" t="s">
        <v>227</v>
      </c>
      <c r="G29" s="9" t="s">
        <v>228</v>
      </c>
      <c r="H29" s="9" t="s">
        <v>25</v>
      </c>
      <c r="I29" s="9" t="s">
        <v>26</v>
      </c>
      <c r="J29" s="9" t="s">
        <v>229</v>
      </c>
      <c r="K29" s="9" t="s">
        <v>230</v>
      </c>
      <c r="L29" s="9">
        <v>21201</v>
      </c>
      <c r="M29" s="9" t="s">
        <v>28</v>
      </c>
      <c r="N29" s="9" t="s">
        <v>231</v>
      </c>
      <c r="O29" s="9" t="s">
        <v>54</v>
      </c>
      <c r="P29" s="9" t="s">
        <v>133</v>
      </c>
      <c r="Q29" s="9" t="s">
        <v>232</v>
      </c>
      <c r="R29" s="9">
        <v>48</v>
      </c>
      <c r="S29" s="9">
        <v>5</v>
      </c>
      <c r="T29" s="9">
        <v>0</v>
      </c>
      <c r="U29" s="11">
        <v>12</v>
      </c>
    </row>
    <row r="30" spans="1:21" x14ac:dyDescent="0.3">
      <c r="A30" s="4">
        <v>29</v>
      </c>
      <c r="B30" s="5" t="s">
        <v>233</v>
      </c>
      <c r="C30" s="6">
        <v>46052</v>
      </c>
      <c r="D30" s="6">
        <v>46057</v>
      </c>
      <c r="E30" s="5" t="s">
        <v>34</v>
      </c>
      <c r="F30" s="5" t="s">
        <v>234</v>
      </c>
      <c r="G30" s="5" t="s">
        <v>235</v>
      </c>
      <c r="H30" s="5" t="s">
        <v>49</v>
      </c>
      <c r="I30" s="5" t="s">
        <v>26</v>
      </c>
      <c r="J30" s="5" t="s">
        <v>236</v>
      </c>
      <c r="K30" s="5" t="s">
        <v>237</v>
      </c>
      <c r="L30" s="5">
        <v>53202</v>
      </c>
      <c r="M30" s="5" t="s">
        <v>52</v>
      </c>
      <c r="N30" s="5" t="s">
        <v>238</v>
      </c>
      <c r="O30" s="5" t="s">
        <v>42</v>
      </c>
      <c r="P30" s="5" t="s">
        <v>141</v>
      </c>
      <c r="Q30" s="5" t="s">
        <v>239</v>
      </c>
      <c r="R30" s="5">
        <v>280</v>
      </c>
      <c r="S30" s="5">
        <v>2</v>
      </c>
      <c r="T30" s="5">
        <v>0.1</v>
      </c>
      <c r="U30" s="7">
        <v>38</v>
      </c>
    </row>
    <row r="31" spans="1:21" x14ac:dyDescent="0.3">
      <c r="A31" s="8">
        <v>30</v>
      </c>
      <c r="B31" s="9" t="s">
        <v>240</v>
      </c>
      <c r="C31" s="10">
        <v>46053</v>
      </c>
      <c r="D31" s="10">
        <v>46058</v>
      </c>
      <c r="E31" s="9" t="s">
        <v>22</v>
      </c>
      <c r="F31" s="9" t="s">
        <v>241</v>
      </c>
      <c r="G31" s="9" t="s">
        <v>242</v>
      </c>
      <c r="H31" s="9" t="s">
        <v>25</v>
      </c>
      <c r="I31" s="9" t="s">
        <v>26</v>
      </c>
      <c r="J31" s="9" t="s">
        <v>243</v>
      </c>
      <c r="K31" s="9" t="s">
        <v>244</v>
      </c>
      <c r="L31" s="9">
        <v>89101</v>
      </c>
      <c r="M31" s="9" t="s">
        <v>40</v>
      </c>
      <c r="N31" s="9" t="s">
        <v>245</v>
      </c>
      <c r="O31" s="9" t="s">
        <v>30</v>
      </c>
      <c r="P31" s="9" t="s">
        <v>96</v>
      </c>
      <c r="Q31" s="9" t="s">
        <v>246</v>
      </c>
      <c r="R31" s="9">
        <v>390</v>
      </c>
      <c r="S31" s="9">
        <v>2</v>
      </c>
      <c r="T31" s="9">
        <v>0.05</v>
      </c>
      <c r="U31" s="11">
        <v>72</v>
      </c>
    </row>
    <row r="32" spans="1:21" x14ac:dyDescent="0.3">
      <c r="A32" s="4">
        <v>31</v>
      </c>
      <c r="B32" s="5" t="s">
        <v>247</v>
      </c>
      <c r="C32" s="6">
        <v>46054</v>
      </c>
      <c r="D32" s="6">
        <v>46059</v>
      </c>
      <c r="E32" s="5" t="s">
        <v>34</v>
      </c>
      <c r="F32" s="5" t="s">
        <v>248</v>
      </c>
      <c r="G32" s="5" t="s">
        <v>249</v>
      </c>
      <c r="H32" s="5" t="s">
        <v>37</v>
      </c>
      <c r="I32" s="5" t="s">
        <v>26</v>
      </c>
      <c r="J32" s="5" t="s">
        <v>250</v>
      </c>
      <c r="K32" s="5" t="s">
        <v>39</v>
      </c>
      <c r="L32" s="5">
        <v>94101</v>
      </c>
      <c r="M32" s="5" t="s">
        <v>40</v>
      </c>
      <c r="N32" s="5" t="s">
        <v>251</v>
      </c>
      <c r="O32" s="5" t="s">
        <v>42</v>
      </c>
      <c r="P32" s="5" t="s">
        <v>80</v>
      </c>
      <c r="Q32" s="5" t="s">
        <v>252</v>
      </c>
      <c r="R32" s="5">
        <v>75</v>
      </c>
      <c r="S32" s="5">
        <v>3</v>
      </c>
      <c r="T32" s="5">
        <v>0</v>
      </c>
      <c r="U32" s="7">
        <v>25</v>
      </c>
    </row>
    <row r="33" spans="1:21" x14ac:dyDescent="0.3">
      <c r="A33" s="8">
        <v>32</v>
      </c>
      <c r="B33" s="9" t="s">
        <v>253</v>
      </c>
      <c r="C33" s="10">
        <v>46055</v>
      </c>
      <c r="D33" s="10">
        <v>46060</v>
      </c>
      <c r="E33" s="9" t="s">
        <v>22</v>
      </c>
      <c r="F33" s="9" t="s">
        <v>254</v>
      </c>
      <c r="G33" s="9" t="s">
        <v>255</v>
      </c>
      <c r="H33" s="9" t="s">
        <v>25</v>
      </c>
      <c r="I33" s="9" t="s">
        <v>26</v>
      </c>
      <c r="J33" s="9" t="s">
        <v>256</v>
      </c>
      <c r="K33" s="9" t="s">
        <v>131</v>
      </c>
      <c r="L33" s="9">
        <v>44101</v>
      </c>
      <c r="M33" s="9" t="s">
        <v>28</v>
      </c>
      <c r="N33" s="9" t="s">
        <v>257</v>
      </c>
      <c r="O33" s="9" t="s">
        <v>54</v>
      </c>
      <c r="P33" s="9" t="s">
        <v>113</v>
      </c>
      <c r="Q33" s="9" t="s">
        <v>258</v>
      </c>
      <c r="R33" s="9">
        <v>65</v>
      </c>
      <c r="S33" s="9">
        <v>4</v>
      </c>
      <c r="T33" s="9">
        <v>0.1</v>
      </c>
      <c r="U33" s="11">
        <v>13</v>
      </c>
    </row>
    <row r="34" spans="1:21" x14ac:dyDescent="0.3">
      <c r="A34" s="4">
        <v>33</v>
      </c>
      <c r="B34" s="5" t="s">
        <v>259</v>
      </c>
      <c r="C34" s="6">
        <v>46056</v>
      </c>
      <c r="D34" s="6">
        <v>46061</v>
      </c>
      <c r="E34" s="5" t="s">
        <v>46</v>
      </c>
      <c r="F34" s="5" t="s">
        <v>260</v>
      </c>
      <c r="G34" s="5" t="s">
        <v>261</v>
      </c>
      <c r="H34" s="5" t="s">
        <v>49</v>
      </c>
      <c r="I34" s="5" t="s">
        <v>26</v>
      </c>
      <c r="J34" s="5" t="s">
        <v>262</v>
      </c>
      <c r="K34" s="5" t="s">
        <v>70</v>
      </c>
      <c r="L34" s="5">
        <v>85701</v>
      </c>
      <c r="M34" s="5" t="s">
        <v>40</v>
      </c>
      <c r="N34" s="5" t="s">
        <v>263</v>
      </c>
      <c r="O34" s="5" t="s">
        <v>30</v>
      </c>
      <c r="P34" s="5" t="s">
        <v>72</v>
      </c>
      <c r="Q34" s="5" t="s">
        <v>264</v>
      </c>
      <c r="R34" s="5">
        <v>260</v>
      </c>
      <c r="S34" s="5">
        <v>1</v>
      </c>
      <c r="T34" s="5">
        <v>0.15</v>
      </c>
      <c r="U34" s="7">
        <v>39</v>
      </c>
    </row>
    <row r="35" spans="1:21" x14ac:dyDescent="0.3">
      <c r="A35" s="8">
        <v>34</v>
      </c>
      <c r="B35" s="9" t="s">
        <v>265</v>
      </c>
      <c r="C35" s="10">
        <v>46057</v>
      </c>
      <c r="D35" s="10">
        <v>46062</v>
      </c>
      <c r="E35" s="9" t="s">
        <v>22</v>
      </c>
      <c r="F35" s="9" t="s">
        <v>266</v>
      </c>
      <c r="G35" s="9" t="s">
        <v>267</v>
      </c>
      <c r="H35" s="9" t="s">
        <v>25</v>
      </c>
      <c r="I35" s="9" t="s">
        <v>26</v>
      </c>
      <c r="J35" s="9" t="s">
        <v>268</v>
      </c>
      <c r="K35" s="9" t="s">
        <v>269</v>
      </c>
      <c r="L35" s="9">
        <v>19101</v>
      </c>
      <c r="M35" s="9" t="s">
        <v>28</v>
      </c>
      <c r="N35" s="9" t="s">
        <v>270</v>
      </c>
      <c r="O35" s="9" t="s">
        <v>42</v>
      </c>
      <c r="P35" s="9" t="s">
        <v>64</v>
      </c>
      <c r="Q35" s="9" t="s">
        <v>271</v>
      </c>
      <c r="R35" s="9">
        <v>999</v>
      </c>
      <c r="S35" s="9">
        <v>1</v>
      </c>
      <c r="T35" s="9">
        <v>0.05</v>
      </c>
      <c r="U35" s="11">
        <v>190</v>
      </c>
    </row>
    <row r="36" spans="1:21" x14ac:dyDescent="0.3">
      <c r="A36" s="4">
        <v>35</v>
      </c>
      <c r="B36" s="5" t="s">
        <v>272</v>
      </c>
      <c r="C36" s="6">
        <v>46058</v>
      </c>
      <c r="D36" s="6">
        <v>46063</v>
      </c>
      <c r="E36" s="5" t="s">
        <v>34</v>
      </c>
      <c r="F36" s="5" t="s">
        <v>273</v>
      </c>
      <c r="G36" s="5" t="s">
        <v>274</v>
      </c>
      <c r="H36" s="5" t="s">
        <v>37</v>
      </c>
      <c r="I36" s="5" t="s">
        <v>26</v>
      </c>
      <c r="J36" s="5" t="s">
        <v>118</v>
      </c>
      <c r="K36" s="5" t="s">
        <v>62</v>
      </c>
      <c r="L36" s="5">
        <v>75201</v>
      </c>
      <c r="M36" s="5" t="s">
        <v>52</v>
      </c>
      <c r="N36" s="5" t="s">
        <v>275</v>
      </c>
      <c r="O36" s="5" t="s">
        <v>54</v>
      </c>
      <c r="P36" s="5" t="s">
        <v>88</v>
      </c>
      <c r="Q36" s="5" t="s">
        <v>276</v>
      </c>
      <c r="R36" s="5">
        <v>35</v>
      </c>
      <c r="S36" s="5">
        <v>8</v>
      </c>
      <c r="T36" s="5">
        <v>0</v>
      </c>
      <c r="U36" s="7">
        <v>10.5</v>
      </c>
    </row>
    <row r="37" spans="1:21" x14ac:dyDescent="0.3">
      <c r="A37" s="8">
        <v>36</v>
      </c>
      <c r="B37" s="9" t="s">
        <v>277</v>
      </c>
      <c r="C37" s="10">
        <v>46059</v>
      </c>
      <c r="D37" s="10">
        <v>46064</v>
      </c>
      <c r="E37" s="9" t="s">
        <v>22</v>
      </c>
      <c r="F37" s="9" t="s">
        <v>278</v>
      </c>
      <c r="G37" s="9" t="s">
        <v>279</v>
      </c>
      <c r="H37" s="9" t="s">
        <v>25</v>
      </c>
      <c r="I37" s="9" t="s">
        <v>26</v>
      </c>
      <c r="J37" s="9" t="s">
        <v>280</v>
      </c>
      <c r="K37" s="9" t="s">
        <v>139</v>
      </c>
      <c r="L37" s="9">
        <v>27601</v>
      </c>
      <c r="M37" s="9" t="s">
        <v>103</v>
      </c>
      <c r="N37" s="9" t="s">
        <v>281</v>
      </c>
      <c r="O37" s="9" t="s">
        <v>30</v>
      </c>
      <c r="P37" s="9" t="s">
        <v>204</v>
      </c>
      <c r="Q37" s="9" t="s">
        <v>282</v>
      </c>
      <c r="R37" s="9">
        <v>85</v>
      </c>
      <c r="S37" s="9">
        <v>2</v>
      </c>
      <c r="T37" s="9">
        <v>0.05</v>
      </c>
      <c r="U37" s="11">
        <v>17</v>
      </c>
    </row>
    <row r="38" spans="1:21" x14ac:dyDescent="0.3">
      <c r="A38" s="4">
        <v>37</v>
      </c>
      <c r="B38" s="5" t="s">
        <v>283</v>
      </c>
      <c r="C38" s="6">
        <v>46060</v>
      </c>
      <c r="D38" s="6">
        <v>46065</v>
      </c>
      <c r="E38" s="5" t="s">
        <v>46</v>
      </c>
      <c r="F38" s="5" t="s">
        <v>284</v>
      </c>
      <c r="G38" s="5" t="s">
        <v>285</v>
      </c>
      <c r="H38" s="5" t="s">
        <v>37</v>
      </c>
      <c r="I38" s="5" t="s">
        <v>26</v>
      </c>
      <c r="J38" s="5" t="s">
        <v>194</v>
      </c>
      <c r="K38" s="5" t="s">
        <v>195</v>
      </c>
      <c r="L38" s="5">
        <v>48201</v>
      </c>
      <c r="M38" s="5" t="s">
        <v>52</v>
      </c>
      <c r="N38" s="5" t="s">
        <v>286</v>
      </c>
      <c r="O38" s="5" t="s">
        <v>42</v>
      </c>
      <c r="P38" s="5" t="s">
        <v>43</v>
      </c>
      <c r="Q38" s="5" t="s">
        <v>287</v>
      </c>
      <c r="R38" s="5">
        <v>1100</v>
      </c>
      <c r="S38" s="5">
        <v>1</v>
      </c>
      <c r="T38" s="5">
        <v>0.1</v>
      </c>
      <c r="U38" s="7">
        <v>180</v>
      </c>
    </row>
    <row r="39" spans="1:21" x14ac:dyDescent="0.3">
      <c r="A39" s="8">
        <v>38</v>
      </c>
      <c r="B39" s="9" t="s">
        <v>288</v>
      </c>
      <c r="C39" s="10">
        <v>46061</v>
      </c>
      <c r="D39" s="10">
        <v>46066</v>
      </c>
      <c r="E39" s="9" t="s">
        <v>22</v>
      </c>
      <c r="F39" s="9" t="s">
        <v>289</v>
      </c>
      <c r="G39" s="9" t="s">
        <v>290</v>
      </c>
      <c r="H39" s="9" t="s">
        <v>49</v>
      </c>
      <c r="I39" s="9" t="s">
        <v>26</v>
      </c>
      <c r="J39" s="9" t="s">
        <v>181</v>
      </c>
      <c r="K39" s="9" t="s">
        <v>62</v>
      </c>
      <c r="L39" s="9">
        <v>73301</v>
      </c>
      <c r="M39" s="9" t="s">
        <v>52</v>
      </c>
      <c r="N39" s="9" t="s">
        <v>291</v>
      </c>
      <c r="O39" s="9" t="s">
        <v>54</v>
      </c>
      <c r="P39" s="9" t="s">
        <v>55</v>
      </c>
      <c r="Q39" s="9" t="s">
        <v>292</v>
      </c>
      <c r="R39" s="9">
        <v>25</v>
      </c>
      <c r="S39" s="9">
        <v>6</v>
      </c>
      <c r="T39" s="9">
        <v>0.05</v>
      </c>
      <c r="U39" s="11">
        <v>7</v>
      </c>
    </row>
    <row r="40" spans="1:21" x14ac:dyDescent="0.3">
      <c r="A40" s="4">
        <v>39</v>
      </c>
      <c r="B40" s="5" t="s">
        <v>293</v>
      </c>
      <c r="C40" s="6">
        <v>46062</v>
      </c>
      <c r="D40" s="6">
        <v>46067</v>
      </c>
      <c r="E40" s="5" t="s">
        <v>34</v>
      </c>
      <c r="F40" s="5" t="s">
        <v>294</v>
      </c>
      <c r="G40" s="5" t="s">
        <v>295</v>
      </c>
      <c r="H40" s="5" t="s">
        <v>25</v>
      </c>
      <c r="I40" s="5" t="s">
        <v>26</v>
      </c>
      <c r="J40" s="5" t="s">
        <v>201</v>
      </c>
      <c r="K40" s="5" t="s">
        <v>202</v>
      </c>
      <c r="L40" s="5">
        <v>97201</v>
      </c>
      <c r="M40" s="5" t="s">
        <v>40</v>
      </c>
      <c r="N40" s="5" t="s">
        <v>296</v>
      </c>
      <c r="O40" s="5" t="s">
        <v>30</v>
      </c>
      <c r="P40" s="5" t="s">
        <v>31</v>
      </c>
      <c r="Q40" s="5" t="s">
        <v>297</v>
      </c>
      <c r="R40" s="5">
        <v>220</v>
      </c>
      <c r="S40" s="5">
        <v>3</v>
      </c>
      <c r="T40" s="5">
        <v>0.1</v>
      </c>
      <c r="U40" s="7">
        <v>35</v>
      </c>
    </row>
    <row r="41" spans="1:21" x14ac:dyDescent="0.3">
      <c r="A41" s="8">
        <v>40</v>
      </c>
      <c r="B41" s="9" t="s">
        <v>298</v>
      </c>
      <c r="C41" s="10">
        <v>46063</v>
      </c>
      <c r="D41" s="10">
        <v>46068</v>
      </c>
      <c r="E41" s="9" t="s">
        <v>22</v>
      </c>
      <c r="F41" s="9" t="s">
        <v>299</v>
      </c>
      <c r="G41" s="9" t="s">
        <v>300</v>
      </c>
      <c r="H41" s="9" t="s">
        <v>37</v>
      </c>
      <c r="I41" s="9" t="s">
        <v>26</v>
      </c>
      <c r="J41" s="9" t="s">
        <v>110</v>
      </c>
      <c r="K41" s="9" t="s">
        <v>111</v>
      </c>
      <c r="L41" s="9">
        <v>30301</v>
      </c>
      <c r="M41" s="9" t="s">
        <v>103</v>
      </c>
      <c r="N41" s="9" t="s">
        <v>301</v>
      </c>
      <c r="O41" s="9" t="s">
        <v>42</v>
      </c>
      <c r="P41" s="9" t="s">
        <v>105</v>
      </c>
      <c r="Q41" s="9" t="s">
        <v>302</v>
      </c>
      <c r="R41" s="9">
        <v>280</v>
      </c>
      <c r="S41" s="9">
        <v>2</v>
      </c>
      <c r="T41" s="9">
        <v>0.05</v>
      </c>
      <c r="U41" s="11">
        <v>56</v>
      </c>
    </row>
    <row r="42" spans="1:21" x14ac:dyDescent="0.3">
      <c r="A42" s="4">
        <v>41</v>
      </c>
      <c r="B42" s="5" t="s">
        <v>303</v>
      </c>
      <c r="C42" s="6">
        <v>46064</v>
      </c>
      <c r="D42" s="6">
        <v>46069</v>
      </c>
      <c r="E42" s="5" t="s">
        <v>46</v>
      </c>
      <c r="F42" s="5" t="s">
        <v>304</v>
      </c>
      <c r="G42" s="5" t="s">
        <v>305</v>
      </c>
      <c r="H42" s="5" t="s">
        <v>25</v>
      </c>
      <c r="I42" s="5" t="s">
        <v>26</v>
      </c>
      <c r="J42" s="5" t="s">
        <v>93</v>
      </c>
      <c r="K42" s="5" t="s">
        <v>94</v>
      </c>
      <c r="L42" s="5">
        <v>80201</v>
      </c>
      <c r="M42" s="5" t="s">
        <v>40</v>
      </c>
      <c r="N42" s="5" t="s">
        <v>306</v>
      </c>
      <c r="O42" s="5" t="s">
        <v>54</v>
      </c>
      <c r="P42" s="5" t="s">
        <v>155</v>
      </c>
      <c r="Q42" s="5" t="s">
        <v>307</v>
      </c>
      <c r="R42" s="5">
        <v>20</v>
      </c>
      <c r="S42" s="5">
        <v>10</v>
      </c>
      <c r="T42" s="5">
        <v>0</v>
      </c>
      <c r="U42" s="7">
        <v>8</v>
      </c>
    </row>
    <row r="43" spans="1:21" x14ac:dyDescent="0.3">
      <c r="A43" s="8">
        <v>42</v>
      </c>
      <c r="B43" s="9" t="s">
        <v>308</v>
      </c>
      <c r="C43" s="10">
        <v>46065</v>
      </c>
      <c r="D43" s="10">
        <v>46070</v>
      </c>
      <c r="E43" s="9" t="s">
        <v>22</v>
      </c>
      <c r="F43" s="9" t="s">
        <v>309</v>
      </c>
      <c r="G43" s="9" t="s">
        <v>310</v>
      </c>
      <c r="H43" s="9" t="s">
        <v>49</v>
      </c>
      <c r="I43" s="9" t="s">
        <v>26</v>
      </c>
      <c r="J43" s="9" t="s">
        <v>101</v>
      </c>
      <c r="K43" s="9" t="s">
        <v>102</v>
      </c>
      <c r="L43" s="9">
        <v>33101</v>
      </c>
      <c r="M43" s="9" t="s">
        <v>103</v>
      </c>
      <c r="N43" s="9" t="s">
        <v>311</v>
      </c>
      <c r="O43" s="9" t="s">
        <v>30</v>
      </c>
      <c r="P43" s="9" t="s">
        <v>96</v>
      </c>
      <c r="Q43" s="9" t="s">
        <v>312</v>
      </c>
      <c r="R43" s="9">
        <v>460</v>
      </c>
      <c r="S43" s="9">
        <v>2</v>
      </c>
      <c r="T43" s="9">
        <v>0.15</v>
      </c>
      <c r="U43" s="11">
        <v>65</v>
      </c>
    </row>
    <row r="44" spans="1:21" x14ac:dyDescent="0.3">
      <c r="A44" s="4">
        <v>43</v>
      </c>
      <c r="B44" s="5" t="s">
        <v>313</v>
      </c>
      <c r="C44" s="6">
        <v>46066</v>
      </c>
      <c r="D44" s="6">
        <v>46071</v>
      </c>
      <c r="E44" s="5" t="s">
        <v>34</v>
      </c>
      <c r="F44" s="5" t="s">
        <v>314</v>
      </c>
      <c r="G44" s="5" t="s">
        <v>315</v>
      </c>
      <c r="H44" s="5" t="s">
        <v>37</v>
      </c>
      <c r="I44" s="5" t="s">
        <v>26</v>
      </c>
      <c r="J44" s="5" t="s">
        <v>50</v>
      </c>
      <c r="K44" s="5" t="s">
        <v>51</v>
      </c>
      <c r="L44" s="5">
        <v>60601</v>
      </c>
      <c r="M44" s="5" t="s">
        <v>52</v>
      </c>
      <c r="N44" s="5" t="s">
        <v>316</v>
      </c>
      <c r="O44" s="5" t="s">
        <v>42</v>
      </c>
      <c r="P44" s="5" t="s">
        <v>141</v>
      </c>
      <c r="Q44" s="5" t="s">
        <v>317</v>
      </c>
      <c r="R44" s="5">
        <v>650</v>
      </c>
      <c r="S44" s="5">
        <v>1</v>
      </c>
      <c r="T44" s="5">
        <v>0.1</v>
      </c>
      <c r="U44" s="7">
        <v>120</v>
      </c>
    </row>
    <row r="45" spans="1:21" x14ac:dyDescent="0.3">
      <c r="A45" s="8">
        <v>44</v>
      </c>
      <c r="B45" s="9" t="s">
        <v>318</v>
      </c>
      <c r="C45" s="10">
        <v>46067</v>
      </c>
      <c r="D45" s="10">
        <v>46072</v>
      </c>
      <c r="E45" s="9" t="s">
        <v>22</v>
      </c>
      <c r="F45" s="9" t="s">
        <v>319</v>
      </c>
      <c r="G45" s="9" t="s">
        <v>320</v>
      </c>
      <c r="H45" s="9" t="s">
        <v>25</v>
      </c>
      <c r="I45" s="9" t="s">
        <v>26</v>
      </c>
      <c r="J45" s="9" t="s">
        <v>85</v>
      </c>
      <c r="K45" s="9" t="s">
        <v>86</v>
      </c>
      <c r="L45" s="9">
        <v>2108</v>
      </c>
      <c r="M45" s="9" t="s">
        <v>28</v>
      </c>
      <c r="N45" s="9" t="s">
        <v>321</v>
      </c>
      <c r="O45" s="9" t="s">
        <v>54</v>
      </c>
      <c r="P45" s="9" t="s">
        <v>113</v>
      </c>
      <c r="Q45" s="9" t="s">
        <v>322</v>
      </c>
      <c r="R45" s="9">
        <v>55</v>
      </c>
      <c r="S45" s="9">
        <v>3</v>
      </c>
      <c r="T45" s="9">
        <v>0</v>
      </c>
      <c r="U45" s="11">
        <v>16.5</v>
      </c>
    </row>
    <row r="46" spans="1:21" x14ac:dyDescent="0.3">
      <c r="A46" s="4">
        <v>45</v>
      </c>
      <c r="B46" s="5" t="s">
        <v>323</v>
      </c>
      <c r="C46" s="6">
        <v>46068</v>
      </c>
      <c r="D46" s="6">
        <v>46073</v>
      </c>
      <c r="E46" s="5" t="s">
        <v>46</v>
      </c>
      <c r="F46" s="5" t="s">
        <v>324</v>
      </c>
      <c r="G46" s="5" t="s">
        <v>325</v>
      </c>
      <c r="H46" s="5" t="s">
        <v>37</v>
      </c>
      <c r="I46" s="5" t="s">
        <v>26</v>
      </c>
      <c r="J46" s="5" t="s">
        <v>69</v>
      </c>
      <c r="K46" s="5" t="s">
        <v>70</v>
      </c>
      <c r="L46" s="5">
        <v>85001</v>
      </c>
      <c r="M46" s="5" t="s">
        <v>40</v>
      </c>
      <c r="N46" s="5" t="s">
        <v>326</v>
      </c>
      <c r="O46" s="5" t="s">
        <v>30</v>
      </c>
      <c r="P46" s="5" t="s">
        <v>72</v>
      </c>
      <c r="Q46" s="5" t="s">
        <v>327</v>
      </c>
      <c r="R46" s="5">
        <v>780</v>
      </c>
      <c r="S46" s="5">
        <v>1</v>
      </c>
      <c r="T46" s="5">
        <v>0.2</v>
      </c>
      <c r="U46" s="7">
        <v>70</v>
      </c>
    </row>
    <row r="47" spans="1:21" x14ac:dyDescent="0.3">
      <c r="A47" s="8">
        <v>46</v>
      </c>
      <c r="B47" s="9" t="s">
        <v>328</v>
      </c>
      <c r="C47" s="10">
        <v>46069</v>
      </c>
      <c r="D47" s="10">
        <v>46074</v>
      </c>
      <c r="E47" s="9" t="s">
        <v>22</v>
      </c>
      <c r="F47" s="9" t="s">
        <v>329</v>
      </c>
      <c r="G47" s="9" t="s">
        <v>330</v>
      </c>
      <c r="H47" s="9" t="s">
        <v>25</v>
      </c>
      <c r="I47" s="9" t="s">
        <v>26</v>
      </c>
      <c r="J47" s="9" t="s">
        <v>77</v>
      </c>
      <c r="K47" s="9" t="s">
        <v>78</v>
      </c>
      <c r="L47" s="9">
        <v>98101</v>
      </c>
      <c r="M47" s="9" t="s">
        <v>40</v>
      </c>
      <c r="N47" s="9" t="s">
        <v>331</v>
      </c>
      <c r="O47" s="9" t="s">
        <v>42</v>
      </c>
      <c r="P47" s="9" t="s">
        <v>80</v>
      </c>
      <c r="Q47" s="9" t="s">
        <v>332</v>
      </c>
      <c r="R47" s="9">
        <v>40</v>
      </c>
      <c r="S47" s="9">
        <v>5</v>
      </c>
      <c r="T47" s="9">
        <v>0</v>
      </c>
      <c r="U47" s="11">
        <v>12</v>
      </c>
    </row>
    <row r="48" spans="1:21" x14ac:dyDescent="0.3">
      <c r="A48" s="4">
        <v>47</v>
      </c>
      <c r="B48" s="5" t="s">
        <v>333</v>
      </c>
      <c r="C48" s="6">
        <v>46070</v>
      </c>
      <c r="D48" s="6">
        <v>46075</v>
      </c>
      <c r="E48" s="5" t="s">
        <v>34</v>
      </c>
      <c r="F48" s="5" t="s">
        <v>334</v>
      </c>
      <c r="G48" s="5" t="s">
        <v>335</v>
      </c>
      <c r="H48" s="5" t="s">
        <v>49</v>
      </c>
      <c r="I48" s="5" t="s">
        <v>26</v>
      </c>
      <c r="J48" s="5" t="s">
        <v>61</v>
      </c>
      <c r="K48" s="5" t="s">
        <v>62</v>
      </c>
      <c r="L48" s="5">
        <v>77001</v>
      </c>
      <c r="M48" s="5" t="s">
        <v>52</v>
      </c>
      <c r="N48" s="5" t="s">
        <v>336</v>
      </c>
      <c r="O48" s="5" t="s">
        <v>54</v>
      </c>
      <c r="P48" s="5" t="s">
        <v>133</v>
      </c>
      <c r="Q48" s="5" t="s">
        <v>337</v>
      </c>
      <c r="R48" s="5">
        <v>60</v>
      </c>
      <c r="S48" s="5">
        <v>2</v>
      </c>
      <c r="T48" s="5">
        <v>0.1</v>
      </c>
      <c r="U48" s="7">
        <v>15</v>
      </c>
    </row>
    <row r="49" spans="1:21" x14ac:dyDescent="0.3">
      <c r="A49" s="8">
        <v>48</v>
      </c>
      <c r="B49" s="9" t="s">
        <v>338</v>
      </c>
      <c r="C49" s="10">
        <v>46071</v>
      </c>
      <c r="D49" s="10">
        <v>46076</v>
      </c>
      <c r="E49" s="9" t="s">
        <v>22</v>
      </c>
      <c r="F49" s="9" t="s">
        <v>339</v>
      </c>
      <c r="G49" s="9" t="s">
        <v>340</v>
      </c>
      <c r="H49" s="9" t="s">
        <v>25</v>
      </c>
      <c r="I49" s="9" t="s">
        <v>26</v>
      </c>
      <c r="J49" s="9" t="s">
        <v>27</v>
      </c>
      <c r="K49" s="9" t="s">
        <v>27</v>
      </c>
      <c r="L49" s="9">
        <v>10001</v>
      </c>
      <c r="M49" s="9" t="s">
        <v>28</v>
      </c>
      <c r="N49" s="9" t="s">
        <v>341</v>
      </c>
      <c r="O49" s="9" t="s">
        <v>30</v>
      </c>
      <c r="P49" s="9" t="s">
        <v>31</v>
      </c>
      <c r="Q49" s="9" t="s">
        <v>342</v>
      </c>
      <c r="R49" s="9">
        <v>550</v>
      </c>
      <c r="S49" s="9">
        <v>1</v>
      </c>
      <c r="T49" s="9">
        <v>0.15</v>
      </c>
      <c r="U49" s="11">
        <v>90</v>
      </c>
    </row>
    <row r="50" spans="1:21" x14ac:dyDescent="0.3">
      <c r="A50" s="4">
        <v>49</v>
      </c>
      <c r="B50" s="5" t="s">
        <v>343</v>
      </c>
      <c r="C50" s="6">
        <v>46072</v>
      </c>
      <c r="D50" s="6">
        <v>46077</v>
      </c>
      <c r="E50" s="5" t="s">
        <v>46</v>
      </c>
      <c r="F50" s="5" t="s">
        <v>344</v>
      </c>
      <c r="G50" s="5" t="s">
        <v>345</v>
      </c>
      <c r="H50" s="5" t="s">
        <v>37</v>
      </c>
      <c r="I50" s="5" t="s">
        <v>26</v>
      </c>
      <c r="J50" s="5" t="s">
        <v>124</v>
      </c>
      <c r="K50" s="5" t="s">
        <v>39</v>
      </c>
      <c r="L50" s="5">
        <v>92101</v>
      </c>
      <c r="M50" s="5" t="s">
        <v>40</v>
      </c>
      <c r="N50" s="5" t="s">
        <v>346</v>
      </c>
      <c r="O50" s="5" t="s">
        <v>42</v>
      </c>
      <c r="P50" s="5" t="s">
        <v>64</v>
      </c>
      <c r="Q50" s="5" t="s">
        <v>347</v>
      </c>
      <c r="R50" s="5">
        <v>420</v>
      </c>
      <c r="S50" s="5">
        <v>2</v>
      </c>
      <c r="T50" s="5">
        <v>0.05</v>
      </c>
      <c r="U50" s="7">
        <v>75</v>
      </c>
    </row>
    <row r="51" spans="1:21" x14ac:dyDescent="0.3">
      <c r="A51" s="12">
        <v>50</v>
      </c>
      <c r="B51" s="13" t="s">
        <v>348</v>
      </c>
      <c r="C51" s="14">
        <v>46073</v>
      </c>
      <c r="D51" s="14">
        <v>46078</v>
      </c>
      <c r="E51" s="13" t="s">
        <v>22</v>
      </c>
      <c r="F51" s="13" t="s">
        <v>349</v>
      </c>
      <c r="G51" s="13" t="s">
        <v>350</v>
      </c>
      <c r="H51" s="13" t="s">
        <v>25</v>
      </c>
      <c r="I51" s="13" t="s">
        <v>26</v>
      </c>
      <c r="J51" s="13" t="s">
        <v>130</v>
      </c>
      <c r="K51" s="13" t="s">
        <v>131</v>
      </c>
      <c r="L51" s="13">
        <v>43004</v>
      </c>
      <c r="M51" s="13" t="s">
        <v>28</v>
      </c>
      <c r="N51" s="13" t="s">
        <v>351</v>
      </c>
      <c r="O51" s="13" t="s">
        <v>54</v>
      </c>
      <c r="P51" s="13" t="s">
        <v>88</v>
      </c>
      <c r="Q51" s="13" t="s">
        <v>352</v>
      </c>
      <c r="R51" s="13">
        <v>30</v>
      </c>
      <c r="S51" s="13">
        <v>5</v>
      </c>
      <c r="T51" s="13">
        <v>0</v>
      </c>
      <c r="U51" s="15">
        <v>9</v>
      </c>
    </row>
  </sheetData>
  <autoFilter ref="A1:U51" xr:uid="{CC6A1EFB-D60F-4174-967B-3B6172DD73E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5280-B0C3-4ED0-8F25-4F8DB88C7D4D}">
  <dimension ref="A1:M17"/>
  <sheetViews>
    <sheetView topLeftCell="A14" workbookViewId="0">
      <selection activeCell="B6" sqref="B6"/>
    </sheetView>
  </sheetViews>
  <sheetFormatPr defaultRowHeight="14.4" x14ac:dyDescent="0.3"/>
  <cols>
    <col min="1" max="1" width="12.44140625" bestFit="1" customWidth="1"/>
    <col min="2" max="2" width="11.5546875" bestFit="1" customWidth="1"/>
    <col min="4" max="4" width="13.77734375" bestFit="1" customWidth="1"/>
    <col min="5" max="5" width="11.5546875" bestFit="1" customWidth="1"/>
    <col min="6" max="6" width="8.21875" customWidth="1"/>
    <col min="7" max="7" width="12.44140625" bestFit="1" customWidth="1"/>
    <col min="8" max="8" width="14.21875" bestFit="1" customWidth="1"/>
    <col min="9" max="9" width="17.88671875" bestFit="1" customWidth="1"/>
    <col min="10" max="10" width="11.5546875" bestFit="1" customWidth="1"/>
    <col min="11" max="11" width="14.44140625" bestFit="1" customWidth="1"/>
    <col min="12" max="12" width="15.44140625" bestFit="1" customWidth="1"/>
    <col min="13" max="13" width="14.44140625" bestFit="1" customWidth="1"/>
    <col min="14" max="62" width="10.33203125" bestFit="1" customWidth="1"/>
    <col min="63" max="63" width="10.5546875" bestFit="1" customWidth="1"/>
  </cols>
  <sheetData>
    <row r="1" spans="1:13" x14ac:dyDescent="0.3">
      <c r="A1" s="16" t="s">
        <v>353</v>
      </c>
      <c r="B1" t="s">
        <v>355</v>
      </c>
      <c r="D1" s="16" t="s">
        <v>353</v>
      </c>
      <c r="E1" t="s">
        <v>356</v>
      </c>
      <c r="G1" s="16" t="s">
        <v>353</v>
      </c>
      <c r="H1" t="s">
        <v>357</v>
      </c>
      <c r="I1" s="16" t="s">
        <v>353</v>
      </c>
      <c r="J1" t="s">
        <v>355</v>
      </c>
      <c r="L1" s="16" t="s">
        <v>353</v>
      </c>
      <c r="M1" t="s">
        <v>358</v>
      </c>
    </row>
    <row r="2" spans="1:13" x14ac:dyDescent="0.3">
      <c r="A2" s="17" t="s">
        <v>52</v>
      </c>
      <c r="B2">
        <v>187.5</v>
      </c>
      <c r="D2" s="17" t="s">
        <v>54</v>
      </c>
      <c r="E2">
        <v>195.05</v>
      </c>
      <c r="G2" s="17" t="s">
        <v>25</v>
      </c>
      <c r="I2" s="17" t="s">
        <v>255</v>
      </c>
      <c r="L2" s="17" t="s">
        <v>54</v>
      </c>
    </row>
    <row r="3" spans="1:13" x14ac:dyDescent="0.3">
      <c r="A3" s="17" t="s">
        <v>28</v>
      </c>
      <c r="B3">
        <v>602.74</v>
      </c>
      <c r="D3" s="17" t="s">
        <v>354</v>
      </c>
      <c r="E3" s="20">
        <v>195.05</v>
      </c>
      <c r="G3" s="18" t="s">
        <v>26</v>
      </c>
      <c r="H3">
        <v>46</v>
      </c>
      <c r="I3" s="18" t="s">
        <v>253</v>
      </c>
      <c r="L3" s="18" t="s">
        <v>133</v>
      </c>
      <c r="M3">
        <v>0.2</v>
      </c>
    </row>
    <row r="4" spans="1:13" x14ac:dyDescent="0.3">
      <c r="A4" s="17" t="s">
        <v>103</v>
      </c>
      <c r="B4">
        <v>284.25</v>
      </c>
      <c r="G4" s="17" t="s">
        <v>37</v>
      </c>
      <c r="I4" s="19" t="s">
        <v>254</v>
      </c>
      <c r="J4">
        <v>65</v>
      </c>
      <c r="L4" s="18" t="s">
        <v>55</v>
      </c>
      <c r="M4">
        <v>0.3</v>
      </c>
    </row>
    <row r="5" spans="1:13" x14ac:dyDescent="0.3">
      <c r="A5" s="17" t="s">
        <v>40</v>
      </c>
      <c r="B5">
        <v>20</v>
      </c>
      <c r="G5" s="18" t="s">
        <v>26</v>
      </c>
      <c r="H5">
        <v>18</v>
      </c>
      <c r="I5" s="17" t="s">
        <v>320</v>
      </c>
      <c r="L5" s="18" t="s">
        <v>155</v>
      </c>
      <c r="M5">
        <v>0</v>
      </c>
    </row>
    <row r="6" spans="1:13" x14ac:dyDescent="0.3">
      <c r="A6" s="17" t="s">
        <v>354</v>
      </c>
      <c r="B6" s="20">
        <v>1094.49</v>
      </c>
      <c r="G6" s="17" t="s">
        <v>49</v>
      </c>
      <c r="I6" s="18" t="s">
        <v>318</v>
      </c>
      <c r="L6" s="18" t="s">
        <v>88</v>
      </c>
      <c r="M6">
        <v>0</v>
      </c>
    </row>
    <row r="7" spans="1:13" x14ac:dyDescent="0.3">
      <c r="G7" s="18" t="s">
        <v>26</v>
      </c>
      <c r="H7">
        <v>23</v>
      </c>
      <c r="I7" s="19" t="s">
        <v>319</v>
      </c>
      <c r="J7">
        <v>55</v>
      </c>
      <c r="L7" s="18" t="s">
        <v>113</v>
      </c>
      <c r="M7">
        <v>0.45</v>
      </c>
    </row>
    <row r="8" spans="1:13" x14ac:dyDescent="0.3">
      <c r="G8" s="17" t="s">
        <v>354</v>
      </c>
      <c r="H8" s="20">
        <v>87</v>
      </c>
      <c r="I8" s="17" t="s">
        <v>335</v>
      </c>
      <c r="L8" s="17" t="s">
        <v>354</v>
      </c>
      <c r="M8" s="20">
        <v>0.95</v>
      </c>
    </row>
    <row r="9" spans="1:13" x14ac:dyDescent="0.3">
      <c r="I9" s="18" t="s">
        <v>333</v>
      </c>
    </row>
    <row r="10" spans="1:13" x14ac:dyDescent="0.3">
      <c r="I10" s="19" t="s">
        <v>334</v>
      </c>
      <c r="J10">
        <v>60</v>
      </c>
    </row>
    <row r="11" spans="1:13" x14ac:dyDescent="0.3">
      <c r="I11" s="17" t="s">
        <v>109</v>
      </c>
    </row>
    <row r="12" spans="1:13" x14ac:dyDescent="0.3">
      <c r="I12" s="18" t="s">
        <v>107</v>
      </c>
    </row>
    <row r="13" spans="1:13" x14ac:dyDescent="0.3">
      <c r="I13" s="19" t="s">
        <v>108</v>
      </c>
      <c r="J13">
        <v>240</v>
      </c>
    </row>
    <row r="14" spans="1:13" x14ac:dyDescent="0.3">
      <c r="I14" s="17" t="s">
        <v>169</v>
      </c>
    </row>
    <row r="15" spans="1:13" x14ac:dyDescent="0.3">
      <c r="I15" s="18" t="s">
        <v>167</v>
      </c>
    </row>
    <row r="16" spans="1:13" x14ac:dyDescent="0.3">
      <c r="I16" s="19" t="s">
        <v>168</v>
      </c>
      <c r="J16">
        <v>350</v>
      </c>
    </row>
    <row r="17" spans="9:10" x14ac:dyDescent="0.3">
      <c r="I17" s="17" t="s">
        <v>354</v>
      </c>
      <c r="J17" s="20">
        <v>770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6EE8-7D48-454F-B1D2-C583F635AB8F}">
  <dimension ref="A2:F12"/>
  <sheetViews>
    <sheetView topLeftCell="J1" workbookViewId="0">
      <selection activeCell="A11" sqref="A11"/>
    </sheetView>
  </sheetViews>
  <sheetFormatPr defaultRowHeight="14.4" x14ac:dyDescent="0.3"/>
  <cols>
    <col min="1" max="1" width="14.44140625" bestFit="1" customWidth="1"/>
  </cols>
  <sheetData>
    <row r="2" spans="1:6" x14ac:dyDescent="0.3">
      <c r="A2" t="s">
        <v>355</v>
      </c>
    </row>
    <row r="3" spans="1:6" x14ac:dyDescent="0.3">
      <c r="A3">
        <v>1094.49</v>
      </c>
    </row>
    <row r="5" spans="1:6" x14ac:dyDescent="0.3">
      <c r="A5" t="s">
        <v>356</v>
      </c>
    </row>
    <row r="6" spans="1:6" x14ac:dyDescent="0.3">
      <c r="A6">
        <v>195.05</v>
      </c>
    </row>
    <row r="8" spans="1:6" x14ac:dyDescent="0.3">
      <c r="A8" t="s">
        <v>357</v>
      </c>
    </row>
    <row r="9" spans="1:6" x14ac:dyDescent="0.3">
      <c r="A9">
        <v>87</v>
      </c>
    </row>
    <row r="10" spans="1:6" x14ac:dyDescent="0.3">
      <c r="F10" t="str">
        <f>A2</f>
        <v>Sum of Sales</v>
      </c>
    </row>
    <row r="11" spans="1:6" x14ac:dyDescent="0.3">
      <c r="A11" t="s">
        <v>358</v>
      </c>
    </row>
    <row r="12" spans="1:6" x14ac:dyDescent="0.3">
      <c r="A12">
        <v>0.95</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548C7-834F-4D4C-A97B-CB7EED4961D2}">
  <dimension ref="A1"/>
  <sheetViews>
    <sheetView tabSelected="1" topLeftCell="B2" zoomScale="72" workbookViewId="0">
      <selection activeCell="Z11" sqref="Z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Cleaned Data</vt:lpstr>
      <vt:lpstr>Pivot Table</vt:lpstr>
      <vt:lpstr>NEWPIVOT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Kirti Tande</dc:creator>
  <cp:lastModifiedBy>Kirti Tande</cp:lastModifiedBy>
  <dcterms:created xsi:type="dcterms:W3CDTF">2026-07-27T07:53:50Z</dcterms:created>
  <dcterms:modified xsi:type="dcterms:W3CDTF">2026-09-02T17:45:40Z</dcterms:modified>
</cp:coreProperties>
</file>