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irushankiruba/Desktop/excel-challenge/"/>
    </mc:Choice>
  </mc:AlternateContent>
  <xr:revisionPtr revIDLastSave="0" documentId="13_ncr:1_{62B10899-4984-5C47-8310-F8EA8A055135}" xr6:coauthVersionLast="45" xr6:coauthVersionMax="45" xr10:uidLastSave="{00000000-0000-0000-0000-000000000000}"/>
  <bookViews>
    <workbookView xWindow="0" yWindow="460" windowWidth="28800" windowHeight="16520" xr2:uid="{00000000-000D-0000-FFFF-FFFF00000000}"/>
  </bookViews>
  <sheets>
    <sheet name="Sheet1" sheetId="1" r:id="rId1"/>
    <sheet name="Graph 1" sheetId="3" r:id="rId2"/>
    <sheet name="Graph 2" sheetId="4" r:id="rId3"/>
    <sheet name="Graph 3" sheetId="5" r:id="rId4"/>
    <sheet name="Bonus" sheetId="6" r:id="rId5"/>
    <sheet name="Bonus 2" sheetId="9" r:id="rId6"/>
  </sheets>
  <definedNames>
    <definedName name="_xlnm._FilterDatabase" localSheetId="0" hidden="1">Sheet1!$A$1:$T$4115</definedName>
  </definedNames>
  <calcPr calcId="191029"/>
  <pivotCaches>
    <pivotCache cacheId="166" r:id="rId7"/>
    <pivotCache cacheId="19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9" l="1"/>
  <c r="B3" i="6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C7" i="9"/>
  <c r="B7" i="9"/>
  <c r="C6" i="9"/>
  <c r="B6" i="9"/>
  <c r="C5" i="9"/>
  <c r="B5" i="9"/>
  <c r="C4" i="9"/>
  <c r="B4" i="9"/>
  <c r="C3" i="9"/>
  <c r="B3" i="9"/>
  <c r="C2" i="9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E2" i="6" l="1"/>
  <c r="G2" i="6" s="1"/>
  <c r="E10" i="6"/>
  <c r="F10" i="6" s="1"/>
  <c r="E6" i="6"/>
  <c r="F6" i="6" s="1"/>
  <c r="E13" i="6"/>
  <c r="G13" i="6" s="1"/>
  <c r="E9" i="6"/>
  <c r="F9" i="6" s="1"/>
  <c r="E5" i="6"/>
  <c r="H5" i="6" s="1"/>
  <c r="E12" i="6"/>
  <c r="H12" i="6" s="1"/>
  <c r="E8" i="6"/>
  <c r="G8" i="6" s="1"/>
  <c r="E4" i="6"/>
  <c r="F4" i="6" s="1"/>
  <c r="E11" i="6"/>
  <c r="H11" i="6" s="1"/>
  <c r="E7" i="6"/>
  <c r="H7" i="6" s="1"/>
  <c r="E3" i="6"/>
  <c r="G3" i="6" s="1"/>
  <c r="G4" i="6" l="1"/>
  <c r="G6" i="6"/>
  <c r="G9" i="6"/>
  <c r="F11" i="6"/>
  <c r="F5" i="6"/>
  <c r="H6" i="6"/>
  <c r="H13" i="6"/>
  <c r="H8" i="6"/>
  <c r="H9" i="6"/>
  <c r="G5" i="6"/>
  <c r="G10" i="6"/>
  <c r="H4" i="6"/>
  <c r="F12" i="6"/>
  <c r="G11" i="6"/>
  <c r="F7" i="6"/>
  <c r="H2" i="6"/>
  <c r="H3" i="6"/>
  <c r="F13" i="6"/>
  <c r="F2" i="6"/>
  <c r="G12" i="6"/>
  <c r="F8" i="6"/>
  <c r="G7" i="6"/>
  <c r="F3" i="6"/>
  <c r="H10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<sst xmlns="http://schemas.openxmlformats.org/spreadsheetml/2006/main" count="33058" uniqueCount="8408">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</sst>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Excel_Homework_Finished.xlsx]Graph 1!PivotTable12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75-B74B-B195-01EF2BC0E46B}"/>
            </c:ext>
          </c:extLst>
        </c:ser>
        <c:ser>
          <c:idx val="1"/>
          <c:order val="1"/>
          <c:tx>
            <c:strRef>
              <c:f>'Graph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75-B74B-B195-01EF2BC0E46B}"/>
            </c:ext>
          </c:extLst>
        </c:ser>
        <c:ser>
          <c:idx val="2"/>
          <c:order val="2"/>
          <c:tx>
            <c:strRef>
              <c:f>'Graph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75-B74B-B195-01EF2BC0E46B}"/>
            </c:ext>
          </c:extLst>
        </c:ser>
        <c:ser>
          <c:idx val="3"/>
          <c:order val="3"/>
          <c:tx>
            <c:strRef>
              <c:f>'Graph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'Graph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75-B74B-B195-01EF2BC0E4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296543"/>
        <c:axId val="648547535"/>
      </c:barChart>
      <c:catAx>
        <c:axId val="113729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547535"/>
        <c:crosses val="autoZero"/>
        <c:auto val="1"/>
        <c:lblAlgn val="ctr"/>
        <c:lblOffset val="100"/>
        <c:noMultiLvlLbl val="0"/>
      </c:catAx>
      <c:valAx>
        <c:axId val="6485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29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Excel_Homework_Finished.xlsx]Graph 2!PivotTable13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D-6F46-976D-5B22E1520422}"/>
            </c:ext>
          </c:extLst>
        </c:ser>
        <c:ser>
          <c:idx val="1"/>
          <c:order val="1"/>
          <c:tx>
            <c:strRef>
              <c:f>'Graph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BD-6F46-976D-5B22E1520422}"/>
            </c:ext>
          </c:extLst>
        </c:ser>
        <c:ser>
          <c:idx val="2"/>
          <c:order val="2"/>
          <c:tx>
            <c:strRef>
              <c:f>'Graph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BD-6F46-976D-5B22E1520422}"/>
            </c:ext>
          </c:extLst>
        </c:ser>
        <c:ser>
          <c:idx val="3"/>
          <c:order val="3"/>
          <c:tx>
            <c:strRef>
              <c:f>'Graph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'Graph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'Graph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BD-6F46-976D-5B22E15204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0451327"/>
        <c:axId val="659097695"/>
      </c:barChart>
      <c:catAx>
        <c:axId val="65045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097695"/>
        <c:crosses val="autoZero"/>
        <c:auto val="1"/>
        <c:lblAlgn val="ctr"/>
        <c:lblOffset val="100"/>
        <c:noMultiLvlLbl val="0"/>
      </c:catAx>
      <c:valAx>
        <c:axId val="65909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51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01 - Excel_Homework_Finished.xlsx]Graph 3!PivotTable14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'Graph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F1-AE49-A56F-A6AF95F82D8C}"/>
            </c:ext>
          </c:extLst>
        </c:ser>
        <c:ser>
          <c:idx val="1"/>
          <c:order val="1"/>
          <c:tx>
            <c:strRef>
              <c:f>'Graph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F1-AE49-A56F-A6AF95F82D8C}"/>
            </c:ext>
          </c:extLst>
        </c:ser>
        <c:ser>
          <c:idx val="2"/>
          <c:order val="2"/>
          <c:tx>
            <c:strRef>
              <c:f>'Graph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'Graph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'Graph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F1-AE49-A56F-A6AF95F82D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0636719"/>
        <c:axId val="730764799"/>
      </c:lineChart>
      <c:catAx>
        <c:axId val="73063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64799"/>
        <c:crosses val="autoZero"/>
        <c:auto val="1"/>
        <c:lblAlgn val="ctr"/>
        <c:lblOffset val="100"/>
        <c:noMultiLvlLbl val="0"/>
      </c:catAx>
      <c:valAx>
        <c:axId val="73076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63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C-9441-8A39-66F7D26031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C-9441-8A39-66F7D26031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CC-9441-8A39-66F7D2603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040783"/>
        <c:axId val="651469167"/>
      </c:lineChart>
      <c:catAx>
        <c:axId val="71504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69167"/>
        <c:crosses val="autoZero"/>
        <c:auto val="1"/>
        <c:lblAlgn val="ctr"/>
        <c:lblOffset val="100"/>
        <c:noMultiLvlLbl val="0"/>
      </c:catAx>
      <c:valAx>
        <c:axId val="65146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4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</xdr:row>
      <xdr:rowOff>177800</xdr:rowOff>
    </xdr:from>
    <xdr:to>
      <xdr:col>14</xdr:col>
      <xdr:colOff>50800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F7395-843E-8A43-9306-AA21AD1AA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3</xdr:row>
      <xdr:rowOff>50800</xdr:rowOff>
    </xdr:from>
    <xdr:to>
      <xdr:col>16</xdr:col>
      <xdr:colOff>50800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89989-BF0B-E849-9828-86CA7F1CF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3</xdr:row>
      <xdr:rowOff>0</xdr:rowOff>
    </xdr:from>
    <xdr:to>
      <xdr:col>15</xdr:col>
      <xdr:colOff>279400</xdr:colOff>
      <xdr:row>28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885E0-22EE-3344-988E-0BB9BBBA4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7</xdr:col>
      <xdr:colOff>95250</xdr:colOff>
      <xdr:row>42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32FBC-AA56-1A45-AA1B-D26EF9978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9.817448379632" createdVersion="6" refreshedVersion="6" minRefreshableVersion="3" recordCount="4114" xr:uid="{8C26DECC-608A-1846-A48E-A7E5FEC0981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64.801883912034" createdVersion="6" refreshedVersion="6" minRefreshableVersion="3" recordCount="4114" xr:uid="{1B12DFFB-4C92-374E-84C9-BC869A2593D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0E43D6-443E-1447-98C2-F068B23CD44C}" name="PivotTable12" cacheId="1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614ED6-54E5-EF42-AF3E-C72E3EEA09F3}" name="PivotTable13" cacheId="1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B00AB-C878-7341-94BB-FEA8B5A41937}" name="PivotTable14" cacheId="1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0" zoomScaleNormal="7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6640625" bestFit="1" customWidth="1"/>
    <col min="17" max="17" width="8.33203125" bestFit="1" customWidth="1"/>
    <col min="18" max="18" width="11.6640625" bestFit="1" customWidth="1"/>
    <col min="19" max="19" width="21.16406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IF(L2=0,0,(E2/L2))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IF(L3=0,0,(E3/L3))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E67/D67*100</f>
        <v>107.52857142857141</v>
      </c>
      <c r="P67" s="6">
        <f t="shared" ref="P67:P130" si="5">IF(L67=0,0,(E67/L67))</f>
        <v>132.05263157894737</v>
      </c>
      <c r="Q67" t="s">
        <v>8310</v>
      </c>
      <c r="R67" t="s">
        <v>8312</v>
      </c>
      <c r="S67" s="11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6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>
        <f t="shared" si="5"/>
        <v>0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>
        <f t="shared" si="5"/>
        <v>0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1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E131/D131*100</f>
        <v>0</v>
      </c>
      <c r="P131" s="6">
        <f t="shared" ref="P131:P194" si="9">IF(L131=0,0,(E131/L131))</f>
        <v>0</v>
      </c>
      <c r="Q131" t="s">
        <v>8310</v>
      </c>
      <c r="R131" t="s">
        <v>8313</v>
      </c>
      <c r="S131" s="11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>
        <f t="shared" si="9"/>
        <v>0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>
        <f t="shared" si="9"/>
        <v>0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>
        <f t="shared" si="9"/>
        <v>0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>
        <f t="shared" si="9"/>
        <v>0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>
        <f t="shared" si="9"/>
        <v>0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>
        <f t="shared" si="9"/>
        <v>0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>
        <f t="shared" si="9"/>
        <v>0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>
        <f t="shared" si="9"/>
        <v>0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>
        <f t="shared" si="9"/>
        <v>0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>
        <f t="shared" si="9"/>
        <v>0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>
        <f t="shared" si="9"/>
        <v>0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>
        <f t="shared" si="9"/>
        <v>0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>
        <f t="shared" si="9"/>
        <v>0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>
        <f t="shared" si="9"/>
        <v>0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>
        <f t="shared" si="9"/>
        <v>0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>
        <f t="shared" si="9"/>
        <v>0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>
        <f t="shared" si="9"/>
        <v>0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>
        <f t="shared" si="9"/>
        <v>0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>
        <f t="shared" si="9"/>
        <v>0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>
        <f t="shared" si="9"/>
        <v>0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>
        <f t="shared" si="9"/>
        <v>0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1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E195/D195*100</f>
        <v>0</v>
      </c>
      <c r="P195" s="6">
        <f t="shared" ref="P195:P258" si="13">IF(L195=0,0,(E195/L195))</f>
        <v>0</v>
      </c>
      <c r="Q195" t="s">
        <v>8310</v>
      </c>
      <c r="R195" t="s">
        <v>8314</v>
      </c>
      <c r="S195" s="11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>
        <f t="shared" si="13"/>
        <v>0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>
        <f t="shared" si="13"/>
        <v>0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>
        <f t="shared" si="13"/>
        <v>0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>
        <f t="shared" si="13"/>
        <v>0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>
        <f t="shared" si="13"/>
        <v>0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>
        <f t="shared" si="13"/>
        <v>0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>
        <f t="shared" si="13"/>
        <v>0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>
        <f t="shared" si="13"/>
        <v>0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>
        <f t="shared" si="13"/>
        <v>0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>
        <f t="shared" si="13"/>
        <v>0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>
        <f t="shared" si="13"/>
        <v>0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>
        <f t="shared" si="13"/>
        <v>0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>
        <f t="shared" si="13"/>
        <v>0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>
        <f t="shared" si="13"/>
        <v>0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>
        <f t="shared" si="13"/>
        <v>0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>
        <f t="shared" si="13"/>
        <v>0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>
        <f t="shared" si="13"/>
        <v>0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>
        <f t="shared" si="13"/>
        <v>0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1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E259/D259*100</f>
        <v>106.72648571428572</v>
      </c>
      <c r="P259" s="6">
        <f t="shared" ref="P259:P322" si="17">IF(L259=0,0,(E259/L259))</f>
        <v>66.70405357142856</v>
      </c>
      <c r="Q259" t="s">
        <v>8310</v>
      </c>
      <c r="R259" t="s">
        <v>8315</v>
      </c>
      <c r="S259" s="11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1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E323/D323*100</f>
        <v>102.66285714285715</v>
      </c>
      <c r="P323" s="6">
        <f t="shared" ref="P323:P386" si="21">IF(L323=0,0,(E323/L323))</f>
        <v>106.62314540059347</v>
      </c>
      <c r="Q323" t="s">
        <v>8310</v>
      </c>
      <c r="R323" t="s">
        <v>8315</v>
      </c>
      <c r="S323" s="11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1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E387/D387*100</f>
        <v>105.982</v>
      </c>
      <c r="P387" s="6">
        <f t="shared" ref="P387:P450" si="25">IF(L387=0,0,(E387/L387))</f>
        <v>111.79535864978902</v>
      </c>
      <c r="Q387" t="s">
        <v>8310</v>
      </c>
      <c r="R387" t="s">
        <v>8315</v>
      </c>
      <c r="S387" s="11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>
        <f t="shared" si="25"/>
        <v>0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>
        <f t="shared" si="25"/>
        <v>0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>
        <f t="shared" si="25"/>
        <v>0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>
        <f t="shared" si="25"/>
        <v>0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>
        <f t="shared" si="25"/>
        <v>0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>
        <f t="shared" si="25"/>
        <v>0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>
        <f t="shared" si="25"/>
        <v>0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1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E451/D451*100</f>
        <v>2.25</v>
      </c>
      <c r="P451" s="6">
        <f t="shared" ref="P451:P514" si="29">IF(L451=0,0,(E451/L451))</f>
        <v>9</v>
      </c>
      <c r="Q451" t="s">
        <v>8310</v>
      </c>
      <c r="R451" t="s">
        <v>8316</v>
      </c>
      <c r="S451" s="11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>
        <f t="shared" si="29"/>
        <v>0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>
        <f t="shared" si="29"/>
        <v>0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>
        <f t="shared" si="29"/>
        <v>0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>
        <f t="shared" si="29"/>
        <v>0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>
        <f t="shared" si="29"/>
        <v>0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>
        <f t="shared" si="29"/>
        <v>0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>
        <f t="shared" si="29"/>
        <v>0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>
        <f t="shared" si="29"/>
        <v>0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>
        <f t="shared" si="29"/>
        <v>0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>
        <f t="shared" si="29"/>
        <v>0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>
        <f t="shared" si="29"/>
        <v>0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>
        <f t="shared" si="29"/>
        <v>0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>
        <f t="shared" si="29"/>
        <v>0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>
        <f t="shared" si="29"/>
        <v>0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>
        <f t="shared" si="29"/>
        <v>0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>
        <f t="shared" si="29"/>
        <v>0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>
        <f t="shared" si="29"/>
        <v>0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>
        <f t="shared" si="29"/>
        <v>0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1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E515/D515*100</f>
        <v>13.923999999999999</v>
      </c>
      <c r="P515" s="6">
        <f t="shared" ref="P515:P578" si="33">IF(L515=0,0,(E515/L515))</f>
        <v>102.38235294117646</v>
      </c>
      <c r="Q515" t="s">
        <v>8310</v>
      </c>
      <c r="R515" t="s">
        <v>8316</v>
      </c>
      <c r="S515" s="11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>
        <f t="shared" si="33"/>
        <v>0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>
        <f t="shared" si="33"/>
        <v>0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>
        <f t="shared" si="33"/>
        <v>0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>
        <f t="shared" si="33"/>
        <v>0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>
        <f t="shared" si="33"/>
        <v>0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>
        <f t="shared" si="33"/>
        <v>0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>
        <f t="shared" si="33"/>
        <v>0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>
        <f t="shared" si="33"/>
        <v>0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>
        <f t="shared" si="33"/>
        <v>0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>
        <f t="shared" si="33"/>
        <v>0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1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E579/D579*100</f>
        <v>0.2</v>
      </c>
      <c r="P579" s="6">
        <f t="shared" ref="P579:P642" si="37">IF(L579=0,0,(E579/L579))</f>
        <v>10</v>
      </c>
      <c r="Q579" t="s">
        <v>8319</v>
      </c>
      <c r="R579" t="s">
        <v>8320</v>
      </c>
      <c r="S579" s="11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>
        <f t="shared" si="37"/>
        <v>0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>
        <f t="shared" si="37"/>
        <v>0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>
        <f t="shared" si="37"/>
        <v>0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>
        <f t="shared" si="37"/>
        <v>0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>
        <f t="shared" si="37"/>
        <v>0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>
        <f t="shared" si="37"/>
        <v>0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>
        <f t="shared" si="37"/>
        <v>0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>
        <f t="shared" si="37"/>
        <v>0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>
        <f t="shared" si="37"/>
        <v>0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>
        <f t="shared" si="37"/>
        <v>0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>
        <f t="shared" si="37"/>
        <v>0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>
        <f t="shared" si="37"/>
        <v>0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>
        <f t="shared" si="37"/>
        <v>0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>
        <f t="shared" si="37"/>
        <v>0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>
        <f t="shared" si="37"/>
        <v>0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>
        <f t="shared" si="37"/>
        <v>0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>
        <f t="shared" si="37"/>
        <v>0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>
        <f t="shared" si="37"/>
        <v>0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>
        <f t="shared" si="37"/>
        <v>0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1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E643/D643*100</f>
        <v>119.16249999999999</v>
      </c>
      <c r="P643" s="6">
        <f t="shared" ref="P643:P706" si="41">IF(L643=0,0,(E643/L643))</f>
        <v>151.31746031746033</v>
      </c>
      <c r="Q643" t="s">
        <v>8319</v>
      </c>
      <c r="R643" t="s">
        <v>8321</v>
      </c>
      <c r="S643" s="11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>
        <f t="shared" si="41"/>
        <v>0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1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E707/D707*100</f>
        <v>0.97699999999999987</v>
      </c>
      <c r="P707" s="6">
        <f t="shared" ref="P707:P770" si="45">IF(L707=0,0,(E707/L707))</f>
        <v>195.4</v>
      </c>
      <c r="Q707" t="s">
        <v>8319</v>
      </c>
      <c r="R707" t="s">
        <v>8321</v>
      </c>
      <c r="S707" s="11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>
        <f t="shared" si="45"/>
        <v>0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>
        <f t="shared" si="45"/>
        <v>0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>
        <f t="shared" si="45"/>
        <v>0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>
        <f t="shared" si="45"/>
        <v>0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>
        <f t="shared" si="45"/>
        <v>0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>
        <f t="shared" si="45"/>
        <v>0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>
        <f t="shared" si="45"/>
        <v>0</v>
      </c>
      <c r="Q770" t="s">
        <v>8322</v>
      </c>
      <c r="R770" t="s">
        <v>8324</v>
      </c>
      <c r="S770" s="11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E771/D771*100</f>
        <v>41.4</v>
      </c>
      <c r="P771" s="6">
        <f t="shared" ref="P771:P834" si="49">IF(L771=0,0,(E771/L771))</f>
        <v>31.846153846153847</v>
      </c>
      <c r="Q771" t="s">
        <v>8322</v>
      </c>
      <c r="R771" t="s">
        <v>8324</v>
      </c>
      <c r="S771" s="11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>
        <f t="shared" si="49"/>
        <v>0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1">
        <f t="shared" si="50"/>
        <v>40869.675173611111</v>
      </c>
      <c r="T834" s="12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E835/D835*100</f>
        <v>101.66666666666666</v>
      </c>
      <c r="P835" s="6">
        <f t="shared" ref="P835:P898" si="53">IF(L835=0,0,(E835/L835))</f>
        <v>148.78048780487805</v>
      </c>
      <c r="Q835" t="s">
        <v>8325</v>
      </c>
      <c r="R835" t="s">
        <v>8326</v>
      </c>
      <c r="S835" s="11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>
        <f t="shared" si="53"/>
        <v>0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>
        <f t="shared" si="53"/>
        <v>0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1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E899/D899*100</f>
        <v>0</v>
      </c>
      <c r="P899" s="6">
        <f t="shared" ref="P899:P962" si="57">IF(L899=0,0,(E899/L899))</f>
        <v>0</v>
      </c>
      <c r="Q899" t="s">
        <v>8325</v>
      </c>
      <c r="R899" t="s">
        <v>8329</v>
      </c>
      <c r="S899" s="11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>
        <f t="shared" si="57"/>
        <v>0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>
        <f t="shared" si="57"/>
        <v>0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>
        <f t="shared" si="57"/>
        <v>0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>
        <f t="shared" si="57"/>
        <v>0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>
        <f t="shared" si="57"/>
        <v>0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>
        <f t="shared" si="57"/>
        <v>0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>
        <f t="shared" si="57"/>
        <v>0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>
        <f t="shared" si="57"/>
        <v>0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>
        <f t="shared" si="57"/>
        <v>0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>
        <f t="shared" si="57"/>
        <v>0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>
        <f t="shared" si="57"/>
        <v>0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>
        <f t="shared" si="57"/>
        <v>0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>
        <f t="shared" si="57"/>
        <v>0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1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E963/D963*100</f>
        <v>42.188421052631583</v>
      </c>
      <c r="P963" s="6">
        <f t="shared" ref="P963:P1026" si="61">IF(L963=0,0,(E963/L963))</f>
        <v>364.35454545454547</v>
      </c>
      <c r="Q963" t="s">
        <v>8319</v>
      </c>
      <c r="R963" t="s">
        <v>8321</v>
      </c>
      <c r="S963" s="11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>
        <f t="shared" si="61"/>
        <v>0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1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E1027/D1027*100</f>
        <v>109.92831428571431</v>
      </c>
      <c r="P1027" s="6">
        <f t="shared" ref="P1027:P1090" si="65">IF(L1027=0,0,(E1027/L1027))</f>
        <v>71.848571428571432</v>
      </c>
      <c r="Q1027" t="s">
        <v>8325</v>
      </c>
      <c r="R1027" t="s">
        <v>8330</v>
      </c>
      <c r="S1027" s="11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>
        <f t="shared" si="65"/>
        <v>0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>
        <f t="shared" si="65"/>
        <v>0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>
        <f t="shared" si="65"/>
        <v>0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>
        <f t="shared" si="65"/>
        <v>0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>
        <f t="shared" si="65"/>
        <v>0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>
        <f t="shared" si="65"/>
        <v>0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>
        <f t="shared" si="65"/>
        <v>0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>
        <f t="shared" si="65"/>
        <v>0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>
        <f t="shared" si="65"/>
        <v>0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>
        <f t="shared" si="65"/>
        <v>0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>
        <f t="shared" si="65"/>
        <v>0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>
        <f t="shared" si="65"/>
        <v>0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>
        <f t="shared" si="65"/>
        <v>0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>
        <f t="shared" si="65"/>
        <v>0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>
        <f t="shared" si="65"/>
        <v>0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>
        <f t="shared" si="65"/>
        <v>0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1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E1091/D1091*100</f>
        <v>7.8266666666666662</v>
      </c>
      <c r="P1091" s="6">
        <f t="shared" ref="P1091:P1154" si="69">IF(L1091=0,0,(E1091/L1091))</f>
        <v>23.959183673469386</v>
      </c>
      <c r="Q1091" t="s">
        <v>8333</v>
      </c>
      <c r="R1091" t="s">
        <v>8334</v>
      </c>
      <c r="S1091" s="11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>
        <f t="shared" si="69"/>
        <v>0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>
        <f t="shared" si="69"/>
        <v>0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>
        <f t="shared" si="69"/>
        <v>0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>
        <f t="shared" si="69"/>
        <v>0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>
        <f t="shared" si="69"/>
        <v>0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>
        <f t="shared" si="69"/>
        <v>0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>
        <f t="shared" si="69"/>
        <v>0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>
        <f t="shared" si="69"/>
        <v>0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>
        <f t="shared" si="69"/>
        <v>0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>
        <f t="shared" si="69"/>
        <v>0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>
        <f t="shared" si="69"/>
        <v>0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1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E1155/D1155*100</f>
        <v>0.625</v>
      </c>
      <c r="P1155" s="6">
        <f t="shared" ref="P1155:P1218" si="73">IF(L1155=0,0,(E1155/L1155))</f>
        <v>50</v>
      </c>
      <c r="Q1155" t="s">
        <v>8336</v>
      </c>
      <c r="R1155" t="s">
        <v>8337</v>
      </c>
      <c r="S1155" s="11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>
        <f t="shared" si="73"/>
        <v>0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>
        <f t="shared" si="73"/>
        <v>0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>
        <f t="shared" si="73"/>
        <v>0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>
        <f t="shared" si="73"/>
        <v>0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>
        <f t="shared" si="73"/>
        <v>0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>
        <f t="shared" si="73"/>
        <v>0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>
        <f t="shared" si="73"/>
        <v>0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1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E1219/D1219*100</f>
        <v>102.60000000000001</v>
      </c>
      <c r="P1219" s="6">
        <f t="shared" ref="P1219:P1282" si="77">IF(L1219=0,0,(E1219/L1219))</f>
        <v>148.57377049180329</v>
      </c>
      <c r="Q1219" t="s">
        <v>8338</v>
      </c>
      <c r="R1219" t="s">
        <v>8339</v>
      </c>
      <c r="S1219" s="11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>
        <f t="shared" si="77"/>
        <v>0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>
        <f t="shared" si="77"/>
        <v>0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>
        <f t="shared" si="77"/>
        <v>0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>
        <f t="shared" si="77"/>
        <v>0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>
        <f t="shared" si="77"/>
        <v>0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>
        <f t="shared" si="77"/>
        <v>0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>
        <f t="shared" si="77"/>
        <v>0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1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E1283/D1283*100</f>
        <v>110.71428571428572</v>
      </c>
      <c r="P1283" s="6">
        <f t="shared" ref="P1283:P1346" si="81">IF(L1283=0,0,(E1283/L1283))</f>
        <v>104.72972972972973</v>
      </c>
      <c r="Q1283" t="s">
        <v>8325</v>
      </c>
      <c r="R1283" t="s">
        <v>8326</v>
      </c>
      <c r="S1283" s="11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>
        <f t="shared" si="81"/>
        <v>0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>
        <f t="shared" si="81"/>
        <v>0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>
        <f t="shared" si="81"/>
        <v>0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1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E1347/D1347*100</f>
        <v>125</v>
      </c>
      <c r="P1347" s="6">
        <f t="shared" ref="P1347:P1410" si="85">IF(L1347=0,0,(E1347/L1347))</f>
        <v>53.571428571428569</v>
      </c>
      <c r="Q1347" t="s">
        <v>8322</v>
      </c>
      <c r="R1347" t="s">
        <v>8323</v>
      </c>
      <c r="S1347" s="11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1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E1411/D1411*100</f>
        <v>0</v>
      </c>
      <c r="P1411" s="6">
        <f t="shared" ref="P1411:P1474" si="89">IF(L1411=0,0,(E1411/L1411))</f>
        <v>0</v>
      </c>
      <c r="Q1411" t="s">
        <v>8322</v>
      </c>
      <c r="R1411" t="s">
        <v>8341</v>
      </c>
      <c r="S1411" s="11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>
        <f t="shared" si="89"/>
        <v>0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>
        <f t="shared" si="89"/>
        <v>0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>
        <f t="shared" si="89"/>
        <v>0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>
        <f t="shared" si="89"/>
        <v>0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>
        <f t="shared" si="89"/>
        <v>0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>
        <f t="shared" si="89"/>
        <v>0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>
        <f t="shared" si="89"/>
        <v>0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>
        <f t="shared" si="89"/>
        <v>0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>
        <f t="shared" si="89"/>
        <v>0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>
        <f t="shared" si="89"/>
        <v>0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>
        <f t="shared" si="89"/>
        <v>0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>
        <f t="shared" si="89"/>
        <v>0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>
        <f t="shared" si="89"/>
        <v>0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>
        <f t="shared" si="89"/>
        <v>0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>
        <f t="shared" si="89"/>
        <v>0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>
        <f t="shared" si="89"/>
        <v>0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>
        <f t="shared" si="89"/>
        <v>0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>
        <f t="shared" si="89"/>
        <v>0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1">
        <f t="shared" si="90"/>
        <v>41533.542858796296</v>
      </c>
      <c r="T1474" s="12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E1475/D1475*100</f>
        <v>120.51600000000001</v>
      </c>
      <c r="P1475" s="6">
        <f t="shared" ref="P1475:P1538" si="93">IF(L1475=0,0,(E1475/L1475))</f>
        <v>38.462553191489363</v>
      </c>
      <c r="Q1475" t="s">
        <v>8322</v>
      </c>
      <c r="R1475" t="s">
        <v>8342</v>
      </c>
      <c r="S1475" s="11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>
        <f t="shared" si="93"/>
        <v>0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>
        <f t="shared" si="93"/>
        <v>0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>
        <f t="shared" si="93"/>
        <v>0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>
        <f t="shared" si="93"/>
        <v>0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>
        <f t="shared" si="93"/>
        <v>0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>
        <f t="shared" si="93"/>
        <v>0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1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E1539/D1539*100</f>
        <v>179.9</v>
      </c>
      <c r="P1539" s="6">
        <f t="shared" ref="P1539:P1602" si="97">IF(L1539=0,0,(E1539/L1539))</f>
        <v>96.375</v>
      </c>
      <c r="Q1539" t="s">
        <v>8338</v>
      </c>
      <c r="R1539" t="s">
        <v>8339</v>
      </c>
      <c r="S1539" s="11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>
        <f t="shared" si="97"/>
        <v>0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>
        <f t="shared" si="97"/>
        <v>0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>
        <f t="shared" si="97"/>
        <v>0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>
        <f t="shared" si="97"/>
        <v>0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>
        <f t="shared" si="97"/>
        <v>0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>
        <f t="shared" si="97"/>
        <v>0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>
        <f t="shared" si="97"/>
        <v>0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>
        <f t="shared" si="97"/>
        <v>0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>
        <f t="shared" si="97"/>
        <v>0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>
        <f t="shared" si="97"/>
        <v>0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>
        <f t="shared" si="97"/>
        <v>0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>
        <f t="shared" si="97"/>
        <v>0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>
        <f t="shared" si="97"/>
        <v>0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>
        <f t="shared" si="97"/>
        <v>0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>
        <f t="shared" si="97"/>
        <v>0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>
        <f t="shared" si="97"/>
        <v>0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1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E1603/D1603*100</f>
        <v>108.2492</v>
      </c>
      <c r="P1603" s="6">
        <f t="shared" ref="P1603:P1666" si="101">IF(L1603=0,0,(E1603/L1603))</f>
        <v>48.325535714285714</v>
      </c>
      <c r="Q1603" t="s">
        <v>8325</v>
      </c>
      <c r="R1603" t="s">
        <v>8326</v>
      </c>
      <c r="S1603" s="11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1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E1667/D1667*100</f>
        <v>119.45714285714286</v>
      </c>
      <c r="P1667" s="6">
        <f t="shared" ref="P1667:P1730" si="105">IF(L1667=0,0,(E1667/L1667))</f>
        <v>44.956989247311824</v>
      </c>
      <c r="Q1667" t="s">
        <v>8325</v>
      </c>
      <c r="R1667" t="s">
        <v>8346</v>
      </c>
      <c r="S1667" s="11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>
        <f t="shared" si="105"/>
        <v>0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>
        <f t="shared" si="105"/>
        <v>0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>
        <f t="shared" si="105"/>
        <v>0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>
        <f t="shared" si="105"/>
        <v>0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>
        <f t="shared" si="105"/>
        <v>0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>
        <f t="shared" si="105"/>
        <v>0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>
        <f t="shared" si="105"/>
        <v>0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>
        <f t="shared" si="105"/>
        <v>0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1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E1731/D1731*100</f>
        <v>0</v>
      </c>
      <c r="P1731" s="6">
        <f t="shared" ref="P1731:P1794" si="109">IF(L1731=0,0,(E1731/L1731))</f>
        <v>0</v>
      </c>
      <c r="Q1731" t="s">
        <v>8325</v>
      </c>
      <c r="R1731" t="s">
        <v>8347</v>
      </c>
      <c r="S1731" s="11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>
        <f t="shared" si="109"/>
        <v>0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>
        <f t="shared" si="109"/>
        <v>0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>
        <f t="shared" si="109"/>
        <v>0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>
        <f t="shared" si="109"/>
        <v>0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>
        <f t="shared" si="109"/>
        <v>0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>
        <f t="shared" si="109"/>
        <v>0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1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E1795/D1795*100</f>
        <v>1.3333333333333335</v>
      </c>
      <c r="P1795" s="6">
        <f t="shared" ref="P1795:P1858" si="113">IF(L1795=0,0,(E1795/L1795))</f>
        <v>20</v>
      </c>
      <c r="Q1795" t="s">
        <v>8338</v>
      </c>
      <c r="R1795" t="s">
        <v>8339</v>
      </c>
      <c r="S1795" s="11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>
        <f t="shared" si="113"/>
        <v>0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>
        <f t="shared" si="113"/>
        <v>0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>
        <f t="shared" si="113"/>
        <v>0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1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E1859/D1859*100</f>
        <v>100</v>
      </c>
      <c r="P1859" s="6">
        <f t="shared" ref="P1859:P1922" si="117">IF(L1859=0,0,(E1859/L1859))</f>
        <v>136.36363636363637</v>
      </c>
      <c r="Q1859" t="s">
        <v>8325</v>
      </c>
      <c r="R1859" t="s">
        <v>8326</v>
      </c>
      <c r="S1859" s="11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>
        <f t="shared" si="117"/>
        <v>0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>
        <f t="shared" si="117"/>
        <v>0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>
        <f t="shared" si="117"/>
        <v>0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>
        <f t="shared" si="117"/>
        <v>0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>
        <f t="shared" si="117"/>
        <v>0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1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E1923/D1923*100</f>
        <v>136.80000000000001</v>
      </c>
      <c r="P1923" s="6">
        <f t="shared" ref="P1923:P1986" si="121">IF(L1923=0,0,(E1923/L1923))</f>
        <v>54</v>
      </c>
      <c r="Q1923" t="s">
        <v>8325</v>
      </c>
      <c r="R1923" t="s">
        <v>8329</v>
      </c>
      <c r="S1923" s="11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>
        <f t="shared" si="121"/>
        <v>0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1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E1987/D1987*100</f>
        <v>3.1875</v>
      </c>
      <c r="P1987" s="6">
        <f t="shared" ref="P1987:P2050" si="125">IF(L1987=0,0,(E1987/L1987))</f>
        <v>12.75</v>
      </c>
      <c r="Q1987" t="s">
        <v>8338</v>
      </c>
      <c r="R1987" t="s">
        <v>8350</v>
      </c>
      <c r="S1987" s="11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>
        <f t="shared" si="125"/>
        <v>0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>
        <f t="shared" si="125"/>
        <v>0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>
        <f t="shared" si="125"/>
        <v>0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>
        <f t="shared" si="125"/>
        <v>0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1">
        <f t="shared" si="126"/>
        <v>41387.651516203703</v>
      </c>
      <c r="T2050" s="12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E2051/D2051*100</f>
        <v>120.19070000000001</v>
      </c>
      <c r="P2051" s="6">
        <f t="shared" ref="P2051:P2114" si="129">IF(L2051=0,0,(E2051/L2051))</f>
        <v>80.991037735849048</v>
      </c>
      <c r="Q2051" t="s">
        <v>8319</v>
      </c>
      <c r="R2051" t="s">
        <v>8349</v>
      </c>
      <c r="S2051" s="11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1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E2115/D2115*100</f>
        <v>104.85714285714285</v>
      </c>
      <c r="P2115" s="6">
        <f t="shared" ref="P2115:P2178" si="133">IF(L2115=0,0,(E2115/L2115))</f>
        <v>68.598130841121488</v>
      </c>
      <c r="Q2115" t="s">
        <v>8325</v>
      </c>
      <c r="R2115" t="s">
        <v>8329</v>
      </c>
      <c r="S2115" s="11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>
        <f t="shared" si="133"/>
        <v>0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>
        <f t="shared" si="133"/>
        <v>0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1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E2179/D2179*100</f>
        <v>100.12</v>
      </c>
      <c r="P2179" s="6">
        <f t="shared" ref="P2179:P2242" si="137">IF(L2179=0,0,(E2179/L2179))</f>
        <v>65.868421052631575</v>
      </c>
      <c r="Q2179" t="s">
        <v>8325</v>
      </c>
      <c r="R2179" t="s">
        <v>8326</v>
      </c>
      <c r="S2179" s="11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1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E2243/D2243*100</f>
        <v>806.4</v>
      </c>
      <c r="P2243" s="6">
        <f t="shared" ref="P2243:P2306" si="141">IF(L2243=0,0,(E2243/L2243))</f>
        <v>49.472392638036808</v>
      </c>
      <c r="Q2243" t="s">
        <v>8333</v>
      </c>
      <c r="R2243" t="s">
        <v>8351</v>
      </c>
      <c r="S2243" s="11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1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E2307/D2307*100</f>
        <v>101.22777777777779</v>
      </c>
      <c r="P2307" s="6">
        <f t="shared" ref="P2307:P2370" si="145">IF(L2307=0,0,(E2307/L2307))</f>
        <v>109.10778443113773</v>
      </c>
      <c r="Q2307" t="s">
        <v>8325</v>
      </c>
      <c r="R2307" t="s">
        <v>8329</v>
      </c>
      <c r="S2307" s="11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>
        <f t="shared" si="145"/>
        <v>0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>
        <f t="shared" si="145"/>
        <v>0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>
        <f t="shared" si="145"/>
        <v>0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>
        <f t="shared" si="145"/>
        <v>0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>
        <f t="shared" si="145"/>
        <v>0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>
        <f t="shared" si="145"/>
        <v>0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>
        <f t="shared" si="145"/>
        <v>0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>
        <f t="shared" si="145"/>
        <v>0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>
        <f t="shared" si="145"/>
        <v>0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>
        <f t="shared" si="145"/>
        <v>0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>
        <f t="shared" si="145"/>
        <v>0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>
        <f t="shared" si="145"/>
        <v>0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>
        <f t="shared" si="145"/>
        <v>0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>
        <f t="shared" si="145"/>
        <v>0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1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E2371/D2371*100</f>
        <v>0</v>
      </c>
      <c r="P2371" s="6">
        <f t="shared" ref="P2371:P2434" si="149">IF(L2371=0,0,(E2371/L2371))</f>
        <v>0</v>
      </c>
      <c r="Q2371" t="s">
        <v>8319</v>
      </c>
      <c r="R2371" t="s">
        <v>8320</v>
      </c>
      <c r="S2371" s="11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>
        <f t="shared" si="149"/>
        <v>0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>
        <f t="shared" si="149"/>
        <v>0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>
        <f t="shared" si="149"/>
        <v>0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>
        <f t="shared" si="149"/>
        <v>0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>
        <f t="shared" si="149"/>
        <v>0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>
        <f t="shared" si="149"/>
        <v>0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>
        <f t="shared" si="149"/>
        <v>0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>
        <f t="shared" si="149"/>
        <v>0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>
        <f t="shared" si="149"/>
        <v>0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>
        <f t="shared" si="149"/>
        <v>0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>
        <f t="shared" si="149"/>
        <v>0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>
        <f t="shared" si="149"/>
        <v>0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>
        <f t="shared" si="149"/>
        <v>0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>
        <f t="shared" si="149"/>
        <v>0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>
        <f t="shared" si="149"/>
        <v>0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>
        <f t="shared" si="149"/>
        <v>0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>
        <f t="shared" si="149"/>
        <v>0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>
        <f t="shared" si="149"/>
        <v>0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>
        <f t="shared" si="149"/>
        <v>0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1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E2435/D2435*100</f>
        <v>0</v>
      </c>
      <c r="P2435" s="6">
        <f t="shared" ref="P2435:P2498" si="153">IF(L2435=0,0,(E2435/L2435))</f>
        <v>0</v>
      </c>
      <c r="Q2435" t="s">
        <v>8336</v>
      </c>
      <c r="R2435" t="s">
        <v>8337</v>
      </c>
      <c r="S2435" s="11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>
        <f t="shared" si="153"/>
        <v>0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>
        <f t="shared" si="153"/>
        <v>0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1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E2499/D2499*100</f>
        <v>112.7715</v>
      </c>
      <c r="P2499" s="6">
        <f t="shared" ref="P2499:P2562" si="157">IF(L2499=0,0,(E2499/L2499))</f>
        <v>80.551071428571419</v>
      </c>
      <c r="Q2499" t="s">
        <v>8325</v>
      </c>
      <c r="R2499" t="s">
        <v>8329</v>
      </c>
      <c r="S2499" s="11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>
        <f t="shared" si="157"/>
        <v>0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>
        <f t="shared" si="157"/>
        <v>0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>
        <f t="shared" si="157"/>
        <v>0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>
        <f t="shared" si="157"/>
        <v>0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>
        <f t="shared" si="157"/>
        <v>0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>
        <f t="shared" si="157"/>
        <v>0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>
        <f t="shared" si="157"/>
        <v>0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>
        <f t="shared" si="157"/>
        <v>0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>
        <f t="shared" si="157"/>
        <v>0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>
        <f t="shared" si="157"/>
        <v>0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>
        <f t="shared" si="157"/>
        <v>0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1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E2563/D2563*100</f>
        <v>0</v>
      </c>
      <c r="P2563" s="6">
        <f t="shared" ref="P2563:P2626" si="161">IF(L2563=0,0,(E2563/L2563))</f>
        <v>0</v>
      </c>
      <c r="Q2563" t="s">
        <v>8336</v>
      </c>
      <c r="R2563" t="s">
        <v>8337</v>
      </c>
      <c r="S2563" s="11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>
        <f t="shared" si="161"/>
        <v>0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>
        <f t="shared" si="161"/>
        <v>0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>
        <f t="shared" si="161"/>
        <v>0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>
        <f t="shared" si="161"/>
        <v>0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>
        <f t="shared" si="161"/>
        <v>0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>
        <f t="shared" si="161"/>
        <v>0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>
        <f t="shared" si="161"/>
        <v>0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>
        <f t="shared" si="161"/>
        <v>0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>
        <f t="shared" si="161"/>
        <v>0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>
        <f t="shared" si="161"/>
        <v>0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>
        <f t="shared" si="161"/>
        <v>0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>
        <f t="shared" si="161"/>
        <v>0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>
        <f t="shared" si="161"/>
        <v>0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1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E2627/D2627*100</f>
        <v>956</v>
      </c>
      <c r="P2627" s="6">
        <f t="shared" ref="P2627:P2690" si="165">IF(L2627=0,0,(E2627/L2627))</f>
        <v>27.576923076923077</v>
      </c>
      <c r="Q2627" t="s">
        <v>8319</v>
      </c>
      <c r="R2627" t="s">
        <v>8355</v>
      </c>
      <c r="S2627" s="11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>
        <f t="shared" si="165"/>
        <v>0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>
        <f t="shared" si="165"/>
        <v>0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>
        <f t="shared" si="165"/>
        <v>0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1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E2691/D2691*100</f>
        <v>2.8571428571428571E-3</v>
      </c>
      <c r="P2691" s="6">
        <f t="shared" ref="P2691:P2754" si="169">IF(L2691=0,0,(E2691/L2691))</f>
        <v>1</v>
      </c>
      <c r="Q2691" t="s">
        <v>8336</v>
      </c>
      <c r="R2691" t="s">
        <v>8337</v>
      </c>
      <c r="S2691" s="11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>
        <f t="shared" si="169"/>
        <v>0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>
        <f t="shared" si="169"/>
        <v>0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>
        <f t="shared" si="169"/>
        <v>0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>
        <f t="shared" si="169"/>
        <v>0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1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E2755/D2755*100</f>
        <v>19</v>
      </c>
      <c r="P2755" s="6">
        <f t="shared" ref="P2755:P2818" si="173">IF(L2755=0,0,(E2755/L2755))</f>
        <v>47.5</v>
      </c>
      <c r="Q2755" t="s">
        <v>8322</v>
      </c>
      <c r="R2755" t="s">
        <v>8358</v>
      </c>
      <c r="S2755" s="11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>
        <f t="shared" si="173"/>
        <v>0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>
        <f t="shared" si="173"/>
        <v>0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>
        <f t="shared" si="173"/>
        <v>0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>
        <f t="shared" si="173"/>
        <v>0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>
        <f t="shared" si="173"/>
        <v>0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>
        <f t="shared" si="173"/>
        <v>0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1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E2819/D2819*100</f>
        <v>130</v>
      </c>
      <c r="P2819" s="6">
        <f t="shared" ref="P2819:P2882" si="177">IF(L2819=0,0,(E2819/L2819))</f>
        <v>23.636363636363637</v>
      </c>
      <c r="Q2819" t="s">
        <v>8317</v>
      </c>
      <c r="R2819" t="s">
        <v>8318</v>
      </c>
      <c r="S2819" s="11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>
        <f t="shared" si="177"/>
        <v>0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>
        <f t="shared" si="177"/>
        <v>0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>
        <f t="shared" si="177"/>
        <v>0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>
        <f t="shared" si="177"/>
        <v>0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>
        <f t="shared" si="177"/>
        <v>0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>
        <f t="shared" si="177"/>
        <v>0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>
        <f t="shared" si="177"/>
        <v>0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>
        <f t="shared" si="177"/>
        <v>0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>
        <f t="shared" si="177"/>
        <v>0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>
        <f t="shared" si="177"/>
        <v>0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1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E2883/D2883*100</f>
        <v>0</v>
      </c>
      <c r="P2883" s="6">
        <f t="shared" ref="P2883:P2946" si="181">IF(L2883=0,0,(E2883/L2883))</f>
        <v>0</v>
      </c>
      <c r="Q2883" t="s">
        <v>8317</v>
      </c>
      <c r="R2883" t="s">
        <v>8318</v>
      </c>
      <c r="S2883" s="11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>
        <f t="shared" si="181"/>
        <v>0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>
        <f t="shared" si="181"/>
        <v>0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>
        <f t="shared" si="181"/>
        <v>0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>
        <f t="shared" si="181"/>
        <v>0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1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E2947/D2947*100</f>
        <v>0</v>
      </c>
      <c r="P2947" s="6">
        <f t="shared" ref="P2947:P3010" si="185">IF(L2947=0,0,(E2947/L2947))</f>
        <v>0</v>
      </c>
      <c r="Q2947" t="s">
        <v>8317</v>
      </c>
      <c r="R2947" t="s">
        <v>8357</v>
      </c>
      <c r="S2947" s="11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>
        <f t="shared" si="185"/>
        <v>0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>
        <f t="shared" si="185"/>
        <v>0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>
        <f t="shared" si="185"/>
        <v>0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>
        <f t="shared" si="185"/>
        <v>0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>
        <f t="shared" si="185"/>
        <v>0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1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E3011/D3011*100</f>
        <v>119.756</v>
      </c>
      <c r="P3011" s="6">
        <f t="shared" ref="P3011:P3074" si="189">IF(L3011=0,0,(E3011/L3011))</f>
        <v>233.8984375</v>
      </c>
      <c r="Q3011" t="s">
        <v>8317</v>
      </c>
      <c r="R3011" t="s">
        <v>8357</v>
      </c>
      <c r="S3011" s="11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>
        <f t="shared" si="189"/>
        <v>0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>
        <f t="shared" si="189"/>
        <v>0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>
        <f t="shared" si="189"/>
        <v>0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>
        <f t="shared" si="189"/>
        <v>0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1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E3075/D3075*100</f>
        <v>2.3035714285714284E-2</v>
      </c>
      <c r="P3075" s="6">
        <f t="shared" ref="P3075:P3138" si="193">IF(L3075=0,0,(E3075/L3075))</f>
        <v>92.142857142857139</v>
      </c>
      <c r="Q3075" t="s">
        <v>8317</v>
      </c>
      <c r="R3075" t="s">
        <v>8357</v>
      </c>
      <c r="S3075" s="11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>
        <f t="shared" si="193"/>
        <v>0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>
        <f t="shared" si="193"/>
        <v>0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>
        <f t="shared" si="193"/>
        <v>0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>
        <f t="shared" si="193"/>
        <v>0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1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E3139/D3139*100</f>
        <v>3.3333333333333335</v>
      </c>
      <c r="P3139" s="6">
        <f t="shared" ref="P3139:P3202" si="197">IF(L3139=0,0,(E3139/L3139))</f>
        <v>50</v>
      </c>
      <c r="Q3139" t="s">
        <v>8317</v>
      </c>
      <c r="R3139" t="s">
        <v>8318</v>
      </c>
      <c r="S3139" s="11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>
        <f t="shared" si="197"/>
        <v>0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>
        <f t="shared" si="197"/>
        <v>0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>
        <f t="shared" si="197"/>
        <v>0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>
        <f t="shared" si="197"/>
        <v>0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>
        <f t="shared" si="197"/>
        <v>0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1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E3203/D3203*100</f>
        <v>1.25</v>
      </c>
      <c r="P3203" s="6">
        <f t="shared" ref="P3203:P3266" si="201">IF(L3203=0,0,(E3203/L3203))</f>
        <v>12.5</v>
      </c>
      <c r="Q3203" t="s">
        <v>8317</v>
      </c>
      <c r="R3203" t="s">
        <v>8359</v>
      </c>
      <c r="S3203" s="11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>
        <f t="shared" si="201"/>
        <v>0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>
        <f t="shared" si="201"/>
        <v>0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1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E3267/D3267*100</f>
        <v>164</v>
      </c>
      <c r="P3267" s="6">
        <f t="shared" ref="P3267:P3330" si="205">IF(L3267=0,0,(E3267/L3267))</f>
        <v>70.285714285714292</v>
      </c>
      <c r="Q3267" t="s">
        <v>8317</v>
      </c>
      <c r="R3267" t="s">
        <v>8318</v>
      </c>
      <c r="S3267" s="11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1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E3331/D3331*100</f>
        <v>116.8</v>
      </c>
      <c r="P3331" s="6">
        <f t="shared" ref="P3331:P3394" si="209">IF(L3331=0,0,(E3331/L3331))</f>
        <v>44.92307692307692</v>
      </c>
      <c r="Q3331" t="s">
        <v>8317</v>
      </c>
      <c r="R3331" t="s">
        <v>8318</v>
      </c>
      <c r="S3331" s="11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1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E3395/D3395*100</f>
        <v>105.80000000000001</v>
      </c>
      <c r="P3395" s="6">
        <f t="shared" ref="P3395:P3458" si="213">IF(L3395=0,0,(E3395/L3395))</f>
        <v>36.06818181818182</v>
      </c>
      <c r="Q3395" t="s">
        <v>8317</v>
      </c>
      <c r="R3395" t="s">
        <v>8318</v>
      </c>
      <c r="S3395" s="11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1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E3459/D3459*100</f>
        <v>140.19999999999999</v>
      </c>
      <c r="P3459" s="6">
        <f t="shared" ref="P3459:P3522" si="217">IF(L3459=0,0,(E3459/L3459))</f>
        <v>50.981818181818184</v>
      </c>
      <c r="Q3459" t="s">
        <v>8317</v>
      </c>
      <c r="R3459" t="s">
        <v>8318</v>
      </c>
      <c r="S3459" s="11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1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E3523/D3523*100</f>
        <v>169.42857142857144</v>
      </c>
      <c r="P3523" s="6">
        <f t="shared" ref="P3523:P3586" si="221">IF(L3523=0,0,(E3523/L3523))</f>
        <v>45.615384615384613</v>
      </c>
      <c r="Q3523" t="s">
        <v>8317</v>
      </c>
      <c r="R3523" t="s">
        <v>8318</v>
      </c>
      <c r="S3523" s="11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1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E3587/D3587*100</f>
        <v>119.11764705882352</v>
      </c>
      <c r="P3587" s="6">
        <f t="shared" ref="P3587:P3650" si="225">IF(L3587=0,0,(E3587/L3587))</f>
        <v>176.08695652173913</v>
      </c>
      <c r="Q3587" t="s">
        <v>8317</v>
      </c>
      <c r="R3587" t="s">
        <v>8318</v>
      </c>
      <c r="S3587" s="11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>
        <f t="shared" si="225"/>
        <v>0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>
        <f t="shared" si="225"/>
        <v>0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>
        <f t="shared" si="225"/>
        <v>0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>
        <f t="shared" si="225"/>
        <v>0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1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E3651/D3651*100</f>
        <v>104</v>
      </c>
      <c r="P3651" s="6">
        <f t="shared" ref="P3651:P3714" si="229">IF(L3651=0,0,(E3651/L3651))</f>
        <v>97.5</v>
      </c>
      <c r="Q3651" t="s">
        <v>8317</v>
      </c>
      <c r="R3651" t="s">
        <v>8318</v>
      </c>
      <c r="S3651" s="11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1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E3715/D3715*100</f>
        <v>101.49999999999999</v>
      </c>
      <c r="P3715" s="6">
        <f t="shared" ref="P3715:P3778" si="233">IF(L3715=0,0,(E3715/L3715))</f>
        <v>106.84210526315789</v>
      </c>
      <c r="Q3715" t="s">
        <v>8317</v>
      </c>
      <c r="R3715" t="s">
        <v>8318</v>
      </c>
      <c r="S3715" s="11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>
        <f t="shared" si="233"/>
        <v>0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>
        <f t="shared" si="233"/>
        <v>0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>
        <f t="shared" si="233"/>
        <v>0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>
        <f t="shared" si="233"/>
        <v>0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1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E3779/D3779*100</f>
        <v>143.19999999999999</v>
      </c>
      <c r="P3779" s="6">
        <f t="shared" ref="P3779:P3842" si="237">IF(L3779=0,0,(E3779/L3779))</f>
        <v>48.542372881355931</v>
      </c>
      <c r="Q3779" t="s">
        <v>8317</v>
      </c>
      <c r="R3779" t="s">
        <v>8359</v>
      </c>
      <c r="S3779" s="11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>
        <f t="shared" si="237"/>
        <v>0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>
        <f t="shared" si="237"/>
        <v>0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>
        <f t="shared" si="237"/>
        <v>0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>
        <f t="shared" si="237"/>
        <v>0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1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E3843/D3843*100</f>
        <v>8.7200000000000006</v>
      </c>
      <c r="P3843" s="6">
        <f t="shared" ref="P3843:P3906" si="241">IF(L3843=0,0,(E3843/L3843))</f>
        <v>25.647058823529413</v>
      </c>
      <c r="Q3843" t="s">
        <v>8317</v>
      </c>
      <c r="R3843" t="s">
        <v>8318</v>
      </c>
      <c r="S3843" s="11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>
        <f t="shared" si="241"/>
        <v>0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>
        <f t="shared" si="241"/>
        <v>0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>
        <f t="shared" si="241"/>
        <v>0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>
        <f t="shared" si="241"/>
        <v>0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>
        <f t="shared" si="241"/>
        <v>0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>
        <f t="shared" si="241"/>
        <v>0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>
        <f t="shared" si="241"/>
        <v>0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>
        <f t="shared" si="241"/>
        <v>0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>
        <f t="shared" si="241"/>
        <v>0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>
        <f t="shared" si="241"/>
        <v>0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>
        <f t="shared" si="241"/>
        <v>0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>
        <f t="shared" si="241"/>
        <v>0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>
        <f t="shared" si="241"/>
        <v>0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1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E3907/D3907*100</f>
        <v>11.533333333333333</v>
      </c>
      <c r="P3907" s="6">
        <f t="shared" ref="P3907:P3970" si="245">IF(L3907=0,0,(E3907/L3907))</f>
        <v>24.714285714285715</v>
      </c>
      <c r="Q3907" t="s">
        <v>8317</v>
      </c>
      <c r="R3907" t="s">
        <v>8318</v>
      </c>
      <c r="S3907" s="11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>
        <f t="shared" si="245"/>
        <v>0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>
        <f t="shared" si="245"/>
        <v>0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>
        <f t="shared" si="245"/>
        <v>0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>
        <f t="shared" si="245"/>
        <v>0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>
        <f t="shared" si="245"/>
        <v>0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>
        <f t="shared" si="245"/>
        <v>0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>
        <f t="shared" si="245"/>
        <v>0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>
        <f t="shared" si="245"/>
        <v>0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>
        <f t="shared" si="245"/>
        <v>0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>
        <f t="shared" si="245"/>
        <v>0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>
        <f t="shared" si="245"/>
        <v>0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>
        <f t="shared" si="245"/>
        <v>0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1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E3971/D3971*100</f>
        <v>7.4690265486725664</v>
      </c>
      <c r="P3971" s="6">
        <f t="shared" ref="P3971:P4034" si="249">IF(L3971=0,0,(E3971/L3971))</f>
        <v>35.166666666666664</v>
      </c>
      <c r="Q3971" t="s">
        <v>8317</v>
      </c>
      <c r="R3971" t="s">
        <v>8318</v>
      </c>
      <c r="S3971" s="11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>
        <f t="shared" si="249"/>
        <v>0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>
        <f t="shared" si="249"/>
        <v>0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>
        <f t="shared" si="249"/>
        <v>0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>
        <f t="shared" si="249"/>
        <v>0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>
        <f t="shared" si="249"/>
        <v>0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>
        <f t="shared" si="249"/>
        <v>0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>
        <f t="shared" si="249"/>
        <v>0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>
        <f t="shared" si="249"/>
        <v>0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>
        <f t="shared" si="249"/>
        <v>0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1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E4035/D4035*100</f>
        <v>25.698702928870294</v>
      </c>
      <c r="P4035" s="6">
        <f t="shared" ref="P4035:P4098" si="253">IF(L4035=0,0,(E4035/L4035))</f>
        <v>65.340319148936175</v>
      </c>
      <c r="Q4035" t="s">
        <v>8317</v>
      </c>
      <c r="R4035" t="s">
        <v>8318</v>
      </c>
      <c r="S4035" s="11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>
        <f t="shared" si="253"/>
        <v>0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>
        <f t="shared" si="253"/>
        <v>0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>
        <f t="shared" si="253"/>
        <v>0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>
        <f t="shared" si="253"/>
        <v>0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>
        <f t="shared" si="253"/>
        <v>0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>
        <f t="shared" si="253"/>
        <v>0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>
        <f t="shared" si="253"/>
        <v>0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>
        <f t="shared" si="253"/>
        <v>0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>
        <f t="shared" si="253"/>
        <v>0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1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E4099/D4099*100</f>
        <v>0</v>
      </c>
      <c r="P4099" s="6">
        <f t="shared" ref="P4099:P4115" si="257">IF(L4099=0,0,(E4099/L4099))</f>
        <v>0</v>
      </c>
      <c r="Q4099" t="s">
        <v>8317</v>
      </c>
      <c r="R4099" t="s">
        <v>8318</v>
      </c>
      <c r="S4099" s="11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>
        <f t="shared" si="257"/>
        <v>0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>
        <f t="shared" si="257"/>
        <v>0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>
        <f t="shared" si="257"/>
        <v>0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>
        <f t="shared" si="257"/>
        <v>0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autoFilter ref="A1:T4115" xr:uid="{BCF5868C-D6B9-5B43-9465-E3B125FB572E}"/>
  <conditionalFormatting sqref="F2:F4115">
    <cfRule type="containsText" dxfId="3" priority="5" operator="containsText" text="successful">
      <formula>NOT(ISERROR(SEARCH("successful",F2)))</formula>
    </cfRule>
  </conditionalFormatting>
  <conditionalFormatting sqref="F2:F4115">
    <cfRule type="containsText" dxfId="2" priority="2" operator="containsText" text="live">
      <formula>NOT(ISERROR(SEARCH("live",F2)))</formula>
    </cfRule>
    <cfRule type="containsText" dxfId="1" priority="3" operator="containsText" text="canceled">
      <formula>NOT(ISERROR(SEARCH("canceled",F2)))</formula>
    </cfRule>
    <cfRule type="containsText" dxfId="0" priority="4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C91B-E0E7-E149-B683-24AF39FCFB1C}">
  <sheetPr codeName="Sheet2"/>
  <dimension ref="A1:F14"/>
  <sheetViews>
    <sheetView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8362</v>
      </c>
      <c r="B3" s="9" t="s">
        <v>8364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0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0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0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0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0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0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0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0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FF6F-CC00-1842-8A2B-F6462485B415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5"/>
      <c r="C6" s="5">
        <v>100</v>
      </c>
      <c r="D6" s="5"/>
      <c r="E6" s="5"/>
      <c r="F6" s="5">
        <v>100</v>
      </c>
    </row>
    <row r="7" spans="1:6" x14ac:dyDescent="0.2">
      <c r="A7" s="10" t="s">
        <v>8344</v>
      </c>
      <c r="B7" s="5">
        <v>20</v>
      </c>
      <c r="C7" s="5"/>
      <c r="D7" s="5"/>
      <c r="E7" s="5"/>
      <c r="F7" s="5">
        <v>20</v>
      </c>
    </row>
    <row r="8" spans="1:6" x14ac:dyDescent="0.2">
      <c r="A8" s="10" t="s">
        <v>8332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8358</v>
      </c>
      <c r="B9" s="5"/>
      <c r="C9" s="5">
        <v>40</v>
      </c>
      <c r="D9" s="5"/>
      <c r="E9" s="5"/>
      <c r="F9" s="5">
        <v>40</v>
      </c>
    </row>
    <row r="10" spans="1:6" x14ac:dyDescent="0.2">
      <c r="A10" s="10" t="s">
        <v>8354</v>
      </c>
      <c r="B10" s="5"/>
      <c r="C10" s="5"/>
      <c r="D10" s="5"/>
      <c r="E10" s="5">
        <v>40</v>
      </c>
      <c r="F10" s="5">
        <v>40</v>
      </c>
    </row>
    <row r="11" spans="1:6" x14ac:dyDescent="0.2">
      <c r="A11" s="10" t="s">
        <v>8315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10" t="s">
        <v>8314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10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10" t="s">
        <v>8347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10" t="s">
        <v>8324</v>
      </c>
      <c r="B15" s="5"/>
      <c r="C15" s="5">
        <v>40</v>
      </c>
      <c r="D15" s="5"/>
      <c r="E15" s="5"/>
      <c r="F15" s="5">
        <v>40</v>
      </c>
    </row>
    <row r="16" spans="1:6" x14ac:dyDescent="0.2">
      <c r="A16" s="10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10" t="s">
        <v>8348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10" t="s">
        <v>8349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10" t="s">
        <v>8329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10" t="s">
        <v>8328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10" t="s">
        <v>8356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10" t="s">
        <v>8327</v>
      </c>
      <c r="B22" s="5"/>
      <c r="C22" s="5"/>
      <c r="D22" s="5"/>
      <c r="E22" s="5">
        <v>20</v>
      </c>
      <c r="F22" s="5">
        <v>20</v>
      </c>
    </row>
    <row r="23" spans="1:6" x14ac:dyDescent="0.2">
      <c r="A23" s="10" t="s">
        <v>8335</v>
      </c>
      <c r="B23" s="5"/>
      <c r="C23" s="5">
        <v>40</v>
      </c>
      <c r="D23" s="5"/>
      <c r="E23" s="5"/>
      <c r="F23" s="5">
        <v>40</v>
      </c>
    </row>
    <row r="24" spans="1:6" x14ac:dyDescent="0.2">
      <c r="A24" s="10" t="s">
        <v>8359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10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10" t="s">
        <v>8323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10" t="s">
        <v>8350</v>
      </c>
      <c r="B27" s="5"/>
      <c r="C27" s="5">
        <v>20</v>
      </c>
      <c r="D27" s="5"/>
      <c r="E27" s="5"/>
      <c r="F27" s="5">
        <v>20</v>
      </c>
    </row>
    <row r="28" spans="1:6" x14ac:dyDescent="0.2">
      <c r="A28" s="10" t="s">
        <v>8339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10" t="s">
        <v>8345</v>
      </c>
      <c r="B29" s="5"/>
      <c r="C29" s="5">
        <v>20</v>
      </c>
      <c r="D29" s="5"/>
      <c r="E29" s="5"/>
      <c r="F29" s="5">
        <v>20</v>
      </c>
    </row>
    <row r="30" spans="1:6" x14ac:dyDescent="0.2">
      <c r="A30" s="10" t="s">
        <v>8318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10" t="s">
        <v>8346</v>
      </c>
      <c r="B31" s="5"/>
      <c r="C31" s="5"/>
      <c r="D31" s="5"/>
      <c r="E31" s="5">
        <v>40</v>
      </c>
      <c r="F31" s="5">
        <v>40</v>
      </c>
    </row>
    <row r="32" spans="1:6" x14ac:dyDescent="0.2">
      <c r="A32" s="10" t="s">
        <v>8342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10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10" t="s">
        <v>8326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10" t="s">
        <v>8313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10" t="s">
        <v>8312</v>
      </c>
      <c r="B36" s="5"/>
      <c r="C36" s="5"/>
      <c r="D36" s="5"/>
      <c r="E36" s="5">
        <v>60</v>
      </c>
      <c r="F36" s="5">
        <v>60</v>
      </c>
    </row>
    <row r="37" spans="1:6" x14ac:dyDescent="0.2">
      <c r="A37" s="10" t="s">
        <v>8352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10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10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10" t="s">
        <v>8351</v>
      </c>
      <c r="B40" s="5"/>
      <c r="C40" s="5"/>
      <c r="D40" s="5"/>
      <c r="E40" s="5">
        <v>80</v>
      </c>
      <c r="F40" s="5">
        <v>80</v>
      </c>
    </row>
    <row r="41" spans="1:6" x14ac:dyDescent="0.2">
      <c r="A41" s="10" t="s">
        <v>8311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10" t="s">
        <v>8341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10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10" t="s">
        <v>8321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10" t="s">
        <v>8320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10" t="s">
        <v>8340</v>
      </c>
      <c r="B46" s="5">
        <v>20</v>
      </c>
      <c r="C46" s="5"/>
      <c r="D46" s="5"/>
      <c r="E46" s="5"/>
      <c r="F46" s="5">
        <v>20</v>
      </c>
    </row>
    <row r="47" spans="1:6" x14ac:dyDescent="0.2">
      <c r="A47" s="10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D4DCB-E029-D44A-A283-7606911FCBB5}">
  <sheetPr codeName="Sheet4"/>
  <dimension ref="A1:E18"/>
  <sheetViews>
    <sheetView workbookViewId="0">
      <selection activeCell="C9" sqref="C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8379</v>
      </c>
      <c r="B1" t="s">
        <v>8363</v>
      </c>
    </row>
    <row r="2" spans="1:5" x14ac:dyDescent="0.2">
      <c r="A2" s="9" t="s">
        <v>8308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3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13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13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13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13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13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13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13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13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13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13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13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13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6D90-82C5-F041-B3FF-73D906C6DA84}">
  <sheetPr codeName="Sheet5"/>
  <dimension ref="A1:H13"/>
  <sheetViews>
    <sheetView topLeftCell="A13" workbookViewId="0">
      <selection activeCell="E2" sqref="E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COUNTIFS(Sheet1!D2:D4115, "&lt;1000",Sheet1!F2:F4115,"=successful")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SUM(B2,C2,D2)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2">
      <c r="A3" t="s">
        <v>8389</v>
      </c>
      <c r="B3">
        <f>COUNTIFS(Sheet1!D2:D4115, "&gt;=1000",Sheet1!D2:D4115, "&lt;=4999",Sheet1!F2:F4115,"=successful")</f>
        <v>932</v>
      </c>
      <c r="C3">
        <f>COUNTIFS(Sheet1!D2:D4116,"&gt;=1000",Sheet1!D2:D4116,"&lt;=4999",Sheet1!F2:F4116,"failed")</f>
        <v>420</v>
      </c>
      <c r="D3">
        <f>COUNTIFS(Sheet1!D2:D4116,"&gt;=1000",Sheet1!D2:D4116,"&lt;=4999",Sheet1!F2:F4116,"canceled")</f>
        <v>60</v>
      </c>
      <c r="E3">
        <f t="shared" ref="E3:E13" si="0">SUM(B3,C3,D3)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2">
      <c r="A4" t="s">
        <v>8390</v>
      </c>
      <c r="B4">
        <f>COUNTIFS(Sheet1!D2:D4116, "&gt;=5000",Sheet1!D2:D4116, "&lt;=9999",Sheet1!F2:F4116,"=successful")</f>
        <v>381</v>
      </c>
      <c r="C4">
        <f>COUNTIFS(Sheet1!D2:D4117,"&gt;=5000",Sheet1!D2:D4117,"&lt;=9999",Sheet1!F2:F4117,"failed")</f>
        <v>283</v>
      </c>
      <c r="D4">
        <f>COUNTIFS(Sheet1!D2:D4117,"&gt;=5000",Sheet1!D2:D4117,"&lt;=9999",Sheet1!F2:F4117,"canceled")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">
      <c r="A5" t="s">
        <v>8391</v>
      </c>
      <c r="B5">
        <f>COUNTIFS(Sheet1!D2:D4117, "&gt;=10000",Sheet1!D2:D4117, "&lt;=14999",Sheet1!F2:F4117,"=successful")</f>
        <v>168</v>
      </c>
      <c r="C5">
        <f>COUNTIFS(Sheet1!D2:D4118,"&gt;=10000",Sheet1!D2:D4118,"&lt;=14999",Sheet1!F2:F4118,"failed")</f>
        <v>144</v>
      </c>
      <c r="D5">
        <f>COUNTIFS(Sheet1!D2:D4118,"&gt;=10000",Sheet1!D2:D4118,"&lt;=14999",Sheet1!F2:F4118,"canceled")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">
      <c r="A6" t="s">
        <v>8392</v>
      </c>
      <c r="B6">
        <f>COUNTIFS(Sheet1!D2:D4118, "&gt;=15000",Sheet1!D2:D4118, "&lt;=19999",Sheet1!F2:F4118,"=successful")</f>
        <v>94</v>
      </c>
      <c r="C6">
        <f>COUNTIFS(Sheet1!D2:D4119,"&gt;=15000",Sheet1!D2:D4119,"&lt;=19999",Sheet1!F2:F4119,"failed")</f>
        <v>90</v>
      </c>
      <c r="D6">
        <f>COUNTIFS(Sheet1!D2:D4119,"&gt;=15000",Sheet1!D2:D4119,"&lt;=19999",Sheet1!F2:F4119,"canceled")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">
      <c r="A7" t="s">
        <v>8393</v>
      </c>
      <c r="B7">
        <f>COUNTIFS(Sheet1!D2:D4119, "&gt;=20000",Sheet1!D2:D4119, "&lt;=24999",Sheet1!F2:F4119,"=successful")</f>
        <v>62</v>
      </c>
      <c r="C7">
        <f>COUNTIFS(Sheet1!D2:D4120,"&gt;=20000",Sheet1!D2:D4120,"&lt;=24999",Sheet1!F2:F4120,"failed")</f>
        <v>72</v>
      </c>
      <c r="D7">
        <f>COUNTIFS(Sheet1!D2:D4120,"&gt;=20000",Sheet1!D2:D4120,"&lt;=24999",Sheet1!F2:F4120,"canceled")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">
      <c r="A8" t="s">
        <v>8394</v>
      </c>
      <c r="B8">
        <f>COUNTIFS(Sheet1!D2:D4120, "&gt;=25000",Sheet1!D2:D4120, "&lt;=29999",Sheet1!F2:F4120,"=successful")</f>
        <v>55</v>
      </c>
      <c r="C8">
        <f>COUNTIFS(Sheet1!D2:D4121,"&gt;=25000",Sheet1!D2:D4121,"&lt;=29999",Sheet1!F2:F4121,"failed")</f>
        <v>64</v>
      </c>
      <c r="D8">
        <f>COUNTIFS(Sheet1!D2:D4121,"&gt;=25000",Sheet1!D2:D4121,"&lt;=29999",Sheet1!F2:F4121,"canceled")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">
      <c r="A9" t="s">
        <v>8395</v>
      </c>
      <c r="B9">
        <f>COUNTIFS(Sheet1!D2:D4121, "&gt;=30000",Sheet1!D2:D4121, "&lt;=34999",Sheet1!F2:F4121,"=successful")</f>
        <v>32</v>
      </c>
      <c r="C9">
        <f>COUNTIFS(Sheet1!D2:D4122,"&gt;=30000",Sheet1!D2:D4122,"&lt;=34999",Sheet1!F2:F4122,"failed")</f>
        <v>37</v>
      </c>
      <c r="D9">
        <f>COUNTIFS(Sheet1!D2:D4122,"&gt;=30000",Sheet1!D2:D4122,"&lt;=34999",Sheet1!F2:F4122,"canceled")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">
      <c r="A10" t="s">
        <v>8396</v>
      </c>
      <c r="B10">
        <f>COUNTIFS(Sheet1!D2:D4122, "&gt;=35000",Sheet1!D2:D4122, "&lt;=39999",Sheet1!F2:F4122,"=successful")</f>
        <v>26</v>
      </c>
      <c r="C10">
        <f>COUNTIFS(Sheet1!D2:D4123,"&gt;=35000",Sheet1!D2:D4123,"&lt;=39999",Sheet1!F2:F4123,"failed")</f>
        <v>22</v>
      </c>
      <c r="D10">
        <f>COUNTIFS(Sheet1!D2:D4123,"&gt;=35000",Sheet1!D2:D4123,"&lt;=39999",Sheet1!F2:F4123,"canceled")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2">
      <c r="A11" t="s">
        <v>8397</v>
      </c>
      <c r="B11">
        <f>COUNTIFS(Sheet1!D2:D4123, "&gt;=40000",Sheet1!D2:D4123, "&lt;=44999",Sheet1!F2:F4123,"=successful")</f>
        <v>21</v>
      </c>
      <c r="C11">
        <f>COUNTIFS(Sheet1!D2:D4124,"&gt;=40000",Sheet1!D2:D4124,"&lt;=44999",Sheet1!F2:F4124,"failed")</f>
        <v>16</v>
      </c>
      <c r="D11">
        <f>COUNTIFS(Sheet1!D2:D4124,"&gt;=40000",Sheet1!D2:D4124,"&lt;=44999",Sheet1!F2:F4124,"canceled")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2">
      <c r="A12" t="s">
        <v>8398</v>
      </c>
      <c r="B12">
        <f>COUNTIFS(Sheet1!D2:D4124, "&gt;=45000",Sheet1!D2:D4124, "&lt;=49999",Sheet1!F2:F4124,"=successful")</f>
        <v>6</v>
      </c>
      <c r="C12">
        <f>COUNTIFS(Sheet1!D2:D4125,"&gt;=45000",Sheet1!D2:D4125,"&lt;=49999",Sheet1!F2:F4125,"failed")</f>
        <v>11</v>
      </c>
      <c r="D12">
        <f>COUNTIFS(Sheet1!D2:D4125,"&gt;=45000",Sheet1!D2:D4125,"&lt;=49999",Sheet1!F2:F4125,"canceled")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">
      <c r="A13" t="s">
        <v>8399</v>
      </c>
      <c r="B13">
        <f>COUNTIFS(Sheet1!D2:D4126, "&gt;=50000",Sheet1!F2:F4126,"=successful")</f>
        <v>86</v>
      </c>
      <c r="C13">
        <f>COUNTIFS(Sheet1!D2:D4126,"&gt;=50000",Sheet1!F2:F4126,"failed")</f>
        <v>258</v>
      </c>
      <c r="D13">
        <f>COUNTIFS(Sheet1!D2:D4126,"&gt;=50000",Sheet1!F2:F4126,"canceled")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C38FB-D193-E34C-A8AF-65EF75A32687}">
  <sheetPr codeName="Sheet6"/>
  <dimension ref="A1:G2185"/>
  <sheetViews>
    <sheetView workbookViewId="0"/>
  </sheetViews>
  <sheetFormatPr baseColWidth="10" defaultRowHeight="15" x14ac:dyDescent="0.2"/>
  <cols>
    <col min="1" max="1" width="38.5" bestFit="1" customWidth="1"/>
  </cols>
  <sheetData>
    <row r="1" spans="1:7" x14ac:dyDescent="0.2">
      <c r="B1" t="s">
        <v>8400</v>
      </c>
      <c r="C1" t="s">
        <v>8401</v>
      </c>
      <c r="E1" s="14" t="s">
        <v>8219</v>
      </c>
      <c r="F1" s="14"/>
      <c r="G1" s="14" t="s">
        <v>8221</v>
      </c>
    </row>
    <row r="2" spans="1:7" x14ac:dyDescent="0.2">
      <c r="A2" t="s">
        <v>8402</v>
      </c>
      <c r="B2">
        <f>AVERAGE(E:E)</f>
        <v>194.50732600732601</v>
      </c>
      <c r="C2">
        <f>AVERAGE(G:G)</f>
        <v>17.709803921568628</v>
      </c>
      <c r="E2">
        <v>1</v>
      </c>
      <c r="G2">
        <v>0</v>
      </c>
    </row>
    <row r="3" spans="1:7" x14ac:dyDescent="0.2">
      <c r="A3" t="s">
        <v>8403</v>
      </c>
      <c r="B3">
        <f>MEDIAN(E:E)</f>
        <v>62</v>
      </c>
      <c r="C3">
        <f>MEDIAN(G:G)</f>
        <v>4</v>
      </c>
      <c r="E3">
        <v>1</v>
      </c>
      <c r="G3">
        <v>0</v>
      </c>
    </row>
    <row r="4" spans="1:7" x14ac:dyDescent="0.2">
      <c r="A4" t="s">
        <v>8404</v>
      </c>
      <c r="B4">
        <f>MIN(E:E)</f>
        <v>1</v>
      </c>
      <c r="C4">
        <f>MIN(G:G)</f>
        <v>0</v>
      </c>
      <c r="E4">
        <v>1</v>
      </c>
      <c r="G4">
        <v>0</v>
      </c>
    </row>
    <row r="5" spans="1:7" x14ac:dyDescent="0.2">
      <c r="A5" t="s">
        <v>8405</v>
      </c>
      <c r="B5">
        <f>MAX(E:E)</f>
        <v>26457</v>
      </c>
      <c r="C5">
        <f>MAX(G:G)</f>
        <v>1293</v>
      </c>
      <c r="E5">
        <v>2</v>
      </c>
      <c r="G5">
        <v>0</v>
      </c>
    </row>
    <row r="6" spans="1:7" x14ac:dyDescent="0.2">
      <c r="A6" t="s">
        <v>8406</v>
      </c>
      <c r="B6">
        <f>_xlfn.VAR.P(E:E)</f>
        <v>713152.63181446143</v>
      </c>
      <c r="C6">
        <f>_xlfn.VAR.P(G:G)</f>
        <v>3773.2216685890044</v>
      </c>
      <c r="E6">
        <v>3</v>
      </c>
      <c r="G6">
        <v>0</v>
      </c>
    </row>
    <row r="7" spans="1:7" x14ac:dyDescent="0.2">
      <c r="A7" t="s">
        <v>8407</v>
      </c>
      <c r="B7">
        <f>_xlfn.STDEV.P(E:E)</f>
        <v>844.48364804444941</v>
      </c>
      <c r="C7">
        <f>_xlfn.STDEV.P(G:G)</f>
        <v>61.426555076684906</v>
      </c>
      <c r="E7">
        <v>3</v>
      </c>
      <c r="G7">
        <v>0</v>
      </c>
    </row>
    <row r="8" spans="1:7" x14ac:dyDescent="0.2">
      <c r="E8">
        <v>3</v>
      </c>
      <c r="G8">
        <v>0</v>
      </c>
    </row>
    <row r="9" spans="1:7" x14ac:dyDescent="0.2">
      <c r="E9">
        <v>3</v>
      </c>
      <c r="G9">
        <v>0</v>
      </c>
    </row>
    <row r="10" spans="1:7" x14ac:dyDescent="0.2">
      <c r="E10">
        <v>3</v>
      </c>
      <c r="G10">
        <v>0</v>
      </c>
    </row>
    <row r="11" spans="1:7" x14ac:dyDescent="0.2">
      <c r="E11">
        <v>3</v>
      </c>
      <c r="G11">
        <v>0</v>
      </c>
    </row>
    <row r="12" spans="1:7" x14ac:dyDescent="0.2">
      <c r="E12">
        <v>3</v>
      </c>
      <c r="G12">
        <v>0</v>
      </c>
    </row>
    <row r="13" spans="1:7" x14ac:dyDescent="0.2">
      <c r="E13">
        <v>3</v>
      </c>
      <c r="G13">
        <v>0</v>
      </c>
    </row>
    <row r="14" spans="1:7" x14ac:dyDescent="0.2">
      <c r="E14">
        <v>3</v>
      </c>
      <c r="G14">
        <v>0</v>
      </c>
    </row>
    <row r="15" spans="1:7" x14ac:dyDescent="0.2">
      <c r="E15">
        <v>3</v>
      </c>
      <c r="G15">
        <v>0</v>
      </c>
    </row>
    <row r="16" spans="1:7" x14ac:dyDescent="0.2">
      <c r="E16">
        <v>4</v>
      </c>
      <c r="G16">
        <v>0</v>
      </c>
    </row>
    <row r="17" spans="5:7" x14ac:dyDescent="0.2">
      <c r="E17">
        <v>4</v>
      </c>
      <c r="G17">
        <v>0</v>
      </c>
    </row>
    <row r="18" spans="5:7" x14ac:dyDescent="0.2">
      <c r="E18">
        <v>4</v>
      </c>
      <c r="G18">
        <v>0</v>
      </c>
    </row>
    <row r="19" spans="5:7" x14ac:dyDescent="0.2">
      <c r="E19">
        <v>4</v>
      </c>
      <c r="G19">
        <v>0</v>
      </c>
    </row>
    <row r="20" spans="5:7" x14ac:dyDescent="0.2">
      <c r="E20">
        <v>4</v>
      </c>
      <c r="G20">
        <v>0</v>
      </c>
    </row>
    <row r="21" spans="5:7" x14ac:dyDescent="0.2">
      <c r="E21">
        <v>5</v>
      </c>
      <c r="G21">
        <v>0</v>
      </c>
    </row>
    <row r="22" spans="5:7" x14ac:dyDescent="0.2">
      <c r="E22">
        <v>5</v>
      </c>
      <c r="G22">
        <v>0</v>
      </c>
    </row>
    <row r="23" spans="5:7" x14ac:dyDescent="0.2">
      <c r="E23">
        <v>5</v>
      </c>
      <c r="G23">
        <v>0</v>
      </c>
    </row>
    <row r="24" spans="5:7" x14ac:dyDescent="0.2">
      <c r="E24">
        <v>6</v>
      </c>
      <c r="G24">
        <v>0</v>
      </c>
    </row>
    <row r="25" spans="5:7" x14ac:dyDescent="0.2">
      <c r="E25">
        <v>6</v>
      </c>
      <c r="G25">
        <v>0</v>
      </c>
    </row>
    <row r="26" spans="5:7" x14ac:dyDescent="0.2">
      <c r="E26">
        <v>6</v>
      </c>
      <c r="G26">
        <v>0</v>
      </c>
    </row>
    <row r="27" spans="5:7" x14ac:dyDescent="0.2">
      <c r="E27">
        <v>6</v>
      </c>
      <c r="G27">
        <v>0</v>
      </c>
    </row>
    <row r="28" spans="5:7" x14ac:dyDescent="0.2">
      <c r="E28">
        <v>6</v>
      </c>
      <c r="G28">
        <v>0</v>
      </c>
    </row>
    <row r="29" spans="5:7" x14ac:dyDescent="0.2">
      <c r="E29">
        <v>7</v>
      </c>
      <c r="G29">
        <v>0</v>
      </c>
    </row>
    <row r="30" spans="5:7" x14ac:dyDescent="0.2">
      <c r="E30">
        <v>7</v>
      </c>
      <c r="G30">
        <v>0</v>
      </c>
    </row>
    <row r="31" spans="5:7" x14ac:dyDescent="0.2">
      <c r="E31">
        <v>7</v>
      </c>
      <c r="G31">
        <v>0</v>
      </c>
    </row>
    <row r="32" spans="5:7" x14ac:dyDescent="0.2">
      <c r="E32">
        <v>7</v>
      </c>
      <c r="G32">
        <v>0</v>
      </c>
    </row>
    <row r="33" spans="5:7" x14ac:dyDescent="0.2">
      <c r="E33">
        <v>7</v>
      </c>
      <c r="G33">
        <v>0</v>
      </c>
    </row>
    <row r="34" spans="5:7" x14ac:dyDescent="0.2">
      <c r="E34">
        <v>7</v>
      </c>
      <c r="G34">
        <v>0</v>
      </c>
    </row>
    <row r="35" spans="5:7" x14ac:dyDescent="0.2">
      <c r="E35">
        <v>7</v>
      </c>
      <c r="G35">
        <v>0</v>
      </c>
    </row>
    <row r="36" spans="5:7" x14ac:dyDescent="0.2">
      <c r="E36">
        <v>7</v>
      </c>
      <c r="G36">
        <v>0</v>
      </c>
    </row>
    <row r="37" spans="5:7" x14ac:dyDescent="0.2">
      <c r="E37">
        <v>7</v>
      </c>
      <c r="G37">
        <v>0</v>
      </c>
    </row>
    <row r="38" spans="5:7" x14ac:dyDescent="0.2">
      <c r="E38">
        <v>7</v>
      </c>
      <c r="G38">
        <v>0</v>
      </c>
    </row>
    <row r="39" spans="5:7" x14ac:dyDescent="0.2">
      <c r="E39">
        <v>8</v>
      </c>
      <c r="G39">
        <v>0</v>
      </c>
    </row>
    <row r="40" spans="5:7" x14ac:dyDescent="0.2">
      <c r="E40">
        <v>8</v>
      </c>
      <c r="G40">
        <v>0</v>
      </c>
    </row>
    <row r="41" spans="5:7" x14ac:dyDescent="0.2">
      <c r="E41">
        <v>8</v>
      </c>
      <c r="G41">
        <v>0</v>
      </c>
    </row>
    <row r="42" spans="5:7" x14ac:dyDescent="0.2">
      <c r="E42">
        <v>8</v>
      </c>
      <c r="G42">
        <v>0</v>
      </c>
    </row>
    <row r="43" spans="5:7" x14ac:dyDescent="0.2">
      <c r="E43">
        <v>8</v>
      </c>
      <c r="G43">
        <v>0</v>
      </c>
    </row>
    <row r="44" spans="5:7" x14ac:dyDescent="0.2">
      <c r="E44">
        <v>8</v>
      </c>
      <c r="G44">
        <v>0</v>
      </c>
    </row>
    <row r="45" spans="5:7" x14ac:dyDescent="0.2">
      <c r="E45">
        <v>8</v>
      </c>
      <c r="G45">
        <v>0</v>
      </c>
    </row>
    <row r="46" spans="5:7" x14ac:dyDescent="0.2">
      <c r="E46">
        <v>8</v>
      </c>
      <c r="G46">
        <v>0</v>
      </c>
    </row>
    <row r="47" spans="5:7" x14ac:dyDescent="0.2">
      <c r="E47">
        <v>8</v>
      </c>
      <c r="G47">
        <v>0</v>
      </c>
    </row>
    <row r="48" spans="5:7" x14ac:dyDescent="0.2">
      <c r="E48">
        <v>8</v>
      </c>
      <c r="G48">
        <v>0</v>
      </c>
    </row>
    <row r="49" spans="5:7" x14ac:dyDescent="0.2">
      <c r="E49">
        <v>8</v>
      </c>
      <c r="G49">
        <v>0</v>
      </c>
    </row>
    <row r="50" spans="5:7" x14ac:dyDescent="0.2">
      <c r="E50">
        <v>8</v>
      </c>
      <c r="G50">
        <v>0</v>
      </c>
    </row>
    <row r="51" spans="5:7" x14ac:dyDescent="0.2">
      <c r="E51">
        <v>8</v>
      </c>
      <c r="G51">
        <v>0</v>
      </c>
    </row>
    <row r="52" spans="5:7" x14ac:dyDescent="0.2">
      <c r="E52">
        <v>8</v>
      </c>
      <c r="G52">
        <v>0</v>
      </c>
    </row>
    <row r="53" spans="5:7" x14ac:dyDescent="0.2">
      <c r="E53">
        <v>8</v>
      </c>
      <c r="G53">
        <v>0</v>
      </c>
    </row>
    <row r="54" spans="5:7" x14ac:dyDescent="0.2">
      <c r="E54">
        <v>9</v>
      </c>
      <c r="G54">
        <v>0</v>
      </c>
    </row>
    <row r="55" spans="5:7" x14ac:dyDescent="0.2">
      <c r="E55">
        <v>9</v>
      </c>
      <c r="G55">
        <v>0</v>
      </c>
    </row>
    <row r="56" spans="5:7" x14ac:dyDescent="0.2">
      <c r="E56">
        <v>9</v>
      </c>
      <c r="G56">
        <v>0</v>
      </c>
    </row>
    <row r="57" spans="5:7" x14ac:dyDescent="0.2">
      <c r="E57">
        <v>9</v>
      </c>
      <c r="G57">
        <v>0</v>
      </c>
    </row>
    <row r="58" spans="5:7" x14ac:dyDescent="0.2">
      <c r="E58">
        <v>9</v>
      </c>
      <c r="G58">
        <v>0</v>
      </c>
    </row>
    <row r="59" spans="5:7" x14ac:dyDescent="0.2">
      <c r="E59">
        <v>9</v>
      </c>
      <c r="G59">
        <v>0</v>
      </c>
    </row>
    <row r="60" spans="5:7" x14ac:dyDescent="0.2">
      <c r="E60">
        <v>9</v>
      </c>
      <c r="G60">
        <v>0</v>
      </c>
    </row>
    <row r="61" spans="5:7" x14ac:dyDescent="0.2">
      <c r="E61">
        <v>9</v>
      </c>
      <c r="G61">
        <v>0</v>
      </c>
    </row>
    <row r="62" spans="5:7" x14ac:dyDescent="0.2">
      <c r="E62">
        <v>9</v>
      </c>
      <c r="G62">
        <v>0</v>
      </c>
    </row>
    <row r="63" spans="5:7" x14ac:dyDescent="0.2">
      <c r="E63">
        <v>9</v>
      </c>
      <c r="G63">
        <v>0</v>
      </c>
    </row>
    <row r="64" spans="5:7" x14ac:dyDescent="0.2">
      <c r="E64">
        <v>9</v>
      </c>
      <c r="G64">
        <v>0</v>
      </c>
    </row>
    <row r="65" spans="5:7" x14ac:dyDescent="0.2">
      <c r="E65">
        <v>9</v>
      </c>
      <c r="G65">
        <v>0</v>
      </c>
    </row>
    <row r="66" spans="5:7" x14ac:dyDescent="0.2">
      <c r="E66">
        <v>9</v>
      </c>
      <c r="G66">
        <v>0</v>
      </c>
    </row>
    <row r="67" spans="5:7" x14ac:dyDescent="0.2">
      <c r="E67">
        <v>9</v>
      </c>
      <c r="G67">
        <v>0</v>
      </c>
    </row>
    <row r="68" spans="5:7" x14ac:dyDescent="0.2">
      <c r="E68">
        <v>9</v>
      </c>
      <c r="G68">
        <v>0</v>
      </c>
    </row>
    <row r="69" spans="5:7" x14ac:dyDescent="0.2">
      <c r="E69">
        <v>9</v>
      </c>
      <c r="G69">
        <v>0</v>
      </c>
    </row>
    <row r="70" spans="5:7" x14ac:dyDescent="0.2">
      <c r="E70">
        <v>10</v>
      </c>
      <c r="G70">
        <v>0</v>
      </c>
    </row>
    <row r="71" spans="5:7" x14ac:dyDescent="0.2">
      <c r="E71">
        <v>10</v>
      </c>
      <c r="G71">
        <v>0</v>
      </c>
    </row>
    <row r="72" spans="5:7" x14ac:dyDescent="0.2">
      <c r="E72">
        <v>10</v>
      </c>
      <c r="G72">
        <v>0</v>
      </c>
    </row>
    <row r="73" spans="5:7" x14ac:dyDescent="0.2">
      <c r="E73">
        <v>10</v>
      </c>
      <c r="G73">
        <v>0</v>
      </c>
    </row>
    <row r="74" spans="5:7" x14ac:dyDescent="0.2">
      <c r="E74">
        <v>10</v>
      </c>
      <c r="G74">
        <v>0</v>
      </c>
    </row>
    <row r="75" spans="5:7" x14ac:dyDescent="0.2">
      <c r="E75">
        <v>10</v>
      </c>
      <c r="G75">
        <v>0</v>
      </c>
    </row>
    <row r="76" spans="5:7" x14ac:dyDescent="0.2">
      <c r="E76">
        <v>10</v>
      </c>
      <c r="G76">
        <v>0</v>
      </c>
    </row>
    <row r="77" spans="5:7" x14ac:dyDescent="0.2">
      <c r="E77">
        <v>10</v>
      </c>
      <c r="G77">
        <v>0</v>
      </c>
    </row>
    <row r="78" spans="5:7" x14ac:dyDescent="0.2">
      <c r="E78">
        <v>10</v>
      </c>
      <c r="G78">
        <v>0</v>
      </c>
    </row>
    <row r="79" spans="5:7" x14ac:dyDescent="0.2">
      <c r="E79">
        <v>10</v>
      </c>
      <c r="G79">
        <v>0</v>
      </c>
    </row>
    <row r="80" spans="5:7" x14ac:dyDescent="0.2">
      <c r="E80">
        <v>10</v>
      </c>
      <c r="G80">
        <v>0</v>
      </c>
    </row>
    <row r="81" spans="5:7" x14ac:dyDescent="0.2">
      <c r="E81">
        <v>10</v>
      </c>
      <c r="G81">
        <v>0</v>
      </c>
    </row>
    <row r="82" spans="5:7" x14ac:dyDescent="0.2">
      <c r="E82">
        <v>10</v>
      </c>
      <c r="G82">
        <v>0</v>
      </c>
    </row>
    <row r="83" spans="5:7" x14ac:dyDescent="0.2">
      <c r="E83">
        <v>10</v>
      </c>
      <c r="G83">
        <v>0</v>
      </c>
    </row>
    <row r="84" spans="5:7" x14ac:dyDescent="0.2">
      <c r="E84">
        <v>10</v>
      </c>
      <c r="G84">
        <v>0</v>
      </c>
    </row>
    <row r="85" spans="5:7" x14ac:dyDescent="0.2">
      <c r="E85">
        <v>11</v>
      </c>
      <c r="G85">
        <v>0</v>
      </c>
    </row>
    <row r="86" spans="5:7" x14ac:dyDescent="0.2">
      <c r="E86">
        <v>11</v>
      </c>
      <c r="G86">
        <v>0</v>
      </c>
    </row>
    <row r="87" spans="5:7" x14ac:dyDescent="0.2">
      <c r="E87">
        <v>11</v>
      </c>
      <c r="G87">
        <v>0</v>
      </c>
    </row>
    <row r="88" spans="5:7" x14ac:dyDescent="0.2">
      <c r="E88">
        <v>11</v>
      </c>
      <c r="G88">
        <v>0</v>
      </c>
    </row>
    <row r="89" spans="5:7" x14ac:dyDescent="0.2">
      <c r="E89">
        <v>11</v>
      </c>
      <c r="G89">
        <v>0</v>
      </c>
    </row>
    <row r="90" spans="5:7" x14ac:dyDescent="0.2">
      <c r="E90">
        <v>11</v>
      </c>
      <c r="G90">
        <v>0</v>
      </c>
    </row>
    <row r="91" spans="5:7" x14ac:dyDescent="0.2">
      <c r="E91">
        <v>11</v>
      </c>
      <c r="G91">
        <v>0</v>
      </c>
    </row>
    <row r="92" spans="5:7" x14ac:dyDescent="0.2">
      <c r="E92">
        <v>11</v>
      </c>
      <c r="G92">
        <v>0</v>
      </c>
    </row>
    <row r="93" spans="5:7" x14ac:dyDescent="0.2">
      <c r="E93">
        <v>11</v>
      </c>
      <c r="G93">
        <v>0</v>
      </c>
    </row>
    <row r="94" spans="5:7" x14ac:dyDescent="0.2">
      <c r="E94">
        <v>11</v>
      </c>
      <c r="G94">
        <v>0</v>
      </c>
    </row>
    <row r="95" spans="5:7" x14ac:dyDescent="0.2">
      <c r="E95">
        <v>11</v>
      </c>
      <c r="G95">
        <v>0</v>
      </c>
    </row>
    <row r="96" spans="5:7" x14ac:dyDescent="0.2">
      <c r="E96">
        <v>11</v>
      </c>
      <c r="G96">
        <v>0</v>
      </c>
    </row>
    <row r="97" spans="5:7" x14ac:dyDescent="0.2">
      <c r="E97">
        <v>11</v>
      </c>
      <c r="G97">
        <v>0</v>
      </c>
    </row>
    <row r="98" spans="5:7" x14ac:dyDescent="0.2">
      <c r="E98">
        <v>11</v>
      </c>
      <c r="G98">
        <v>0</v>
      </c>
    </row>
    <row r="99" spans="5:7" x14ac:dyDescent="0.2">
      <c r="E99">
        <v>11</v>
      </c>
      <c r="G99">
        <v>0</v>
      </c>
    </row>
    <row r="100" spans="5:7" x14ac:dyDescent="0.2">
      <c r="E100">
        <v>12</v>
      </c>
      <c r="G100">
        <v>0</v>
      </c>
    </row>
    <row r="101" spans="5:7" x14ac:dyDescent="0.2">
      <c r="E101">
        <v>12</v>
      </c>
      <c r="G101">
        <v>0</v>
      </c>
    </row>
    <row r="102" spans="5:7" x14ac:dyDescent="0.2">
      <c r="E102">
        <v>12</v>
      </c>
      <c r="G102">
        <v>0</v>
      </c>
    </row>
    <row r="103" spans="5:7" x14ac:dyDescent="0.2">
      <c r="E103">
        <v>12</v>
      </c>
      <c r="G103">
        <v>0</v>
      </c>
    </row>
    <row r="104" spans="5:7" x14ac:dyDescent="0.2">
      <c r="E104">
        <v>12</v>
      </c>
      <c r="G104">
        <v>0</v>
      </c>
    </row>
    <row r="105" spans="5:7" x14ac:dyDescent="0.2">
      <c r="E105">
        <v>12</v>
      </c>
      <c r="G105">
        <v>0</v>
      </c>
    </row>
    <row r="106" spans="5:7" x14ac:dyDescent="0.2">
      <c r="E106">
        <v>12</v>
      </c>
      <c r="G106">
        <v>0</v>
      </c>
    </row>
    <row r="107" spans="5:7" x14ac:dyDescent="0.2">
      <c r="E107">
        <v>12</v>
      </c>
      <c r="G107">
        <v>0</v>
      </c>
    </row>
    <row r="108" spans="5:7" x14ac:dyDescent="0.2">
      <c r="E108">
        <v>12</v>
      </c>
      <c r="G108">
        <v>0</v>
      </c>
    </row>
    <row r="109" spans="5:7" x14ac:dyDescent="0.2">
      <c r="E109">
        <v>12</v>
      </c>
      <c r="G109">
        <v>0</v>
      </c>
    </row>
    <row r="110" spans="5:7" x14ac:dyDescent="0.2">
      <c r="E110">
        <v>12</v>
      </c>
      <c r="G110">
        <v>0</v>
      </c>
    </row>
    <row r="111" spans="5:7" x14ac:dyDescent="0.2">
      <c r="E111">
        <v>13</v>
      </c>
      <c r="G111">
        <v>0</v>
      </c>
    </row>
    <row r="112" spans="5:7" x14ac:dyDescent="0.2">
      <c r="E112">
        <v>13</v>
      </c>
      <c r="G112">
        <v>0</v>
      </c>
    </row>
    <row r="113" spans="5:7" x14ac:dyDescent="0.2">
      <c r="E113">
        <v>13</v>
      </c>
      <c r="G113">
        <v>0</v>
      </c>
    </row>
    <row r="114" spans="5:7" x14ac:dyDescent="0.2">
      <c r="E114">
        <v>13</v>
      </c>
      <c r="G114">
        <v>0</v>
      </c>
    </row>
    <row r="115" spans="5:7" x14ac:dyDescent="0.2">
      <c r="E115">
        <v>13</v>
      </c>
      <c r="G115">
        <v>0</v>
      </c>
    </row>
    <row r="116" spans="5:7" x14ac:dyDescent="0.2">
      <c r="E116">
        <v>13</v>
      </c>
      <c r="G116">
        <v>0</v>
      </c>
    </row>
    <row r="117" spans="5:7" x14ac:dyDescent="0.2">
      <c r="E117">
        <v>13</v>
      </c>
      <c r="G117">
        <v>0</v>
      </c>
    </row>
    <row r="118" spans="5:7" x14ac:dyDescent="0.2">
      <c r="E118">
        <v>13</v>
      </c>
      <c r="G118">
        <v>0</v>
      </c>
    </row>
    <row r="119" spans="5:7" x14ac:dyDescent="0.2">
      <c r="E119">
        <v>13</v>
      </c>
      <c r="G119">
        <v>0</v>
      </c>
    </row>
    <row r="120" spans="5:7" x14ac:dyDescent="0.2">
      <c r="E120">
        <v>13</v>
      </c>
      <c r="G120">
        <v>0</v>
      </c>
    </row>
    <row r="121" spans="5:7" x14ac:dyDescent="0.2">
      <c r="E121">
        <v>13</v>
      </c>
      <c r="G121">
        <v>0</v>
      </c>
    </row>
    <row r="122" spans="5:7" x14ac:dyDescent="0.2">
      <c r="E122">
        <v>13</v>
      </c>
      <c r="G122">
        <v>0</v>
      </c>
    </row>
    <row r="123" spans="5:7" x14ac:dyDescent="0.2">
      <c r="E123">
        <v>13</v>
      </c>
      <c r="G123">
        <v>0</v>
      </c>
    </row>
    <row r="124" spans="5:7" x14ac:dyDescent="0.2">
      <c r="E124">
        <v>13</v>
      </c>
      <c r="G124">
        <v>0</v>
      </c>
    </row>
    <row r="125" spans="5:7" x14ac:dyDescent="0.2">
      <c r="E125">
        <v>13</v>
      </c>
      <c r="G125">
        <v>0</v>
      </c>
    </row>
    <row r="126" spans="5:7" x14ac:dyDescent="0.2">
      <c r="E126">
        <v>13</v>
      </c>
      <c r="G126">
        <v>0</v>
      </c>
    </row>
    <row r="127" spans="5:7" x14ac:dyDescent="0.2">
      <c r="E127">
        <v>13</v>
      </c>
      <c r="G127">
        <v>0</v>
      </c>
    </row>
    <row r="128" spans="5:7" x14ac:dyDescent="0.2">
      <c r="E128">
        <v>13</v>
      </c>
      <c r="G128">
        <v>0</v>
      </c>
    </row>
    <row r="129" spans="5:7" x14ac:dyDescent="0.2">
      <c r="E129">
        <v>13</v>
      </c>
      <c r="G129">
        <v>0</v>
      </c>
    </row>
    <row r="130" spans="5:7" x14ac:dyDescent="0.2">
      <c r="E130">
        <v>13</v>
      </c>
      <c r="G130">
        <v>0</v>
      </c>
    </row>
    <row r="131" spans="5:7" x14ac:dyDescent="0.2">
      <c r="E131">
        <v>13</v>
      </c>
      <c r="G131">
        <v>0</v>
      </c>
    </row>
    <row r="132" spans="5:7" x14ac:dyDescent="0.2">
      <c r="E132">
        <v>13</v>
      </c>
      <c r="G132">
        <v>0</v>
      </c>
    </row>
    <row r="133" spans="5:7" x14ac:dyDescent="0.2">
      <c r="E133">
        <v>13</v>
      </c>
      <c r="G133">
        <v>0</v>
      </c>
    </row>
    <row r="134" spans="5:7" x14ac:dyDescent="0.2">
      <c r="E134">
        <v>14</v>
      </c>
      <c r="G134">
        <v>0</v>
      </c>
    </row>
    <row r="135" spans="5:7" x14ac:dyDescent="0.2">
      <c r="E135">
        <v>14</v>
      </c>
      <c r="G135">
        <v>0</v>
      </c>
    </row>
    <row r="136" spans="5:7" x14ac:dyDescent="0.2">
      <c r="E136">
        <v>14</v>
      </c>
      <c r="G136">
        <v>0</v>
      </c>
    </row>
    <row r="137" spans="5:7" x14ac:dyDescent="0.2">
      <c r="E137">
        <v>14</v>
      </c>
      <c r="G137">
        <v>0</v>
      </c>
    </row>
    <row r="138" spans="5:7" x14ac:dyDescent="0.2">
      <c r="E138">
        <v>14</v>
      </c>
      <c r="G138">
        <v>0</v>
      </c>
    </row>
    <row r="139" spans="5:7" x14ac:dyDescent="0.2">
      <c r="E139">
        <v>14</v>
      </c>
      <c r="G139">
        <v>0</v>
      </c>
    </row>
    <row r="140" spans="5:7" x14ac:dyDescent="0.2">
      <c r="E140">
        <v>14</v>
      </c>
      <c r="G140">
        <v>0</v>
      </c>
    </row>
    <row r="141" spans="5:7" x14ac:dyDescent="0.2">
      <c r="E141">
        <v>14</v>
      </c>
      <c r="G141">
        <v>0</v>
      </c>
    </row>
    <row r="142" spans="5:7" x14ac:dyDescent="0.2">
      <c r="E142">
        <v>14</v>
      </c>
      <c r="G142">
        <v>0</v>
      </c>
    </row>
    <row r="143" spans="5:7" x14ac:dyDescent="0.2">
      <c r="E143">
        <v>14</v>
      </c>
      <c r="G143">
        <v>0</v>
      </c>
    </row>
    <row r="144" spans="5:7" x14ac:dyDescent="0.2">
      <c r="E144">
        <v>14</v>
      </c>
      <c r="G144">
        <v>0</v>
      </c>
    </row>
    <row r="145" spans="5:7" x14ac:dyDescent="0.2">
      <c r="E145">
        <v>14</v>
      </c>
      <c r="G145">
        <v>0</v>
      </c>
    </row>
    <row r="146" spans="5:7" x14ac:dyDescent="0.2">
      <c r="E146">
        <v>14</v>
      </c>
      <c r="G146">
        <v>0</v>
      </c>
    </row>
    <row r="147" spans="5:7" x14ac:dyDescent="0.2">
      <c r="E147">
        <v>14</v>
      </c>
      <c r="G147">
        <v>0</v>
      </c>
    </row>
    <row r="148" spans="5:7" x14ac:dyDescent="0.2">
      <c r="E148">
        <v>14</v>
      </c>
      <c r="G148">
        <v>0</v>
      </c>
    </row>
    <row r="149" spans="5:7" x14ac:dyDescent="0.2">
      <c r="E149">
        <v>14</v>
      </c>
      <c r="G149">
        <v>0</v>
      </c>
    </row>
    <row r="150" spans="5:7" x14ac:dyDescent="0.2">
      <c r="E150">
        <v>14</v>
      </c>
      <c r="G150">
        <v>0</v>
      </c>
    </row>
    <row r="151" spans="5:7" x14ac:dyDescent="0.2">
      <c r="E151">
        <v>14</v>
      </c>
      <c r="G151">
        <v>0</v>
      </c>
    </row>
    <row r="152" spans="5:7" x14ac:dyDescent="0.2">
      <c r="E152">
        <v>14</v>
      </c>
      <c r="G152">
        <v>0</v>
      </c>
    </row>
    <row r="153" spans="5:7" x14ac:dyDescent="0.2">
      <c r="E153">
        <v>14</v>
      </c>
      <c r="G153">
        <v>0</v>
      </c>
    </row>
    <row r="154" spans="5:7" x14ac:dyDescent="0.2">
      <c r="E154">
        <v>14</v>
      </c>
      <c r="G154">
        <v>0</v>
      </c>
    </row>
    <row r="155" spans="5:7" x14ac:dyDescent="0.2">
      <c r="E155">
        <v>14</v>
      </c>
      <c r="G155">
        <v>0</v>
      </c>
    </row>
    <row r="156" spans="5:7" x14ac:dyDescent="0.2">
      <c r="E156">
        <v>14</v>
      </c>
      <c r="G156">
        <v>0</v>
      </c>
    </row>
    <row r="157" spans="5:7" x14ac:dyDescent="0.2">
      <c r="E157">
        <v>14</v>
      </c>
      <c r="G157">
        <v>0</v>
      </c>
    </row>
    <row r="158" spans="5:7" x14ac:dyDescent="0.2">
      <c r="E158">
        <v>14</v>
      </c>
      <c r="G158">
        <v>0</v>
      </c>
    </row>
    <row r="159" spans="5:7" x14ac:dyDescent="0.2">
      <c r="E159">
        <v>14</v>
      </c>
      <c r="G159">
        <v>0</v>
      </c>
    </row>
    <row r="160" spans="5:7" x14ac:dyDescent="0.2">
      <c r="E160">
        <v>14</v>
      </c>
      <c r="G160">
        <v>0</v>
      </c>
    </row>
    <row r="161" spans="5:7" x14ac:dyDescent="0.2">
      <c r="E161">
        <v>14</v>
      </c>
      <c r="G161">
        <v>0</v>
      </c>
    </row>
    <row r="162" spans="5:7" x14ac:dyDescent="0.2">
      <c r="E162">
        <v>14</v>
      </c>
      <c r="G162">
        <v>0</v>
      </c>
    </row>
    <row r="163" spans="5:7" x14ac:dyDescent="0.2">
      <c r="E163">
        <v>14</v>
      </c>
      <c r="G163">
        <v>0</v>
      </c>
    </row>
    <row r="164" spans="5:7" x14ac:dyDescent="0.2">
      <c r="E164">
        <v>14</v>
      </c>
      <c r="G164">
        <v>0</v>
      </c>
    </row>
    <row r="165" spans="5:7" x14ac:dyDescent="0.2">
      <c r="E165">
        <v>15</v>
      </c>
      <c r="G165">
        <v>0</v>
      </c>
    </row>
    <row r="166" spans="5:7" x14ac:dyDescent="0.2">
      <c r="E166">
        <v>15</v>
      </c>
      <c r="G166">
        <v>0</v>
      </c>
    </row>
    <row r="167" spans="5:7" x14ac:dyDescent="0.2">
      <c r="E167">
        <v>15</v>
      </c>
      <c r="G167">
        <v>0</v>
      </c>
    </row>
    <row r="168" spans="5:7" x14ac:dyDescent="0.2">
      <c r="E168">
        <v>15</v>
      </c>
      <c r="G168">
        <v>0</v>
      </c>
    </row>
    <row r="169" spans="5:7" x14ac:dyDescent="0.2">
      <c r="E169">
        <v>15</v>
      </c>
      <c r="G169">
        <v>0</v>
      </c>
    </row>
    <row r="170" spans="5:7" x14ac:dyDescent="0.2">
      <c r="E170">
        <v>15</v>
      </c>
      <c r="G170">
        <v>0</v>
      </c>
    </row>
    <row r="171" spans="5:7" x14ac:dyDescent="0.2">
      <c r="E171">
        <v>15</v>
      </c>
      <c r="G171">
        <v>0</v>
      </c>
    </row>
    <row r="172" spans="5:7" x14ac:dyDescent="0.2">
      <c r="E172">
        <v>15</v>
      </c>
      <c r="G172">
        <v>0</v>
      </c>
    </row>
    <row r="173" spans="5:7" x14ac:dyDescent="0.2">
      <c r="E173">
        <v>15</v>
      </c>
      <c r="G173">
        <v>0</v>
      </c>
    </row>
    <row r="174" spans="5:7" x14ac:dyDescent="0.2">
      <c r="E174">
        <v>15</v>
      </c>
      <c r="G174">
        <v>0</v>
      </c>
    </row>
    <row r="175" spans="5:7" x14ac:dyDescent="0.2">
      <c r="E175">
        <v>15</v>
      </c>
      <c r="G175">
        <v>0</v>
      </c>
    </row>
    <row r="176" spans="5:7" x14ac:dyDescent="0.2">
      <c r="E176">
        <v>15</v>
      </c>
      <c r="G176">
        <v>0</v>
      </c>
    </row>
    <row r="177" spans="5:7" x14ac:dyDescent="0.2">
      <c r="E177">
        <v>15</v>
      </c>
      <c r="G177">
        <v>0</v>
      </c>
    </row>
    <row r="178" spans="5:7" x14ac:dyDescent="0.2">
      <c r="E178">
        <v>15</v>
      </c>
      <c r="G178">
        <v>0</v>
      </c>
    </row>
    <row r="179" spans="5:7" x14ac:dyDescent="0.2">
      <c r="E179">
        <v>15</v>
      </c>
      <c r="G179">
        <v>0</v>
      </c>
    </row>
    <row r="180" spans="5:7" x14ac:dyDescent="0.2">
      <c r="E180">
        <v>15</v>
      </c>
      <c r="G180">
        <v>0</v>
      </c>
    </row>
    <row r="181" spans="5:7" x14ac:dyDescent="0.2">
      <c r="E181">
        <v>15</v>
      </c>
      <c r="G181">
        <v>0</v>
      </c>
    </row>
    <row r="182" spans="5:7" x14ac:dyDescent="0.2">
      <c r="E182">
        <v>15</v>
      </c>
      <c r="G182">
        <v>0</v>
      </c>
    </row>
    <row r="183" spans="5:7" x14ac:dyDescent="0.2">
      <c r="E183">
        <v>15</v>
      </c>
      <c r="G183">
        <v>0</v>
      </c>
    </row>
    <row r="184" spans="5:7" x14ac:dyDescent="0.2">
      <c r="E184">
        <v>15</v>
      </c>
      <c r="G184">
        <v>0</v>
      </c>
    </row>
    <row r="185" spans="5:7" x14ac:dyDescent="0.2">
      <c r="E185">
        <v>15</v>
      </c>
      <c r="G185">
        <v>0</v>
      </c>
    </row>
    <row r="186" spans="5:7" x14ac:dyDescent="0.2">
      <c r="E186">
        <v>15</v>
      </c>
      <c r="G186">
        <v>0</v>
      </c>
    </row>
    <row r="187" spans="5:7" x14ac:dyDescent="0.2">
      <c r="E187">
        <v>15</v>
      </c>
      <c r="G187">
        <v>0</v>
      </c>
    </row>
    <row r="188" spans="5:7" x14ac:dyDescent="0.2">
      <c r="E188">
        <v>15</v>
      </c>
      <c r="G188">
        <v>0</v>
      </c>
    </row>
    <row r="189" spans="5:7" x14ac:dyDescent="0.2">
      <c r="E189">
        <v>15</v>
      </c>
      <c r="G189">
        <v>0</v>
      </c>
    </row>
    <row r="190" spans="5:7" x14ac:dyDescent="0.2">
      <c r="E190">
        <v>16</v>
      </c>
      <c r="G190">
        <v>0</v>
      </c>
    </row>
    <row r="191" spans="5:7" x14ac:dyDescent="0.2">
      <c r="E191">
        <v>16</v>
      </c>
      <c r="G191">
        <v>0</v>
      </c>
    </row>
    <row r="192" spans="5:7" x14ac:dyDescent="0.2">
      <c r="E192">
        <v>16</v>
      </c>
      <c r="G192">
        <v>0</v>
      </c>
    </row>
    <row r="193" spans="5:7" x14ac:dyDescent="0.2">
      <c r="E193">
        <v>16</v>
      </c>
      <c r="G193">
        <v>0</v>
      </c>
    </row>
    <row r="194" spans="5:7" x14ac:dyDescent="0.2">
      <c r="E194">
        <v>16</v>
      </c>
      <c r="G194">
        <v>0</v>
      </c>
    </row>
    <row r="195" spans="5:7" x14ac:dyDescent="0.2">
      <c r="E195">
        <v>16</v>
      </c>
      <c r="G195">
        <v>0</v>
      </c>
    </row>
    <row r="196" spans="5:7" x14ac:dyDescent="0.2">
      <c r="E196">
        <v>16</v>
      </c>
      <c r="G196">
        <v>0</v>
      </c>
    </row>
    <row r="197" spans="5:7" x14ac:dyDescent="0.2">
      <c r="E197">
        <v>16</v>
      </c>
      <c r="G197">
        <v>0</v>
      </c>
    </row>
    <row r="198" spans="5:7" x14ac:dyDescent="0.2">
      <c r="E198">
        <v>16</v>
      </c>
      <c r="G198">
        <v>0</v>
      </c>
    </row>
    <row r="199" spans="5:7" x14ac:dyDescent="0.2">
      <c r="E199">
        <v>16</v>
      </c>
      <c r="G199">
        <v>0</v>
      </c>
    </row>
    <row r="200" spans="5:7" x14ac:dyDescent="0.2">
      <c r="E200">
        <v>16</v>
      </c>
      <c r="G200">
        <v>0</v>
      </c>
    </row>
    <row r="201" spans="5:7" x14ac:dyDescent="0.2">
      <c r="E201">
        <v>16</v>
      </c>
      <c r="G201">
        <v>0</v>
      </c>
    </row>
    <row r="202" spans="5:7" x14ac:dyDescent="0.2">
      <c r="E202">
        <v>16</v>
      </c>
      <c r="G202">
        <v>0</v>
      </c>
    </row>
    <row r="203" spans="5:7" x14ac:dyDescent="0.2">
      <c r="E203">
        <v>17</v>
      </c>
      <c r="G203">
        <v>0</v>
      </c>
    </row>
    <row r="204" spans="5:7" x14ac:dyDescent="0.2">
      <c r="E204">
        <v>17</v>
      </c>
      <c r="G204">
        <v>0</v>
      </c>
    </row>
    <row r="205" spans="5:7" x14ac:dyDescent="0.2">
      <c r="E205">
        <v>17</v>
      </c>
      <c r="G205">
        <v>0</v>
      </c>
    </row>
    <row r="206" spans="5:7" x14ac:dyDescent="0.2">
      <c r="E206">
        <v>17</v>
      </c>
      <c r="G206">
        <v>0</v>
      </c>
    </row>
    <row r="207" spans="5:7" x14ac:dyDescent="0.2">
      <c r="E207">
        <v>17</v>
      </c>
      <c r="G207">
        <v>0</v>
      </c>
    </row>
    <row r="208" spans="5:7" x14ac:dyDescent="0.2">
      <c r="E208">
        <v>17</v>
      </c>
      <c r="G208">
        <v>0</v>
      </c>
    </row>
    <row r="209" spans="5:7" x14ac:dyDescent="0.2">
      <c r="E209">
        <v>17</v>
      </c>
      <c r="G209">
        <v>0</v>
      </c>
    </row>
    <row r="210" spans="5:7" x14ac:dyDescent="0.2">
      <c r="E210">
        <v>17</v>
      </c>
      <c r="G210">
        <v>0</v>
      </c>
    </row>
    <row r="211" spans="5:7" x14ac:dyDescent="0.2">
      <c r="E211">
        <v>17</v>
      </c>
      <c r="G211">
        <v>0</v>
      </c>
    </row>
    <row r="212" spans="5:7" x14ac:dyDescent="0.2">
      <c r="E212">
        <v>17</v>
      </c>
      <c r="G212">
        <v>0</v>
      </c>
    </row>
    <row r="213" spans="5:7" x14ac:dyDescent="0.2">
      <c r="E213">
        <v>17</v>
      </c>
      <c r="G213">
        <v>0</v>
      </c>
    </row>
    <row r="214" spans="5:7" x14ac:dyDescent="0.2">
      <c r="E214">
        <v>17</v>
      </c>
      <c r="G214">
        <v>0</v>
      </c>
    </row>
    <row r="215" spans="5:7" x14ac:dyDescent="0.2">
      <c r="E215">
        <v>17</v>
      </c>
      <c r="G215">
        <v>0</v>
      </c>
    </row>
    <row r="216" spans="5:7" x14ac:dyDescent="0.2">
      <c r="E216">
        <v>17</v>
      </c>
      <c r="G216">
        <v>0</v>
      </c>
    </row>
    <row r="217" spans="5:7" x14ac:dyDescent="0.2">
      <c r="E217">
        <v>17</v>
      </c>
      <c r="G217">
        <v>0</v>
      </c>
    </row>
    <row r="218" spans="5:7" x14ac:dyDescent="0.2">
      <c r="E218">
        <v>17</v>
      </c>
      <c r="G218">
        <v>0</v>
      </c>
    </row>
    <row r="219" spans="5:7" x14ac:dyDescent="0.2">
      <c r="E219">
        <v>17</v>
      </c>
      <c r="G219">
        <v>0</v>
      </c>
    </row>
    <row r="220" spans="5:7" x14ac:dyDescent="0.2">
      <c r="E220">
        <v>17</v>
      </c>
      <c r="G220">
        <v>0</v>
      </c>
    </row>
    <row r="221" spans="5:7" x14ac:dyDescent="0.2">
      <c r="E221">
        <v>17</v>
      </c>
      <c r="G221">
        <v>0</v>
      </c>
    </row>
    <row r="222" spans="5:7" x14ac:dyDescent="0.2">
      <c r="E222">
        <v>17</v>
      </c>
      <c r="G222">
        <v>0</v>
      </c>
    </row>
    <row r="223" spans="5:7" x14ac:dyDescent="0.2">
      <c r="E223">
        <v>17</v>
      </c>
      <c r="G223">
        <v>0</v>
      </c>
    </row>
    <row r="224" spans="5:7" x14ac:dyDescent="0.2">
      <c r="E224">
        <v>17</v>
      </c>
      <c r="G224">
        <v>0</v>
      </c>
    </row>
    <row r="225" spans="5:7" x14ac:dyDescent="0.2">
      <c r="E225">
        <v>17</v>
      </c>
      <c r="G225">
        <v>0</v>
      </c>
    </row>
    <row r="226" spans="5:7" x14ac:dyDescent="0.2">
      <c r="E226">
        <v>17</v>
      </c>
      <c r="G226">
        <v>0</v>
      </c>
    </row>
    <row r="227" spans="5:7" x14ac:dyDescent="0.2">
      <c r="E227">
        <v>17</v>
      </c>
      <c r="G227">
        <v>0</v>
      </c>
    </row>
    <row r="228" spans="5:7" x14ac:dyDescent="0.2">
      <c r="E228">
        <v>17</v>
      </c>
      <c r="G228">
        <v>0</v>
      </c>
    </row>
    <row r="229" spans="5:7" x14ac:dyDescent="0.2">
      <c r="E229">
        <v>17</v>
      </c>
      <c r="G229">
        <v>0</v>
      </c>
    </row>
    <row r="230" spans="5:7" x14ac:dyDescent="0.2">
      <c r="E230">
        <v>17</v>
      </c>
      <c r="G230">
        <v>0</v>
      </c>
    </row>
    <row r="231" spans="5:7" x14ac:dyDescent="0.2">
      <c r="E231">
        <v>17</v>
      </c>
      <c r="G231">
        <v>0</v>
      </c>
    </row>
    <row r="232" spans="5:7" x14ac:dyDescent="0.2">
      <c r="E232">
        <v>17</v>
      </c>
      <c r="G232">
        <v>0</v>
      </c>
    </row>
    <row r="233" spans="5:7" x14ac:dyDescent="0.2">
      <c r="E233">
        <v>17</v>
      </c>
      <c r="G233">
        <v>0</v>
      </c>
    </row>
    <row r="234" spans="5:7" x14ac:dyDescent="0.2">
      <c r="E234">
        <v>17</v>
      </c>
      <c r="G234">
        <v>0</v>
      </c>
    </row>
    <row r="235" spans="5:7" x14ac:dyDescent="0.2">
      <c r="E235">
        <v>17</v>
      </c>
      <c r="G235">
        <v>0</v>
      </c>
    </row>
    <row r="236" spans="5:7" x14ac:dyDescent="0.2">
      <c r="E236">
        <v>17</v>
      </c>
      <c r="G236">
        <v>0</v>
      </c>
    </row>
    <row r="237" spans="5:7" x14ac:dyDescent="0.2">
      <c r="E237">
        <v>18</v>
      </c>
      <c r="G237">
        <v>0</v>
      </c>
    </row>
    <row r="238" spans="5:7" x14ac:dyDescent="0.2">
      <c r="E238">
        <v>18</v>
      </c>
      <c r="G238">
        <v>0</v>
      </c>
    </row>
    <row r="239" spans="5:7" x14ac:dyDescent="0.2">
      <c r="E239">
        <v>18</v>
      </c>
      <c r="G239">
        <v>0</v>
      </c>
    </row>
    <row r="240" spans="5:7" x14ac:dyDescent="0.2">
      <c r="E240">
        <v>18</v>
      </c>
      <c r="G240">
        <v>0</v>
      </c>
    </row>
    <row r="241" spans="5:7" x14ac:dyDescent="0.2">
      <c r="E241">
        <v>18</v>
      </c>
      <c r="G241">
        <v>0</v>
      </c>
    </row>
    <row r="242" spans="5:7" x14ac:dyDescent="0.2">
      <c r="E242">
        <v>18</v>
      </c>
      <c r="G242">
        <v>0</v>
      </c>
    </row>
    <row r="243" spans="5:7" x14ac:dyDescent="0.2">
      <c r="E243">
        <v>18</v>
      </c>
      <c r="G243">
        <v>0</v>
      </c>
    </row>
    <row r="244" spans="5:7" x14ac:dyDescent="0.2">
      <c r="E244">
        <v>18</v>
      </c>
      <c r="G244">
        <v>0</v>
      </c>
    </row>
    <row r="245" spans="5:7" x14ac:dyDescent="0.2">
      <c r="E245">
        <v>18</v>
      </c>
      <c r="G245">
        <v>0</v>
      </c>
    </row>
    <row r="246" spans="5:7" x14ac:dyDescent="0.2">
      <c r="E246">
        <v>18</v>
      </c>
      <c r="G246">
        <v>0</v>
      </c>
    </row>
    <row r="247" spans="5:7" x14ac:dyDescent="0.2">
      <c r="E247">
        <v>18</v>
      </c>
      <c r="G247">
        <v>0</v>
      </c>
    </row>
    <row r="248" spans="5:7" x14ac:dyDescent="0.2">
      <c r="E248">
        <v>18</v>
      </c>
      <c r="G248">
        <v>0</v>
      </c>
    </row>
    <row r="249" spans="5:7" x14ac:dyDescent="0.2">
      <c r="E249">
        <v>18</v>
      </c>
      <c r="G249">
        <v>0</v>
      </c>
    </row>
    <row r="250" spans="5:7" x14ac:dyDescent="0.2">
      <c r="E250">
        <v>18</v>
      </c>
      <c r="G250">
        <v>0</v>
      </c>
    </row>
    <row r="251" spans="5:7" x14ac:dyDescent="0.2">
      <c r="E251">
        <v>18</v>
      </c>
      <c r="G251">
        <v>0</v>
      </c>
    </row>
    <row r="252" spans="5:7" x14ac:dyDescent="0.2">
      <c r="E252">
        <v>18</v>
      </c>
      <c r="G252">
        <v>0</v>
      </c>
    </row>
    <row r="253" spans="5:7" x14ac:dyDescent="0.2">
      <c r="E253">
        <v>18</v>
      </c>
      <c r="G253">
        <v>0</v>
      </c>
    </row>
    <row r="254" spans="5:7" x14ac:dyDescent="0.2">
      <c r="E254">
        <v>18</v>
      </c>
      <c r="G254">
        <v>0</v>
      </c>
    </row>
    <row r="255" spans="5:7" x14ac:dyDescent="0.2">
      <c r="E255">
        <v>18</v>
      </c>
      <c r="G255">
        <v>0</v>
      </c>
    </row>
    <row r="256" spans="5:7" x14ac:dyDescent="0.2">
      <c r="E256">
        <v>18</v>
      </c>
      <c r="G256">
        <v>0</v>
      </c>
    </row>
    <row r="257" spans="5:7" x14ac:dyDescent="0.2">
      <c r="E257">
        <v>18</v>
      </c>
      <c r="G257">
        <v>0</v>
      </c>
    </row>
    <row r="258" spans="5:7" x14ac:dyDescent="0.2">
      <c r="E258">
        <v>19</v>
      </c>
      <c r="G258">
        <v>0</v>
      </c>
    </row>
    <row r="259" spans="5:7" x14ac:dyDescent="0.2">
      <c r="E259">
        <v>19</v>
      </c>
      <c r="G259">
        <v>0</v>
      </c>
    </row>
    <row r="260" spans="5:7" x14ac:dyDescent="0.2">
      <c r="E260">
        <v>19</v>
      </c>
      <c r="G260">
        <v>0</v>
      </c>
    </row>
    <row r="261" spans="5:7" x14ac:dyDescent="0.2">
      <c r="E261">
        <v>19</v>
      </c>
      <c r="G261">
        <v>0</v>
      </c>
    </row>
    <row r="262" spans="5:7" x14ac:dyDescent="0.2">
      <c r="E262">
        <v>19</v>
      </c>
      <c r="G262">
        <v>0</v>
      </c>
    </row>
    <row r="263" spans="5:7" x14ac:dyDescent="0.2">
      <c r="E263">
        <v>19</v>
      </c>
      <c r="G263">
        <v>0</v>
      </c>
    </row>
    <row r="264" spans="5:7" x14ac:dyDescent="0.2">
      <c r="E264">
        <v>19</v>
      </c>
      <c r="G264">
        <v>0</v>
      </c>
    </row>
    <row r="265" spans="5:7" x14ac:dyDescent="0.2">
      <c r="E265">
        <v>19</v>
      </c>
      <c r="G265">
        <v>0</v>
      </c>
    </row>
    <row r="266" spans="5:7" x14ac:dyDescent="0.2">
      <c r="E266">
        <v>19</v>
      </c>
      <c r="G266">
        <v>0</v>
      </c>
    </row>
    <row r="267" spans="5:7" x14ac:dyDescent="0.2">
      <c r="E267">
        <v>19</v>
      </c>
      <c r="G267">
        <v>0</v>
      </c>
    </row>
    <row r="268" spans="5:7" x14ac:dyDescent="0.2">
      <c r="E268">
        <v>19</v>
      </c>
      <c r="G268">
        <v>0</v>
      </c>
    </row>
    <row r="269" spans="5:7" x14ac:dyDescent="0.2">
      <c r="E269">
        <v>19</v>
      </c>
      <c r="G269">
        <v>0</v>
      </c>
    </row>
    <row r="270" spans="5:7" x14ac:dyDescent="0.2">
      <c r="E270">
        <v>19</v>
      </c>
      <c r="G270">
        <v>0</v>
      </c>
    </row>
    <row r="271" spans="5:7" x14ac:dyDescent="0.2">
      <c r="E271">
        <v>19</v>
      </c>
      <c r="G271">
        <v>0</v>
      </c>
    </row>
    <row r="272" spans="5:7" x14ac:dyDescent="0.2">
      <c r="E272">
        <v>19</v>
      </c>
      <c r="G272">
        <v>0</v>
      </c>
    </row>
    <row r="273" spans="5:7" x14ac:dyDescent="0.2">
      <c r="E273">
        <v>19</v>
      </c>
      <c r="G273">
        <v>0</v>
      </c>
    </row>
    <row r="274" spans="5:7" x14ac:dyDescent="0.2">
      <c r="E274">
        <v>19</v>
      </c>
      <c r="G274">
        <v>0</v>
      </c>
    </row>
    <row r="275" spans="5:7" x14ac:dyDescent="0.2">
      <c r="E275">
        <v>19</v>
      </c>
      <c r="G275">
        <v>0</v>
      </c>
    </row>
    <row r="276" spans="5:7" x14ac:dyDescent="0.2">
      <c r="E276">
        <v>19</v>
      </c>
      <c r="G276">
        <v>0</v>
      </c>
    </row>
    <row r="277" spans="5:7" x14ac:dyDescent="0.2">
      <c r="E277">
        <v>19</v>
      </c>
      <c r="G277">
        <v>0</v>
      </c>
    </row>
    <row r="278" spans="5:7" x14ac:dyDescent="0.2">
      <c r="E278">
        <v>19</v>
      </c>
      <c r="G278">
        <v>0</v>
      </c>
    </row>
    <row r="279" spans="5:7" x14ac:dyDescent="0.2">
      <c r="E279">
        <v>19</v>
      </c>
      <c r="G279">
        <v>0</v>
      </c>
    </row>
    <row r="280" spans="5:7" x14ac:dyDescent="0.2">
      <c r="E280">
        <v>19</v>
      </c>
      <c r="G280">
        <v>0</v>
      </c>
    </row>
    <row r="281" spans="5:7" x14ac:dyDescent="0.2">
      <c r="E281">
        <v>19</v>
      </c>
      <c r="G281">
        <v>0</v>
      </c>
    </row>
    <row r="282" spans="5:7" x14ac:dyDescent="0.2">
      <c r="E282">
        <v>19</v>
      </c>
      <c r="G282">
        <v>0</v>
      </c>
    </row>
    <row r="283" spans="5:7" x14ac:dyDescent="0.2">
      <c r="E283">
        <v>20</v>
      </c>
      <c r="G283">
        <v>0</v>
      </c>
    </row>
    <row r="284" spans="5:7" x14ac:dyDescent="0.2">
      <c r="E284">
        <v>20</v>
      </c>
      <c r="G284">
        <v>0</v>
      </c>
    </row>
    <row r="285" spans="5:7" x14ac:dyDescent="0.2">
      <c r="E285">
        <v>20</v>
      </c>
      <c r="G285">
        <v>0</v>
      </c>
    </row>
    <row r="286" spans="5:7" x14ac:dyDescent="0.2">
      <c r="E286">
        <v>20</v>
      </c>
      <c r="G286">
        <v>0</v>
      </c>
    </row>
    <row r="287" spans="5:7" x14ac:dyDescent="0.2">
      <c r="E287">
        <v>20</v>
      </c>
      <c r="G287">
        <v>0</v>
      </c>
    </row>
    <row r="288" spans="5:7" x14ac:dyDescent="0.2">
      <c r="E288">
        <v>20</v>
      </c>
      <c r="G288">
        <v>0</v>
      </c>
    </row>
    <row r="289" spans="5:7" x14ac:dyDescent="0.2">
      <c r="E289">
        <v>20</v>
      </c>
      <c r="G289">
        <v>1</v>
      </c>
    </row>
    <row r="290" spans="5:7" x14ac:dyDescent="0.2">
      <c r="E290">
        <v>20</v>
      </c>
      <c r="G290">
        <v>1</v>
      </c>
    </row>
    <row r="291" spans="5:7" x14ac:dyDescent="0.2">
      <c r="E291">
        <v>20</v>
      </c>
      <c r="G291">
        <v>1</v>
      </c>
    </row>
    <row r="292" spans="5:7" x14ac:dyDescent="0.2">
      <c r="E292">
        <v>20</v>
      </c>
      <c r="G292">
        <v>1</v>
      </c>
    </row>
    <row r="293" spans="5:7" x14ac:dyDescent="0.2">
      <c r="E293">
        <v>20</v>
      </c>
      <c r="G293">
        <v>1</v>
      </c>
    </row>
    <row r="294" spans="5:7" x14ac:dyDescent="0.2">
      <c r="E294">
        <v>20</v>
      </c>
      <c r="G294">
        <v>1</v>
      </c>
    </row>
    <row r="295" spans="5:7" x14ac:dyDescent="0.2">
      <c r="E295">
        <v>20</v>
      </c>
      <c r="G295">
        <v>1</v>
      </c>
    </row>
    <row r="296" spans="5:7" x14ac:dyDescent="0.2">
      <c r="E296">
        <v>20</v>
      </c>
      <c r="G296">
        <v>1</v>
      </c>
    </row>
    <row r="297" spans="5:7" x14ac:dyDescent="0.2">
      <c r="E297">
        <v>20</v>
      </c>
      <c r="G297">
        <v>1</v>
      </c>
    </row>
    <row r="298" spans="5:7" x14ac:dyDescent="0.2">
      <c r="E298">
        <v>20</v>
      </c>
      <c r="G298">
        <v>1</v>
      </c>
    </row>
    <row r="299" spans="5:7" x14ac:dyDescent="0.2">
      <c r="E299">
        <v>20</v>
      </c>
      <c r="G299">
        <v>1</v>
      </c>
    </row>
    <row r="300" spans="5:7" x14ac:dyDescent="0.2">
      <c r="E300">
        <v>20</v>
      </c>
      <c r="G300">
        <v>1</v>
      </c>
    </row>
    <row r="301" spans="5:7" x14ac:dyDescent="0.2">
      <c r="E301">
        <v>20</v>
      </c>
      <c r="G301">
        <v>1</v>
      </c>
    </row>
    <row r="302" spans="5:7" x14ac:dyDescent="0.2">
      <c r="E302">
        <v>20</v>
      </c>
      <c r="G302">
        <v>1</v>
      </c>
    </row>
    <row r="303" spans="5:7" x14ac:dyDescent="0.2">
      <c r="E303">
        <v>20</v>
      </c>
      <c r="G303">
        <v>1</v>
      </c>
    </row>
    <row r="304" spans="5:7" x14ac:dyDescent="0.2">
      <c r="E304">
        <v>20</v>
      </c>
      <c r="G304">
        <v>1</v>
      </c>
    </row>
    <row r="305" spans="5:7" x14ac:dyDescent="0.2">
      <c r="E305">
        <v>20</v>
      </c>
      <c r="G305">
        <v>1</v>
      </c>
    </row>
    <row r="306" spans="5:7" x14ac:dyDescent="0.2">
      <c r="E306">
        <v>20</v>
      </c>
      <c r="G306">
        <v>1</v>
      </c>
    </row>
    <row r="307" spans="5:7" x14ac:dyDescent="0.2">
      <c r="E307">
        <v>20</v>
      </c>
      <c r="G307">
        <v>1</v>
      </c>
    </row>
    <row r="308" spans="5:7" x14ac:dyDescent="0.2">
      <c r="E308">
        <v>20</v>
      </c>
      <c r="G308">
        <v>1</v>
      </c>
    </row>
    <row r="309" spans="5:7" x14ac:dyDescent="0.2">
      <c r="E309">
        <v>20</v>
      </c>
      <c r="G309">
        <v>1</v>
      </c>
    </row>
    <row r="310" spans="5:7" x14ac:dyDescent="0.2">
      <c r="E310">
        <v>20</v>
      </c>
      <c r="G310">
        <v>1</v>
      </c>
    </row>
    <row r="311" spans="5:7" x14ac:dyDescent="0.2">
      <c r="E311">
        <v>20</v>
      </c>
      <c r="G311">
        <v>1</v>
      </c>
    </row>
    <row r="312" spans="5:7" x14ac:dyDescent="0.2">
      <c r="E312">
        <v>20</v>
      </c>
      <c r="G312">
        <v>1</v>
      </c>
    </row>
    <row r="313" spans="5:7" x14ac:dyDescent="0.2">
      <c r="E313">
        <v>20</v>
      </c>
      <c r="G313">
        <v>1</v>
      </c>
    </row>
    <row r="314" spans="5:7" x14ac:dyDescent="0.2">
      <c r="E314">
        <v>20</v>
      </c>
      <c r="G314">
        <v>1</v>
      </c>
    </row>
    <row r="315" spans="5:7" x14ac:dyDescent="0.2">
      <c r="E315">
        <v>20</v>
      </c>
      <c r="G315">
        <v>1</v>
      </c>
    </row>
    <row r="316" spans="5:7" x14ac:dyDescent="0.2">
      <c r="E316">
        <v>20</v>
      </c>
      <c r="G316">
        <v>1</v>
      </c>
    </row>
    <row r="317" spans="5:7" x14ac:dyDescent="0.2">
      <c r="E317">
        <v>20</v>
      </c>
      <c r="G317">
        <v>1</v>
      </c>
    </row>
    <row r="318" spans="5:7" x14ac:dyDescent="0.2">
      <c r="E318">
        <v>21</v>
      </c>
      <c r="G318">
        <v>1</v>
      </c>
    </row>
    <row r="319" spans="5:7" x14ac:dyDescent="0.2">
      <c r="E319">
        <v>21</v>
      </c>
      <c r="G319">
        <v>1</v>
      </c>
    </row>
    <row r="320" spans="5:7" x14ac:dyDescent="0.2">
      <c r="E320">
        <v>21</v>
      </c>
      <c r="G320">
        <v>1</v>
      </c>
    </row>
    <row r="321" spans="5:7" x14ac:dyDescent="0.2">
      <c r="E321">
        <v>21</v>
      </c>
      <c r="G321">
        <v>1</v>
      </c>
    </row>
    <row r="322" spans="5:7" x14ac:dyDescent="0.2">
      <c r="E322">
        <v>21</v>
      </c>
      <c r="G322">
        <v>1</v>
      </c>
    </row>
    <row r="323" spans="5:7" x14ac:dyDescent="0.2">
      <c r="E323">
        <v>21</v>
      </c>
      <c r="G323">
        <v>1</v>
      </c>
    </row>
    <row r="324" spans="5:7" x14ac:dyDescent="0.2">
      <c r="E324">
        <v>21</v>
      </c>
      <c r="G324">
        <v>1</v>
      </c>
    </row>
    <row r="325" spans="5:7" x14ac:dyDescent="0.2">
      <c r="E325">
        <v>21</v>
      </c>
      <c r="G325">
        <v>1</v>
      </c>
    </row>
    <row r="326" spans="5:7" x14ac:dyDescent="0.2">
      <c r="E326">
        <v>21</v>
      </c>
      <c r="G326">
        <v>1</v>
      </c>
    </row>
    <row r="327" spans="5:7" x14ac:dyDescent="0.2">
      <c r="E327">
        <v>21</v>
      </c>
      <c r="G327">
        <v>1</v>
      </c>
    </row>
    <row r="328" spans="5:7" x14ac:dyDescent="0.2">
      <c r="E328">
        <v>21</v>
      </c>
      <c r="G328">
        <v>1</v>
      </c>
    </row>
    <row r="329" spans="5:7" x14ac:dyDescent="0.2">
      <c r="E329">
        <v>21</v>
      </c>
      <c r="G329">
        <v>1</v>
      </c>
    </row>
    <row r="330" spans="5:7" x14ac:dyDescent="0.2">
      <c r="E330">
        <v>21</v>
      </c>
      <c r="G330">
        <v>1</v>
      </c>
    </row>
    <row r="331" spans="5:7" x14ac:dyDescent="0.2">
      <c r="E331">
        <v>21</v>
      </c>
      <c r="G331">
        <v>1</v>
      </c>
    </row>
    <row r="332" spans="5:7" x14ac:dyDescent="0.2">
      <c r="E332">
        <v>21</v>
      </c>
      <c r="G332">
        <v>1</v>
      </c>
    </row>
    <row r="333" spans="5:7" x14ac:dyDescent="0.2">
      <c r="E333">
        <v>21</v>
      </c>
      <c r="G333">
        <v>1</v>
      </c>
    </row>
    <row r="334" spans="5:7" x14ac:dyDescent="0.2">
      <c r="E334">
        <v>21</v>
      </c>
      <c r="G334">
        <v>1</v>
      </c>
    </row>
    <row r="335" spans="5:7" x14ac:dyDescent="0.2">
      <c r="E335">
        <v>21</v>
      </c>
      <c r="G335">
        <v>1</v>
      </c>
    </row>
    <row r="336" spans="5:7" x14ac:dyDescent="0.2">
      <c r="E336">
        <v>21</v>
      </c>
      <c r="G336">
        <v>1</v>
      </c>
    </row>
    <row r="337" spans="5:7" x14ac:dyDescent="0.2">
      <c r="E337">
        <v>21</v>
      </c>
      <c r="G337">
        <v>1</v>
      </c>
    </row>
    <row r="338" spans="5:7" x14ac:dyDescent="0.2">
      <c r="E338">
        <v>21</v>
      </c>
      <c r="G338">
        <v>1</v>
      </c>
    </row>
    <row r="339" spans="5:7" x14ac:dyDescent="0.2">
      <c r="E339">
        <v>21</v>
      </c>
      <c r="G339">
        <v>1</v>
      </c>
    </row>
    <row r="340" spans="5:7" x14ac:dyDescent="0.2">
      <c r="E340">
        <v>21</v>
      </c>
      <c r="G340">
        <v>1</v>
      </c>
    </row>
    <row r="341" spans="5:7" x14ac:dyDescent="0.2">
      <c r="E341">
        <v>21</v>
      </c>
      <c r="G341">
        <v>1</v>
      </c>
    </row>
    <row r="342" spans="5:7" x14ac:dyDescent="0.2">
      <c r="E342">
        <v>21</v>
      </c>
      <c r="G342">
        <v>1</v>
      </c>
    </row>
    <row r="343" spans="5:7" x14ac:dyDescent="0.2">
      <c r="E343">
        <v>21</v>
      </c>
      <c r="G343">
        <v>1</v>
      </c>
    </row>
    <row r="344" spans="5:7" x14ac:dyDescent="0.2">
      <c r="E344">
        <v>21</v>
      </c>
      <c r="G344">
        <v>1</v>
      </c>
    </row>
    <row r="345" spans="5:7" x14ac:dyDescent="0.2">
      <c r="E345">
        <v>21</v>
      </c>
      <c r="G345">
        <v>1</v>
      </c>
    </row>
    <row r="346" spans="5:7" x14ac:dyDescent="0.2">
      <c r="E346">
        <v>22</v>
      </c>
      <c r="G346">
        <v>1</v>
      </c>
    </row>
    <row r="347" spans="5:7" x14ac:dyDescent="0.2">
      <c r="E347">
        <v>22</v>
      </c>
      <c r="G347">
        <v>1</v>
      </c>
    </row>
    <row r="348" spans="5:7" x14ac:dyDescent="0.2">
      <c r="E348">
        <v>22</v>
      </c>
      <c r="G348">
        <v>1</v>
      </c>
    </row>
    <row r="349" spans="5:7" x14ac:dyDescent="0.2">
      <c r="E349">
        <v>22</v>
      </c>
      <c r="G349">
        <v>1</v>
      </c>
    </row>
    <row r="350" spans="5:7" x14ac:dyDescent="0.2">
      <c r="E350">
        <v>22</v>
      </c>
      <c r="G350">
        <v>1</v>
      </c>
    </row>
    <row r="351" spans="5:7" x14ac:dyDescent="0.2">
      <c r="E351">
        <v>22</v>
      </c>
      <c r="G351">
        <v>1</v>
      </c>
    </row>
    <row r="352" spans="5:7" x14ac:dyDescent="0.2">
      <c r="E352">
        <v>22</v>
      </c>
      <c r="G352">
        <v>1</v>
      </c>
    </row>
    <row r="353" spans="5:7" x14ac:dyDescent="0.2">
      <c r="E353">
        <v>22</v>
      </c>
      <c r="G353">
        <v>1</v>
      </c>
    </row>
    <row r="354" spans="5:7" x14ac:dyDescent="0.2">
      <c r="E354">
        <v>22</v>
      </c>
      <c r="G354">
        <v>1</v>
      </c>
    </row>
    <row r="355" spans="5:7" x14ac:dyDescent="0.2">
      <c r="E355">
        <v>22</v>
      </c>
      <c r="G355">
        <v>1</v>
      </c>
    </row>
    <row r="356" spans="5:7" x14ac:dyDescent="0.2">
      <c r="E356">
        <v>22</v>
      </c>
      <c r="G356">
        <v>1</v>
      </c>
    </row>
    <row r="357" spans="5:7" x14ac:dyDescent="0.2">
      <c r="E357">
        <v>22</v>
      </c>
      <c r="G357">
        <v>1</v>
      </c>
    </row>
    <row r="358" spans="5:7" x14ac:dyDescent="0.2">
      <c r="E358">
        <v>22</v>
      </c>
      <c r="G358">
        <v>1</v>
      </c>
    </row>
    <row r="359" spans="5:7" x14ac:dyDescent="0.2">
      <c r="E359">
        <v>22</v>
      </c>
      <c r="G359">
        <v>1</v>
      </c>
    </row>
    <row r="360" spans="5:7" x14ac:dyDescent="0.2">
      <c r="E360">
        <v>22</v>
      </c>
      <c r="G360">
        <v>1</v>
      </c>
    </row>
    <row r="361" spans="5:7" x14ac:dyDescent="0.2">
      <c r="E361">
        <v>22</v>
      </c>
      <c r="G361">
        <v>1</v>
      </c>
    </row>
    <row r="362" spans="5:7" x14ac:dyDescent="0.2">
      <c r="E362">
        <v>22</v>
      </c>
      <c r="G362">
        <v>1</v>
      </c>
    </row>
    <row r="363" spans="5:7" x14ac:dyDescent="0.2">
      <c r="E363">
        <v>22</v>
      </c>
      <c r="G363">
        <v>1</v>
      </c>
    </row>
    <row r="364" spans="5:7" x14ac:dyDescent="0.2">
      <c r="E364">
        <v>23</v>
      </c>
      <c r="G364">
        <v>1</v>
      </c>
    </row>
    <row r="365" spans="5:7" x14ac:dyDescent="0.2">
      <c r="E365">
        <v>23</v>
      </c>
      <c r="G365">
        <v>1</v>
      </c>
    </row>
    <row r="366" spans="5:7" x14ac:dyDescent="0.2">
      <c r="E366">
        <v>23</v>
      </c>
      <c r="G366">
        <v>1</v>
      </c>
    </row>
    <row r="367" spans="5:7" x14ac:dyDescent="0.2">
      <c r="E367">
        <v>23</v>
      </c>
      <c r="G367">
        <v>1</v>
      </c>
    </row>
    <row r="368" spans="5:7" x14ac:dyDescent="0.2">
      <c r="E368">
        <v>23</v>
      </c>
      <c r="G368">
        <v>1</v>
      </c>
    </row>
    <row r="369" spans="5:7" x14ac:dyDescent="0.2">
      <c r="E369">
        <v>23</v>
      </c>
      <c r="G369">
        <v>1</v>
      </c>
    </row>
    <row r="370" spans="5:7" x14ac:dyDescent="0.2">
      <c r="E370">
        <v>23</v>
      </c>
      <c r="G370">
        <v>1</v>
      </c>
    </row>
    <row r="371" spans="5:7" x14ac:dyDescent="0.2">
      <c r="E371">
        <v>23</v>
      </c>
      <c r="G371">
        <v>1</v>
      </c>
    </row>
    <row r="372" spans="5:7" x14ac:dyDescent="0.2">
      <c r="E372">
        <v>23</v>
      </c>
      <c r="G372">
        <v>1</v>
      </c>
    </row>
    <row r="373" spans="5:7" x14ac:dyDescent="0.2">
      <c r="E373">
        <v>23</v>
      </c>
      <c r="G373">
        <v>1</v>
      </c>
    </row>
    <row r="374" spans="5:7" x14ac:dyDescent="0.2">
      <c r="E374">
        <v>23</v>
      </c>
      <c r="G374">
        <v>1</v>
      </c>
    </row>
    <row r="375" spans="5:7" x14ac:dyDescent="0.2">
      <c r="E375">
        <v>23</v>
      </c>
      <c r="G375">
        <v>1</v>
      </c>
    </row>
    <row r="376" spans="5:7" x14ac:dyDescent="0.2">
      <c r="E376">
        <v>23</v>
      </c>
      <c r="G376">
        <v>1</v>
      </c>
    </row>
    <row r="377" spans="5:7" x14ac:dyDescent="0.2">
      <c r="E377">
        <v>23</v>
      </c>
      <c r="G377">
        <v>1</v>
      </c>
    </row>
    <row r="378" spans="5:7" x14ac:dyDescent="0.2">
      <c r="E378">
        <v>23</v>
      </c>
      <c r="G378">
        <v>1</v>
      </c>
    </row>
    <row r="379" spans="5:7" x14ac:dyDescent="0.2">
      <c r="E379">
        <v>23</v>
      </c>
      <c r="G379">
        <v>1</v>
      </c>
    </row>
    <row r="380" spans="5:7" x14ac:dyDescent="0.2">
      <c r="E380">
        <v>23</v>
      </c>
      <c r="G380">
        <v>1</v>
      </c>
    </row>
    <row r="381" spans="5:7" x14ac:dyDescent="0.2">
      <c r="E381">
        <v>23</v>
      </c>
      <c r="G381">
        <v>1</v>
      </c>
    </row>
    <row r="382" spans="5:7" x14ac:dyDescent="0.2">
      <c r="E382">
        <v>23</v>
      </c>
      <c r="G382">
        <v>1</v>
      </c>
    </row>
    <row r="383" spans="5:7" x14ac:dyDescent="0.2">
      <c r="E383">
        <v>23</v>
      </c>
      <c r="G383">
        <v>1</v>
      </c>
    </row>
    <row r="384" spans="5:7" x14ac:dyDescent="0.2">
      <c r="E384">
        <v>23</v>
      </c>
      <c r="G384">
        <v>1</v>
      </c>
    </row>
    <row r="385" spans="5:7" x14ac:dyDescent="0.2">
      <c r="E385">
        <v>23</v>
      </c>
      <c r="G385">
        <v>1</v>
      </c>
    </row>
    <row r="386" spans="5:7" x14ac:dyDescent="0.2">
      <c r="E386">
        <v>23</v>
      </c>
      <c r="G386">
        <v>1</v>
      </c>
    </row>
    <row r="387" spans="5:7" x14ac:dyDescent="0.2">
      <c r="E387">
        <v>23</v>
      </c>
      <c r="G387">
        <v>1</v>
      </c>
    </row>
    <row r="388" spans="5:7" x14ac:dyDescent="0.2">
      <c r="E388">
        <v>24</v>
      </c>
      <c r="G388">
        <v>1</v>
      </c>
    </row>
    <row r="389" spans="5:7" x14ac:dyDescent="0.2">
      <c r="E389">
        <v>24</v>
      </c>
      <c r="G389">
        <v>1</v>
      </c>
    </row>
    <row r="390" spans="5:7" x14ac:dyDescent="0.2">
      <c r="E390">
        <v>24</v>
      </c>
      <c r="G390">
        <v>1</v>
      </c>
    </row>
    <row r="391" spans="5:7" x14ac:dyDescent="0.2">
      <c r="E391">
        <v>24</v>
      </c>
      <c r="G391">
        <v>1</v>
      </c>
    </row>
    <row r="392" spans="5:7" x14ac:dyDescent="0.2">
      <c r="E392">
        <v>24</v>
      </c>
      <c r="G392">
        <v>1</v>
      </c>
    </row>
    <row r="393" spans="5:7" x14ac:dyDescent="0.2">
      <c r="E393">
        <v>24</v>
      </c>
      <c r="G393">
        <v>1</v>
      </c>
    </row>
    <row r="394" spans="5:7" x14ac:dyDescent="0.2">
      <c r="E394">
        <v>24</v>
      </c>
      <c r="G394">
        <v>1</v>
      </c>
    </row>
    <row r="395" spans="5:7" x14ac:dyDescent="0.2">
      <c r="E395">
        <v>24</v>
      </c>
      <c r="G395">
        <v>1</v>
      </c>
    </row>
    <row r="396" spans="5:7" x14ac:dyDescent="0.2">
      <c r="E396">
        <v>24</v>
      </c>
      <c r="G396">
        <v>1</v>
      </c>
    </row>
    <row r="397" spans="5:7" x14ac:dyDescent="0.2">
      <c r="E397">
        <v>24</v>
      </c>
      <c r="G397">
        <v>1</v>
      </c>
    </row>
    <row r="398" spans="5:7" x14ac:dyDescent="0.2">
      <c r="E398">
        <v>24</v>
      </c>
      <c r="G398">
        <v>1</v>
      </c>
    </row>
    <row r="399" spans="5:7" x14ac:dyDescent="0.2">
      <c r="E399">
        <v>24</v>
      </c>
      <c r="G399">
        <v>1</v>
      </c>
    </row>
    <row r="400" spans="5:7" x14ac:dyDescent="0.2">
      <c r="E400">
        <v>24</v>
      </c>
      <c r="G400">
        <v>1</v>
      </c>
    </row>
    <row r="401" spans="5:7" x14ac:dyDescent="0.2">
      <c r="E401">
        <v>24</v>
      </c>
      <c r="G401">
        <v>1</v>
      </c>
    </row>
    <row r="402" spans="5:7" x14ac:dyDescent="0.2">
      <c r="E402">
        <v>24</v>
      </c>
      <c r="G402">
        <v>1</v>
      </c>
    </row>
    <row r="403" spans="5:7" x14ac:dyDescent="0.2">
      <c r="E403">
        <v>24</v>
      </c>
      <c r="G403">
        <v>1</v>
      </c>
    </row>
    <row r="404" spans="5:7" x14ac:dyDescent="0.2">
      <c r="E404">
        <v>24</v>
      </c>
      <c r="G404">
        <v>1</v>
      </c>
    </row>
    <row r="405" spans="5:7" x14ac:dyDescent="0.2">
      <c r="E405">
        <v>24</v>
      </c>
      <c r="G405">
        <v>1</v>
      </c>
    </row>
    <row r="406" spans="5:7" x14ac:dyDescent="0.2">
      <c r="E406">
        <v>24</v>
      </c>
      <c r="G406">
        <v>1</v>
      </c>
    </row>
    <row r="407" spans="5:7" x14ac:dyDescent="0.2">
      <c r="E407">
        <v>25</v>
      </c>
      <c r="G407">
        <v>1</v>
      </c>
    </row>
    <row r="408" spans="5:7" x14ac:dyDescent="0.2">
      <c r="E408">
        <v>25</v>
      </c>
      <c r="G408">
        <v>1</v>
      </c>
    </row>
    <row r="409" spans="5:7" x14ac:dyDescent="0.2">
      <c r="E409">
        <v>25</v>
      </c>
      <c r="G409">
        <v>1</v>
      </c>
    </row>
    <row r="410" spans="5:7" x14ac:dyDescent="0.2">
      <c r="E410">
        <v>25</v>
      </c>
      <c r="G410">
        <v>1</v>
      </c>
    </row>
    <row r="411" spans="5:7" x14ac:dyDescent="0.2">
      <c r="E411">
        <v>25</v>
      </c>
      <c r="G411">
        <v>1</v>
      </c>
    </row>
    <row r="412" spans="5:7" x14ac:dyDescent="0.2">
      <c r="E412">
        <v>25</v>
      </c>
      <c r="G412">
        <v>1</v>
      </c>
    </row>
    <row r="413" spans="5:7" x14ac:dyDescent="0.2">
      <c r="E413">
        <v>25</v>
      </c>
      <c r="G413">
        <v>1</v>
      </c>
    </row>
    <row r="414" spans="5:7" x14ac:dyDescent="0.2">
      <c r="E414">
        <v>25</v>
      </c>
      <c r="G414">
        <v>1</v>
      </c>
    </row>
    <row r="415" spans="5:7" x14ac:dyDescent="0.2">
      <c r="E415">
        <v>25</v>
      </c>
      <c r="G415">
        <v>1</v>
      </c>
    </row>
    <row r="416" spans="5:7" x14ac:dyDescent="0.2">
      <c r="E416">
        <v>25</v>
      </c>
      <c r="G416">
        <v>1</v>
      </c>
    </row>
    <row r="417" spans="5:7" x14ac:dyDescent="0.2">
      <c r="E417">
        <v>25</v>
      </c>
      <c r="G417">
        <v>1</v>
      </c>
    </row>
    <row r="418" spans="5:7" x14ac:dyDescent="0.2">
      <c r="E418">
        <v>25</v>
      </c>
      <c r="G418">
        <v>1</v>
      </c>
    </row>
    <row r="419" spans="5:7" x14ac:dyDescent="0.2">
      <c r="E419">
        <v>25</v>
      </c>
      <c r="G419">
        <v>1</v>
      </c>
    </row>
    <row r="420" spans="5:7" x14ac:dyDescent="0.2">
      <c r="E420">
        <v>25</v>
      </c>
      <c r="G420">
        <v>1</v>
      </c>
    </row>
    <row r="421" spans="5:7" x14ac:dyDescent="0.2">
      <c r="E421">
        <v>25</v>
      </c>
      <c r="G421">
        <v>1</v>
      </c>
    </row>
    <row r="422" spans="5:7" x14ac:dyDescent="0.2">
      <c r="E422">
        <v>25</v>
      </c>
      <c r="G422">
        <v>1</v>
      </c>
    </row>
    <row r="423" spans="5:7" x14ac:dyDescent="0.2">
      <c r="E423">
        <v>25</v>
      </c>
      <c r="G423">
        <v>1</v>
      </c>
    </row>
    <row r="424" spans="5:7" x14ac:dyDescent="0.2">
      <c r="E424">
        <v>25</v>
      </c>
      <c r="G424">
        <v>1</v>
      </c>
    </row>
    <row r="425" spans="5:7" x14ac:dyDescent="0.2">
      <c r="E425">
        <v>25</v>
      </c>
      <c r="G425">
        <v>1</v>
      </c>
    </row>
    <row r="426" spans="5:7" x14ac:dyDescent="0.2">
      <c r="E426">
        <v>25</v>
      </c>
      <c r="G426">
        <v>1</v>
      </c>
    </row>
    <row r="427" spans="5:7" x14ac:dyDescent="0.2">
      <c r="E427">
        <v>25</v>
      </c>
      <c r="G427">
        <v>1</v>
      </c>
    </row>
    <row r="428" spans="5:7" x14ac:dyDescent="0.2">
      <c r="E428">
        <v>25</v>
      </c>
      <c r="G428">
        <v>1</v>
      </c>
    </row>
    <row r="429" spans="5:7" x14ac:dyDescent="0.2">
      <c r="E429">
        <v>25</v>
      </c>
      <c r="G429">
        <v>1</v>
      </c>
    </row>
    <row r="430" spans="5:7" x14ac:dyDescent="0.2">
      <c r="E430">
        <v>25</v>
      </c>
      <c r="G430">
        <v>1</v>
      </c>
    </row>
    <row r="431" spans="5:7" x14ac:dyDescent="0.2">
      <c r="E431">
        <v>25</v>
      </c>
      <c r="G431">
        <v>1</v>
      </c>
    </row>
    <row r="432" spans="5:7" x14ac:dyDescent="0.2">
      <c r="E432">
        <v>25</v>
      </c>
      <c r="G432">
        <v>1</v>
      </c>
    </row>
    <row r="433" spans="5:7" x14ac:dyDescent="0.2">
      <c r="E433">
        <v>25</v>
      </c>
      <c r="G433">
        <v>1</v>
      </c>
    </row>
    <row r="434" spans="5:7" x14ac:dyDescent="0.2">
      <c r="E434">
        <v>25</v>
      </c>
      <c r="G434">
        <v>1</v>
      </c>
    </row>
    <row r="435" spans="5:7" x14ac:dyDescent="0.2">
      <c r="E435">
        <v>25</v>
      </c>
      <c r="G435">
        <v>1</v>
      </c>
    </row>
    <row r="436" spans="5:7" x14ac:dyDescent="0.2">
      <c r="E436">
        <v>25</v>
      </c>
      <c r="G436">
        <v>1</v>
      </c>
    </row>
    <row r="437" spans="5:7" x14ac:dyDescent="0.2">
      <c r="E437">
        <v>25</v>
      </c>
      <c r="G437">
        <v>1</v>
      </c>
    </row>
    <row r="438" spans="5:7" x14ac:dyDescent="0.2">
      <c r="E438">
        <v>25</v>
      </c>
      <c r="G438">
        <v>1</v>
      </c>
    </row>
    <row r="439" spans="5:7" x14ac:dyDescent="0.2">
      <c r="E439">
        <v>26</v>
      </c>
      <c r="G439">
        <v>1</v>
      </c>
    </row>
    <row r="440" spans="5:7" x14ac:dyDescent="0.2">
      <c r="E440">
        <v>26</v>
      </c>
      <c r="G440">
        <v>1</v>
      </c>
    </row>
    <row r="441" spans="5:7" x14ac:dyDescent="0.2">
      <c r="E441">
        <v>26</v>
      </c>
      <c r="G441">
        <v>1</v>
      </c>
    </row>
    <row r="442" spans="5:7" x14ac:dyDescent="0.2">
      <c r="E442">
        <v>26</v>
      </c>
      <c r="G442">
        <v>1</v>
      </c>
    </row>
    <row r="443" spans="5:7" x14ac:dyDescent="0.2">
      <c r="E443">
        <v>26</v>
      </c>
      <c r="G443">
        <v>1</v>
      </c>
    </row>
    <row r="444" spans="5:7" x14ac:dyDescent="0.2">
      <c r="E444">
        <v>26</v>
      </c>
      <c r="G444">
        <v>1</v>
      </c>
    </row>
    <row r="445" spans="5:7" x14ac:dyDescent="0.2">
      <c r="E445">
        <v>26</v>
      </c>
      <c r="G445">
        <v>1</v>
      </c>
    </row>
    <row r="446" spans="5:7" x14ac:dyDescent="0.2">
      <c r="E446">
        <v>26</v>
      </c>
      <c r="G446">
        <v>1</v>
      </c>
    </row>
    <row r="447" spans="5:7" x14ac:dyDescent="0.2">
      <c r="E447">
        <v>26</v>
      </c>
      <c r="G447">
        <v>1</v>
      </c>
    </row>
    <row r="448" spans="5:7" x14ac:dyDescent="0.2">
      <c r="E448">
        <v>26</v>
      </c>
      <c r="G448">
        <v>1</v>
      </c>
    </row>
    <row r="449" spans="5:7" x14ac:dyDescent="0.2">
      <c r="E449">
        <v>26</v>
      </c>
      <c r="G449">
        <v>1</v>
      </c>
    </row>
    <row r="450" spans="5:7" x14ac:dyDescent="0.2">
      <c r="E450">
        <v>26</v>
      </c>
      <c r="G450">
        <v>1</v>
      </c>
    </row>
    <row r="451" spans="5:7" x14ac:dyDescent="0.2">
      <c r="E451">
        <v>26</v>
      </c>
      <c r="G451">
        <v>1</v>
      </c>
    </row>
    <row r="452" spans="5:7" x14ac:dyDescent="0.2">
      <c r="E452">
        <v>26</v>
      </c>
      <c r="G452">
        <v>1</v>
      </c>
    </row>
    <row r="453" spans="5:7" x14ac:dyDescent="0.2">
      <c r="E453">
        <v>26</v>
      </c>
      <c r="G453">
        <v>1</v>
      </c>
    </row>
    <row r="454" spans="5:7" x14ac:dyDescent="0.2">
      <c r="E454">
        <v>26</v>
      </c>
      <c r="G454">
        <v>1</v>
      </c>
    </row>
    <row r="455" spans="5:7" x14ac:dyDescent="0.2">
      <c r="E455">
        <v>26</v>
      </c>
      <c r="G455">
        <v>1</v>
      </c>
    </row>
    <row r="456" spans="5:7" x14ac:dyDescent="0.2">
      <c r="E456">
        <v>26</v>
      </c>
      <c r="G456">
        <v>1</v>
      </c>
    </row>
    <row r="457" spans="5:7" x14ac:dyDescent="0.2">
      <c r="E457">
        <v>26</v>
      </c>
      <c r="G457">
        <v>1</v>
      </c>
    </row>
    <row r="458" spans="5:7" x14ac:dyDescent="0.2">
      <c r="E458">
        <v>26</v>
      </c>
      <c r="G458">
        <v>1</v>
      </c>
    </row>
    <row r="459" spans="5:7" x14ac:dyDescent="0.2">
      <c r="E459">
        <v>26</v>
      </c>
      <c r="G459">
        <v>1</v>
      </c>
    </row>
    <row r="460" spans="5:7" x14ac:dyDescent="0.2">
      <c r="E460">
        <v>26</v>
      </c>
      <c r="G460">
        <v>1</v>
      </c>
    </row>
    <row r="461" spans="5:7" x14ac:dyDescent="0.2">
      <c r="E461">
        <v>26</v>
      </c>
      <c r="G461">
        <v>1</v>
      </c>
    </row>
    <row r="462" spans="5:7" x14ac:dyDescent="0.2">
      <c r="E462">
        <v>26</v>
      </c>
      <c r="G462">
        <v>1</v>
      </c>
    </row>
    <row r="463" spans="5:7" x14ac:dyDescent="0.2">
      <c r="E463">
        <v>26</v>
      </c>
      <c r="G463">
        <v>1</v>
      </c>
    </row>
    <row r="464" spans="5:7" x14ac:dyDescent="0.2">
      <c r="E464">
        <v>26</v>
      </c>
      <c r="G464">
        <v>1</v>
      </c>
    </row>
    <row r="465" spans="5:7" x14ac:dyDescent="0.2">
      <c r="E465">
        <v>26</v>
      </c>
      <c r="G465">
        <v>1</v>
      </c>
    </row>
    <row r="466" spans="5:7" x14ac:dyDescent="0.2">
      <c r="E466">
        <v>26</v>
      </c>
      <c r="G466">
        <v>1</v>
      </c>
    </row>
    <row r="467" spans="5:7" x14ac:dyDescent="0.2">
      <c r="E467">
        <v>27</v>
      </c>
      <c r="G467">
        <v>1</v>
      </c>
    </row>
    <row r="468" spans="5:7" x14ac:dyDescent="0.2">
      <c r="E468">
        <v>27</v>
      </c>
      <c r="G468">
        <v>1</v>
      </c>
    </row>
    <row r="469" spans="5:7" x14ac:dyDescent="0.2">
      <c r="E469">
        <v>27</v>
      </c>
      <c r="G469">
        <v>1</v>
      </c>
    </row>
    <row r="470" spans="5:7" x14ac:dyDescent="0.2">
      <c r="E470">
        <v>27</v>
      </c>
      <c r="G470">
        <v>1</v>
      </c>
    </row>
    <row r="471" spans="5:7" x14ac:dyDescent="0.2">
      <c r="E471">
        <v>27</v>
      </c>
      <c r="G471">
        <v>1</v>
      </c>
    </row>
    <row r="472" spans="5:7" x14ac:dyDescent="0.2">
      <c r="E472">
        <v>27</v>
      </c>
      <c r="G472">
        <v>1</v>
      </c>
    </row>
    <row r="473" spans="5:7" x14ac:dyDescent="0.2">
      <c r="E473">
        <v>27</v>
      </c>
      <c r="G473">
        <v>1</v>
      </c>
    </row>
    <row r="474" spans="5:7" x14ac:dyDescent="0.2">
      <c r="E474">
        <v>27</v>
      </c>
      <c r="G474">
        <v>1</v>
      </c>
    </row>
    <row r="475" spans="5:7" x14ac:dyDescent="0.2">
      <c r="E475">
        <v>27</v>
      </c>
      <c r="G475">
        <v>1</v>
      </c>
    </row>
    <row r="476" spans="5:7" x14ac:dyDescent="0.2">
      <c r="E476">
        <v>27</v>
      </c>
      <c r="G476">
        <v>1</v>
      </c>
    </row>
    <row r="477" spans="5:7" x14ac:dyDescent="0.2">
      <c r="E477">
        <v>27</v>
      </c>
      <c r="G477">
        <v>1</v>
      </c>
    </row>
    <row r="478" spans="5:7" x14ac:dyDescent="0.2">
      <c r="E478">
        <v>27</v>
      </c>
      <c r="G478">
        <v>1</v>
      </c>
    </row>
    <row r="479" spans="5:7" x14ac:dyDescent="0.2">
      <c r="E479">
        <v>27</v>
      </c>
      <c r="G479">
        <v>1</v>
      </c>
    </row>
    <row r="480" spans="5:7" x14ac:dyDescent="0.2">
      <c r="E480">
        <v>27</v>
      </c>
      <c r="G480">
        <v>1</v>
      </c>
    </row>
    <row r="481" spans="5:7" x14ac:dyDescent="0.2">
      <c r="E481">
        <v>27</v>
      </c>
      <c r="G481">
        <v>1</v>
      </c>
    </row>
    <row r="482" spans="5:7" x14ac:dyDescent="0.2">
      <c r="E482">
        <v>27</v>
      </c>
      <c r="G482">
        <v>1</v>
      </c>
    </row>
    <row r="483" spans="5:7" x14ac:dyDescent="0.2">
      <c r="E483">
        <v>27</v>
      </c>
      <c r="G483">
        <v>1</v>
      </c>
    </row>
    <row r="484" spans="5:7" x14ac:dyDescent="0.2">
      <c r="E484">
        <v>27</v>
      </c>
      <c r="G484">
        <v>1</v>
      </c>
    </row>
    <row r="485" spans="5:7" x14ac:dyDescent="0.2">
      <c r="E485">
        <v>27</v>
      </c>
      <c r="G485">
        <v>1</v>
      </c>
    </row>
    <row r="486" spans="5:7" x14ac:dyDescent="0.2">
      <c r="E486">
        <v>27</v>
      </c>
      <c r="G486">
        <v>1</v>
      </c>
    </row>
    <row r="487" spans="5:7" x14ac:dyDescent="0.2">
      <c r="E487">
        <v>27</v>
      </c>
      <c r="G487">
        <v>1</v>
      </c>
    </row>
    <row r="488" spans="5:7" x14ac:dyDescent="0.2">
      <c r="E488">
        <v>27</v>
      </c>
      <c r="G488">
        <v>1</v>
      </c>
    </row>
    <row r="489" spans="5:7" x14ac:dyDescent="0.2">
      <c r="E489">
        <v>27</v>
      </c>
      <c r="G489">
        <v>1</v>
      </c>
    </row>
    <row r="490" spans="5:7" x14ac:dyDescent="0.2">
      <c r="E490">
        <v>27</v>
      </c>
      <c r="G490">
        <v>1</v>
      </c>
    </row>
    <row r="491" spans="5:7" x14ac:dyDescent="0.2">
      <c r="E491">
        <v>27</v>
      </c>
      <c r="G491">
        <v>1</v>
      </c>
    </row>
    <row r="492" spans="5:7" x14ac:dyDescent="0.2">
      <c r="E492">
        <v>27</v>
      </c>
      <c r="G492">
        <v>1</v>
      </c>
    </row>
    <row r="493" spans="5:7" x14ac:dyDescent="0.2">
      <c r="E493">
        <v>27</v>
      </c>
      <c r="G493">
        <v>1</v>
      </c>
    </row>
    <row r="494" spans="5:7" x14ac:dyDescent="0.2">
      <c r="E494">
        <v>27</v>
      </c>
      <c r="G494">
        <v>2</v>
      </c>
    </row>
    <row r="495" spans="5:7" x14ac:dyDescent="0.2">
      <c r="E495">
        <v>27</v>
      </c>
      <c r="G495">
        <v>2</v>
      </c>
    </row>
    <row r="496" spans="5:7" x14ac:dyDescent="0.2">
      <c r="E496">
        <v>27</v>
      </c>
      <c r="G496">
        <v>2</v>
      </c>
    </row>
    <row r="497" spans="5:7" x14ac:dyDescent="0.2">
      <c r="E497">
        <v>27</v>
      </c>
      <c r="G497">
        <v>2</v>
      </c>
    </row>
    <row r="498" spans="5:7" x14ac:dyDescent="0.2">
      <c r="E498">
        <v>27</v>
      </c>
      <c r="G498">
        <v>2</v>
      </c>
    </row>
    <row r="499" spans="5:7" x14ac:dyDescent="0.2">
      <c r="E499">
        <v>27</v>
      </c>
      <c r="G499">
        <v>2</v>
      </c>
    </row>
    <row r="500" spans="5:7" x14ac:dyDescent="0.2">
      <c r="E500">
        <v>27</v>
      </c>
      <c r="G500">
        <v>2</v>
      </c>
    </row>
    <row r="501" spans="5:7" x14ac:dyDescent="0.2">
      <c r="E501">
        <v>27</v>
      </c>
      <c r="G501">
        <v>2</v>
      </c>
    </row>
    <row r="502" spans="5:7" x14ac:dyDescent="0.2">
      <c r="E502">
        <v>27</v>
      </c>
      <c r="G502">
        <v>2</v>
      </c>
    </row>
    <row r="503" spans="5:7" x14ac:dyDescent="0.2">
      <c r="E503">
        <v>27</v>
      </c>
      <c r="G503">
        <v>2</v>
      </c>
    </row>
    <row r="504" spans="5:7" x14ac:dyDescent="0.2">
      <c r="E504">
        <v>28</v>
      </c>
      <c r="G504">
        <v>2</v>
      </c>
    </row>
    <row r="505" spans="5:7" x14ac:dyDescent="0.2">
      <c r="E505">
        <v>28</v>
      </c>
      <c r="G505">
        <v>2</v>
      </c>
    </row>
    <row r="506" spans="5:7" x14ac:dyDescent="0.2">
      <c r="E506">
        <v>28</v>
      </c>
      <c r="G506">
        <v>2</v>
      </c>
    </row>
    <row r="507" spans="5:7" x14ac:dyDescent="0.2">
      <c r="E507">
        <v>28</v>
      </c>
      <c r="G507">
        <v>2</v>
      </c>
    </row>
    <row r="508" spans="5:7" x14ac:dyDescent="0.2">
      <c r="E508">
        <v>28</v>
      </c>
      <c r="G508">
        <v>2</v>
      </c>
    </row>
    <row r="509" spans="5:7" x14ac:dyDescent="0.2">
      <c r="E509">
        <v>28</v>
      </c>
      <c r="G509">
        <v>2</v>
      </c>
    </row>
    <row r="510" spans="5:7" x14ac:dyDescent="0.2">
      <c r="E510">
        <v>28</v>
      </c>
      <c r="G510">
        <v>2</v>
      </c>
    </row>
    <row r="511" spans="5:7" x14ac:dyDescent="0.2">
      <c r="E511">
        <v>28</v>
      </c>
      <c r="G511">
        <v>2</v>
      </c>
    </row>
    <row r="512" spans="5:7" x14ac:dyDescent="0.2">
      <c r="E512">
        <v>28</v>
      </c>
      <c r="G512">
        <v>2</v>
      </c>
    </row>
    <row r="513" spans="5:7" x14ac:dyDescent="0.2">
      <c r="E513">
        <v>28</v>
      </c>
      <c r="G513">
        <v>2</v>
      </c>
    </row>
    <row r="514" spans="5:7" x14ac:dyDescent="0.2">
      <c r="E514">
        <v>28</v>
      </c>
      <c r="G514">
        <v>2</v>
      </c>
    </row>
    <row r="515" spans="5:7" x14ac:dyDescent="0.2">
      <c r="E515">
        <v>28</v>
      </c>
      <c r="G515">
        <v>2</v>
      </c>
    </row>
    <row r="516" spans="5:7" x14ac:dyDescent="0.2">
      <c r="E516">
        <v>28</v>
      </c>
      <c r="G516">
        <v>2</v>
      </c>
    </row>
    <row r="517" spans="5:7" x14ac:dyDescent="0.2">
      <c r="E517">
        <v>28</v>
      </c>
      <c r="G517">
        <v>2</v>
      </c>
    </row>
    <row r="518" spans="5:7" x14ac:dyDescent="0.2">
      <c r="E518">
        <v>28</v>
      </c>
      <c r="G518">
        <v>2</v>
      </c>
    </row>
    <row r="519" spans="5:7" x14ac:dyDescent="0.2">
      <c r="E519">
        <v>28</v>
      </c>
      <c r="G519">
        <v>2</v>
      </c>
    </row>
    <row r="520" spans="5:7" x14ac:dyDescent="0.2">
      <c r="E520">
        <v>28</v>
      </c>
      <c r="G520">
        <v>2</v>
      </c>
    </row>
    <row r="521" spans="5:7" x14ac:dyDescent="0.2">
      <c r="E521">
        <v>28</v>
      </c>
      <c r="G521">
        <v>2</v>
      </c>
    </row>
    <row r="522" spans="5:7" x14ac:dyDescent="0.2">
      <c r="E522">
        <v>28</v>
      </c>
      <c r="G522">
        <v>2</v>
      </c>
    </row>
    <row r="523" spans="5:7" x14ac:dyDescent="0.2">
      <c r="E523">
        <v>28</v>
      </c>
      <c r="G523">
        <v>2</v>
      </c>
    </row>
    <row r="524" spans="5:7" x14ac:dyDescent="0.2">
      <c r="E524">
        <v>28</v>
      </c>
      <c r="G524">
        <v>2</v>
      </c>
    </row>
    <row r="525" spans="5:7" x14ac:dyDescent="0.2">
      <c r="E525">
        <v>28</v>
      </c>
      <c r="G525">
        <v>2</v>
      </c>
    </row>
    <row r="526" spans="5:7" x14ac:dyDescent="0.2">
      <c r="E526">
        <v>28</v>
      </c>
      <c r="G526">
        <v>2</v>
      </c>
    </row>
    <row r="527" spans="5:7" x14ac:dyDescent="0.2">
      <c r="E527">
        <v>28</v>
      </c>
      <c r="G527">
        <v>2</v>
      </c>
    </row>
    <row r="528" spans="5:7" x14ac:dyDescent="0.2">
      <c r="E528">
        <v>28</v>
      </c>
      <c r="G528">
        <v>2</v>
      </c>
    </row>
    <row r="529" spans="5:7" x14ac:dyDescent="0.2">
      <c r="E529">
        <v>28</v>
      </c>
      <c r="G529">
        <v>2</v>
      </c>
    </row>
    <row r="530" spans="5:7" x14ac:dyDescent="0.2">
      <c r="E530">
        <v>28</v>
      </c>
      <c r="G530">
        <v>2</v>
      </c>
    </row>
    <row r="531" spans="5:7" x14ac:dyDescent="0.2">
      <c r="E531">
        <v>28</v>
      </c>
      <c r="G531">
        <v>2</v>
      </c>
    </row>
    <row r="532" spans="5:7" x14ac:dyDescent="0.2">
      <c r="E532">
        <v>28</v>
      </c>
      <c r="G532">
        <v>2</v>
      </c>
    </row>
    <row r="533" spans="5:7" x14ac:dyDescent="0.2">
      <c r="E533">
        <v>29</v>
      </c>
      <c r="G533">
        <v>2</v>
      </c>
    </row>
    <row r="534" spans="5:7" x14ac:dyDescent="0.2">
      <c r="E534">
        <v>29</v>
      </c>
      <c r="G534">
        <v>2</v>
      </c>
    </row>
    <row r="535" spans="5:7" x14ac:dyDescent="0.2">
      <c r="E535">
        <v>29</v>
      </c>
      <c r="G535">
        <v>2</v>
      </c>
    </row>
    <row r="536" spans="5:7" x14ac:dyDescent="0.2">
      <c r="E536">
        <v>29</v>
      </c>
      <c r="G536">
        <v>2</v>
      </c>
    </row>
    <row r="537" spans="5:7" x14ac:dyDescent="0.2">
      <c r="E537">
        <v>29</v>
      </c>
      <c r="G537">
        <v>2</v>
      </c>
    </row>
    <row r="538" spans="5:7" x14ac:dyDescent="0.2">
      <c r="E538">
        <v>29</v>
      </c>
      <c r="G538">
        <v>2</v>
      </c>
    </row>
    <row r="539" spans="5:7" x14ac:dyDescent="0.2">
      <c r="E539">
        <v>29</v>
      </c>
      <c r="G539">
        <v>2</v>
      </c>
    </row>
    <row r="540" spans="5:7" x14ac:dyDescent="0.2">
      <c r="E540">
        <v>29</v>
      </c>
      <c r="G540">
        <v>2</v>
      </c>
    </row>
    <row r="541" spans="5:7" x14ac:dyDescent="0.2">
      <c r="E541">
        <v>29</v>
      </c>
      <c r="G541">
        <v>2</v>
      </c>
    </row>
    <row r="542" spans="5:7" x14ac:dyDescent="0.2">
      <c r="E542">
        <v>29</v>
      </c>
      <c r="G542">
        <v>2</v>
      </c>
    </row>
    <row r="543" spans="5:7" x14ac:dyDescent="0.2">
      <c r="E543">
        <v>29</v>
      </c>
      <c r="G543">
        <v>2</v>
      </c>
    </row>
    <row r="544" spans="5:7" x14ac:dyDescent="0.2">
      <c r="E544">
        <v>29</v>
      </c>
      <c r="G544">
        <v>2</v>
      </c>
    </row>
    <row r="545" spans="5:7" x14ac:dyDescent="0.2">
      <c r="E545">
        <v>29</v>
      </c>
      <c r="G545">
        <v>2</v>
      </c>
    </row>
    <row r="546" spans="5:7" x14ac:dyDescent="0.2">
      <c r="E546">
        <v>29</v>
      </c>
      <c r="G546">
        <v>2</v>
      </c>
    </row>
    <row r="547" spans="5:7" x14ac:dyDescent="0.2">
      <c r="E547">
        <v>29</v>
      </c>
      <c r="G547">
        <v>2</v>
      </c>
    </row>
    <row r="548" spans="5:7" x14ac:dyDescent="0.2">
      <c r="E548">
        <v>29</v>
      </c>
      <c r="G548">
        <v>2</v>
      </c>
    </row>
    <row r="549" spans="5:7" x14ac:dyDescent="0.2">
      <c r="E549">
        <v>29</v>
      </c>
      <c r="G549">
        <v>2</v>
      </c>
    </row>
    <row r="550" spans="5:7" x14ac:dyDescent="0.2">
      <c r="E550">
        <v>29</v>
      </c>
      <c r="G550">
        <v>2</v>
      </c>
    </row>
    <row r="551" spans="5:7" x14ac:dyDescent="0.2">
      <c r="E551">
        <v>30</v>
      </c>
      <c r="G551">
        <v>2</v>
      </c>
    </row>
    <row r="552" spans="5:7" x14ac:dyDescent="0.2">
      <c r="E552">
        <v>30</v>
      </c>
      <c r="G552">
        <v>2</v>
      </c>
    </row>
    <row r="553" spans="5:7" x14ac:dyDescent="0.2">
      <c r="E553">
        <v>30</v>
      </c>
      <c r="G553">
        <v>2</v>
      </c>
    </row>
    <row r="554" spans="5:7" x14ac:dyDescent="0.2">
      <c r="E554">
        <v>30</v>
      </c>
      <c r="G554">
        <v>2</v>
      </c>
    </row>
    <row r="555" spans="5:7" x14ac:dyDescent="0.2">
      <c r="E555">
        <v>30</v>
      </c>
      <c r="G555">
        <v>2</v>
      </c>
    </row>
    <row r="556" spans="5:7" x14ac:dyDescent="0.2">
      <c r="E556">
        <v>30</v>
      </c>
      <c r="G556">
        <v>2</v>
      </c>
    </row>
    <row r="557" spans="5:7" x14ac:dyDescent="0.2">
      <c r="E557">
        <v>30</v>
      </c>
      <c r="G557">
        <v>2</v>
      </c>
    </row>
    <row r="558" spans="5:7" x14ac:dyDescent="0.2">
      <c r="E558">
        <v>30</v>
      </c>
      <c r="G558">
        <v>2</v>
      </c>
    </row>
    <row r="559" spans="5:7" x14ac:dyDescent="0.2">
      <c r="E559">
        <v>30</v>
      </c>
      <c r="G559">
        <v>2</v>
      </c>
    </row>
    <row r="560" spans="5:7" x14ac:dyDescent="0.2">
      <c r="E560">
        <v>30</v>
      </c>
      <c r="G560">
        <v>2</v>
      </c>
    </row>
    <row r="561" spans="5:7" x14ac:dyDescent="0.2">
      <c r="E561">
        <v>30</v>
      </c>
      <c r="G561">
        <v>2</v>
      </c>
    </row>
    <row r="562" spans="5:7" x14ac:dyDescent="0.2">
      <c r="E562">
        <v>30</v>
      </c>
      <c r="G562">
        <v>2</v>
      </c>
    </row>
    <row r="563" spans="5:7" x14ac:dyDescent="0.2">
      <c r="E563">
        <v>30</v>
      </c>
      <c r="G563">
        <v>2</v>
      </c>
    </row>
    <row r="564" spans="5:7" x14ac:dyDescent="0.2">
      <c r="E564">
        <v>30</v>
      </c>
      <c r="G564">
        <v>2</v>
      </c>
    </row>
    <row r="565" spans="5:7" x14ac:dyDescent="0.2">
      <c r="E565">
        <v>30</v>
      </c>
      <c r="G565">
        <v>2</v>
      </c>
    </row>
    <row r="566" spans="5:7" x14ac:dyDescent="0.2">
      <c r="E566">
        <v>30</v>
      </c>
      <c r="G566">
        <v>2</v>
      </c>
    </row>
    <row r="567" spans="5:7" x14ac:dyDescent="0.2">
      <c r="E567">
        <v>30</v>
      </c>
      <c r="G567">
        <v>2</v>
      </c>
    </row>
    <row r="568" spans="5:7" x14ac:dyDescent="0.2">
      <c r="E568">
        <v>30</v>
      </c>
      <c r="G568">
        <v>2</v>
      </c>
    </row>
    <row r="569" spans="5:7" x14ac:dyDescent="0.2">
      <c r="E569">
        <v>30</v>
      </c>
      <c r="G569">
        <v>2</v>
      </c>
    </row>
    <row r="570" spans="5:7" x14ac:dyDescent="0.2">
      <c r="E570">
        <v>30</v>
      </c>
      <c r="G570">
        <v>2</v>
      </c>
    </row>
    <row r="571" spans="5:7" x14ac:dyDescent="0.2">
      <c r="E571">
        <v>30</v>
      </c>
      <c r="G571">
        <v>2</v>
      </c>
    </row>
    <row r="572" spans="5:7" x14ac:dyDescent="0.2">
      <c r="E572">
        <v>30</v>
      </c>
      <c r="G572">
        <v>2</v>
      </c>
    </row>
    <row r="573" spans="5:7" x14ac:dyDescent="0.2">
      <c r="E573">
        <v>30</v>
      </c>
      <c r="G573">
        <v>2</v>
      </c>
    </row>
    <row r="574" spans="5:7" x14ac:dyDescent="0.2">
      <c r="E574">
        <v>30</v>
      </c>
      <c r="G574">
        <v>2</v>
      </c>
    </row>
    <row r="575" spans="5:7" x14ac:dyDescent="0.2">
      <c r="E575">
        <v>31</v>
      </c>
      <c r="G575">
        <v>2</v>
      </c>
    </row>
    <row r="576" spans="5:7" x14ac:dyDescent="0.2">
      <c r="E576">
        <v>31</v>
      </c>
      <c r="G576">
        <v>2</v>
      </c>
    </row>
    <row r="577" spans="5:7" x14ac:dyDescent="0.2">
      <c r="E577">
        <v>31</v>
      </c>
      <c r="G577">
        <v>2</v>
      </c>
    </row>
    <row r="578" spans="5:7" x14ac:dyDescent="0.2">
      <c r="E578">
        <v>31</v>
      </c>
      <c r="G578">
        <v>2</v>
      </c>
    </row>
    <row r="579" spans="5:7" x14ac:dyDescent="0.2">
      <c r="E579">
        <v>31</v>
      </c>
      <c r="G579">
        <v>2</v>
      </c>
    </row>
    <row r="580" spans="5:7" x14ac:dyDescent="0.2">
      <c r="E580">
        <v>31</v>
      </c>
      <c r="G580">
        <v>2</v>
      </c>
    </row>
    <row r="581" spans="5:7" x14ac:dyDescent="0.2">
      <c r="E581">
        <v>31</v>
      </c>
      <c r="G581">
        <v>2</v>
      </c>
    </row>
    <row r="582" spans="5:7" x14ac:dyDescent="0.2">
      <c r="E582">
        <v>31</v>
      </c>
      <c r="G582">
        <v>2</v>
      </c>
    </row>
    <row r="583" spans="5:7" x14ac:dyDescent="0.2">
      <c r="E583">
        <v>31</v>
      </c>
      <c r="G583">
        <v>2</v>
      </c>
    </row>
    <row r="584" spans="5:7" x14ac:dyDescent="0.2">
      <c r="E584">
        <v>31</v>
      </c>
      <c r="G584">
        <v>2</v>
      </c>
    </row>
    <row r="585" spans="5:7" x14ac:dyDescent="0.2">
      <c r="E585">
        <v>31</v>
      </c>
      <c r="G585">
        <v>2</v>
      </c>
    </row>
    <row r="586" spans="5:7" x14ac:dyDescent="0.2">
      <c r="E586">
        <v>31</v>
      </c>
      <c r="G586">
        <v>2</v>
      </c>
    </row>
    <row r="587" spans="5:7" x14ac:dyDescent="0.2">
      <c r="E587">
        <v>31</v>
      </c>
      <c r="G587">
        <v>2</v>
      </c>
    </row>
    <row r="588" spans="5:7" x14ac:dyDescent="0.2">
      <c r="E588">
        <v>31</v>
      </c>
      <c r="G588">
        <v>2</v>
      </c>
    </row>
    <row r="589" spans="5:7" x14ac:dyDescent="0.2">
      <c r="E589">
        <v>31</v>
      </c>
      <c r="G589">
        <v>2</v>
      </c>
    </row>
    <row r="590" spans="5:7" x14ac:dyDescent="0.2">
      <c r="E590">
        <v>31</v>
      </c>
      <c r="G590">
        <v>2</v>
      </c>
    </row>
    <row r="591" spans="5:7" x14ac:dyDescent="0.2">
      <c r="E591">
        <v>31</v>
      </c>
      <c r="G591">
        <v>2</v>
      </c>
    </row>
    <row r="592" spans="5:7" x14ac:dyDescent="0.2">
      <c r="E592">
        <v>31</v>
      </c>
      <c r="G592">
        <v>2</v>
      </c>
    </row>
    <row r="593" spans="5:7" x14ac:dyDescent="0.2">
      <c r="E593">
        <v>31</v>
      </c>
      <c r="G593">
        <v>2</v>
      </c>
    </row>
    <row r="594" spans="5:7" x14ac:dyDescent="0.2">
      <c r="E594">
        <v>31</v>
      </c>
      <c r="G594">
        <v>2</v>
      </c>
    </row>
    <row r="595" spans="5:7" x14ac:dyDescent="0.2">
      <c r="E595">
        <v>32</v>
      </c>
      <c r="G595">
        <v>2</v>
      </c>
    </row>
    <row r="596" spans="5:7" x14ac:dyDescent="0.2">
      <c r="E596">
        <v>32</v>
      </c>
      <c r="G596">
        <v>2</v>
      </c>
    </row>
    <row r="597" spans="5:7" x14ac:dyDescent="0.2">
      <c r="E597">
        <v>32</v>
      </c>
      <c r="G597">
        <v>2</v>
      </c>
    </row>
    <row r="598" spans="5:7" x14ac:dyDescent="0.2">
      <c r="E598">
        <v>32</v>
      </c>
      <c r="G598">
        <v>2</v>
      </c>
    </row>
    <row r="599" spans="5:7" x14ac:dyDescent="0.2">
      <c r="E599">
        <v>32</v>
      </c>
      <c r="G599">
        <v>2</v>
      </c>
    </row>
    <row r="600" spans="5:7" x14ac:dyDescent="0.2">
      <c r="E600">
        <v>32</v>
      </c>
      <c r="G600">
        <v>2</v>
      </c>
    </row>
    <row r="601" spans="5:7" x14ac:dyDescent="0.2">
      <c r="E601">
        <v>32</v>
      </c>
      <c r="G601">
        <v>2</v>
      </c>
    </row>
    <row r="602" spans="5:7" x14ac:dyDescent="0.2">
      <c r="E602">
        <v>32</v>
      </c>
      <c r="G602">
        <v>2</v>
      </c>
    </row>
    <row r="603" spans="5:7" x14ac:dyDescent="0.2">
      <c r="E603">
        <v>32</v>
      </c>
      <c r="G603">
        <v>2</v>
      </c>
    </row>
    <row r="604" spans="5:7" x14ac:dyDescent="0.2">
      <c r="E604">
        <v>32</v>
      </c>
      <c r="G604">
        <v>2</v>
      </c>
    </row>
    <row r="605" spans="5:7" x14ac:dyDescent="0.2">
      <c r="E605">
        <v>32</v>
      </c>
      <c r="G605">
        <v>2</v>
      </c>
    </row>
    <row r="606" spans="5:7" x14ac:dyDescent="0.2">
      <c r="E606">
        <v>32</v>
      </c>
      <c r="G606">
        <v>2</v>
      </c>
    </row>
    <row r="607" spans="5:7" x14ac:dyDescent="0.2">
      <c r="E607">
        <v>32</v>
      </c>
      <c r="G607">
        <v>2</v>
      </c>
    </row>
    <row r="608" spans="5:7" x14ac:dyDescent="0.2">
      <c r="E608">
        <v>32</v>
      </c>
      <c r="G608">
        <v>2</v>
      </c>
    </row>
    <row r="609" spans="5:7" x14ac:dyDescent="0.2">
      <c r="E609">
        <v>32</v>
      </c>
      <c r="G609">
        <v>2</v>
      </c>
    </row>
    <row r="610" spans="5:7" x14ac:dyDescent="0.2">
      <c r="E610">
        <v>32</v>
      </c>
      <c r="G610">
        <v>2</v>
      </c>
    </row>
    <row r="611" spans="5:7" x14ac:dyDescent="0.2">
      <c r="E611">
        <v>32</v>
      </c>
      <c r="G611">
        <v>2</v>
      </c>
    </row>
    <row r="612" spans="5:7" x14ac:dyDescent="0.2">
      <c r="E612">
        <v>32</v>
      </c>
      <c r="G612">
        <v>2</v>
      </c>
    </row>
    <row r="613" spans="5:7" x14ac:dyDescent="0.2">
      <c r="E613">
        <v>32</v>
      </c>
      <c r="G613">
        <v>2</v>
      </c>
    </row>
    <row r="614" spans="5:7" x14ac:dyDescent="0.2">
      <c r="E614">
        <v>33</v>
      </c>
      <c r="G614">
        <v>2</v>
      </c>
    </row>
    <row r="615" spans="5:7" x14ac:dyDescent="0.2">
      <c r="E615">
        <v>33</v>
      </c>
      <c r="G615">
        <v>2</v>
      </c>
    </row>
    <row r="616" spans="5:7" x14ac:dyDescent="0.2">
      <c r="E616">
        <v>33</v>
      </c>
      <c r="G616">
        <v>2</v>
      </c>
    </row>
    <row r="617" spans="5:7" x14ac:dyDescent="0.2">
      <c r="E617">
        <v>33</v>
      </c>
      <c r="G617">
        <v>2</v>
      </c>
    </row>
    <row r="618" spans="5:7" x14ac:dyDescent="0.2">
      <c r="E618">
        <v>33</v>
      </c>
      <c r="G618">
        <v>2</v>
      </c>
    </row>
    <row r="619" spans="5:7" x14ac:dyDescent="0.2">
      <c r="E619">
        <v>33</v>
      </c>
      <c r="G619">
        <v>2</v>
      </c>
    </row>
    <row r="620" spans="5:7" x14ac:dyDescent="0.2">
      <c r="E620">
        <v>33</v>
      </c>
      <c r="G620">
        <v>2</v>
      </c>
    </row>
    <row r="621" spans="5:7" x14ac:dyDescent="0.2">
      <c r="E621">
        <v>33</v>
      </c>
      <c r="G621">
        <v>2</v>
      </c>
    </row>
    <row r="622" spans="5:7" x14ac:dyDescent="0.2">
      <c r="E622">
        <v>33</v>
      </c>
      <c r="G622">
        <v>2</v>
      </c>
    </row>
    <row r="623" spans="5:7" x14ac:dyDescent="0.2">
      <c r="E623">
        <v>33</v>
      </c>
      <c r="G623">
        <v>2</v>
      </c>
    </row>
    <row r="624" spans="5:7" x14ac:dyDescent="0.2">
      <c r="E624">
        <v>33</v>
      </c>
      <c r="G624">
        <v>2</v>
      </c>
    </row>
    <row r="625" spans="5:7" x14ac:dyDescent="0.2">
      <c r="E625">
        <v>33</v>
      </c>
      <c r="G625">
        <v>2</v>
      </c>
    </row>
    <row r="626" spans="5:7" x14ac:dyDescent="0.2">
      <c r="E626">
        <v>33</v>
      </c>
      <c r="G626">
        <v>2</v>
      </c>
    </row>
    <row r="627" spans="5:7" x14ac:dyDescent="0.2">
      <c r="E627">
        <v>33</v>
      </c>
      <c r="G627">
        <v>2</v>
      </c>
    </row>
    <row r="628" spans="5:7" x14ac:dyDescent="0.2">
      <c r="E628">
        <v>33</v>
      </c>
      <c r="G628">
        <v>2</v>
      </c>
    </row>
    <row r="629" spans="5:7" x14ac:dyDescent="0.2">
      <c r="E629">
        <v>33</v>
      </c>
      <c r="G629">
        <v>2</v>
      </c>
    </row>
    <row r="630" spans="5:7" x14ac:dyDescent="0.2">
      <c r="E630">
        <v>33</v>
      </c>
      <c r="G630">
        <v>2</v>
      </c>
    </row>
    <row r="631" spans="5:7" x14ac:dyDescent="0.2">
      <c r="E631">
        <v>33</v>
      </c>
      <c r="G631">
        <v>2</v>
      </c>
    </row>
    <row r="632" spans="5:7" x14ac:dyDescent="0.2">
      <c r="E632">
        <v>33</v>
      </c>
      <c r="G632">
        <v>2</v>
      </c>
    </row>
    <row r="633" spans="5:7" x14ac:dyDescent="0.2">
      <c r="E633">
        <v>33</v>
      </c>
      <c r="G633">
        <v>2</v>
      </c>
    </row>
    <row r="634" spans="5:7" x14ac:dyDescent="0.2">
      <c r="E634">
        <v>33</v>
      </c>
      <c r="G634">
        <v>2</v>
      </c>
    </row>
    <row r="635" spans="5:7" x14ac:dyDescent="0.2">
      <c r="E635">
        <v>33</v>
      </c>
      <c r="G635">
        <v>2</v>
      </c>
    </row>
    <row r="636" spans="5:7" x14ac:dyDescent="0.2">
      <c r="E636">
        <v>33</v>
      </c>
      <c r="G636">
        <v>2</v>
      </c>
    </row>
    <row r="637" spans="5:7" x14ac:dyDescent="0.2">
      <c r="E637">
        <v>33</v>
      </c>
      <c r="G637">
        <v>2</v>
      </c>
    </row>
    <row r="638" spans="5:7" x14ac:dyDescent="0.2">
      <c r="E638">
        <v>34</v>
      </c>
      <c r="G638">
        <v>2</v>
      </c>
    </row>
    <row r="639" spans="5:7" x14ac:dyDescent="0.2">
      <c r="E639">
        <v>34</v>
      </c>
      <c r="G639">
        <v>2</v>
      </c>
    </row>
    <row r="640" spans="5:7" x14ac:dyDescent="0.2">
      <c r="E640">
        <v>34</v>
      </c>
      <c r="G640">
        <v>2</v>
      </c>
    </row>
    <row r="641" spans="5:7" x14ac:dyDescent="0.2">
      <c r="E641">
        <v>34</v>
      </c>
      <c r="G641">
        <v>2</v>
      </c>
    </row>
    <row r="642" spans="5:7" x14ac:dyDescent="0.2">
      <c r="E642">
        <v>34</v>
      </c>
      <c r="G642">
        <v>2</v>
      </c>
    </row>
    <row r="643" spans="5:7" x14ac:dyDescent="0.2">
      <c r="E643">
        <v>34</v>
      </c>
      <c r="G643">
        <v>2</v>
      </c>
    </row>
    <row r="644" spans="5:7" x14ac:dyDescent="0.2">
      <c r="E644">
        <v>34</v>
      </c>
      <c r="G644">
        <v>2</v>
      </c>
    </row>
    <row r="645" spans="5:7" x14ac:dyDescent="0.2">
      <c r="E645">
        <v>34</v>
      </c>
      <c r="G645">
        <v>2</v>
      </c>
    </row>
    <row r="646" spans="5:7" x14ac:dyDescent="0.2">
      <c r="E646">
        <v>34</v>
      </c>
      <c r="G646">
        <v>3</v>
      </c>
    </row>
    <row r="647" spans="5:7" x14ac:dyDescent="0.2">
      <c r="E647">
        <v>34</v>
      </c>
      <c r="G647">
        <v>3</v>
      </c>
    </row>
    <row r="648" spans="5:7" x14ac:dyDescent="0.2">
      <c r="E648">
        <v>34</v>
      </c>
      <c r="G648">
        <v>3</v>
      </c>
    </row>
    <row r="649" spans="5:7" x14ac:dyDescent="0.2">
      <c r="E649">
        <v>34</v>
      </c>
      <c r="G649">
        <v>3</v>
      </c>
    </row>
    <row r="650" spans="5:7" x14ac:dyDescent="0.2">
      <c r="E650">
        <v>34</v>
      </c>
      <c r="G650">
        <v>3</v>
      </c>
    </row>
    <row r="651" spans="5:7" x14ac:dyDescent="0.2">
      <c r="E651">
        <v>34</v>
      </c>
      <c r="G651">
        <v>3</v>
      </c>
    </row>
    <row r="652" spans="5:7" x14ac:dyDescent="0.2">
      <c r="E652">
        <v>34</v>
      </c>
      <c r="G652">
        <v>3</v>
      </c>
    </row>
    <row r="653" spans="5:7" x14ac:dyDescent="0.2">
      <c r="E653">
        <v>34</v>
      </c>
      <c r="G653">
        <v>3</v>
      </c>
    </row>
    <row r="654" spans="5:7" x14ac:dyDescent="0.2">
      <c r="E654">
        <v>34</v>
      </c>
      <c r="G654">
        <v>3</v>
      </c>
    </row>
    <row r="655" spans="5:7" x14ac:dyDescent="0.2">
      <c r="E655">
        <v>34</v>
      </c>
      <c r="G655">
        <v>3</v>
      </c>
    </row>
    <row r="656" spans="5:7" x14ac:dyDescent="0.2">
      <c r="E656">
        <v>34</v>
      </c>
      <c r="G656">
        <v>3</v>
      </c>
    </row>
    <row r="657" spans="5:7" x14ac:dyDescent="0.2">
      <c r="E657">
        <v>34</v>
      </c>
      <c r="G657">
        <v>3</v>
      </c>
    </row>
    <row r="658" spans="5:7" x14ac:dyDescent="0.2">
      <c r="E658">
        <v>34</v>
      </c>
      <c r="G658">
        <v>3</v>
      </c>
    </row>
    <row r="659" spans="5:7" x14ac:dyDescent="0.2">
      <c r="E659">
        <v>34</v>
      </c>
      <c r="G659">
        <v>3</v>
      </c>
    </row>
    <row r="660" spans="5:7" x14ac:dyDescent="0.2">
      <c r="E660">
        <v>34</v>
      </c>
      <c r="G660">
        <v>3</v>
      </c>
    </row>
    <row r="661" spans="5:7" x14ac:dyDescent="0.2">
      <c r="E661">
        <v>34</v>
      </c>
      <c r="G661">
        <v>3</v>
      </c>
    </row>
    <row r="662" spans="5:7" x14ac:dyDescent="0.2">
      <c r="E662">
        <v>34</v>
      </c>
      <c r="G662">
        <v>3</v>
      </c>
    </row>
    <row r="663" spans="5:7" x14ac:dyDescent="0.2">
      <c r="E663">
        <v>34</v>
      </c>
      <c r="G663">
        <v>3</v>
      </c>
    </row>
    <row r="664" spans="5:7" x14ac:dyDescent="0.2">
      <c r="E664">
        <v>35</v>
      </c>
      <c r="G664">
        <v>3</v>
      </c>
    </row>
    <row r="665" spans="5:7" x14ac:dyDescent="0.2">
      <c r="E665">
        <v>35</v>
      </c>
      <c r="G665">
        <v>3</v>
      </c>
    </row>
    <row r="666" spans="5:7" x14ac:dyDescent="0.2">
      <c r="E666">
        <v>35</v>
      </c>
      <c r="G666">
        <v>3</v>
      </c>
    </row>
    <row r="667" spans="5:7" x14ac:dyDescent="0.2">
      <c r="E667">
        <v>35</v>
      </c>
      <c r="G667">
        <v>3</v>
      </c>
    </row>
    <row r="668" spans="5:7" x14ac:dyDescent="0.2">
      <c r="E668">
        <v>35</v>
      </c>
      <c r="G668">
        <v>3</v>
      </c>
    </row>
    <row r="669" spans="5:7" x14ac:dyDescent="0.2">
      <c r="E669">
        <v>35</v>
      </c>
      <c r="G669">
        <v>3</v>
      </c>
    </row>
    <row r="670" spans="5:7" x14ac:dyDescent="0.2">
      <c r="E670">
        <v>35</v>
      </c>
      <c r="G670">
        <v>3</v>
      </c>
    </row>
    <row r="671" spans="5:7" x14ac:dyDescent="0.2">
      <c r="E671">
        <v>35</v>
      </c>
      <c r="G671">
        <v>3</v>
      </c>
    </row>
    <row r="672" spans="5:7" x14ac:dyDescent="0.2">
      <c r="E672">
        <v>35</v>
      </c>
      <c r="G672">
        <v>3</v>
      </c>
    </row>
    <row r="673" spans="5:7" x14ac:dyDescent="0.2">
      <c r="E673">
        <v>35</v>
      </c>
      <c r="G673">
        <v>3</v>
      </c>
    </row>
    <row r="674" spans="5:7" x14ac:dyDescent="0.2">
      <c r="E674">
        <v>35</v>
      </c>
      <c r="G674">
        <v>3</v>
      </c>
    </row>
    <row r="675" spans="5:7" x14ac:dyDescent="0.2">
      <c r="E675">
        <v>35</v>
      </c>
      <c r="G675">
        <v>3</v>
      </c>
    </row>
    <row r="676" spans="5:7" x14ac:dyDescent="0.2">
      <c r="E676">
        <v>35</v>
      </c>
      <c r="G676">
        <v>3</v>
      </c>
    </row>
    <row r="677" spans="5:7" x14ac:dyDescent="0.2">
      <c r="E677">
        <v>35</v>
      </c>
      <c r="G677">
        <v>3</v>
      </c>
    </row>
    <row r="678" spans="5:7" x14ac:dyDescent="0.2">
      <c r="E678">
        <v>35</v>
      </c>
      <c r="G678">
        <v>3</v>
      </c>
    </row>
    <row r="679" spans="5:7" x14ac:dyDescent="0.2">
      <c r="E679">
        <v>35</v>
      </c>
      <c r="G679">
        <v>3</v>
      </c>
    </row>
    <row r="680" spans="5:7" x14ac:dyDescent="0.2">
      <c r="E680">
        <v>35</v>
      </c>
      <c r="G680">
        <v>3</v>
      </c>
    </row>
    <row r="681" spans="5:7" x14ac:dyDescent="0.2">
      <c r="E681">
        <v>35</v>
      </c>
      <c r="G681">
        <v>3</v>
      </c>
    </row>
    <row r="682" spans="5:7" x14ac:dyDescent="0.2">
      <c r="E682">
        <v>35</v>
      </c>
      <c r="G682">
        <v>3</v>
      </c>
    </row>
    <row r="683" spans="5:7" x14ac:dyDescent="0.2">
      <c r="E683">
        <v>35</v>
      </c>
      <c r="G683">
        <v>3</v>
      </c>
    </row>
    <row r="684" spans="5:7" x14ac:dyDescent="0.2">
      <c r="E684">
        <v>35</v>
      </c>
      <c r="G684">
        <v>3</v>
      </c>
    </row>
    <row r="685" spans="5:7" x14ac:dyDescent="0.2">
      <c r="E685">
        <v>35</v>
      </c>
      <c r="G685">
        <v>3</v>
      </c>
    </row>
    <row r="686" spans="5:7" x14ac:dyDescent="0.2">
      <c r="E686">
        <v>35</v>
      </c>
      <c r="G686">
        <v>3</v>
      </c>
    </row>
    <row r="687" spans="5:7" x14ac:dyDescent="0.2">
      <c r="E687">
        <v>36</v>
      </c>
      <c r="G687">
        <v>3</v>
      </c>
    </row>
    <row r="688" spans="5:7" x14ac:dyDescent="0.2">
      <c r="E688">
        <v>36</v>
      </c>
      <c r="G688">
        <v>3</v>
      </c>
    </row>
    <row r="689" spans="5:7" x14ac:dyDescent="0.2">
      <c r="E689">
        <v>36</v>
      </c>
      <c r="G689">
        <v>3</v>
      </c>
    </row>
    <row r="690" spans="5:7" x14ac:dyDescent="0.2">
      <c r="E690">
        <v>36</v>
      </c>
      <c r="G690">
        <v>3</v>
      </c>
    </row>
    <row r="691" spans="5:7" x14ac:dyDescent="0.2">
      <c r="E691">
        <v>36</v>
      </c>
      <c r="G691">
        <v>3</v>
      </c>
    </row>
    <row r="692" spans="5:7" x14ac:dyDescent="0.2">
      <c r="E692">
        <v>36</v>
      </c>
      <c r="G692">
        <v>3</v>
      </c>
    </row>
    <row r="693" spans="5:7" x14ac:dyDescent="0.2">
      <c r="E693">
        <v>36</v>
      </c>
      <c r="G693">
        <v>3</v>
      </c>
    </row>
    <row r="694" spans="5:7" x14ac:dyDescent="0.2">
      <c r="E694">
        <v>36</v>
      </c>
      <c r="G694">
        <v>3</v>
      </c>
    </row>
    <row r="695" spans="5:7" x14ac:dyDescent="0.2">
      <c r="E695">
        <v>36</v>
      </c>
      <c r="G695">
        <v>3</v>
      </c>
    </row>
    <row r="696" spans="5:7" x14ac:dyDescent="0.2">
      <c r="E696">
        <v>36</v>
      </c>
      <c r="G696">
        <v>3</v>
      </c>
    </row>
    <row r="697" spans="5:7" x14ac:dyDescent="0.2">
      <c r="E697">
        <v>36</v>
      </c>
      <c r="G697">
        <v>3</v>
      </c>
    </row>
    <row r="698" spans="5:7" x14ac:dyDescent="0.2">
      <c r="E698">
        <v>36</v>
      </c>
      <c r="G698">
        <v>3</v>
      </c>
    </row>
    <row r="699" spans="5:7" x14ac:dyDescent="0.2">
      <c r="E699">
        <v>36</v>
      </c>
      <c r="G699">
        <v>3</v>
      </c>
    </row>
    <row r="700" spans="5:7" x14ac:dyDescent="0.2">
      <c r="E700">
        <v>36</v>
      </c>
      <c r="G700">
        <v>3</v>
      </c>
    </row>
    <row r="701" spans="5:7" x14ac:dyDescent="0.2">
      <c r="E701">
        <v>36</v>
      </c>
      <c r="G701">
        <v>3</v>
      </c>
    </row>
    <row r="702" spans="5:7" x14ac:dyDescent="0.2">
      <c r="E702">
        <v>37</v>
      </c>
      <c r="G702">
        <v>3</v>
      </c>
    </row>
    <row r="703" spans="5:7" x14ac:dyDescent="0.2">
      <c r="E703">
        <v>37</v>
      </c>
      <c r="G703">
        <v>3</v>
      </c>
    </row>
    <row r="704" spans="5:7" x14ac:dyDescent="0.2">
      <c r="E704">
        <v>37</v>
      </c>
      <c r="G704">
        <v>3</v>
      </c>
    </row>
    <row r="705" spans="5:7" x14ac:dyDescent="0.2">
      <c r="E705">
        <v>37</v>
      </c>
      <c r="G705">
        <v>3</v>
      </c>
    </row>
    <row r="706" spans="5:7" x14ac:dyDescent="0.2">
      <c r="E706">
        <v>37</v>
      </c>
      <c r="G706">
        <v>3</v>
      </c>
    </row>
    <row r="707" spans="5:7" x14ac:dyDescent="0.2">
      <c r="E707">
        <v>37</v>
      </c>
      <c r="G707">
        <v>3</v>
      </c>
    </row>
    <row r="708" spans="5:7" x14ac:dyDescent="0.2">
      <c r="E708">
        <v>37</v>
      </c>
      <c r="G708">
        <v>3</v>
      </c>
    </row>
    <row r="709" spans="5:7" x14ac:dyDescent="0.2">
      <c r="E709">
        <v>37</v>
      </c>
      <c r="G709">
        <v>3</v>
      </c>
    </row>
    <row r="710" spans="5:7" x14ac:dyDescent="0.2">
      <c r="E710">
        <v>37</v>
      </c>
      <c r="G710">
        <v>3</v>
      </c>
    </row>
    <row r="711" spans="5:7" x14ac:dyDescent="0.2">
      <c r="E711">
        <v>37</v>
      </c>
      <c r="G711">
        <v>3</v>
      </c>
    </row>
    <row r="712" spans="5:7" x14ac:dyDescent="0.2">
      <c r="E712">
        <v>37</v>
      </c>
      <c r="G712">
        <v>3</v>
      </c>
    </row>
    <row r="713" spans="5:7" x14ac:dyDescent="0.2">
      <c r="E713">
        <v>37</v>
      </c>
      <c r="G713">
        <v>3</v>
      </c>
    </row>
    <row r="714" spans="5:7" x14ac:dyDescent="0.2">
      <c r="E714">
        <v>37</v>
      </c>
      <c r="G714">
        <v>3</v>
      </c>
    </row>
    <row r="715" spans="5:7" x14ac:dyDescent="0.2">
      <c r="E715">
        <v>37</v>
      </c>
      <c r="G715">
        <v>3</v>
      </c>
    </row>
    <row r="716" spans="5:7" x14ac:dyDescent="0.2">
      <c r="E716">
        <v>37</v>
      </c>
      <c r="G716">
        <v>3</v>
      </c>
    </row>
    <row r="717" spans="5:7" x14ac:dyDescent="0.2">
      <c r="E717">
        <v>37</v>
      </c>
      <c r="G717">
        <v>3</v>
      </c>
    </row>
    <row r="718" spans="5:7" x14ac:dyDescent="0.2">
      <c r="E718">
        <v>37</v>
      </c>
      <c r="G718">
        <v>3</v>
      </c>
    </row>
    <row r="719" spans="5:7" x14ac:dyDescent="0.2">
      <c r="E719">
        <v>38</v>
      </c>
      <c r="G719">
        <v>3</v>
      </c>
    </row>
    <row r="720" spans="5:7" x14ac:dyDescent="0.2">
      <c r="E720">
        <v>38</v>
      </c>
      <c r="G720">
        <v>3</v>
      </c>
    </row>
    <row r="721" spans="5:7" x14ac:dyDescent="0.2">
      <c r="E721">
        <v>38</v>
      </c>
      <c r="G721">
        <v>3</v>
      </c>
    </row>
    <row r="722" spans="5:7" x14ac:dyDescent="0.2">
      <c r="E722">
        <v>38</v>
      </c>
      <c r="G722">
        <v>3</v>
      </c>
    </row>
    <row r="723" spans="5:7" x14ac:dyDescent="0.2">
      <c r="E723">
        <v>38</v>
      </c>
      <c r="G723">
        <v>3</v>
      </c>
    </row>
    <row r="724" spans="5:7" x14ac:dyDescent="0.2">
      <c r="E724">
        <v>38</v>
      </c>
      <c r="G724">
        <v>3</v>
      </c>
    </row>
    <row r="725" spans="5:7" x14ac:dyDescent="0.2">
      <c r="E725">
        <v>38</v>
      </c>
      <c r="G725">
        <v>3</v>
      </c>
    </row>
    <row r="726" spans="5:7" x14ac:dyDescent="0.2">
      <c r="E726">
        <v>38</v>
      </c>
      <c r="G726">
        <v>3</v>
      </c>
    </row>
    <row r="727" spans="5:7" x14ac:dyDescent="0.2">
      <c r="E727">
        <v>38</v>
      </c>
      <c r="G727">
        <v>3</v>
      </c>
    </row>
    <row r="728" spans="5:7" x14ac:dyDescent="0.2">
      <c r="E728">
        <v>38</v>
      </c>
      <c r="G728">
        <v>3</v>
      </c>
    </row>
    <row r="729" spans="5:7" x14ac:dyDescent="0.2">
      <c r="E729">
        <v>38</v>
      </c>
      <c r="G729">
        <v>3</v>
      </c>
    </row>
    <row r="730" spans="5:7" x14ac:dyDescent="0.2">
      <c r="E730">
        <v>38</v>
      </c>
      <c r="G730">
        <v>3</v>
      </c>
    </row>
    <row r="731" spans="5:7" x14ac:dyDescent="0.2">
      <c r="E731">
        <v>38</v>
      </c>
      <c r="G731">
        <v>3</v>
      </c>
    </row>
    <row r="732" spans="5:7" x14ac:dyDescent="0.2">
      <c r="E732">
        <v>38</v>
      </c>
      <c r="G732">
        <v>3</v>
      </c>
    </row>
    <row r="733" spans="5:7" x14ac:dyDescent="0.2">
      <c r="E733">
        <v>38</v>
      </c>
      <c r="G733">
        <v>3</v>
      </c>
    </row>
    <row r="734" spans="5:7" x14ac:dyDescent="0.2">
      <c r="E734">
        <v>38</v>
      </c>
      <c r="G734">
        <v>3</v>
      </c>
    </row>
    <row r="735" spans="5:7" x14ac:dyDescent="0.2">
      <c r="E735">
        <v>38</v>
      </c>
      <c r="G735">
        <v>3</v>
      </c>
    </row>
    <row r="736" spans="5:7" x14ac:dyDescent="0.2">
      <c r="E736">
        <v>38</v>
      </c>
      <c r="G736">
        <v>3</v>
      </c>
    </row>
    <row r="737" spans="5:7" x14ac:dyDescent="0.2">
      <c r="E737">
        <v>38</v>
      </c>
      <c r="G737">
        <v>3</v>
      </c>
    </row>
    <row r="738" spans="5:7" x14ac:dyDescent="0.2">
      <c r="E738">
        <v>38</v>
      </c>
      <c r="G738">
        <v>3</v>
      </c>
    </row>
    <row r="739" spans="5:7" x14ac:dyDescent="0.2">
      <c r="E739">
        <v>38</v>
      </c>
      <c r="G739">
        <v>3</v>
      </c>
    </row>
    <row r="740" spans="5:7" x14ac:dyDescent="0.2">
      <c r="E740">
        <v>38</v>
      </c>
      <c r="G740">
        <v>3</v>
      </c>
    </row>
    <row r="741" spans="5:7" x14ac:dyDescent="0.2">
      <c r="E741">
        <v>38</v>
      </c>
      <c r="G741">
        <v>3</v>
      </c>
    </row>
    <row r="742" spans="5:7" x14ac:dyDescent="0.2">
      <c r="E742">
        <v>38</v>
      </c>
      <c r="G742">
        <v>3</v>
      </c>
    </row>
    <row r="743" spans="5:7" x14ac:dyDescent="0.2">
      <c r="E743">
        <v>38</v>
      </c>
      <c r="G743">
        <v>3</v>
      </c>
    </row>
    <row r="744" spans="5:7" x14ac:dyDescent="0.2">
      <c r="E744">
        <v>38</v>
      </c>
      <c r="G744">
        <v>3</v>
      </c>
    </row>
    <row r="745" spans="5:7" x14ac:dyDescent="0.2">
      <c r="E745">
        <v>38</v>
      </c>
      <c r="G745">
        <v>3</v>
      </c>
    </row>
    <row r="746" spans="5:7" x14ac:dyDescent="0.2">
      <c r="E746">
        <v>38</v>
      </c>
      <c r="G746">
        <v>3</v>
      </c>
    </row>
    <row r="747" spans="5:7" x14ac:dyDescent="0.2">
      <c r="E747">
        <v>38</v>
      </c>
      <c r="G747">
        <v>3</v>
      </c>
    </row>
    <row r="748" spans="5:7" x14ac:dyDescent="0.2">
      <c r="E748">
        <v>39</v>
      </c>
      <c r="G748">
        <v>3</v>
      </c>
    </row>
    <row r="749" spans="5:7" x14ac:dyDescent="0.2">
      <c r="E749">
        <v>39</v>
      </c>
      <c r="G749">
        <v>3</v>
      </c>
    </row>
    <row r="750" spans="5:7" x14ac:dyDescent="0.2">
      <c r="E750">
        <v>39</v>
      </c>
      <c r="G750">
        <v>3</v>
      </c>
    </row>
    <row r="751" spans="5:7" x14ac:dyDescent="0.2">
      <c r="E751">
        <v>39</v>
      </c>
      <c r="G751">
        <v>3</v>
      </c>
    </row>
    <row r="752" spans="5:7" x14ac:dyDescent="0.2">
      <c r="E752">
        <v>39</v>
      </c>
      <c r="G752">
        <v>3</v>
      </c>
    </row>
    <row r="753" spans="5:7" x14ac:dyDescent="0.2">
      <c r="E753">
        <v>39</v>
      </c>
      <c r="G753">
        <v>4</v>
      </c>
    </row>
    <row r="754" spans="5:7" x14ac:dyDescent="0.2">
      <c r="E754">
        <v>39</v>
      </c>
      <c r="G754">
        <v>4</v>
      </c>
    </row>
    <row r="755" spans="5:7" x14ac:dyDescent="0.2">
      <c r="E755">
        <v>39</v>
      </c>
      <c r="G755">
        <v>4</v>
      </c>
    </row>
    <row r="756" spans="5:7" x14ac:dyDescent="0.2">
      <c r="E756">
        <v>39</v>
      </c>
      <c r="G756">
        <v>4</v>
      </c>
    </row>
    <row r="757" spans="5:7" x14ac:dyDescent="0.2">
      <c r="E757">
        <v>39</v>
      </c>
      <c r="G757">
        <v>4</v>
      </c>
    </row>
    <row r="758" spans="5:7" x14ac:dyDescent="0.2">
      <c r="E758">
        <v>39</v>
      </c>
      <c r="G758">
        <v>4</v>
      </c>
    </row>
    <row r="759" spans="5:7" x14ac:dyDescent="0.2">
      <c r="E759">
        <v>39</v>
      </c>
      <c r="G759">
        <v>4</v>
      </c>
    </row>
    <row r="760" spans="5:7" x14ac:dyDescent="0.2">
      <c r="E760">
        <v>39</v>
      </c>
      <c r="G760">
        <v>4</v>
      </c>
    </row>
    <row r="761" spans="5:7" x14ac:dyDescent="0.2">
      <c r="E761">
        <v>39</v>
      </c>
      <c r="G761">
        <v>4</v>
      </c>
    </row>
    <row r="762" spans="5:7" x14ac:dyDescent="0.2">
      <c r="E762">
        <v>39</v>
      </c>
      <c r="G762">
        <v>4</v>
      </c>
    </row>
    <row r="763" spans="5:7" x14ac:dyDescent="0.2">
      <c r="E763">
        <v>39</v>
      </c>
      <c r="G763">
        <v>4</v>
      </c>
    </row>
    <row r="764" spans="5:7" x14ac:dyDescent="0.2">
      <c r="E764">
        <v>39</v>
      </c>
      <c r="G764">
        <v>4</v>
      </c>
    </row>
    <row r="765" spans="5:7" x14ac:dyDescent="0.2">
      <c r="E765">
        <v>40</v>
      </c>
      <c r="G765">
        <v>4</v>
      </c>
    </row>
    <row r="766" spans="5:7" x14ac:dyDescent="0.2">
      <c r="E766">
        <v>40</v>
      </c>
      <c r="G766">
        <v>4</v>
      </c>
    </row>
    <row r="767" spans="5:7" x14ac:dyDescent="0.2">
      <c r="E767">
        <v>40</v>
      </c>
      <c r="G767">
        <v>4</v>
      </c>
    </row>
    <row r="768" spans="5:7" x14ac:dyDescent="0.2">
      <c r="E768">
        <v>40</v>
      </c>
      <c r="G768">
        <v>4</v>
      </c>
    </row>
    <row r="769" spans="5:7" x14ac:dyDescent="0.2">
      <c r="E769">
        <v>40</v>
      </c>
      <c r="G769">
        <v>4</v>
      </c>
    </row>
    <row r="770" spans="5:7" x14ac:dyDescent="0.2">
      <c r="E770">
        <v>40</v>
      </c>
      <c r="G770">
        <v>4</v>
      </c>
    </row>
    <row r="771" spans="5:7" x14ac:dyDescent="0.2">
      <c r="E771">
        <v>40</v>
      </c>
      <c r="G771">
        <v>4</v>
      </c>
    </row>
    <row r="772" spans="5:7" x14ac:dyDescent="0.2">
      <c r="E772">
        <v>40</v>
      </c>
      <c r="G772">
        <v>4</v>
      </c>
    </row>
    <row r="773" spans="5:7" x14ac:dyDescent="0.2">
      <c r="E773">
        <v>40</v>
      </c>
      <c r="G773">
        <v>4</v>
      </c>
    </row>
    <row r="774" spans="5:7" x14ac:dyDescent="0.2">
      <c r="E774">
        <v>40</v>
      </c>
      <c r="G774">
        <v>4</v>
      </c>
    </row>
    <row r="775" spans="5:7" x14ac:dyDescent="0.2">
      <c r="E775">
        <v>40</v>
      </c>
      <c r="G775">
        <v>4</v>
      </c>
    </row>
    <row r="776" spans="5:7" x14ac:dyDescent="0.2">
      <c r="E776">
        <v>41</v>
      </c>
      <c r="G776">
        <v>4</v>
      </c>
    </row>
    <row r="777" spans="5:7" x14ac:dyDescent="0.2">
      <c r="E777">
        <v>41</v>
      </c>
      <c r="G777">
        <v>4</v>
      </c>
    </row>
    <row r="778" spans="5:7" x14ac:dyDescent="0.2">
      <c r="E778">
        <v>41</v>
      </c>
      <c r="G778">
        <v>4</v>
      </c>
    </row>
    <row r="779" spans="5:7" x14ac:dyDescent="0.2">
      <c r="E779">
        <v>41</v>
      </c>
      <c r="G779">
        <v>4</v>
      </c>
    </row>
    <row r="780" spans="5:7" x14ac:dyDescent="0.2">
      <c r="E780">
        <v>41</v>
      </c>
      <c r="G780">
        <v>4</v>
      </c>
    </row>
    <row r="781" spans="5:7" x14ac:dyDescent="0.2">
      <c r="E781">
        <v>41</v>
      </c>
      <c r="G781">
        <v>4</v>
      </c>
    </row>
    <row r="782" spans="5:7" x14ac:dyDescent="0.2">
      <c r="E782">
        <v>41</v>
      </c>
      <c r="G782">
        <v>4</v>
      </c>
    </row>
    <row r="783" spans="5:7" x14ac:dyDescent="0.2">
      <c r="E783">
        <v>41</v>
      </c>
      <c r="G783">
        <v>4</v>
      </c>
    </row>
    <row r="784" spans="5:7" x14ac:dyDescent="0.2">
      <c r="E784">
        <v>41</v>
      </c>
      <c r="G784">
        <v>4</v>
      </c>
    </row>
    <row r="785" spans="5:7" x14ac:dyDescent="0.2">
      <c r="E785">
        <v>41</v>
      </c>
      <c r="G785">
        <v>4</v>
      </c>
    </row>
    <row r="786" spans="5:7" x14ac:dyDescent="0.2">
      <c r="E786">
        <v>41</v>
      </c>
      <c r="G786">
        <v>4</v>
      </c>
    </row>
    <row r="787" spans="5:7" x14ac:dyDescent="0.2">
      <c r="E787">
        <v>41</v>
      </c>
      <c r="G787">
        <v>4</v>
      </c>
    </row>
    <row r="788" spans="5:7" x14ac:dyDescent="0.2">
      <c r="E788">
        <v>41</v>
      </c>
      <c r="G788">
        <v>4</v>
      </c>
    </row>
    <row r="789" spans="5:7" x14ac:dyDescent="0.2">
      <c r="E789">
        <v>41</v>
      </c>
      <c r="G789">
        <v>4</v>
      </c>
    </row>
    <row r="790" spans="5:7" x14ac:dyDescent="0.2">
      <c r="E790">
        <v>41</v>
      </c>
      <c r="G790">
        <v>4</v>
      </c>
    </row>
    <row r="791" spans="5:7" x14ac:dyDescent="0.2">
      <c r="E791">
        <v>41</v>
      </c>
      <c r="G791">
        <v>4</v>
      </c>
    </row>
    <row r="792" spans="5:7" x14ac:dyDescent="0.2">
      <c r="E792">
        <v>41</v>
      </c>
      <c r="G792">
        <v>4</v>
      </c>
    </row>
    <row r="793" spans="5:7" x14ac:dyDescent="0.2">
      <c r="E793">
        <v>41</v>
      </c>
      <c r="G793">
        <v>4</v>
      </c>
    </row>
    <row r="794" spans="5:7" x14ac:dyDescent="0.2">
      <c r="E794">
        <v>41</v>
      </c>
      <c r="G794">
        <v>4</v>
      </c>
    </row>
    <row r="795" spans="5:7" x14ac:dyDescent="0.2">
      <c r="E795">
        <v>42</v>
      </c>
      <c r="G795">
        <v>4</v>
      </c>
    </row>
    <row r="796" spans="5:7" x14ac:dyDescent="0.2">
      <c r="E796">
        <v>42</v>
      </c>
      <c r="G796">
        <v>4</v>
      </c>
    </row>
    <row r="797" spans="5:7" x14ac:dyDescent="0.2">
      <c r="E797">
        <v>42</v>
      </c>
      <c r="G797">
        <v>4</v>
      </c>
    </row>
    <row r="798" spans="5:7" x14ac:dyDescent="0.2">
      <c r="E798">
        <v>42</v>
      </c>
      <c r="G798">
        <v>4</v>
      </c>
    </row>
    <row r="799" spans="5:7" x14ac:dyDescent="0.2">
      <c r="E799">
        <v>42</v>
      </c>
      <c r="G799">
        <v>4</v>
      </c>
    </row>
    <row r="800" spans="5:7" x14ac:dyDescent="0.2">
      <c r="E800">
        <v>42</v>
      </c>
      <c r="G800">
        <v>4</v>
      </c>
    </row>
    <row r="801" spans="5:7" x14ac:dyDescent="0.2">
      <c r="E801">
        <v>42</v>
      </c>
      <c r="G801">
        <v>4</v>
      </c>
    </row>
    <row r="802" spans="5:7" x14ac:dyDescent="0.2">
      <c r="E802">
        <v>42</v>
      </c>
      <c r="G802">
        <v>4</v>
      </c>
    </row>
    <row r="803" spans="5:7" x14ac:dyDescent="0.2">
      <c r="E803">
        <v>42</v>
      </c>
      <c r="G803">
        <v>4</v>
      </c>
    </row>
    <row r="804" spans="5:7" x14ac:dyDescent="0.2">
      <c r="E804">
        <v>42</v>
      </c>
      <c r="G804">
        <v>4</v>
      </c>
    </row>
    <row r="805" spans="5:7" x14ac:dyDescent="0.2">
      <c r="E805">
        <v>42</v>
      </c>
      <c r="G805">
        <v>4</v>
      </c>
    </row>
    <row r="806" spans="5:7" x14ac:dyDescent="0.2">
      <c r="E806">
        <v>42</v>
      </c>
      <c r="G806">
        <v>4</v>
      </c>
    </row>
    <row r="807" spans="5:7" x14ac:dyDescent="0.2">
      <c r="E807">
        <v>42</v>
      </c>
      <c r="G807">
        <v>4</v>
      </c>
    </row>
    <row r="808" spans="5:7" x14ac:dyDescent="0.2">
      <c r="E808">
        <v>42</v>
      </c>
      <c r="G808">
        <v>4</v>
      </c>
    </row>
    <row r="809" spans="5:7" x14ac:dyDescent="0.2">
      <c r="E809">
        <v>43</v>
      </c>
      <c r="G809">
        <v>4</v>
      </c>
    </row>
    <row r="810" spans="5:7" x14ac:dyDescent="0.2">
      <c r="E810">
        <v>43</v>
      </c>
      <c r="G810">
        <v>4</v>
      </c>
    </row>
    <row r="811" spans="5:7" x14ac:dyDescent="0.2">
      <c r="E811">
        <v>43</v>
      </c>
      <c r="G811">
        <v>4</v>
      </c>
    </row>
    <row r="812" spans="5:7" x14ac:dyDescent="0.2">
      <c r="E812">
        <v>43</v>
      </c>
      <c r="G812">
        <v>4</v>
      </c>
    </row>
    <row r="813" spans="5:7" x14ac:dyDescent="0.2">
      <c r="E813">
        <v>43</v>
      </c>
      <c r="G813">
        <v>4</v>
      </c>
    </row>
    <row r="814" spans="5:7" x14ac:dyDescent="0.2">
      <c r="E814">
        <v>43</v>
      </c>
      <c r="G814">
        <v>4</v>
      </c>
    </row>
    <row r="815" spans="5:7" x14ac:dyDescent="0.2">
      <c r="E815">
        <v>43</v>
      </c>
      <c r="G815">
        <v>4</v>
      </c>
    </row>
    <row r="816" spans="5:7" x14ac:dyDescent="0.2">
      <c r="E816">
        <v>43</v>
      </c>
      <c r="G816">
        <v>4</v>
      </c>
    </row>
    <row r="817" spans="5:7" x14ac:dyDescent="0.2">
      <c r="E817">
        <v>43</v>
      </c>
      <c r="G817">
        <v>4</v>
      </c>
    </row>
    <row r="818" spans="5:7" x14ac:dyDescent="0.2">
      <c r="E818">
        <v>43</v>
      </c>
      <c r="G818">
        <v>4</v>
      </c>
    </row>
    <row r="819" spans="5:7" x14ac:dyDescent="0.2">
      <c r="E819">
        <v>43</v>
      </c>
      <c r="G819">
        <v>4</v>
      </c>
    </row>
    <row r="820" spans="5:7" x14ac:dyDescent="0.2">
      <c r="E820">
        <v>43</v>
      </c>
      <c r="G820">
        <v>4</v>
      </c>
    </row>
    <row r="821" spans="5:7" x14ac:dyDescent="0.2">
      <c r="E821">
        <v>43</v>
      </c>
      <c r="G821">
        <v>4</v>
      </c>
    </row>
    <row r="822" spans="5:7" x14ac:dyDescent="0.2">
      <c r="E822">
        <v>44</v>
      </c>
      <c r="G822">
        <v>4</v>
      </c>
    </row>
    <row r="823" spans="5:7" x14ac:dyDescent="0.2">
      <c r="E823">
        <v>44</v>
      </c>
      <c r="G823">
        <v>4</v>
      </c>
    </row>
    <row r="824" spans="5:7" x14ac:dyDescent="0.2">
      <c r="E824">
        <v>44</v>
      </c>
      <c r="G824">
        <v>4</v>
      </c>
    </row>
    <row r="825" spans="5:7" x14ac:dyDescent="0.2">
      <c r="E825">
        <v>44</v>
      </c>
      <c r="G825">
        <v>4</v>
      </c>
    </row>
    <row r="826" spans="5:7" x14ac:dyDescent="0.2">
      <c r="E826">
        <v>44</v>
      </c>
      <c r="G826">
        <v>4</v>
      </c>
    </row>
    <row r="827" spans="5:7" x14ac:dyDescent="0.2">
      <c r="E827">
        <v>44</v>
      </c>
      <c r="G827">
        <v>4</v>
      </c>
    </row>
    <row r="828" spans="5:7" x14ac:dyDescent="0.2">
      <c r="E828">
        <v>44</v>
      </c>
      <c r="G828">
        <v>4</v>
      </c>
    </row>
    <row r="829" spans="5:7" x14ac:dyDescent="0.2">
      <c r="E829">
        <v>44</v>
      </c>
      <c r="G829">
        <v>4</v>
      </c>
    </row>
    <row r="830" spans="5:7" x14ac:dyDescent="0.2">
      <c r="E830">
        <v>44</v>
      </c>
      <c r="G830">
        <v>4</v>
      </c>
    </row>
    <row r="831" spans="5:7" x14ac:dyDescent="0.2">
      <c r="E831">
        <v>44</v>
      </c>
      <c r="G831">
        <v>4</v>
      </c>
    </row>
    <row r="832" spans="5:7" x14ac:dyDescent="0.2">
      <c r="E832">
        <v>44</v>
      </c>
      <c r="G832">
        <v>4</v>
      </c>
    </row>
    <row r="833" spans="5:7" x14ac:dyDescent="0.2">
      <c r="E833">
        <v>44</v>
      </c>
      <c r="G833">
        <v>4</v>
      </c>
    </row>
    <row r="834" spans="5:7" x14ac:dyDescent="0.2">
      <c r="E834">
        <v>44</v>
      </c>
      <c r="G834">
        <v>4</v>
      </c>
    </row>
    <row r="835" spans="5:7" x14ac:dyDescent="0.2">
      <c r="E835">
        <v>44</v>
      </c>
      <c r="G835">
        <v>4</v>
      </c>
    </row>
    <row r="836" spans="5:7" x14ac:dyDescent="0.2">
      <c r="E836">
        <v>44</v>
      </c>
      <c r="G836">
        <v>4</v>
      </c>
    </row>
    <row r="837" spans="5:7" x14ac:dyDescent="0.2">
      <c r="E837">
        <v>45</v>
      </c>
      <c r="G837">
        <v>4</v>
      </c>
    </row>
    <row r="838" spans="5:7" x14ac:dyDescent="0.2">
      <c r="E838">
        <v>45</v>
      </c>
      <c r="G838">
        <v>4</v>
      </c>
    </row>
    <row r="839" spans="5:7" x14ac:dyDescent="0.2">
      <c r="E839">
        <v>45</v>
      </c>
      <c r="G839">
        <v>4</v>
      </c>
    </row>
    <row r="840" spans="5:7" x14ac:dyDescent="0.2">
      <c r="E840">
        <v>45</v>
      </c>
      <c r="G840">
        <v>4</v>
      </c>
    </row>
    <row r="841" spans="5:7" x14ac:dyDescent="0.2">
      <c r="E841">
        <v>45</v>
      </c>
      <c r="G841">
        <v>4</v>
      </c>
    </row>
    <row r="842" spans="5:7" x14ac:dyDescent="0.2">
      <c r="E842">
        <v>45</v>
      </c>
      <c r="G842">
        <v>4</v>
      </c>
    </row>
    <row r="843" spans="5:7" x14ac:dyDescent="0.2">
      <c r="E843">
        <v>45</v>
      </c>
      <c r="G843">
        <v>4</v>
      </c>
    </row>
    <row r="844" spans="5:7" x14ac:dyDescent="0.2">
      <c r="E844">
        <v>45</v>
      </c>
      <c r="G844">
        <v>4</v>
      </c>
    </row>
    <row r="845" spans="5:7" x14ac:dyDescent="0.2">
      <c r="E845">
        <v>45</v>
      </c>
      <c r="G845">
        <v>4</v>
      </c>
    </row>
    <row r="846" spans="5:7" x14ac:dyDescent="0.2">
      <c r="E846">
        <v>45</v>
      </c>
      <c r="G846">
        <v>4</v>
      </c>
    </row>
    <row r="847" spans="5:7" x14ac:dyDescent="0.2">
      <c r="E847">
        <v>45</v>
      </c>
      <c r="G847">
        <v>4</v>
      </c>
    </row>
    <row r="848" spans="5:7" x14ac:dyDescent="0.2">
      <c r="E848">
        <v>45</v>
      </c>
      <c r="G848">
        <v>4</v>
      </c>
    </row>
    <row r="849" spans="5:7" x14ac:dyDescent="0.2">
      <c r="E849">
        <v>45</v>
      </c>
      <c r="G849">
        <v>4</v>
      </c>
    </row>
    <row r="850" spans="5:7" x14ac:dyDescent="0.2">
      <c r="E850">
        <v>45</v>
      </c>
      <c r="G850">
        <v>4</v>
      </c>
    </row>
    <row r="851" spans="5:7" x14ac:dyDescent="0.2">
      <c r="E851">
        <v>45</v>
      </c>
      <c r="G851">
        <v>5</v>
      </c>
    </row>
    <row r="852" spans="5:7" x14ac:dyDescent="0.2">
      <c r="E852">
        <v>46</v>
      </c>
      <c r="G852">
        <v>5</v>
      </c>
    </row>
    <row r="853" spans="5:7" x14ac:dyDescent="0.2">
      <c r="E853">
        <v>46</v>
      </c>
      <c r="G853">
        <v>5</v>
      </c>
    </row>
    <row r="854" spans="5:7" x14ac:dyDescent="0.2">
      <c r="E854">
        <v>46</v>
      </c>
      <c r="G854">
        <v>5</v>
      </c>
    </row>
    <row r="855" spans="5:7" x14ac:dyDescent="0.2">
      <c r="E855">
        <v>46</v>
      </c>
      <c r="G855">
        <v>5</v>
      </c>
    </row>
    <row r="856" spans="5:7" x14ac:dyDescent="0.2">
      <c r="E856">
        <v>46</v>
      </c>
      <c r="G856">
        <v>5</v>
      </c>
    </row>
    <row r="857" spans="5:7" x14ac:dyDescent="0.2">
      <c r="E857">
        <v>46</v>
      </c>
      <c r="G857">
        <v>5</v>
      </c>
    </row>
    <row r="858" spans="5:7" x14ac:dyDescent="0.2">
      <c r="E858">
        <v>46</v>
      </c>
      <c r="G858">
        <v>5</v>
      </c>
    </row>
    <row r="859" spans="5:7" x14ac:dyDescent="0.2">
      <c r="E859">
        <v>46</v>
      </c>
      <c r="G859">
        <v>5</v>
      </c>
    </row>
    <row r="860" spans="5:7" x14ac:dyDescent="0.2">
      <c r="E860">
        <v>46</v>
      </c>
      <c r="G860">
        <v>5</v>
      </c>
    </row>
    <row r="861" spans="5:7" x14ac:dyDescent="0.2">
      <c r="E861">
        <v>46</v>
      </c>
      <c r="G861">
        <v>5</v>
      </c>
    </row>
    <row r="862" spans="5:7" x14ac:dyDescent="0.2">
      <c r="E862">
        <v>46</v>
      </c>
      <c r="G862">
        <v>5</v>
      </c>
    </row>
    <row r="863" spans="5:7" x14ac:dyDescent="0.2">
      <c r="E863">
        <v>46</v>
      </c>
      <c r="G863">
        <v>5</v>
      </c>
    </row>
    <row r="864" spans="5:7" x14ac:dyDescent="0.2">
      <c r="E864">
        <v>46</v>
      </c>
      <c r="G864">
        <v>5</v>
      </c>
    </row>
    <row r="865" spans="5:7" x14ac:dyDescent="0.2">
      <c r="E865">
        <v>46</v>
      </c>
      <c r="G865">
        <v>5</v>
      </c>
    </row>
    <row r="866" spans="5:7" x14ac:dyDescent="0.2">
      <c r="E866">
        <v>46</v>
      </c>
      <c r="G866">
        <v>5</v>
      </c>
    </row>
    <row r="867" spans="5:7" x14ac:dyDescent="0.2">
      <c r="E867">
        <v>46</v>
      </c>
      <c r="G867">
        <v>5</v>
      </c>
    </row>
    <row r="868" spans="5:7" x14ac:dyDescent="0.2">
      <c r="E868">
        <v>46</v>
      </c>
      <c r="G868">
        <v>5</v>
      </c>
    </row>
    <row r="869" spans="5:7" x14ac:dyDescent="0.2">
      <c r="E869">
        <v>46</v>
      </c>
      <c r="G869">
        <v>5</v>
      </c>
    </row>
    <row r="870" spans="5:7" x14ac:dyDescent="0.2">
      <c r="E870">
        <v>46</v>
      </c>
      <c r="G870">
        <v>5</v>
      </c>
    </row>
    <row r="871" spans="5:7" x14ac:dyDescent="0.2">
      <c r="E871">
        <v>46</v>
      </c>
      <c r="G871">
        <v>5</v>
      </c>
    </row>
    <row r="872" spans="5:7" x14ac:dyDescent="0.2">
      <c r="E872">
        <v>46</v>
      </c>
      <c r="G872">
        <v>5</v>
      </c>
    </row>
    <row r="873" spans="5:7" x14ac:dyDescent="0.2">
      <c r="E873">
        <v>47</v>
      </c>
      <c r="G873">
        <v>5</v>
      </c>
    </row>
    <row r="874" spans="5:7" x14ac:dyDescent="0.2">
      <c r="E874">
        <v>47</v>
      </c>
      <c r="G874">
        <v>5</v>
      </c>
    </row>
    <row r="875" spans="5:7" x14ac:dyDescent="0.2">
      <c r="E875">
        <v>47</v>
      </c>
      <c r="G875">
        <v>5</v>
      </c>
    </row>
    <row r="876" spans="5:7" x14ac:dyDescent="0.2">
      <c r="E876">
        <v>47</v>
      </c>
      <c r="G876">
        <v>5</v>
      </c>
    </row>
    <row r="877" spans="5:7" x14ac:dyDescent="0.2">
      <c r="E877">
        <v>47</v>
      </c>
      <c r="G877">
        <v>5</v>
      </c>
    </row>
    <row r="878" spans="5:7" x14ac:dyDescent="0.2">
      <c r="E878">
        <v>47</v>
      </c>
      <c r="G878">
        <v>5</v>
      </c>
    </row>
    <row r="879" spans="5:7" x14ac:dyDescent="0.2">
      <c r="E879">
        <v>47</v>
      </c>
      <c r="G879">
        <v>5</v>
      </c>
    </row>
    <row r="880" spans="5:7" x14ac:dyDescent="0.2">
      <c r="E880">
        <v>47</v>
      </c>
      <c r="G880">
        <v>5</v>
      </c>
    </row>
    <row r="881" spans="5:7" x14ac:dyDescent="0.2">
      <c r="E881">
        <v>47</v>
      </c>
      <c r="G881">
        <v>5</v>
      </c>
    </row>
    <row r="882" spans="5:7" x14ac:dyDescent="0.2">
      <c r="E882">
        <v>47</v>
      </c>
      <c r="G882">
        <v>5</v>
      </c>
    </row>
    <row r="883" spans="5:7" x14ac:dyDescent="0.2">
      <c r="E883">
        <v>47</v>
      </c>
      <c r="G883">
        <v>5</v>
      </c>
    </row>
    <row r="884" spans="5:7" x14ac:dyDescent="0.2">
      <c r="E884">
        <v>47</v>
      </c>
      <c r="G884">
        <v>5</v>
      </c>
    </row>
    <row r="885" spans="5:7" x14ac:dyDescent="0.2">
      <c r="E885">
        <v>47</v>
      </c>
      <c r="G885">
        <v>5</v>
      </c>
    </row>
    <row r="886" spans="5:7" x14ac:dyDescent="0.2">
      <c r="E886">
        <v>47</v>
      </c>
      <c r="G886">
        <v>5</v>
      </c>
    </row>
    <row r="887" spans="5:7" x14ac:dyDescent="0.2">
      <c r="E887">
        <v>47</v>
      </c>
      <c r="G887">
        <v>5</v>
      </c>
    </row>
    <row r="888" spans="5:7" x14ac:dyDescent="0.2">
      <c r="E888">
        <v>47</v>
      </c>
      <c r="G888">
        <v>5</v>
      </c>
    </row>
    <row r="889" spans="5:7" x14ac:dyDescent="0.2">
      <c r="E889">
        <v>47</v>
      </c>
      <c r="G889">
        <v>5</v>
      </c>
    </row>
    <row r="890" spans="5:7" x14ac:dyDescent="0.2">
      <c r="E890">
        <v>47</v>
      </c>
      <c r="G890">
        <v>5</v>
      </c>
    </row>
    <row r="891" spans="5:7" x14ac:dyDescent="0.2">
      <c r="E891">
        <v>47</v>
      </c>
      <c r="G891">
        <v>5</v>
      </c>
    </row>
    <row r="892" spans="5:7" x14ac:dyDescent="0.2">
      <c r="E892">
        <v>47</v>
      </c>
      <c r="G892">
        <v>5</v>
      </c>
    </row>
    <row r="893" spans="5:7" x14ac:dyDescent="0.2">
      <c r="E893">
        <v>47</v>
      </c>
      <c r="G893">
        <v>5</v>
      </c>
    </row>
    <row r="894" spans="5:7" x14ac:dyDescent="0.2">
      <c r="E894">
        <v>48</v>
      </c>
      <c r="G894">
        <v>5</v>
      </c>
    </row>
    <row r="895" spans="5:7" x14ac:dyDescent="0.2">
      <c r="E895">
        <v>48</v>
      </c>
      <c r="G895">
        <v>5</v>
      </c>
    </row>
    <row r="896" spans="5:7" x14ac:dyDescent="0.2">
      <c r="E896">
        <v>48</v>
      </c>
      <c r="G896">
        <v>5</v>
      </c>
    </row>
    <row r="897" spans="5:7" x14ac:dyDescent="0.2">
      <c r="E897">
        <v>48</v>
      </c>
      <c r="G897">
        <v>5</v>
      </c>
    </row>
    <row r="898" spans="5:7" x14ac:dyDescent="0.2">
      <c r="E898">
        <v>48</v>
      </c>
      <c r="G898">
        <v>5</v>
      </c>
    </row>
    <row r="899" spans="5:7" x14ac:dyDescent="0.2">
      <c r="E899">
        <v>48</v>
      </c>
      <c r="G899">
        <v>5</v>
      </c>
    </row>
    <row r="900" spans="5:7" x14ac:dyDescent="0.2">
      <c r="E900">
        <v>48</v>
      </c>
      <c r="G900">
        <v>5</v>
      </c>
    </row>
    <row r="901" spans="5:7" x14ac:dyDescent="0.2">
      <c r="E901">
        <v>48</v>
      </c>
      <c r="G901">
        <v>5</v>
      </c>
    </row>
    <row r="902" spans="5:7" x14ac:dyDescent="0.2">
      <c r="E902">
        <v>48</v>
      </c>
      <c r="G902">
        <v>5</v>
      </c>
    </row>
    <row r="903" spans="5:7" x14ac:dyDescent="0.2">
      <c r="E903">
        <v>48</v>
      </c>
      <c r="G903">
        <v>5</v>
      </c>
    </row>
    <row r="904" spans="5:7" x14ac:dyDescent="0.2">
      <c r="E904">
        <v>48</v>
      </c>
      <c r="G904">
        <v>5</v>
      </c>
    </row>
    <row r="905" spans="5:7" x14ac:dyDescent="0.2">
      <c r="E905">
        <v>48</v>
      </c>
      <c r="G905">
        <v>5</v>
      </c>
    </row>
    <row r="906" spans="5:7" x14ac:dyDescent="0.2">
      <c r="E906">
        <v>48</v>
      </c>
      <c r="G906">
        <v>5</v>
      </c>
    </row>
    <row r="907" spans="5:7" x14ac:dyDescent="0.2">
      <c r="E907">
        <v>48</v>
      </c>
      <c r="G907">
        <v>5</v>
      </c>
    </row>
    <row r="908" spans="5:7" x14ac:dyDescent="0.2">
      <c r="E908">
        <v>49</v>
      </c>
      <c r="G908">
        <v>5</v>
      </c>
    </row>
    <row r="909" spans="5:7" x14ac:dyDescent="0.2">
      <c r="E909">
        <v>49</v>
      </c>
      <c r="G909">
        <v>5</v>
      </c>
    </row>
    <row r="910" spans="5:7" x14ac:dyDescent="0.2">
      <c r="E910">
        <v>49</v>
      </c>
      <c r="G910">
        <v>5</v>
      </c>
    </row>
    <row r="911" spans="5:7" x14ac:dyDescent="0.2">
      <c r="E911">
        <v>49</v>
      </c>
      <c r="G911">
        <v>5</v>
      </c>
    </row>
    <row r="912" spans="5:7" x14ac:dyDescent="0.2">
      <c r="E912">
        <v>49</v>
      </c>
      <c r="G912">
        <v>6</v>
      </c>
    </row>
    <row r="913" spans="5:7" x14ac:dyDescent="0.2">
      <c r="E913">
        <v>49</v>
      </c>
      <c r="G913">
        <v>6</v>
      </c>
    </row>
    <row r="914" spans="5:7" x14ac:dyDescent="0.2">
      <c r="E914">
        <v>49</v>
      </c>
      <c r="G914">
        <v>6</v>
      </c>
    </row>
    <row r="915" spans="5:7" x14ac:dyDescent="0.2">
      <c r="E915">
        <v>49</v>
      </c>
      <c r="G915">
        <v>6</v>
      </c>
    </row>
    <row r="916" spans="5:7" x14ac:dyDescent="0.2">
      <c r="E916">
        <v>49</v>
      </c>
      <c r="G916">
        <v>6</v>
      </c>
    </row>
    <row r="917" spans="5:7" x14ac:dyDescent="0.2">
      <c r="E917">
        <v>49</v>
      </c>
      <c r="G917">
        <v>6</v>
      </c>
    </row>
    <row r="918" spans="5:7" x14ac:dyDescent="0.2">
      <c r="E918">
        <v>49</v>
      </c>
      <c r="G918">
        <v>6</v>
      </c>
    </row>
    <row r="919" spans="5:7" x14ac:dyDescent="0.2">
      <c r="E919">
        <v>49</v>
      </c>
      <c r="G919">
        <v>6</v>
      </c>
    </row>
    <row r="920" spans="5:7" x14ac:dyDescent="0.2">
      <c r="E920">
        <v>49</v>
      </c>
      <c r="G920">
        <v>6</v>
      </c>
    </row>
    <row r="921" spans="5:7" x14ac:dyDescent="0.2">
      <c r="E921">
        <v>49</v>
      </c>
      <c r="G921">
        <v>6</v>
      </c>
    </row>
    <row r="922" spans="5:7" x14ac:dyDescent="0.2">
      <c r="E922">
        <v>49</v>
      </c>
      <c r="G922">
        <v>6</v>
      </c>
    </row>
    <row r="923" spans="5:7" x14ac:dyDescent="0.2">
      <c r="E923">
        <v>49</v>
      </c>
      <c r="G923">
        <v>6</v>
      </c>
    </row>
    <row r="924" spans="5:7" x14ac:dyDescent="0.2">
      <c r="E924">
        <v>49</v>
      </c>
      <c r="G924">
        <v>6</v>
      </c>
    </row>
    <row r="925" spans="5:7" x14ac:dyDescent="0.2">
      <c r="E925">
        <v>50</v>
      </c>
      <c r="G925">
        <v>6</v>
      </c>
    </row>
    <row r="926" spans="5:7" x14ac:dyDescent="0.2">
      <c r="E926">
        <v>50</v>
      </c>
      <c r="G926">
        <v>6</v>
      </c>
    </row>
    <row r="927" spans="5:7" x14ac:dyDescent="0.2">
      <c r="E927">
        <v>50</v>
      </c>
      <c r="G927">
        <v>6</v>
      </c>
    </row>
    <row r="928" spans="5:7" x14ac:dyDescent="0.2">
      <c r="E928">
        <v>50</v>
      </c>
      <c r="G928">
        <v>6</v>
      </c>
    </row>
    <row r="929" spans="5:7" x14ac:dyDescent="0.2">
      <c r="E929">
        <v>50</v>
      </c>
      <c r="G929">
        <v>6</v>
      </c>
    </row>
    <row r="930" spans="5:7" x14ac:dyDescent="0.2">
      <c r="E930">
        <v>50</v>
      </c>
      <c r="G930">
        <v>6</v>
      </c>
    </row>
    <row r="931" spans="5:7" x14ac:dyDescent="0.2">
      <c r="E931">
        <v>50</v>
      </c>
      <c r="G931">
        <v>6</v>
      </c>
    </row>
    <row r="932" spans="5:7" x14ac:dyDescent="0.2">
      <c r="E932">
        <v>50</v>
      </c>
      <c r="G932">
        <v>6</v>
      </c>
    </row>
    <row r="933" spans="5:7" x14ac:dyDescent="0.2">
      <c r="E933">
        <v>50</v>
      </c>
      <c r="G933">
        <v>6</v>
      </c>
    </row>
    <row r="934" spans="5:7" x14ac:dyDescent="0.2">
      <c r="E934">
        <v>50</v>
      </c>
      <c r="G934">
        <v>6</v>
      </c>
    </row>
    <row r="935" spans="5:7" x14ac:dyDescent="0.2">
      <c r="E935">
        <v>50</v>
      </c>
      <c r="G935">
        <v>6</v>
      </c>
    </row>
    <row r="936" spans="5:7" x14ac:dyDescent="0.2">
      <c r="E936">
        <v>50</v>
      </c>
      <c r="G936">
        <v>6</v>
      </c>
    </row>
    <row r="937" spans="5:7" x14ac:dyDescent="0.2">
      <c r="E937">
        <v>50</v>
      </c>
      <c r="G937">
        <v>6</v>
      </c>
    </row>
    <row r="938" spans="5:7" x14ac:dyDescent="0.2">
      <c r="E938">
        <v>50</v>
      </c>
      <c r="G938">
        <v>6</v>
      </c>
    </row>
    <row r="939" spans="5:7" x14ac:dyDescent="0.2">
      <c r="E939">
        <v>50</v>
      </c>
      <c r="G939">
        <v>6</v>
      </c>
    </row>
    <row r="940" spans="5:7" x14ac:dyDescent="0.2">
      <c r="E940">
        <v>50</v>
      </c>
      <c r="G940">
        <v>6</v>
      </c>
    </row>
    <row r="941" spans="5:7" x14ac:dyDescent="0.2">
      <c r="E941">
        <v>50</v>
      </c>
      <c r="G941">
        <v>6</v>
      </c>
    </row>
    <row r="942" spans="5:7" x14ac:dyDescent="0.2">
      <c r="E942">
        <v>50</v>
      </c>
      <c r="G942">
        <v>6</v>
      </c>
    </row>
    <row r="943" spans="5:7" x14ac:dyDescent="0.2">
      <c r="E943">
        <v>50</v>
      </c>
      <c r="G943">
        <v>6</v>
      </c>
    </row>
    <row r="944" spans="5:7" x14ac:dyDescent="0.2">
      <c r="E944">
        <v>51</v>
      </c>
      <c r="G944">
        <v>6</v>
      </c>
    </row>
    <row r="945" spans="5:7" x14ac:dyDescent="0.2">
      <c r="E945">
        <v>51</v>
      </c>
      <c r="G945">
        <v>6</v>
      </c>
    </row>
    <row r="946" spans="5:7" x14ac:dyDescent="0.2">
      <c r="E946">
        <v>51</v>
      </c>
      <c r="G946">
        <v>6</v>
      </c>
    </row>
    <row r="947" spans="5:7" x14ac:dyDescent="0.2">
      <c r="E947">
        <v>51</v>
      </c>
      <c r="G947">
        <v>6</v>
      </c>
    </row>
    <row r="948" spans="5:7" x14ac:dyDescent="0.2">
      <c r="E948">
        <v>51</v>
      </c>
      <c r="G948">
        <v>6</v>
      </c>
    </row>
    <row r="949" spans="5:7" x14ac:dyDescent="0.2">
      <c r="E949">
        <v>51</v>
      </c>
      <c r="G949">
        <v>6</v>
      </c>
    </row>
    <row r="950" spans="5:7" x14ac:dyDescent="0.2">
      <c r="E950">
        <v>51</v>
      </c>
      <c r="G950">
        <v>6</v>
      </c>
    </row>
    <row r="951" spans="5:7" x14ac:dyDescent="0.2">
      <c r="E951">
        <v>51</v>
      </c>
      <c r="G951">
        <v>6</v>
      </c>
    </row>
    <row r="952" spans="5:7" x14ac:dyDescent="0.2">
      <c r="E952">
        <v>51</v>
      </c>
      <c r="G952">
        <v>6</v>
      </c>
    </row>
    <row r="953" spans="5:7" x14ac:dyDescent="0.2">
      <c r="E953">
        <v>51</v>
      </c>
      <c r="G953">
        <v>6</v>
      </c>
    </row>
    <row r="954" spans="5:7" x14ac:dyDescent="0.2">
      <c r="E954">
        <v>52</v>
      </c>
      <c r="G954">
        <v>6</v>
      </c>
    </row>
    <row r="955" spans="5:7" x14ac:dyDescent="0.2">
      <c r="E955">
        <v>52</v>
      </c>
      <c r="G955">
        <v>6</v>
      </c>
    </row>
    <row r="956" spans="5:7" x14ac:dyDescent="0.2">
      <c r="E956">
        <v>52</v>
      </c>
      <c r="G956">
        <v>6</v>
      </c>
    </row>
    <row r="957" spans="5:7" x14ac:dyDescent="0.2">
      <c r="E957">
        <v>52</v>
      </c>
      <c r="G957">
        <v>6</v>
      </c>
    </row>
    <row r="958" spans="5:7" x14ac:dyDescent="0.2">
      <c r="E958">
        <v>52</v>
      </c>
      <c r="G958">
        <v>6</v>
      </c>
    </row>
    <row r="959" spans="5:7" x14ac:dyDescent="0.2">
      <c r="E959">
        <v>52</v>
      </c>
      <c r="G959">
        <v>6</v>
      </c>
    </row>
    <row r="960" spans="5:7" x14ac:dyDescent="0.2">
      <c r="E960">
        <v>52</v>
      </c>
      <c r="G960">
        <v>6</v>
      </c>
    </row>
    <row r="961" spans="5:7" x14ac:dyDescent="0.2">
      <c r="E961">
        <v>52</v>
      </c>
      <c r="G961">
        <v>6</v>
      </c>
    </row>
    <row r="962" spans="5:7" x14ac:dyDescent="0.2">
      <c r="E962">
        <v>52</v>
      </c>
      <c r="G962">
        <v>7</v>
      </c>
    </row>
    <row r="963" spans="5:7" x14ac:dyDescent="0.2">
      <c r="E963">
        <v>52</v>
      </c>
      <c r="G963">
        <v>7</v>
      </c>
    </row>
    <row r="964" spans="5:7" x14ac:dyDescent="0.2">
      <c r="E964">
        <v>52</v>
      </c>
      <c r="G964">
        <v>7</v>
      </c>
    </row>
    <row r="965" spans="5:7" x14ac:dyDescent="0.2">
      <c r="E965">
        <v>52</v>
      </c>
      <c r="G965">
        <v>7</v>
      </c>
    </row>
    <row r="966" spans="5:7" x14ac:dyDescent="0.2">
      <c r="E966">
        <v>52</v>
      </c>
      <c r="G966">
        <v>7</v>
      </c>
    </row>
    <row r="967" spans="5:7" x14ac:dyDescent="0.2">
      <c r="E967">
        <v>52</v>
      </c>
      <c r="G967">
        <v>7</v>
      </c>
    </row>
    <row r="968" spans="5:7" x14ac:dyDescent="0.2">
      <c r="E968">
        <v>52</v>
      </c>
      <c r="G968">
        <v>7</v>
      </c>
    </row>
    <row r="969" spans="5:7" x14ac:dyDescent="0.2">
      <c r="E969">
        <v>52</v>
      </c>
      <c r="G969">
        <v>7</v>
      </c>
    </row>
    <row r="970" spans="5:7" x14ac:dyDescent="0.2">
      <c r="E970">
        <v>52</v>
      </c>
      <c r="G970">
        <v>7</v>
      </c>
    </row>
    <row r="971" spans="5:7" x14ac:dyDescent="0.2">
      <c r="E971">
        <v>52</v>
      </c>
      <c r="G971">
        <v>7</v>
      </c>
    </row>
    <row r="972" spans="5:7" x14ac:dyDescent="0.2">
      <c r="E972">
        <v>52</v>
      </c>
      <c r="G972">
        <v>7</v>
      </c>
    </row>
    <row r="973" spans="5:7" x14ac:dyDescent="0.2">
      <c r="E973">
        <v>53</v>
      </c>
      <c r="G973">
        <v>7</v>
      </c>
    </row>
    <row r="974" spans="5:7" x14ac:dyDescent="0.2">
      <c r="E974">
        <v>53</v>
      </c>
      <c r="G974">
        <v>7</v>
      </c>
    </row>
    <row r="975" spans="5:7" x14ac:dyDescent="0.2">
      <c r="E975">
        <v>53</v>
      </c>
      <c r="G975">
        <v>7</v>
      </c>
    </row>
    <row r="976" spans="5:7" x14ac:dyDescent="0.2">
      <c r="E976">
        <v>53</v>
      </c>
      <c r="G976">
        <v>7</v>
      </c>
    </row>
    <row r="977" spans="5:7" x14ac:dyDescent="0.2">
      <c r="E977">
        <v>53</v>
      </c>
      <c r="G977">
        <v>7</v>
      </c>
    </row>
    <row r="978" spans="5:7" x14ac:dyDescent="0.2">
      <c r="E978">
        <v>53</v>
      </c>
      <c r="G978">
        <v>7</v>
      </c>
    </row>
    <row r="979" spans="5:7" x14ac:dyDescent="0.2">
      <c r="E979">
        <v>53</v>
      </c>
      <c r="G979">
        <v>7</v>
      </c>
    </row>
    <row r="980" spans="5:7" x14ac:dyDescent="0.2">
      <c r="E980">
        <v>54</v>
      </c>
      <c r="G980">
        <v>7</v>
      </c>
    </row>
    <row r="981" spans="5:7" x14ac:dyDescent="0.2">
      <c r="E981">
        <v>54</v>
      </c>
      <c r="G981">
        <v>7</v>
      </c>
    </row>
    <row r="982" spans="5:7" x14ac:dyDescent="0.2">
      <c r="E982">
        <v>54</v>
      </c>
      <c r="G982">
        <v>7</v>
      </c>
    </row>
    <row r="983" spans="5:7" x14ac:dyDescent="0.2">
      <c r="E983">
        <v>54</v>
      </c>
      <c r="G983">
        <v>7</v>
      </c>
    </row>
    <row r="984" spans="5:7" x14ac:dyDescent="0.2">
      <c r="E984">
        <v>54</v>
      </c>
      <c r="G984">
        <v>7</v>
      </c>
    </row>
    <row r="985" spans="5:7" x14ac:dyDescent="0.2">
      <c r="E985">
        <v>54</v>
      </c>
      <c r="G985">
        <v>7</v>
      </c>
    </row>
    <row r="986" spans="5:7" x14ac:dyDescent="0.2">
      <c r="E986">
        <v>54</v>
      </c>
      <c r="G986">
        <v>7</v>
      </c>
    </row>
    <row r="987" spans="5:7" x14ac:dyDescent="0.2">
      <c r="E987">
        <v>54</v>
      </c>
      <c r="G987">
        <v>7</v>
      </c>
    </row>
    <row r="988" spans="5:7" x14ac:dyDescent="0.2">
      <c r="E988">
        <v>54</v>
      </c>
      <c r="G988">
        <v>7</v>
      </c>
    </row>
    <row r="989" spans="5:7" x14ac:dyDescent="0.2">
      <c r="E989">
        <v>54</v>
      </c>
      <c r="G989">
        <v>7</v>
      </c>
    </row>
    <row r="990" spans="5:7" x14ac:dyDescent="0.2">
      <c r="E990">
        <v>54</v>
      </c>
      <c r="G990">
        <v>7</v>
      </c>
    </row>
    <row r="991" spans="5:7" x14ac:dyDescent="0.2">
      <c r="E991">
        <v>54</v>
      </c>
      <c r="G991">
        <v>7</v>
      </c>
    </row>
    <row r="992" spans="5:7" x14ac:dyDescent="0.2">
      <c r="E992">
        <v>55</v>
      </c>
      <c r="G992">
        <v>7</v>
      </c>
    </row>
    <row r="993" spans="5:7" x14ac:dyDescent="0.2">
      <c r="E993">
        <v>55</v>
      </c>
      <c r="G993">
        <v>7</v>
      </c>
    </row>
    <row r="994" spans="5:7" x14ac:dyDescent="0.2">
      <c r="E994">
        <v>55</v>
      </c>
      <c r="G994">
        <v>7</v>
      </c>
    </row>
    <row r="995" spans="5:7" x14ac:dyDescent="0.2">
      <c r="E995">
        <v>55</v>
      </c>
      <c r="G995">
        <v>7</v>
      </c>
    </row>
    <row r="996" spans="5:7" x14ac:dyDescent="0.2">
      <c r="E996">
        <v>55</v>
      </c>
      <c r="G996">
        <v>7</v>
      </c>
    </row>
    <row r="997" spans="5:7" x14ac:dyDescent="0.2">
      <c r="E997">
        <v>55</v>
      </c>
      <c r="G997">
        <v>7</v>
      </c>
    </row>
    <row r="998" spans="5:7" x14ac:dyDescent="0.2">
      <c r="E998">
        <v>55</v>
      </c>
      <c r="G998">
        <v>7</v>
      </c>
    </row>
    <row r="999" spans="5:7" x14ac:dyDescent="0.2">
      <c r="E999">
        <v>55</v>
      </c>
      <c r="G999">
        <v>7</v>
      </c>
    </row>
    <row r="1000" spans="5:7" x14ac:dyDescent="0.2">
      <c r="E1000">
        <v>55</v>
      </c>
      <c r="G1000">
        <v>7</v>
      </c>
    </row>
    <row r="1001" spans="5:7" x14ac:dyDescent="0.2">
      <c r="E1001">
        <v>55</v>
      </c>
      <c r="G1001">
        <v>7</v>
      </c>
    </row>
    <row r="1002" spans="5:7" x14ac:dyDescent="0.2">
      <c r="E1002">
        <v>55</v>
      </c>
      <c r="G1002">
        <v>7</v>
      </c>
    </row>
    <row r="1003" spans="5:7" x14ac:dyDescent="0.2">
      <c r="E1003">
        <v>55</v>
      </c>
      <c r="G1003">
        <v>7</v>
      </c>
    </row>
    <row r="1004" spans="5:7" x14ac:dyDescent="0.2">
      <c r="E1004">
        <v>55</v>
      </c>
      <c r="G1004">
        <v>7</v>
      </c>
    </row>
    <row r="1005" spans="5:7" x14ac:dyDescent="0.2">
      <c r="E1005">
        <v>55</v>
      </c>
      <c r="G1005">
        <v>7</v>
      </c>
    </row>
    <row r="1006" spans="5:7" x14ac:dyDescent="0.2">
      <c r="E1006">
        <v>56</v>
      </c>
      <c r="G1006">
        <v>7</v>
      </c>
    </row>
    <row r="1007" spans="5:7" x14ac:dyDescent="0.2">
      <c r="E1007">
        <v>56</v>
      </c>
      <c r="G1007">
        <v>7</v>
      </c>
    </row>
    <row r="1008" spans="5:7" x14ac:dyDescent="0.2">
      <c r="E1008">
        <v>56</v>
      </c>
      <c r="G1008">
        <v>7</v>
      </c>
    </row>
    <row r="1009" spans="5:7" x14ac:dyDescent="0.2">
      <c r="E1009">
        <v>56</v>
      </c>
      <c r="G1009">
        <v>8</v>
      </c>
    </row>
    <row r="1010" spans="5:7" x14ac:dyDescent="0.2">
      <c r="E1010">
        <v>56</v>
      </c>
      <c r="G1010">
        <v>8</v>
      </c>
    </row>
    <row r="1011" spans="5:7" x14ac:dyDescent="0.2">
      <c r="E1011">
        <v>56</v>
      </c>
      <c r="G1011">
        <v>8</v>
      </c>
    </row>
    <row r="1012" spans="5:7" x14ac:dyDescent="0.2">
      <c r="E1012">
        <v>56</v>
      </c>
      <c r="G1012">
        <v>8</v>
      </c>
    </row>
    <row r="1013" spans="5:7" x14ac:dyDescent="0.2">
      <c r="E1013">
        <v>56</v>
      </c>
      <c r="G1013">
        <v>8</v>
      </c>
    </row>
    <row r="1014" spans="5:7" x14ac:dyDescent="0.2">
      <c r="E1014">
        <v>56</v>
      </c>
      <c r="G1014">
        <v>8</v>
      </c>
    </row>
    <row r="1015" spans="5:7" x14ac:dyDescent="0.2">
      <c r="E1015">
        <v>56</v>
      </c>
      <c r="G1015">
        <v>8</v>
      </c>
    </row>
    <row r="1016" spans="5:7" x14ac:dyDescent="0.2">
      <c r="E1016">
        <v>56</v>
      </c>
      <c r="G1016">
        <v>8</v>
      </c>
    </row>
    <row r="1017" spans="5:7" x14ac:dyDescent="0.2">
      <c r="E1017">
        <v>56</v>
      </c>
      <c r="G1017">
        <v>8</v>
      </c>
    </row>
    <row r="1018" spans="5:7" x14ac:dyDescent="0.2">
      <c r="E1018">
        <v>56</v>
      </c>
      <c r="G1018">
        <v>8</v>
      </c>
    </row>
    <row r="1019" spans="5:7" x14ac:dyDescent="0.2">
      <c r="E1019">
        <v>56</v>
      </c>
      <c r="G1019">
        <v>8</v>
      </c>
    </row>
    <row r="1020" spans="5:7" x14ac:dyDescent="0.2">
      <c r="E1020">
        <v>56</v>
      </c>
      <c r="G1020">
        <v>8</v>
      </c>
    </row>
    <row r="1021" spans="5:7" x14ac:dyDescent="0.2">
      <c r="E1021">
        <v>57</v>
      </c>
      <c r="G1021">
        <v>8</v>
      </c>
    </row>
    <row r="1022" spans="5:7" x14ac:dyDescent="0.2">
      <c r="E1022">
        <v>57</v>
      </c>
      <c r="G1022">
        <v>8</v>
      </c>
    </row>
    <row r="1023" spans="5:7" x14ac:dyDescent="0.2">
      <c r="E1023">
        <v>57</v>
      </c>
      <c r="G1023">
        <v>8</v>
      </c>
    </row>
    <row r="1024" spans="5:7" x14ac:dyDescent="0.2">
      <c r="E1024">
        <v>57</v>
      </c>
      <c r="G1024">
        <v>8</v>
      </c>
    </row>
    <row r="1025" spans="5:7" x14ac:dyDescent="0.2">
      <c r="E1025">
        <v>57</v>
      </c>
      <c r="G1025">
        <v>8</v>
      </c>
    </row>
    <row r="1026" spans="5:7" x14ac:dyDescent="0.2">
      <c r="E1026">
        <v>57</v>
      </c>
      <c r="G1026">
        <v>8</v>
      </c>
    </row>
    <row r="1027" spans="5:7" x14ac:dyDescent="0.2">
      <c r="E1027">
        <v>57</v>
      </c>
      <c r="G1027">
        <v>8</v>
      </c>
    </row>
    <row r="1028" spans="5:7" x14ac:dyDescent="0.2">
      <c r="E1028">
        <v>57</v>
      </c>
      <c r="G1028">
        <v>8</v>
      </c>
    </row>
    <row r="1029" spans="5:7" x14ac:dyDescent="0.2">
      <c r="E1029">
        <v>57</v>
      </c>
      <c r="G1029">
        <v>8</v>
      </c>
    </row>
    <row r="1030" spans="5:7" x14ac:dyDescent="0.2">
      <c r="E1030">
        <v>57</v>
      </c>
      <c r="G1030">
        <v>8</v>
      </c>
    </row>
    <row r="1031" spans="5:7" x14ac:dyDescent="0.2">
      <c r="E1031">
        <v>57</v>
      </c>
      <c r="G1031">
        <v>8</v>
      </c>
    </row>
    <row r="1032" spans="5:7" x14ac:dyDescent="0.2">
      <c r="E1032">
        <v>57</v>
      </c>
      <c r="G1032">
        <v>8</v>
      </c>
    </row>
    <row r="1033" spans="5:7" x14ac:dyDescent="0.2">
      <c r="E1033">
        <v>57</v>
      </c>
      <c r="G1033">
        <v>8</v>
      </c>
    </row>
    <row r="1034" spans="5:7" x14ac:dyDescent="0.2">
      <c r="E1034">
        <v>57</v>
      </c>
      <c r="G1034">
        <v>8</v>
      </c>
    </row>
    <row r="1035" spans="5:7" x14ac:dyDescent="0.2">
      <c r="E1035">
        <v>57</v>
      </c>
      <c r="G1035">
        <v>8</v>
      </c>
    </row>
    <row r="1036" spans="5:7" x14ac:dyDescent="0.2">
      <c r="E1036">
        <v>57</v>
      </c>
      <c r="G1036">
        <v>8</v>
      </c>
    </row>
    <row r="1037" spans="5:7" x14ac:dyDescent="0.2">
      <c r="E1037">
        <v>57</v>
      </c>
      <c r="G1037">
        <v>8</v>
      </c>
    </row>
    <row r="1038" spans="5:7" x14ac:dyDescent="0.2">
      <c r="E1038">
        <v>57</v>
      </c>
      <c r="G1038">
        <v>8</v>
      </c>
    </row>
    <row r="1039" spans="5:7" x14ac:dyDescent="0.2">
      <c r="E1039">
        <v>57</v>
      </c>
      <c r="G1039">
        <v>8</v>
      </c>
    </row>
    <row r="1040" spans="5:7" x14ac:dyDescent="0.2">
      <c r="E1040">
        <v>57</v>
      </c>
      <c r="G1040">
        <v>8</v>
      </c>
    </row>
    <row r="1041" spans="5:7" x14ac:dyDescent="0.2">
      <c r="E1041">
        <v>57</v>
      </c>
      <c r="G1041">
        <v>8</v>
      </c>
    </row>
    <row r="1042" spans="5:7" x14ac:dyDescent="0.2">
      <c r="E1042">
        <v>58</v>
      </c>
      <c r="G1042">
        <v>8</v>
      </c>
    </row>
    <row r="1043" spans="5:7" x14ac:dyDescent="0.2">
      <c r="E1043">
        <v>58</v>
      </c>
      <c r="G1043">
        <v>8</v>
      </c>
    </row>
    <row r="1044" spans="5:7" x14ac:dyDescent="0.2">
      <c r="E1044">
        <v>58</v>
      </c>
      <c r="G1044">
        <v>8</v>
      </c>
    </row>
    <row r="1045" spans="5:7" x14ac:dyDescent="0.2">
      <c r="E1045">
        <v>58</v>
      </c>
      <c r="G1045">
        <v>8</v>
      </c>
    </row>
    <row r="1046" spans="5:7" x14ac:dyDescent="0.2">
      <c r="E1046">
        <v>58</v>
      </c>
      <c r="G1046">
        <v>8</v>
      </c>
    </row>
    <row r="1047" spans="5:7" x14ac:dyDescent="0.2">
      <c r="E1047">
        <v>58</v>
      </c>
      <c r="G1047">
        <v>9</v>
      </c>
    </row>
    <row r="1048" spans="5:7" x14ac:dyDescent="0.2">
      <c r="E1048">
        <v>58</v>
      </c>
      <c r="G1048">
        <v>9</v>
      </c>
    </row>
    <row r="1049" spans="5:7" x14ac:dyDescent="0.2">
      <c r="E1049">
        <v>58</v>
      </c>
      <c r="G1049">
        <v>9</v>
      </c>
    </row>
    <row r="1050" spans="5:7" x14ac:dyDescent="0.2">
      <c r="E1050">
        <v>58</v>
      </c>
      <c r="G1050">
        <v>9</v>
      </c>
    </row>
    <row r="1051" spans="5:7" x14ac:dyDescent="0.2">
      <c r="E1051">
        <v>58</v>
      </c>
      <c r="G1051">
        <v>9</v>
      </c>
    </row>
    <row r="1052" spans="5:7" x14ac:dyDescent="0.2">
      <c r="E1052">
        <v>58</v>
      </c>
      <c r="G1052">
        <v>9</v>
      </c>
    </row>
    <row r="1053" spans="5:7" x14ac:dyDescent="0.2">
      <c r="E1053">
        <v>58</v>
      </c>
      <c r="G1053">
        <v>9</v>
      </c>
    </row>
    <row r="1054" spans="5:7" x14ac:dyDescent="0.2">
      <c r="E1054">
        <v>59</v>
      </c>
      <c r="G1054">
        <v>9</v>
      </c>
    </row>
    <row r="1055" spans="5:7" x14ac:dyDescent="0.2">
      <c r="E1055">
        <v>59</v>
      </c>
      <c r="G1055">
        <v>9</v>
      </c>
    </row>
    <row r="1056" spans="5:7" x14ac:dyDescent="0.2">
      <c r="E1056">
        <v>59</v>
      </c>
      <c r="G1056">
        <v>9</v>
      </c>
    </row>
    <row r="1057" spans="5:7" x14ac:dyDescent="0.2">
      <c r="E1057">
        <v>59</v>
      </c>
      <c r="G1057">
        <v>9</v>
      </c>
    </row>
    <row r="1058" spans="5:7" x14ac:dyDescent="0.2">
      <c r="E1058">
        <v>59</v>
      </c>
      <c r="G1058">
        <v>9</v>
      </c>
    </row>
    <row r="1059" spans="5:7" x14ac:dyDescent="0.2">
      <c r="E1059">
        <v>59</v>
      </c>
      <c r="G1059">
        <v>9</v>
      </c>
    </row>
    <row r="1060" spans="5:7" x14ac:dyDescent="0.2">
      <c r="E1060">
        <v>59</v>
      </c>
      <c r="G1060">
        <v>9</v>
      </c>
    </row>
    <row r="1061" spans="5:7" x14ac:dyDescent="0.2">
      <c r="E1061">
        <v>59</v>
      </c>
      <c r="G1061">
        <v>9</v>
      </c>
    </row>
    <row r="1062" spans="5:7" x14ac:dyDescent="0.2">
      <c r="E1062">
        <v>59</v>
      </c>
      <c r="G1062">
        <v>9</v>
      </c>
    </row>
    <row r="1063" spans="5:7" x14ac:dyDescent="0.2">
      <c r="E1063">
        <v>59</v>
      </c>
      <c r="G1063">
        <v>9</v>
      </c>
    </row>
    <row r="1064" spans="5:7" x14ac:dyDescent="0.2">
      <c r="E1064">
        <v>59</v>
      </c>
      <c r="G1064">
        <v>9</v>
      </c>
    </row>
    <row r="1065" spans="5:7" x14ac:dyDescent="0.2">
      <c r="E1065">
        <v>60</v>
      </c>
      <c r="G1065">
        <v>9</v>
      </c>
    </row>
    <row r="1066" spans="5:7" x14ac:dyDescent="0.2">
      <c r="E1066">
        <v>60</v>
      </c>
      <c r="G1066">
        <v>9</v>
      </c>
    </row>
    <row r="1067" spans="5:7" x14ac:dyDescent="0.2">
      <c r="E1067">
        <v>60</v>
      </c>
      <c r="G1067">
        <v>9</v>
      </c>
    </row>
    <row r="1068" spans="5:7" x14ac:dyDescent="0.2">
      <c r="E1068">
        <v>60</v>
      </c>
      <c r="G1068">
        <v>9</v>
      </c>
    </row>
    <row r="1069" spans="5:7" x14ac:dyDescent="0.2">
      <c r="E1069">
        <v>60</v>
      </c>
      <c r="G1069">
        <v>9</v>
      </c>
    </row>
    <row r="1070" spans="5:7" x14ac:dyDescent="0.2">
      <c r="E1070">
        <v>60</v>
      </c>
      <c r="G1070">
        <v>9</v>
      </c>
    </row>
    <row r="1071" spans="5:7" x14ac:dyDescent="0.2">
      <c r="E1071">
        <v>60</v>
      </c>
      <c r="G1071">
        <v>9</v>
      </c>
    </row>
    <row r="1072" spans="5:7" x14ac:dyDescent="0.2">
      <c r="E1072">
        <v>60</v>
      </c>
      <c r="G1072">
        <v>9</v>
      </c>
    </row>
    <row r="1073" spans="5:7" x14ac:dyDescent="0.2">
      <c r="E1073">
        <v>60</v>
      </c>
      <c r="G1073">
        <v>9</v>
      </c>
    </row>
    <row r="1074" spans="5:7" x14ac:dyDescent="0.2">
      <c r="E1074">
        <v>60</v>
      </c>
      <c r="G1074">
        <v>9</v>
      </c>
    </row>
    <row r="1075" spans="5:7" x14ac:dyDescent="0.2">
      <c r="E1075">
        <v>60</v>
      </c>
      <c r="G1075">
        <v>9</v>
      </c>
    </row>
    <row r="1076" spans="5:7" x14ac:dyDescent="0.2">
      <c r="E1076">
        <v>60</v>
      </c>
      <c r="G1076">
        <v>9</v>
      </c>
    </row>
    <row r="1077" spans="5:7" x14ac:dyDescent="0.2">
      <c r="E1077">
        <v>61</v>
      </c>
      <c r="G1077">
        <v>9</v>
      </c>
    </row>
    <row r="1078" spans="5:7" x14ac:dyDescent="0.2">
      <c r="E1078">
        <v>61</v>
      </c>
      <c r="G1078">
        <v>9</v>
      </c>
    </row>
    <row r="1079" spans="5:7" x14ac:dyDescent="0.2">
      <c r="E1079">
        <v>61</v>
      </c>
      <c r="G1079">
        <v>9</v>
      </c>
    </row>
    <row r="1080" spans="5:7" x14ac:dyDescent="0.2">
      <c r="E1080">
        <v>61</v>
      </c>
      <c r="G1080">
        <v>9</v>
      </c>
    </row>
    <row r="1081" spans="5:7" x14ac:dyDescent="0.2">
      <c r="E1081">
        <v>61</v>
      </c>
      <c r="G1081">
        <v>9</v>
      </c>
    </row>
    <row r="1082" spans="5:7" x14ac:dyDescent="0.2">
      <c r="E1082">
        <v>61</v>
      </c>
      <c r="G1082">
        <v>9</v>
      </c>
    </row>
    <row r="1083" spans="5:7" x14ac:dyDescent="0.2">
      <c r="E1083">
        <v>61</v>
      </c>
      <c r="G1083">
        <v>10</v>
      </c>
    </row>
    <row r="1084" spans="5:7" x14ac:dyDescent="0.2">
      <c r="E1084">
        <v>61</v>
      </c>
      <c r="G1084">
        <v>10</v>
      </c>
    </row>
    <row r="1085" spans="5:7" x14ac:dyDescent="0.2">
      <c r="E1085">
        <v>61</v>
      </c>
      <c r="G1085">
        <v>10</v>
      </c>
    </row>
    <row r="1086" spans="5:7" x14ac:dyDescent="0.2">
      <c r="E1086">
        <v>61</v>
      </c>
      <c r="G1086">
        <v>10</v>
      </c>
    </row>
    <row r="1087" spans="5:7" x14ac:dyDescent="0.2">
      <c r="E1087">
        <v>61</v>
      </c>
      <c r="G1087">
        <v>10</v>
      </c>
    </row>
    <row r="1088" spans="5:7" x14ac:dyDescent="0.2">
      <c r="E1088">
        <v>61</v>
      </c>
      <c r="G1088">
        <v>10</v>
      </c>
    </row>
    <row r="1089" spans="5:7" x14ac:dyDescent="0.2">
      <c r="E1089">
        <v>61</v>
      </c>
      <c r="G1089">
        <v>10</v>
      </c>
    </row>
    <row r="1090" spans="5:7" x14ac:dyDescent="0.2">
      <c r="E1090">
        <v>61</v>
      </c>
      <c r="G1090">
        <v>10</v>
      </c>
    </row>
    <row r="1091" spans="5:7" x14ac:dyDescent="0.2">
      <c r="E1091">
        <v>62</v>
      </c>
      <c r="G1091">
        <v>10</v>
      </c>
    </row>
    <row r="1092" spans="5:7" x14ac:dyDescent="0.2">
      <c r="E1092">
        <v>62</v>
      </c>
      <c r="G1092">
        <v>10</v>
      </c>
    </row>
    <row r="1093" spans="5:7" x14ac:dyDescent="0.2">
      <c r="E1093">
        <v>62</v>
      </c>
      <c r="G1093">
        <v>10</v>
      </c>
    </row>
    <row r="1094" spans="5:7" x14ac:dyDescent="0.2">
      <c r="E1094">
        <v>62</v>
      </c>
      <c r="G1094">
        <v>10</v>
      </c>
    </row>
    <row r="1095" spans="5:7" x14ac:dyDescent="0.2">
      <c r="E1095">
        <v>62</v>
      </c>
      <c r="G1095">
        <v>10</v>
      </c>
    </row>
    <row r="1096" spans="5:7" x14ac:dyDescent="0.2">
      <c r="E1096">
        <v>62</v>
      </c>
      <c r="G1096">
        <v>10</v>
      </c>
    </row>
    <row r="1097" spans="5:7" x14ac:dyDescent="0.2">
      <c r="E1097">
        <v>62</v>
      </c>
      <c r="G1097">
        <v>10</v>
      </c>
    </row>
    <row r="1098" spans="5:7" x14ac:dyDescent="0.2">
      <c r="E1098">
        <v>62</v>
      </c>
      <c r="G1098">
        <v>10</v>
      </c>
    </row>
    <row r="1099" spans="5:7" x14ac:dyDescent="0.2">
      <c r="E1099">
        <v>62</v>
      </c>
      <c r="G1099">
        <v>10</v>
      </c>
    </row>
    <row r="1100" spans="5:7" x14ac:dyDescent="0.2">
      <c r="E1100">
        <v>62</v>
      </c>
      <c r="G1100">
        <v>10</v>
      </c>
    </row>
    <row r="1101" spans="5:7" x14ac:dyDescent="0.2">
      <c r="E1101">
        <v>62</v>
      </c>
      <c r="G1101">
        <v>10</v>
      </c>
    </row>
    <row r="1102" spans="5:7" x14ac:dyDescent="0.2">
      <c r="E1102">
        <v>62</v>
      </c>
      <c r="G1102">
        <v>10</v>
      </c>
    </row>
    <row r="1103" spans="5:7" x14ac:dyDescent="0.2">
      <c r="E1103">
        <v>62</v>
      </c>
      <c r="G1103">
        <v>10</v>
      </c>
    </row>
    <row r="1104" spans="5:7" x14ac:dyDescent="0.2">
      <c r="E1104">
        <v>62</v>
      </c>
      <c r="G1104">
        <v>10</v>
      </c>
    </row>
    <row r="1105" spans="5:7" x14ac:dyDescent="0.2">
      <c r="E1105">
        <v>62</v>
      </c>
      <c r="G1105">
        <v>10</v>
      </c>
    </row>
    <row r="1106" spans="5:7" x14ac:dyDescent="0.2">
      <c r="E1106">
        <v>62</v>
      </c>
      <c r="G1106">
        <v>10</v>
      </c>
    </row>
    <row r="1107" spans="5:7" x14ac:dyDescent="0.2">
      <c r="E1107">
        <v>62</v>
      </c>
      <c r="G1107">
        <v>10</v>
      </c>
    </row>
    <row r="1108" spans="5:7" x14ac:dyDescent="0.2">
      <c r="E1108">
        <v>62</v>
      </c>
      <c r="G1108">
        <v>10</v>
      </c>
    </row>
    <row r="1109" spans="5:7" x14ac:dyDescent="0.2">
      <c r="E1109">
        <v>63</v>
      </c>
      <c r="G1109">
        <v>10</v>
      </c>
    </row>
    <row r="1110" spans="5:7" x14ac:dyDescent="0.2">
      <c r="E1110">
        <v>63</v>
      </c>
      <c r="G1110">
        <v>11</v>
      </c>
    </row>
    <row r="1111" spans="5:7" x14ac:dyDescent="0.2">
      <c r="E1111">
        <v>63</v>
      </c>
      <c r="G1111">
        <v>11</v>
      </c>
    </row>
    <row r="1112" spans="5:7" x14ac:dyDescent="0.2">
      <c r="E1112">
        <v>63</v>
      </c>
      <c r="G1112">
        <v>11</v>
      </c>
    </row>
    <row r="1113" spans="5:7" x14ac:dyDescent="0.2">
      <c r="E1113">
        <v>63</v>
      </c>
      <c r="G1113">
        <v>11</v>
      </c>
    </row>
    <row r="1114" spans="5:7" x14ac:dyDescent="0.2">
      <c r="E1114">
        <v>63</v>
      </c>
      <c r="G1114">
        <v>11</v>
      </c>
    </row>
    <row r="1115" spans="5:7" x14ac:dyDescent="0.2">
      <c r="E1115">
        <v>63</v>
      </c>
      <c r="G1115">
        <v>11</v>
      </c>
    </row>
    <row r="1116" spans="5:7" x14ac:dyDescent="0.2">
      <c r="E1116">
        <v>63</v>
      </c>
      <c r="G1116">
        <v>11</v>
      </c>
    </row>
    <row r="1117" spans="5:7" x14ac:dyDescent="0.2">
      <c r="E1117">
        <v>63</v>
      </c>
      <c r="G1117">
        <v>11</v>
      </c>
    </row>
    <row r="1118" spans="5:7" x14ac:dyDescent="0.2">
      <c r="E1118">
        <v>63</v>
      </c>
      <c r="G1118">
        <v>11</v>
      </c>
    </row>
    <row r="1119" spans="5:7" x14ac:dyDescent="0.2">
      <c r="E1119">
        <v>63</v>
      </c>
      <c r="G1119">
        <v>11</v>
      </c>
    </row>
    <row r="1120" spans="5:7" x14ac:dyDescent="0.2">
      <c r="E1120">
        <v>63</v>
      </c>
      <c r="G1120">
        <v>11</v>
      </c>
    </row>
    <row r="1121" spans="5:7" x14ac:dyDescent="0.2">
      <c r="E1121">
        <v>64</v>
      </c>
      <c r="G1121">
        <v>11</v>
      </c>
    </row>
    <row r="1122" spans="5:7" x14ac:dyDescent="0.2">
      <c r="E1122">
        <v>64</v>
      </c>
      <c r="G1122">
        <v>11</v>
      </c>
    </row>
    <row r="1123" spans="5:7" x14ac:dyDescent="0.2">
      <c r="E1123">
        <v>64</v>
      </c>
      <c r="G1123">
        <v>11</v>
      </c>
    </row>
    <row r="1124" spans="5:7" x14ac:dyDescent="0.2">
      <c r="E1124">
        <v>64</v>
      </c>
      <c r="G1124">
        <v>11</v>
      </c>
    </row>
    <row r="1125" spans="5:7" x14ac:dyDescent="0.2">
      <c r="E1125">
        <v>64</v>
      </c>
      <c r="G1125">
        <v>11</v>
      </c>
    </row>
    <row r="1126" spans="5:7" x14ac:dyDescent="0.2">
      <c r="E1126">
        <v>64</v>
      </c>
      <c r="G1126">
        <v>11</v>
      </c>
    </row>
    <row r="1127" spans="5:7" x14ac:dyDescent="0.2">
      <c r="E1127">
        <v>64</v>
      </c>
      <c r="G1127">
        <v>11</v>
      </c>
    </row>
    <row r="1128" spans="5:7" x14ac:dyDescent="0.2">
      <c r="E1128">
        <v>64</v>
      </c>
      <c r="G1128">
        <v>11</v>
      </c>
    </row>
    <row r="1129" spans="5:7" x14ac:dyDescent="0.2">
      <c r="E1129">
        <v>64</v>
      </c>
      <c r="G1129">
        <v>11</v>
      </c>
    </row>
    <row r="1130" spans="5:7" x14ac:dyDescent="0.2">
      <c r="E1130">
        <v>64</v>
      </c>
      <c r="G1130">
        <v>12</v>
      </c>
    </row>
    <row r="1131" spans="5:7" x14ac:dyDescent="0.2">
      <c r="E1131">
        <v>64</v>
      </c>
      <c r="G1131">
        <v>12</v>
      </c>
    </row>
    <row r="1132" spans="5:7" x14ac:dyDescent="0.2">
      <c r="E1132">
        <v>64</v>
      </c>
      <c r="G1132">
        <v>12</v>
      </c>
    </row>
    <row r="1133" spans="5:7" x14ac:dyDescent="0.2">
      <c r="E1133">
        <v>65</v>
      </c>
      <c r="G1133">
        <v>12</v>
      </c>
    </row>
    <row r="1134" spans="5:7" x14ac:dyDescent="0.2">
      <c r="E1134">
        <v>65</v>
      </c>
      <c r="G1134">
        <v>12</v>
      </c>
    </row>
    <row r="1135" spans="5:7" x14ac:dyDescent="0.2">
      <c r="E1135">
        <v>65</v>
      </c>
      <c r="G1135">
        <v>12</v>
      </c>
    </row>
    <row r="1136" spans="5:7" x14ac:dyDescent="0.2">
      <c r="E1136">
        <v>65</v>
      </c>
      <c r="G1136">
        <v>12</v>
      </c>
    </row>
    <row r="1137" spans="5:7" x14ac:dyDescent="0.2">
      <c r="E1137">
        <v>65</v>
      </c>
      <c r="G1137">
        <v>12</v>
      </c>
    </row>
    <row r="1138" spans="5:7" x14ac:dyDescent="0.2">
      <c r="E1138">
        <v>65</v>
      </c>
      <c r="G1138">
        <v>12</v>
      </c>
    </row>
    <row r="1139" spans="5:7" x14ac:dyDescent="0.2">
      <c r="E1139">
        <v>65</v>
      </c>
      <c r="G1139">
        <v>12</v>
      </c>
    </row>
    <row r="1140" spans="5:7" x14ac:dyDescent="0.2">
      <c r="E1140">
        <v>65</v>
      </c>
      <c r="G1140">
        <v>12</v>
      </c>
    </row>
    <row r="1141" spans="5:7" x14ac:dyDescent="0.2">
      <c r="E1141">
        <v>65</v>
      </c>
      <c r="G1141">
        <v>12</v>
      </c>
    </row>
    <row r="1142" spans="5:7" x14ac:dyDescent="0.2">
      <c r="E1142">
        <v>65</v>
      </c>
      <c r="G1142">
        <v>12</v>
      </c>
    </row>
    <row r="1143" spans="5:7" x14ac:dyDescent="0.2">
      <c r="E1143">
        <v>65</v>
      </c>
      <c r="G1143">
        <v>12</v>
      </c>
    </row>
    <row r="1144" spans="5:7" x14ac:dyDescent="0.2">
      <c r="E1144">
        <v>65</v>
      </c>
      <c r="G1144">
        <v>12</v>
      </c>
    </row>
    <row r="1145" spans="5:7" x14ac:dyDescent="0.2">
      <c r="E1145">
        <v>66</v>
      </c>
      <c r="G1145">
        <v>12</v>
      </c>
    </row>
    <row r="1146" spans="5:7" x14ac:dyDescent="0.2">
      <c r="E1146">
        <v>66</v>
      </c>
      <c r="G1146">
        <v>12</v>
      </c>
    </row>
    <row r="1147" spans="5:7" x14ac:dyDescent="0.2">
      <c r="E1147">
        <v>66</v>
      </c>
      <c r="G1147">
        <v>12</v>
      </c>
    </row>
    <row r="1148" spans="5:7" x14ac:dyDescent="0.2">
      <c r="E1148">
        <v>66</v>
      </c>
      <c r="G1148">
        <v>12</v>
      </c>
    </row>
    <row r="1149" spans="5:7" x14ac:dyDescent="0.2">
      <c r="E1149">
        <v>66</v>
      </c>
      <c r="G1149">
        <v>12</v>
      </c>
    </row>
    <row r="1150" spans="5:7" x14ac:dyDescent="0.2">
      <c r="E1150">
        <v>66</v>
      </c>
      <c r="G1150">
        <v>12</v>
      </c>
    </row>
    <row r="1151" spans="5:7" x14ac:dyDescent="0.2">
      <c r="E1151">
        <v>66</v>
      </c>
      <c r="G1151">
        <v>12</v>
      </c>
    </row>
    <row r="1152" spans="5:7" x14ac:dyDescent="0.2">
      <c r="E1152">
        <v>66</v>
      </c>
      <c r="G1152">
        <v>12</v>
      </c>
    </row>
    <row r="1153" spans="5:7" x14ac:dyDescent="0.2">
      <c r="E1153">
        <v>67</v>
      </c>
      <c r="G1153">
        <v>12</v>
      </c>
    </row>
    <row r="1154" spans="5:7" x14ac:dyDescent="0.2">
      <c r="E1154">
        <v>67</v>
      </c>
      <c r="G1154">
        <v>12</v>
      </c>
    </row>
    <row r="1155" spans="5:7" x14ac:dyDescent="0.2">
      <c r="E1155">
        <v>67</v>
      </c>
      <c r="G1155">
        <v>12</v>
      </c>
    </row>
    <row r="1156" spans="5:7" x14ac:dyDescent="0.2">
      <c r="E1156">
        <v>67</v>
      </c>
      <c r="G1156">
        <v>12</v>
      </c>
    </row>
    <row r="1157" spans="5:7" x14ac:dyDescent="0.2">
      <c r="E1157">
        <v>67</v>
      </c>
      <c r="G1157">
        <v>12</v>
      </c>
    </row>
    <row r="1158" spans="5:7" x14ac:dyDescent="0.2">
      <c r="E1158">
        <v>67</v>
      </c>
      <c r="G1158">
        <v>12</v>
      </c>
    </row>
    <row r="1159" spans="5:7" x14ac:dyDescent="0.2">
      <c r="E1159">
        <v>67</v>
      </c>
      <c r="G1159">
        <v>12</v>
      </c>
    </row>
    <row r="1160" spans="5:7" x14ac:dyDescent="0.2">
      <c r="E1160">
        <v>67</v>
      </c>
      <c r="G1160">
        <v>12</v>
      </c>
    </row>
    <row r="1161" spans="5:7" x14ac:dyDescent="0.2">
      <c r="E1161">
        <v>67</v>
      </c>
      <c r="G1161">
        <v>13</v>
      </c>
    </row>
    <row r="1162" spans="5:7" x14ac:dyDescent="0.2">
      <c r="E1162">
        <v>68</v>
      </c>
      <c r="G1162">
        <v>13</v>
      </c>
    </row>
    <row r="1163" spans="5:7" x14ac:dyDescent="0.2">
      <c r="E1163">
        <v>68</v>
      </c>
      <c r="G1163">
        <v>13</v>
      </c>
    </row>
    <row r="1164" spans="5:7" x14ac:dyDescent="0.2">
      <c r="E1164">
        <v>68</v>
      </c>
      <c r="G1164">
        <v>13</v>
      </c>
    </row>
    <row r="1165" spans="5:7" x14ac:dyDescent="0.2">
      <c r="E1165">
        <v>68</v>
      </c>
      <c r="G1165">
        <v>13</v>
      </c>
    </row>
    <row r="1166" spans="5:7" x14ac:dyDescent="0.2">
      <c r="E1166">
        <v>68</v>
      </c>
      <c r="G1166">
        <v>13</v>
      </c>
    </row>
    <row r="1167" spans="5:7" x14ac:dyDescent="0.2">
      <c r="E1167">
        <v>68</v>
      </c>
      <c r="G1167">
        <v>13</v>
      </c>
    </row>
    <row r="1168" spans="5:7" x14ac:dyDescent="0.2">
      <c r="E1168">
        <v>68</v>
      </c>
      <c r="G1168">
        <v>13</v>
      </c>
    </row>
    <row r="1169" spans="5:7" x14ac:dyDescent="0.2">
      <c r="E1169">
        <v>69</v>
      </c>
      <c r="G1169">
        <v>13</v>
      </c>
    </row>
    <row r="1170" spans="5:7" x14ac:dyDescent="0.2">
      <c r="E1170">
        <v>69</v>
      </c>
      <c r="G1170">
        <v>13</v>
      </c>
    </row>
    <row r="1171" spans="5:7" x14ac:dyDescent="0.2">
      <c r="E1171">
        <v>69</v>
      </c>
      <c r="G1171">
        <v>13</v>
      </c>
    </row>
    <row r="1172" spans="5:7" x14ac:dyDescent="0.2">
      <c r="E1172">
        <v>69</v>
      </c>
      <c r="G1172">
        <v>13</v>
      </c>
    </row>
    <row r="1173" spans="5:7" x14ac:dyDescent="0.2">
      <c r="E1173">
        <v>69</v>
      </c>
      <c r="G1173">
        <v>13</v>
      </c>
    </row>
    <row r="1174" spans="5:7" x14ac:dyDescent="0.2">
      <c r="E1174">
        <v>69</v>
      </c>
      <c r="G1174">
        <v>13</v>
      </c>
    </row>
    <row r="1175" spans="5:7" x14ac:dyDescent="0.2">
      <c r="E1175">
        <v>69</v>
      </c>
      <c r="G1175">
        <v>13</v>
      </c>
    </row>
    <row r="1176" spans="5:7" x14ac:dyDescent="0.2">
      <c r="E1176">
        <v>69</v>
      </c>
      <c r="G1176">
        <v>13</v>
      </c>
    </row>
    <row r="1177" spans="5:7" x14ac:dyDescent="0.2">
      <c r="E1177">
        <v>69</v>
      </c>
      <c r="G1177">
        <v>13</v>
      </c>
    </row>
    <row r="1178" spans="5:7" x14ac:dyDescent="0.2">
      <c r="E1178">
        <v>69</v>
      </c>
      <c r="G1178">
        <v>13</v>
      </c>
    </row>
    <row r="1179" spans="5:7" x14ac:dyDescent="0.2">
      <c r="E1179">
        <v>69</v>
      </c>
      <c r="G1179">
        <v>13</v>
      </c>
    </row>
    <row r="1180" spans="5:7" x14ac:dyDescent="0.2">
      <c r="E1180">
        <v>69</v>
      </c>
      <c r="G1180">
        <v>13</v>
      </c>
    </row>
    <row r="1181" spans="5:7" x14ac:dyDescent="0.2">
      <c r="E1181">
        <v>69</v>
      </c>
      <c r="G1181">
        <v>13</v>
      </c>
    </row>
    <row r="1182" spans="5:7" x14ac:dyDescent="0.2">
      <c r="E1182">
        <v>69</v>
      </c>
      <c r="G1182">
        <v>13</v>
      </c>
    </row>
    <row r="1183" spans="5:7" x14ac:dyDescent="0.2">
      <c r="E1183">
        <v>70</v>
      </c>
      <c r="G1183">
        <v>14</v>
      </c>
    </row>
    <row r="1184" spans="5:7" x14ac:dyDescent="0.2">
      <c r="E1184">
        <v>70</v>
      </c>
      <c r="G1184">
        <v>14</v>
      </c>
    </row>
    <row r="1185" spans="5:7" x14ac:dyDescent="0.2">
      <c r="E1185">
        <v>70</v>
      </c>
      <c r="G1185">
        <v>14</v>
      </c>
    </row>
    <row r="1186" spans="5:7" x14ac:dyDescent="0.2">
      <c r="E1186">
        <v>70</v>
      </c>
      <c r="G1186">
        <v>14</v>
      </c>
    </row>
    <row r="1187" spans="5:7" x14ac:dyDescent="0.2">
      <c r="E1187">
        <v>70</v>
      </c>
      <c r="G1187">
        <v>14</v>
      </c>
    </row>
    <row r="1188" spans="5:7" x14ac:dyDescent="0.2">
      <c r="E1188">
        <v>70</v>
      </c>
      <c r="G1188">
        <v>14</v>
      </c>
    </row>
    <row r="1189" spans="5:7" x14ac:dyDescent="0.2">
      <c r="E1189">
        <v>70</v>
      </c>
      <c r="G1189">
        <v>14</v>
      </c>
    </row>
    <row r="1190" spans="5:7" x14ac:dyDescent="0.2">
      <c r="E1190">
        <v>70</v>
      </c>
      <c r="G1190">
        <v>14</v>
      </c>
    </row>
    <row r="1191" spans="5:7" x14ac:dyDescent="0.2">
      <c r="E1191">
        <v>70</v>
      </c>
      <c r="G1191">
        <v>14</v>
      </c>
    </row>
    <row r="1192" spans="5:7" x14ac:dyDescent="0.2">
      <c r="E1192">
        <v>70</v>
      </c>
      <c r="G1192">
        <v>14</v>
      </c>
    </row>
    <row r="1193" spans="5:7" x14ac:dyDescent="0.2">
      <c r="E1193">
        <v>70</v>
      </c>
      <c r="G1193">
        <v>14</v>
      </c>
    </row>
    <row r="1194" spans="5:7" x14ac:dyDescent="0.2">
      <c r="E1194">
        <v>70</v>
      </c>
      <c r="G1194">
        <v>14</v>
      </c>
    </row>
    <row r="1195" spans="5:7" x14ac:dyDescent="0.2">
      <c r="E1195">
        <v>70</v>
      </c>
      <c r="G1195">
        <v>14</v>
      </c>
    </row>
    <row r="1196" spans="5:7" x14ac:dyDescent="0.2">
      <c r="E1196">
        <v>70</v>
      </c>
      <c r="G1196">
        <v>14</v>
      </c>
    </row>
    <row r="1197" spans="5:7" x14ac:dyDescent="0.2">
      <c r="E1197">
        <v>70</v>
      </c>
      <c r="G1197">
        <v>14</v>
      </c>
    </row>
    <row r="1198" spans="5:7" x14ac:dyDescent="0.2">
      <c r="E1198">
        <v>70</v>
      </c>
      <c r="G1198">
        <v>14</v>
      </c>
    </row>
    <row r="1199" spans="5:7" x14ac:dyDescent="0.2">
      <c r="E1199">
        <v>70</v>
      </c>
      <c r="G1199">
        <v>14</v>
      </c>
    </row>
    <row r="1200" spans="5:7" x14ac:dyDescent="0.2">
      <c r="E1200">
        <v>71</v>
      </c>
      <c r="G1200">
        <v>14</v>
      </c>
    </row>
    <row r="1201" spans="5:7" x14ac:dyDescent="0.2">
      <c r="E1201">
        <v>71</v>
      </c>
      <c r="G1201">
        <v>14</v>
      </c>
    </row>
    <row r="1202" spans="5:7" x14ac:dyDescent="0.2">
      <c r="E1202">
        <v>71</v>
      </c>
      <c r="G1202">
        <v>14</v>
      </c>
    </row>
    <row r="1203" spans="5:7" x14ac:dyDescent="0.2">
      <c r="E1203">
        <v>71</v>
      </c>
      <c r="G1203">
        <v>14</v>
      </c>
    </row>
    <row r="1204" spans="5:7" x14ac:dyDescent="0.2">
      <c r="E1204">
        <v>71</v>
      </c>
      <c r="G1204">
        <v>15</v>
      </c>
    </row>
    <row r="1205" spans="5:7" x14ac:dyDescent="0.2">
      <c r="E1205">
        <v>71</v>
      </c>
      <c r="G1205">
        <v>15</v>
      </c>
    </row>
    <row r="1206" spans="5:7" x14ac:dyDescent="0.2">
      <c r="E1206">
        <v>71</v>
      </c>
      <c r="G1206">
        <v>15</v>
      </c>
    </row>
    <row r="1207" spans="5:7" x14ac:dyDescent="0.2">
      <c r="E1207">
        <v>71</v>
      </c>
      <c r="G1207">
        <v>15</v>
      </c>
    </row>
    <row r="1208" spans="5:7" x14ac:dyDescent="0.2">
      <c r="E1208">
        <v>71</v>
      </c>
      <c r="G1208">
        <v>15</v>
      </c>
    </row>
    <row r="1209" spans="5:7" x14ac:dyDescent="0.2">
      <c r="E1209">
        <v>71</v>
      </c>
      <c r="G1209">
        <v>15</v>
      </c>
    </row>
    <row r="1210" spans="5:7" x14ac:dyDescent="0.2">
      <c r="E1210">
        <v>71</v>
      </c>
      <c r="G1210">
        <v>15</v>
      </c>
    </row>
    <row r="1211" spans="5:7" x14ac:dyDescent="0.2">
      <c r="E1211">
        <v>71</v>
      </c>
      <c r="G1211">
        <v>15</v>
      </c>
    </row>
    <row r="1212" spans="5:7" x14ac:dyDescent="0.2">
      <c r="E1212">
        <v>71</v>
      </c>
      <c r="G1212">
        <v>15</v>
      </c>
    </row>
    <row r="1213" spans="5:7" x14ac:dyDescent="0.2">
      <c r="E1213">
        <v>71</v>
      </c>
      <c r="G1213">
        <v>15</v>
      </c>
    </row>
    <row r="1214" spans="5:7" x14ac:dyDescent="0.2">
      <c r="E1214">
        <v>71</v>
      </c>
      <c r="G1214">
        <v>15</v>
      </c>
    </row>
    <row r="1215" spans="5:7" x14ac:dyDescent="0.2">
      <c r="E1215">
        <v>71</v>
      </c>
      <c r="G1215">
        <v>15</v>
      </c>
    </row>
    <row r="1216" spans="5:7" x14ac:dyDescent="0.2">
      <c r="E1216">
        <v>72</v>
      </c>
      <c r="G1216">
        <v>15</v>
      </c>
    </row>
    <row r="1217" spans="5:7" x14ac:dyDescent="0.2">
      <c r="E1217">
        <v>72</v>
      </c>
      <c r="G1217">
        <v>16</v>
      </c>
    </row>
    <row r="1218" spans="5:7" x14ac:dyDescent="0.2">
      <c r="E1218">
        <v>72</v>
      </c>
      <c r="G1218">
        <v>16</v>
      </c>
    </row>
    <row r="1219" spans="5:7" x14ac:dyDescent="0.2">
      <c r="E1219">
        <v>72</v>
      </c>
      <c r="G1219">
        <v>16</v>
      </c>
    </row>
    <row r="1220" spans="5:7" x14ac:dyDescent="0.2">
      <c r="E1220">
        <v>72</v>
      </c>
      <c r="G1220">
        <v>16</v>
      </c>
    </row>
    <row r="1221" spans="5:7" x14ac:dyDescent="0.2">
      <c r="E1221">
        <v>72</v>
      </c>
      <c r="G1221">
        <v>16</v>
      </c>
    </row>
    <row r="1222" spans="5:7" x14ac:dyDescent="0.2">
      <c r="E1222">
        <v>72</v>
      </c>
      <c r="G1222">
        <v>16</v>
      </c>
    </row>
    <row r="1223" spans="5:7" x14ac:dyDescent="0.2">
      <c r="E1223">
        <v>72</v>
      </c>
      <c r="G1223">
        <v>16</v>
      </c>
    </row>
    <row r="1224" spans="5:7" x14ac:dyDescent="0.2">
      <c r="E1224">
        <v>72</v>
      </c>
      <c r="G1224">
        <v>16</v>
      </c>
    </row>
    <row r="1225" spans="5:7" x14ac:dyDescent="0.2">
      <c r="E1225">
        <v>72</v>
      </c>
      <c r="G1225">
        <v>16</v>
      </c>
    </row>
    <row r="1226" spans="5:7" x14ac:dyDescent="0.2">
      <c r="E1226">
        <v>72</v>
      </c>
      <c r="G1226">
        <v>16</v>
      </c>
    </row>
    <row r="1227" spans="5:7" x14ac:dyDescent="0.2">
      <c r="E1227">
        <v>72</v>
      </c>
      <c r="G1227">
        <v>16</v>
      </c>
    </row>
    <row r="1228" spans="5:7" x14ac:dyDescent="0.2">
      <c r="E1228">
        <v>72</v>
      </c>
      <c r="G1228">
        <v>16</v>
      </c>
    </row>
    <row r="1229" spans="5:7" x14ac:dyDescent="0.2">
      <c r="E1229">
        <v>73</v>
      </c>
      <c r="G1229">
        <v>16</v>
      </c>
    </row>
    <row r="1230" spans="5:7" x14ac:dyDescent="0.2">
      <c r="E1230">
        <v>73</v>
      </c>
      <c r="G1230">
        <v>16</v>
      </c>
    </row>
    <row r="1231" spans="5:7" x14ac:dyDescent="0.2">
      <c r="E1231">
        <v>73</v>
      </c>
      <c r="G1231">
        <v>16</v>
      </c>
    </row>
    <row r="1232" spans="5:7" x14ac:dyDescent="0.2">
      <c r="E1232">
        <v>73</v>
      </c>
      <c r="G1232">
        <v>16</v>
      </c>
    </row>
    <row r="1233" spans="5:7" x14ac:dyDescent="0.2">
      <c r="E1233">
        <v>73</v>
      </c>
      <c r="G1233">
        <v>17</v>
      </c>
    </row>
    <row r="1234" spans="5:7" x14ac:dyDescent="0.2">
      <c r="E1234">
        <v>73</v>
      </c>
      <c r="G1234">
        <v>17</v>
      </c>
    </row>
    <row r="1235" spans="5:7" x14ac:dyDescent="0.2">
      <c r="E1235">
        <v>73</v>
      </c>
      <c r="G1235">
        <v>17</v>
      </c>
    </row>
    <row r="1236" spans="5:7" x14ac:dyDescent="0.2">
      <c r="E1236">
        <v>73</v>
      </c>
      <c r="G1236">
        <v>17</v>
      </c>
    </row>
    <row r="1237" spans="5:7" x14ac:dyDescent="0.2">
      <c r="E1237">
        <v>73</v>
      </c>
      <c r="G1237">
        <v>17</v>
      </c>
    </row>
    <row r="1238" spans="5:7" x14ac:dyDescent="0.2">
      <c r="E1238">
        <v>73</v>
      </c>
      <c r="G1238">
        <v>17</v>
      </c>
    </row>
    <row r="1239" spans="5:7" x14ac:dyDescent="0.2">
      <c r="E1239">
        <v>73</v>
      </c>
      <c r="G1239">
        <v>17</v>
      </c>
    </row>
    <row r="1240" spans="5:7" x14ac:dyDescent="0.2">
      <c r="E1240">
        <v>73</v>
      </c>
      <c r="G1240">
        <v>17</v>
      </c>
    </row>
    <row r="1241" spans="5:7" x14ac:dyDescent="0.2">
      <c r="E1241">
        <v>74</v>
      </c>
      <c r="G1241">
        <v>17</v>
      </c>
    </row>
    <row r="1242" spans="5:7" x14ac:dyDescent="0.2">
      <c r="E1242">
        <v>74</v>
      </c>
      <c r="G1242">
        <v>17</v>
      </c>
    </row>
    <row r="1243" spans="5:7" x14ac:dyDescent="0.2">
      <c r="E1243">
        <v>74</v>
      </c>
      <c r="G1243">
        <v>17</v>
      </c>
    </row>
    <row r="1244" spans="5:7" x14ac:dyDescent="0.2">
      <c r="E1244">
        <v>74</v>
      </c>
      <c r="G1244">
        <v>17</v>
      </c>
    </row>
    <row r="1245" spans="5:7" x14ac:dyDescent="0.2">
      <c r="E1245">
        <v>74</v>
      </c>
      <c r="G1245">
        <v>17</v>
      </c>
    </row>
    <row r="1246" spans="5:7" x14ac:dyDescent="0.2">
      <c r="E1246">
        <v>74</v>
      </c>
      <c r="G1246">
        <v>17</v>
      </c>
    </row>
    <row r="1247" spans="5:7" x14ac:dyDescent="0.2">
      <c r="E1247">
        <v>74</v>
      </c>
      <c r="G1247">
        <v>17</v>
      </c>
    </row>
    <row r="1248" spans="5:7" x14ac:dyDescent="0.2">
      <c r="E1248">
        <v>74</v>
      </c>
      <c r="G1248">
        <v>17</v>
      </c>
    </row>
    <row r="1249" spans="5:7" x14ac:dyDescent="0.2">
      <c r="E1249">
        <v>74</v>
      </c>
      <c r="G1249">
        <v>18</v>
      </c>
    </row>
    <row r="1250" spans="5:7" x14ac:dyDescent="0.2">
      <c r="E1250">
        <v>74</v>
      </c>
      <c r="G1250">
        <v>18</v>
      </c>
    </row>
    <row r="1251" spans="5:7" x14ac:dyDescent="0.2">
      <c r="E1251">
        <v>74</v>
      </c>
      <c r="G1251">
        <v>18</v>
      </c>
    </row>
    <row r="1252" spans="5:7" x14ac:dyDescent="0.2">
      <c r="E1252">
        <v>74</v>
      </c>
      <c r="G1252">
        <v>18</v>
      </c>
    </row>
    <row r="1253" spans="5:7" x14ac:dyDescent="0.2">
      <c r="E1253">
        <v>74</v>
      </c>
      <c r="G1253">
        <v>18</v>
      </c>
    </row>
    <row r="1254" spans="5:7" x14ac:dyDescent="0.2">
      <c r="E1254">
        <v>75</v>
      </c>
      <c r="G1254">
        <v>18</v>
      </c>
    </row>
    <row r="1255" spans="5:7" x14ac:dyDescent="0.2">
      <c r="E1255">
        <v>75</v>
      </c>
      <c r="G1255">
        <v>18</v>
      </c>
    </row>
    <row r="1256" spans="5:7" x14ac:dyDescent="0.2">
      <c r="E1256">
        <v>75</v>
      </c>
      <c r="G1256">
        <v>18</v>
      </c>
    </row>
    <row r="1257" spans="5:7" x14ac:dyDescent="0.2">
      <c r="E1257">
        <v>75</v>
      </c>
      <c r="G1257">
        <v>19</v>
      </c>
    </row>
    <row r="1258" spans="5:7" x14ac:dyDescent="0.2">
      <c r="E1258">
        <v>75</v>
      </c>
      <c r="G1258">
        <v>19</v>
      </c>
    </row>
    <row r="1259" spans="5:7" x14ac:dyDescent="0.2">
      <c r="E1259">
        <v>75</v>
      </c>
      <c r="G1259">
        <v>19</v>
      </c>
    </row>
    <row r="1260" spans="5:7" x14ac:dyDescent="0.2">
      <c r="E1260">
        <v>75</v>
      </c>
      <c r="G1260">
        <v>19</v>
      </c>
    </row>
    <row r="1261" spans="5:7" x14ac:dyDescent="0.2">
      <c r="E1261">
        <v>75</v>
      </c>
      <c r="G1261">
        <v>19</v>
      </c>
    </row>
    <row r="1262" spans="5:7" x14ac:dyDescent="0.2">
      <c r="E1262">
        <v>75</v>
      </c>
      <c r="G1262">
        <v>19</v>
      </c>
    </row>
    <row r="1263" spans="5:7" x14ac:dyDescent="0.2">
      <c r="E1263">
        <v>75</v>
      </c>
      <c r="G1263">
        <v>19</v>
      </c>
    </row>
    <row r="1264" spans="5:7" x14ac:dyDescent="0.2">
      <c r="E1264">
        <v>75</v>
      </c>
      <c r="G1264">
        <v>19</v>
      </c>
    </row>
    <row r="1265" spans="5:7" x14ac:dyDescent="0.2">
      <c r="E1265">
        <v>75</v>
      </c>
      <c r="G1265">
        <v>19</v>
      </c>
    </row>
    <row r="1266" spans="5:7" x14ac:dyDescent="0.2">
      <c r="E1266">
        <v>76</v>
      </c>
      <c r="G1266">
        <v>19</v>
      </c>
    </row>
    <row r="1267" spans="5:7" x14ac:dyDescent="0.2">
      <c r="E1267">
        <v>76</v>
      </c>
      <c r="G1267">
        <v>19</v>
      </c>
    </row>
    <row r="1268" spans="5:7" x14ac:dyDescent="0.2">
      <c r="E1268">
        <v>76</v>
      </c>
      <c r="G1268">
        <v>20</v>
      </c>
    </row>
    <row r="1269" spans="5:7" x14ac:dyDescent="0.2">
      <c r="E1269">
        <v>76</v>
      </c>
      <c r="G1269">
        <v>20</v>
      </c>
    </row>
    <row r="1270" spans="5:7" x14ac:dyDescent="0.2">
      <c r="E1270">
        <v>76</v>
      </c>
      <c r="G1270">
        <v>20</v>
      </c>
    </row>
    <row r="1271" spans="5:7" x14ac:dyDescent="0.2">
      <c r="E1271">
        <v>76</v>
      </c>
      <c r="G1271">
        <v>20</v>
      </c>
    </row>
    <row r="1272" spans="5:7" x14ac:dyDescent="0.2">
      <c r="E1272">
        <v>76</v>
      </c>
      <c r="G1272">
        <v>20</v>
      </c>
    </row>
    <row r="1273" spans="5:7" x14ac:dyDescent="0.2">
      <c r="E1273">
        <v>76</v>
      </c>
      <c r="G1273">
        <v>20</v>
      </c>
    </row>
    <row r="1274" spans="5:7" x14ac:dyDescent="0.2">
      <c r="E1274">
        <v>76</v>
      </c>
      <c r="G1274">
        <v>20</v>
      </c>
    </row>
    <row r="1275" spans="5:7" x14ac:dyDescent="0.2">
      <c r="E1275">
        <v>76</v>
      </c>
      <c r="G1275">
        <v>20</v>
      </c>
    </row>
    <row r="1276" spans="5:7" x14ac:dyDescent="0.2">
      <c r="E1276">
        <v>77</v>
      </c>
      <c r="G1276">
        <v>21</v>
      </c>
    </row>
    <row r="1277" spans="5:7" x14ac:dyDescent="0.2">
      <c r="E1277">
        <v>77</v>
      </c>
      <c r="G1277">
        <v>21</v>
      </c>
    </row>
    <row r="1278" spans="5:7" x14ac:dyDescent="0.2">
      <c r="E1278">
        <v>77</v>
      </c>
      <c r="G1278">
        <v>21</v>
      </c>
    </row>
    <row r="1279" spans="5:7" x14ac:dyDescent="0.2">
      <c r="E1279">
        <v>77</v>
      </c>
      <c r="G1279">
        <v>21</v>
      </c>
    </row>
    <row r="1280" spans="5:7" x14ac:dyDescent="0.2">
      <c r="E1280">
        <v>77</v>
      </c>
      <c r="G1280">
        <v>21</v>
      </c>
    </row>
    <row r="1281" spans="5:7" x14ac:dyDescent="0.2">
      <c r="E1281">
        <v>77</v>
      </c>
      <c r="G1281">
        <v>21</v>
      </c>
    </row>
    <row r="1282" spans="5:7" x14ac:dyDescent="0.2">
      <c r="E1282">
        <v>77</v>
      </c>
      <c r="G1282">
        <v>21</v>
      </c>
    </row>
    <row r="1283" spans="5:7" x14ac:dyDescent="0.2">
      <c r="E1283">
        <v>77</v>
      </c>
      <c r="G1283">
        <v>21</v>
      </c>
    </row>
    <row r="1284" spans="5:7" x14ac:dyDescent="0.2">
      <c r="E1284">
        <v>78</v>
      </c>
      <c r="G1284">
        <v>21</v>
      </c>
    </row>
    <row r="1285" spans="5:7" x14ac:dyDescent="0.2">
      <c r="E1285">
        <v>78</v>
      </c>
      <c r="G1285">
        <v>22</v>
      </c>
    </row>
    <row r="1286" spans="5:7" x14ac:dyDescent="0.2">
      <c r="E1286">
        <v>78</v>
      </c>
      <c r="G1286">
        <v>22</v>
      </c>
    </row>
    <row r="1287" spans="5:7" x14ac:dyDescent="0.2">
      <c r="E1287">
        <v>78</v>
      </c>
      <c r="G1287">
        <v>22</v>
      </c>
    </row>
    <row r="1288" spans="5:7" x14ac:dyDescent="0.2">
      <c r="E1288">
        <v>78</v>
      </c>
      <c r="G1288">
        <v>22</v>
      </c>
    </row>
    <row r="1289" spans="5:7" x14ac:dyDescent="0.2">
      <c r="E1289">
        <v>78</v>
      </c>
      <c r="G1289">
        <v>22</v>
      </c>
    </row>
    <row r="1290" spans="5:7" x14ac:dyDescent="0.2">
      <c r="E1290">
        <v>78</v>
      </c>
      <c r="G1290">
        <v>22</v>
      </c>
    </row>
    <row r="1291" spans="5:7" x14ac:dyDescent="0.2">
      <c r="E1291">
        <v>78</v>
      </c>
      <c r="G1291">
        <v>22</v>
      </c>
    </row>
    <row r="1292" spans="5:7" x14ac:dyDescent="0.2">
      <c r="E1292">
        <v>78</v>
      </c>
      <c r="G1292">
        <v>23</v>
      </c>
    </row>
    <row r="1293" spans="5:7" x14ac:dyDescent="0.2">
      <c r="E1293">
        <v>78</v>
      </c>
      <c r="G1293">
        <v>23</v>
      </c>
    </row>
    <row r="1294" spans="5:7" x14ac:dyDescent="0.2">
      <c r="E1294">
        <v>78</v>
      </c>
      <c r="G1294">
        <v>23</v>
      </c>
    </row>
    <row r="1295" spans="5:7" x14ac:dyDescent="0.2">
      <c r="E1295">
        <v>78</v>
      </c>
      <c r="G1295">
        <v>23</v>
      </c>
    </row>
    <row r="1296" spans="5:7" x14ac:dyDescent="0.2">
      <c r="E1296">
        <v>78</v>
      </c>
      <c r="G1296">
        <v>23</v>
      </c>
    </row>
    <row r="1297" spans="5:7" x14ac:dyDescent="0.2">
      <c r="E1297">
        <v>79</v>
      </c>
      <c r="G1297">
        <v>23</v>
      </c>
    </row>
    <row r="1298" spans="5:7" x14ac:dyDescent="0.2">
      <c r="E1298">
        <v>79</v>
      </c>
      <c r="G1298">
        <v>23</v>
      </c>
    </row>
    <row r="1299" spans="5:7" x14ac:dyDescent="0.2">
      <c r="E1299">
        <v>79</v>
      </c>
      <c r="G1299">
        <v>24</v>
      </c>
    </row>
    <row r="1300" spans="5:7" x14ac:dyDescent="0.2">
      <c r="E1300">
        <v>79</v>
      </c>
      <c r="G1300">
        <v>24</v>
      </c>
    </row>
    <row r="1301" spans="5:7" x14ac:dyDescent="0.2">
      <c r="E1301">
        <v>79</v>
      </c>
      <c r="G1301">
        <v>24</v>
      </c>
    </row>
    <row r="1302" spans="5:7" x14ac:dyDescent="0.2">
      <c r="E1302">
        <v>79</v>
      </c>
      <c r="G1302">
        <v>24</v>
      </c>
    </row>
    <row r="1303" spans="5:7" x14ac:dyDescent="0.2">
      <c r="E1303">
        <v>79</v>
      </c>
      <c r="G1303">
        <v>24</v>
      </c>
    </row>
    <row r="1304" spans="5:7" x14ac:dyDescent="0.2">
      <c r="E1304">
        <v>79</v>
      </c>
      <c r="G1304">
        <v>24</v>
      </c>
    </row>
    <row r="1305" spans="5:7" x14ac:dyDescent="0.2">
      <c r="E1305">
        <v>79</v>
      </c>
      <c r="G1305">
        <v>24</v>
      </c>
    </row>
    <row r="1306" spans="5:7" x14ac:dyDescent="0.2">
      <c r="E1306">
        <v>79</v>
      </c>
      <c r="G1306">
        <v>24</v>
      </c>
    </row>
    <row r="1307" spans="5:7" x14ac:dyDescent="0.2">
      <c r="E1307">
        <v>79</v>
      </c>
      <c r="G1307">
        <v>24</v>
      </c>
    </row>
    <row r="1308" spans="5:7" x14ac:dyDescent="0.2">
      <c r="E1308">
        <v>80</v>
      </c>
      <c r="G1308">
        <v>24</v>
      </c>
    </row>
    <row r="1309" spans="5:7" x14ac:dyDescent="0.2">
      <c r="E1309">
        <v>80</v>
      </c>
      <c r="G1309">
        <v>24</v>
      </c>
    </row>
    <row r="1310" spans="5:7" x14ac:dyDescent="0.2">
      <c r="E1310">
        <v>80</v>
      </c>
      <c r="G1310">
        <v>24</v>
      </c>
    </row>
    <row r="1311" spans="5:7" x14ac:dyDescent="0.2">
      <c r="E1311">
        <v>80</v>
      </c>
      <c r="G1311">
        <v>24</v>
      </c>
    </row>
    <row r="1312" spans="5:7" x14ac:dyDescent="0.2">
      <c r="E1312">
        <v>80</v>
      </c>
      <c r="G1312">
        <v>25</v>
      </c>
    </row>
    <row r="1313" spans="5:7" x14ac:dyDescent="0.2">
      <c r="E1313">
        <v>80</v>
      </c>
      <c r="G1313">
        <v>25</v>
      </c>
    </row>
    <row r="1314" spans="5:7" x14ac:dyDescent="0.2">
      <c r="E1314">
        <v>80</v>
      </c>
      <c r="G1314">
        <v>25</v>
      </c>
    </row>
    <row r="1315" spans="5:7" x14ac:dyDescent="0.2">
      <c r="E1315">
        <v>80</v>
      </c>
      <c r="G1315">
        <v>25</v>
      </c>
    </row>
    <row r="1316" spans="5:7" x14ac:dyDescent="0.2">
      <c r="E1316">
        <v>81</v>
      </c>
      <c r="G1316">
        <v>25</v>
      </c>
    </row>
    <row r="1317" spans="5:7" x14ac:dyDescent="0.2">
      <c r="E1317">
        <v>81</v>
      </c>
      <c r="G1317">
        <v>25</v>
      </c>
    </row>
    <row r="1318" spans="5:7" x14ac:dyDescent="0.2">
      <c r="E1318">
        <v>81</v>
      </c>
      <c r="G1318">
        <v>25</v>
      </c>
    </row>
    <row r="1319" spans="5:7" x14ac:dyDescent="0.2">
      <c r="E1319">
        <v>81</v>
      </c>
      <c r="G1319">
        <v>26</v>
      </c>
    </row>
    <row r="1320" spans="5:7" x14ac:dyDescent="0.2">
      <c r="E1320">
        <v>81</v>
      </c>
      <c r="G1320">
        <v>26</v>
      </c>
    </row>
    <row r="1321" spans="5:7" x14ac:dyDescent="0.2">
      <c r="E1321">
        <v>81</v>
      </c>
      <c r="G1321">
        <v>26</v>
      </c>
    </row>
    <row r="1322" spans="5:7" x14ac:dyDescent="0.2">
      <c r="E1322">
        <v>81</v>
      </c>
      <c r="G1322">
        <v>26</v>
      </c>
    </row>
    <row r="1323" spans="5:7" x14ac:dyDescent="0.2">
      <c r="E1323">
        <v>81</v>
      </c>
      <c r="G1323">
        <v>26</v>
      </c>
    </row>
    <row r="1324" spans="5:7" x14ac:dyDescent="0.2">
      <c r="E1324">
        <v>81</v>
      </c>
      <c r="G1324">
        <v>26</v>
      </c>
    </row>
    <row r="1325" spans="5:7" x14ac:dyDescent="0.2">
      <c r="E1325">
        <v>81</v>
      </c>
      <c r="G1325">
        <v>27</v>
      </c>
    </row>
    <row r="1326" spans="5:7" x14ac:dyDescent="0.2">
      <c r="E1326">
        <v>82</v>
      </c>
      <c r="G1326">
        <v>27</v>
      </c>
    </row>
    <row r="1327" spans="5:7" x14ac:dyDescent="0.2">
      <c r="E1327">
        <v>82</v>
      </c>
      <c r="G1327">
        <v>27</v>
      </c>
    </row>
    <row r="1328" spans="5:7" x14ac:dyDescent="0.2">
      <c r="E1328">
        <v>82</v>
      </c>
      <c r="G1328">
        <v>27</v>
      </c>
    </row>
    <row r="1329" spans="5:7" x14ac:dyDescent="0.2">
      <c r="E1329">
        <v>82</v>
      </c>
      <c r="G1329">
        <v>27</v>
      </c>
    </row>
    <row r="1330" spans="5:7" x14ac:dyDescent="0.2">
      <c r="E1330">
        <v>82</v>
      </c>
      <c r="G1330">
        <v>27</v>
      </c>
    </row>
    <row r="1331" spans="5:7" x14ac:dyDescent="0.2">
      <c r="E1331">
        <v>82</v>
      </c>
      <c r="G1331">
        <v>27</v>
      </c>
    </row>
    <row r="1332" spans="5:7" x14ac:dyDescent="0.2">
      <c r="E1332">
        <v>82</v>
      </c>
      <c r="G1332">
        <v>28</v>
      </c>
    </row>
    <row r="1333" spans="5:7" x14ac:dyDescent="0.2">
      <c r="E1333">
        <v>82</v>
      </c>
      <c r="G1333">
        <v>28</v>
      </c>
    </row>
    <row r="1334" spans="5:7" x14ac:dyDescent="0.2">
      <c r="E1334">
        <v>82</v>
      </c>
      <c r="G1334">
        <v>28</v>
      </c>
    </row>
    <row r="1335" spans="5:7" x14ac:dyDescent="0.2">
      <c r="E1335">
        <v>83</v>
      </c>
      <c r="G1335">
        <v>28</v>
      </c>
    </row>
    <row r="1336" spans="5:7" x14ac:dyDescent="0.2">
      <c r="E1336">
        <v>83</v>
      </c>
      <c r="G1336">
        <v>28</v>
      </c>
    </row>
    <row r="1337" spans="5:7" x14ac:dyDescent="0.2">
      <c r="E1337">
        <v>83</v>
      </c>
      <c r="G1337">
        <v>28</v>
      </c>
    </row>
    <row r="1338" spans="5:7" x14ac:dyDescent="0.2">
      <c r="E1338">
        <v>83</v>
      </c>
      <c r="G1338">
        <v>28</v>
      </c>
    </row>
    <row r="1339" spans="5:7" x14ac:dyDescent="0.2">
      <c r="E1339">
        <v>83</v>
      </c>
      <c r="G1339">
        <v>28</v>
      </c>
    </row>
    <row r="1340" spans="5:7" x14ac:dyDescent="0.2">
      <c r="E1340">
        <v>83</v>
      </c>
      <c r="G1340">
        <v>29</v>
      </c>
    </row>
    <row r="1341" spans="5:7" x14ac:dyDescent="0.2">
      <c r="E1341">
        <v>83</v>
      </c>
      <c r="G1341">
        <v>29</v>
      </c>
    </row>
    <row r="1342" spans="5:7" x14ac:dyDescent="0.2">
      <c r="E1342">
        <v>83</v>
      </c>
      <c r="G1342">
        <v>29</v>
      </c>
    </row>
    <row r="1343" spans="5:7" x14ac:dyDescent="0.2">
      <c r="E1343">
        <v>84</v>
      </c>
      <c r="G1343">
        <v>29</v>
      </c>
    </row>
    <row r="1344" spans="5:7" x14ac:dyDescent="0.2">
      <c r="E1344">
        <v>84</v>
      </c>
      <c r="G1344">
        <v>29</v>
      </c>
    </row>
    <row r="1345" spans="5:7" x14ac:dyDescent="0.2">
      <c r="E1345">
        <v>84</v>
      </c>
      <c r="G1345">
        <v>29</v>
      </c>
    </row>
    <row r="1346" spans="5:7" x14ac:dyDescent="0.2">
      <c r="E1346">
        <v>84</v>
      </c>
      <c r="G1346">
        <v>29</v>
      </c>
    </row>
    <row r="1347" spans="5:7" x14ac:dyDescent="0.2">
      <c r="E1347">
        <v>84</v>
      </c>
      <c r="G1347">
        <v>29</v>
      </c>
    </row>
    <row r="1348" spans="5:7" x14ac:dyDescent="0.2">
      <c r="E1348">
        <v>84</v>
      </c>
      <c r="G1348">
        <v>29</v>
      </c>
    </row>
    <row r="1349" spans="5:7" x14ac:dyDescent="0.2">
      <c r="E1349">
        <v>85</v>
      </c>
      <c r="G1349">
        <v>30</v>
      </c>
    </row>
    <row r="1350" spans="5:7" x14ac:dyDescent="0.2">
      <c r="E1350">
        <v>85</v>
      </c>
      <c r="G1350">
        <v>30</v>
      </c>
    </row>
    <row r="1351" spans="5:7" x14ac:dyDescent="0.2">
      <c r="E1351">
        <v>85</v>
      </c>
      <c r="G1351">
        <v>30</v>
      </c>
    </row>
    <row r="1352" spans="5:7" x14ac:dyDescent="0.2">
      <c r="E1352">
        <v>85</v>
      </c>
      <c r="G1352">
        <v>30</v>
      </c>
    </row>
    <row r="1353" spans="5:7" x14ac:dyDescent="0.2">
      <c r="E1353">
        <v>86</v>
      </c>
      <c r="G1353">
        <v>30</v>
      </c>
    </row>
    <row r="1354" spans="5:7" x14ac:dyDescent="0.2">
      <c r="E1354">
        <v>86</v>
      </c>
      <c r="G1354">
        <v>30</v>
      </c>
    </row>
    <row r="1355" spans="5:7" x14ac:dyDescent="0.2">
      <c r="E1355">
        <v>86</v>
      </c>
      <c r="G1355">
        <v>30</v>
      </c>
    </row>
    <row r="1356" spans="5:7" x14ac:dyDescent="0.2">
      <c r="E1356">
        <v>86</v>
      </c>
      <c r="G1356">
        <v>31</v>
      </c>
    </row>
    <row r="1357" spans="5:7" x14ac:dyDescent="0.2">
      <c r="E1357">
        <v>86</v>
      </c>
      <c r="G1357">
        <v>31</v>
      </c>
    </row>
    <row r="1358" spans="5:7" x14ac:dyDescent="0.2">
      <c r="E1358">
        <v>86</v>
      </c>
      <c r="G1358">
        <v>31</v>
      </c>
    </row>
    <row r="1359" spans="5:7" x14ac:dyDescent="0.2">
      <c r="E1359">
        <v>87</v>
      </c>
      <c r="G1359">
        <v>31</v>
      </c>
    </row>
    <row r="1360" spans="5:7" x14ac:dyDescent="0.2">
      <c r="E1360">
        <v>87</v>
      </c>
      <c r="G1360">
        <v>31</v>
      </c>
    </row>
    <row r="1361" spans="5:7" x14ac:dyDescent="0.2">
      <c r="E1361">
        <v>87</v>
      </c>
      <c r="G1361">
        <v>31</v>
      </c>
    </row>
    <row r="1362" spans="5:7" x14ac:dyDescent="0.2">
      <c r="E1362">
        <v>87</v>
      </c>
      <c r="G1362">
        <v>31</v>
      </c>
    </row>
    <row r="1363" spans="5:7" x14ac:dyDescent="0.2">
      <c r="E1363">
        <v>87</v>
      </c>
      <c r="G1363">
        <v>32</v>
      </c>
    </row>
    <row r="1364" spans="5:7" x14ac:dyDescent="0.2">
      <c r="E1364">
        <v>87</v>
      </c>
      <c r="G1364">
        <v>32</v>
      </c>
    </row>
    <row r="1365" spans="5:7" x14ac:dyDescent="0.2">
      <c r="E1365">
        <v>87</v>
      </c>
      <c r="G1365">
        <v>32</v>
      </c>
    </row>
    <row r="1366" spans="5:7" x14ac:dyDescent="0.2">
      <c r="E1366">
        <v>87</v>
      </c>
      <c r="G1366">
        <v>33</v>
      </c>
    </row>
    <row r="1367" spans="5:7" x14ac:dyDescent="0.2">
      <c r="E1367">
        <v>87</v>
      </c>
      <c r="G1367">
        <v>33</v>
      </c>
    </row>
    <row r="1368" spans="5:7" x14ac:dyDescent="0.2">
      <c r="E1368">
        <v>88</v>
      </c>
      <c r="G1368">
        <v>33</v>
      </c>
    </row>
    <row r="1369" spans="5:7" x14ac:dyDescent="0.2">
      <c r="E1369">
        <v>88</v>
      </c>
      <c r="G1369">
        <v>33</v>
      </c>
    </row>
    <row r="1370" spans="5:7" x14ac:dyDescent="0.2">
      <c r="E1370">
        <v>88</v>
      </c>
      <c r="G1370">
        <v>33</v>
      </c>
    </row>
    <row r="1371" spans="5:7" x14ac:dyDescent="0.2">
      <c r="E1371">
        <v>88</v>
      </c>
      <c r="G1371">
        <v>33</v>
      </c>
    </row>
    <row r="1372" spans="5:7" x14ac:dyDescent="0.2">
      <c r="E1372">
        <v>88</v>
      </c>
      <c r="G1372">
        <v>33</v>
      </c>
    </row>
    <row r="1373" spans="5:7" x14ac:dyDescent="0.2">
      <c r="E1373">
        <v>88</v>
      </c>
      <c r="G1373">
        <v>34</v>
      </c>
    </row>
    <row r="1374" spans="5:7" x14ac:dyDescent="0.2">
      <c r="E1374">
        <v>89</v>
      </c>
      <c r="G1374">
        <v>34</v>
      </c>
    </row>
    <row r="1375" spans="5:7" x14ac:dyDescent="0.2">
      <c r="E1375">
        <v>89</v>
      </c>
      <c r="G1375">
        <v>34</v>
      </c>
    </row>
    <row r="1376" spans="5:7" x14ac:dyDescent="0.2">
      <c r="E1376">
        <v>89</v>
      </c>
      <c r="G1376">
        <v>34</v>
      </c>
    </row>
    <row r="1377" spans="5:7" x14ac:dyDescent="0.2">
      <c r="E1377">
        <v>89</v>
      </c>
      <c r="G1377">
        <v>34</v>
      </c>
    </row>
    <row r="1378" spans="5:7" x14ac:dyDescent="0.2">
      <c r="E1378">
        <v>89</v>
      </c>
      <c r="G1378">
        <v>35</v>
      </c>
    </row>
    <row r="1379" spans="5:7" x14ac:dyDescent="0.2">
      <c r="E1379">
        <v>89</v>
      </c>
      <c r="G1379">
        <v>36</v>
      </c>
    </row>
    <row r="1380" spans="5:7" x14ac:dyDescent="0.2">
      <c r="E1380">
        <v>89</v>
      </c>
      <c r="G1380">
        <v>36</v>
      </c>
    </row>
    <row r="1381" spans="5:7" x14ac:dyDescent="0.2">
      <c r="E1381">
        <v>89</v>
      </c>
      <c r="G1381">
        <v>36</v>
      </c>
    </row>
    <row r="1382" spans="5:7" x14ac:dyDescent="0.2">
      <c r="E1382">
        <v>89</v>
      </c>
      <c r="G1382">
        <v>36</v>
      </c>
    </row>
    <row r="1383" spans="5:7" x14ac:dyDescent="0.2">
      <c r="E1383">
        <v>89</v>
      </c>
      <c r="G1383">
        <v>36</v>
      </c>
    </row>
    <row r="1384" spans="5:7" x14ac:dyDescent="0.2">
      <c r="E1384">
        <v>89</v>
      </c>
      <c r="G1384">
        <v>37</v>
      </c>
    </row>
    <row r="1385" spans="5:7" x14ac:dyDescent="0.2">
      <c r="E1385">
        <v>90</v>
      </c>
      <c r="G1385">
        <v>37</v>
      </c>
    </row>
    <row r="1386" spans="5:7" x14ac:dyDescent="0.2">
      <c r="E1386">
        <v>90</v>
      </c>
      <c r="G1386">
        <v>37</v>
      </c>
    </row>
    <row r="1387" spans="5:7" x14ac:dyDescent="0.2">
      <c r="E1387">
        <v>90</v>
      </c>
      <c r="G1387">
        <v>37</v>
      </c>
    </row>
    <row r="1388" spans="5:7" x14ac:dyDescent="0.2">
      <c r="E1388">
        <v>90</v>
      </c>
      <c r="G1388">
        <v>37</v>
      </c>
    </row>
    <row r="1389" spans="5:7" x14ac:dyDescent="0.2">
      <c r="E1389">
        <v>90</v>
      </c>
      <c r="G1389">
        <v>37</v>
      </c>
    </row>
    <row r="1390" spans="5:7" x14ac:dyDescent="0.2">
      <c r="E1390">
        <v>90</v>
      </c>
      <c r="G1390">
        <v>37</v>
      </c>
    </row>
    <row r="1391" spans="5:7" x14ac:dyDescent="0.2">
      <c r="E1391">
        <v>90</v>
      </c>
      <c r="G1391">
        <v>37</v>
      </c>
    </row>
    <row r="1392" spans="5:7" x14ac:dyDescent="0.2">
      <c r="E1392">
        <v>90</v>
      </c>
      <c r="G1392">
        <v>38</v>
      </c>
    </row>
    <row r="1393" spans="5:7" x14ac:dyDescent="0.2">
      <c r="E1393">
        <v>90</v>
      </c>
      <c r="G1393">
        <v>38</v>
      </c>
    </row>
    <row r="1394" spans="5:7" x14ac:dyDescent="0.2">
      <c r="E1394">
        <v>91</v>
      </c>
      <c r="G1394">
        <v>38</v>
      </c>
    </row>
    <row r="1395" spans="5:7" x14ac:dyDescent="0.2">
      <c r="E1395">
        <v>91</v>
      </c>
      <c r="G1395">
        <v>38</v>
      </c>
    </row>
    <row r="1396" spans="5:7" x14ac:dyDescent="0.2">
      <c r="E1396">
        <v>91</v>
      </c>
      <c r="G1396">
        <v>38</v>
      </c>
    </row>
    <row r="1397" spans="5:7" x14ac:dyDescent="0.2">
      <c r="E1397">
        <v>91</v>
      </c>
      <c r="G1397">
        <v>39</v>
      </c>
    </row>
    <row r="1398" spans="5:7" x14ac:dyDescent="0.2">
      <c r="E1398">
        <v>91</v>
      </c>
      <c r="G1398">
        <v>39</v>
      </c>
    </row>
    <row r="1399" spans="5:7" x14ac:dyDescent="0.2">
      <c r="E1399">
        <v>92</v>
      </c>
      <c r="G1399">
        <v>39</v>
      </c>
    </row>
    <row r="1400" spans="5:7" x14ac:dyDescent="0.2">
      <c r="E1400">
        <v>92</v>
      </c>
      <c r="G1400">
        <v>39</v>
      </c>
    </row>
    <row r="1401" spans="5:7" x14ac:dyDescent="0.2">
      <c r="E1401">
        <v>92</v>
      </c>
      <c r="G1401">
        <v>39</v>
      </c>
    </row>
    <row r="1402" spans="5:7" x14ac:dyDescent="0.2">
      <c r="E1402">
        <v>93</v>
      </c>
      <c r="G1402">
        <v>39</v>
      </c>
    </row>
    <row r="1403" spans="5:7" x14ac:dyDescent="0.2">
      <c r="E1403">
        <v>93</v>
      </c>
      <c r="G1403">
        <v>40</v>
      </c>
    </row>
    <row r="1404" spans="5:7" x14ac:dyDescent="0.2">
      <c r="E1404">
        <v>93</v>
      </c>
      <c r="G1404">
        <v>40</v>
      </c>
    </row>
    <row r="1405" spans="5:7" x14ac:dyDescent="0.2">
      <c r="E1405">
        <v>93</v>
      </c>
      <c r="G1405">
        <v>40</v>
      </c>
    </row>
    <row r="1406" spans="5:7" x14ac:dyDescent="0.2">
      <c r="E1406">
        <v>93</v>
      </c>
      <c r="G1406">
        <v>41</v>
      </c>
    </row>
    <row r="1407" spans="5:7" x14ac:dyDescent="0.2">
      <c r="E1407">
        <v>93</v>
      </c>
      <c r="G1407">
        <v>41</v>
      </c>
    </row>
    <row r="1408" spans="5:7" x14ac:dyDescent="0.2">
      <c r="E1408">
        <v>94</v>
      </c>
      <c r="G1408">
        <v>41</v>
      </c>
    </row>
    <row r="1409" spans="5:7" x14ac:dyDescent="0.2">
      <c r="E1409">
        <v>94</v>
      </c>
      <c r="G1409">
        <v>42</v>
      </c>
    </row>
    <row r="1410" spans="5:7" x14ac:dyDescent="0.2">
      <c r="E1410">
        <v>94</v>
      </c>
      <c r="G1410">
        <v>42</v>
      </c>
    </row>
    <row r="1411" spans="5:7" x14ac:dyDescent="0.2">
      <c r="E1411">
        <v>94</v>
      </c>
      <c r="G1411">
        <v>43</v>
      </c>
    </row>
    <row r="1412" spans="5:7" x14ac:dyDescent="0.2">
      <c r="E1412">
        <v>94</v>
      </c>
      <c r="G1412">
        <v>44</v>
      </c>
    </row>
    <row r="1413" spans="5:7" x14ac:dyDescent="0.2">
      <c r="E1413">
        <v>94</v>
      </c>
      <c r="G1413">
        <v>45</v>
      </c>
    </row>
    <row r="1414" spans="5:7" x14ac:dyDescent="0.2">
      <c r="E1414">
        <v>94</v>
      </c>
      <c r="G1414">
        <v>45</v>
      </c>
    </row>
    <row r="1415" spans="5:7" x14ac:dyDescent="0.2">
      <c r="E1415">
        <v>94</v>
      </c>
      <c r="G1415">
        <v>45</v>
      </c>
    </row>
    <row r="1416" spans="5:7" x14ac:dyDescent="0.2">
      <c r="E1416">
        <v>95</v>
      </c>
      <c r="G1416">
        <v>46</v>
      </c>
    </row>
    <row r="1417" spans="5:7" x14ac:dyDescent="0.2">
      <c r="E1417">
        <v>95</v>
      </c>
      <c r="G1417">
        <v>47</v>
      </c>
    </row>
    <row r="1418" spans="5:7" x14ac:dyDescent="0.2">
      <c r="E1418">
        <v>95</v>
      </c>
      <c r="G1418">
        <v>47</v>
      </c>
    </row>
    <row r="1419" spans="5:7" x14ac:dyDescent="0.2">
      <c r="E1419">
        <v>95</v>
      </c>
      <c r="G1419">
        <v>48</v>
      </c>
    </row>
    <row r="1420" spans="5:7" x14ac:dyDescent="0.2">
      <c r="E1420">
        <v>95</v>
      </c>
      <c r="G1420">
        <v>48</v>
      </c>
    </row>
    <row r="1421" spans="5:7" x14ac:dyDescent="0.2">
      <c r="E1421">
        <v>95</v>
      </c>
      <c r="G1421">
        <v>49</v>
      </c>
    </row>
    <row r="1422" spans="5:7" x14ac:dyDescent="0.2">
      <c r="E1422">
        <v>95</v>
      </c>
      <c r="G1422">
        <v>49</v>
      </c>
    </row>
    <row r="1423" spans="5:7" x14ac:dyDescent="0.2">
      <c r="E1423">
        <v>96</v>
      </c>
      <c r="G1423">
        <v>49</v>
      </c>
    </row>
    <row r="1424" spans="5:7" x14ac:dyDescent="0.2">
      <c r="E1424">
        <v>96</v>
      </c>
      <c r="G1424">
        <v>50</v>
      </c>
    </row>
    <row r="1425" spans="5:7" x14ac:dyDescent="0.2">
      <c r="E1425">
        <v>96</v>
      </c>
      <c r="G1425">
        <v>50</v>
      </c>
    </row>
    <row r="1426" spans="5:7" x14ac:dyDescent="0.2">
      <c r="E1426">
        <v>96</v>
      </c>
      <c r="G1426">
        <v>52</v>
      </c>
    </row>
    <row r="1427" spans="5:7" x14ac:dyDescent="0.2">
      <c r="E1427">
        <v>96</v>
      </c>
      <c r="G1427">
        <v>52</v>
      </c>
    </row>
    <row r="1428" spans="5:7" x14ac:dyDescent="0.2">
      <c r="E1428">
        <v>96</v>
      </c>
      <c r="G1428">
        <v>52</v>
      </c>
    </row>
    <row r="1429" spans="5:7" x14ac:dyDescent="0.2">
      <c r="E1429">
        <v>96</v>
      </c>
      <c r="G1429">
        <v>53</v>
      </c>
    </row>
    <row r="1430" spans="5:7" x14ac:dyDescent="0.2">
      <c r="E1430">
        <v>96</v>
      </c>
      <c r="G1430">
        <v>53</v>
      </c>
    </row>
    <row r="1431" spans="5:7" x14ac:dyDescent="0.2">
      <c r="E1431">
        <v>96</v>
      </c>
      <c r="G1431">
        <v>55</v>
      </c>
    </row>
    <row r="1432" spans="5:7" x14ac:dyDescent="0.2">
      <c r="E1432">
        <v>96</v>
      </c>
      <c r="G1432">
        <v>55</v>
      </c>
    </row>
    <row r="1433" spans="5:7" x14ac:dyDescent="0.2">
      <c r="E1433">
        <v>97</v>
      </c>
      <c r="G1433">
        <v>56</v>
      </c>
    </row>
    <row r="1434" spans="5:7" x14ac:dyDescent="0.2">
      <c r="E1434">
        <v>97</v>
      </c>
      <c r="G1434">
        <v>57</v>
      </c>
    </row>
    <row r="1435" spans="5:7" x14ac:dyDescent="0.2">
      <c r="E1435">
        <v>97</v>
      </c>
      <c r="G1435">
        <v>57</v>
      </c>
    </row>
    <row r="1436" spans="5:7" x14ac:dyDescent="0.2">
      <c r="E1436">
        <v>97</v>
      </c>
      <c r="G1436">
        <v>59</v>
      </c>
    </row>
    <row r="1437" spans="5:7" x14ac:dyDescent="0.2">
      <c r="E1437">
        <v>97</v>
      </c>
      <c r="G1437">
        <v>60</v>
      </c>
    </row>
    <row r="1438" spans="5:7" x14ac:dyDescent="0.2">
      <c r="E1438">
        <v>97</v>
      </c>
      <c r="G1438">
        <v>60</v>
      </c>
    </row>
    <row r="1439" spans="5:7" x14ac:dyDescent="0.2">
      <c r="E1439">
        <v>97</v>
      </c>
      <c r="G1439">
        <v>66</v>
      </c>
    </row>
    <row r="1440" spans="5:7" x14ac:dyDescent="0.2">
      <c r="E1440">
        <v>98</v>
      </c>
      <c r="G1440">
        <v>67</v>
      </c>
    </row>
    <row r="1441" spans="5:7" x14ac:dyDescent="0.2">
      <c r="E1441">
        <v>98</v>
      </c>
      <c r="G1441">
        <v>68</v>
      </c>
    </row>
    <row r="1442" spans="5:7" x14ac:dyDescent="0.2">
      <c r="E1442">
        <v>98</v>
      </c>
      <c r="G1442">
        <v>70</v>
      </c>
    </row>
    <row r="1443" spans="5:7" x14ac:dyDescent="0.2">
      <c r="E1443">
        <v>98</v>
      </c>
      <c r="G1443">
        <v>70</v>
      </c>
    </row>
    <row r="1444" spans="5:7" x14ac:dyDescent="0.2">
      <c r="E1444">
        <v>98</v>
      </c>
      <c r="G1444">
        <v>72</v>
      </c>
    </row>
    <row r="1445" spans="5:7" x14ac:dyDescent="0.2">
      <c r="E1445">
        <v>98</v>
      </c>
      <c r="G1445">
        <v>72</v>
      </c>
    </row>
    <row r="1446" spans="5:7" x14ac:dyDescent="0.2">
      <c r="E1446">
        <v>99</v>
      </c>
      <c r="G1446">
        <v>73</v>
      </c>
    </row>
    <row r="1447" spans="5:7" x14ac:dyDescent="0.2">
      <c r="E1447">
        <v>99</v>
      </c>
      <c r="G1447">
        <v>75</v>
      </c>
    </row>
    <row r="1448" spans="5:7" x14ac:dyDescent="0.2">
      <c r="E1448">
        <v>99</v>
      </c>
      <c r="G1448">
        <v>76</v>
      </c>
    </row>
    <row r="1449" spans="5:7" x14ac:dyDescent="0.2">
      <c r="E1449">
        <v>99</v>
      </c>
      <c r="G1449">
        <v>76</v>
      </c>
    </row>
    <row r="1450" spans="5:7" x14ac:dyDescent="0.2">
      <c r="E1450">
        <v>99</v>
      </c>
      <c r="G1450">
        <v>76</v>
      </c>
    </row>
    <row r="1451" spans="5:7" x14ac:dyDescent="0.2">
      <c r="E1451">
        <v>99</v>
      </c>
      <c r="G1451">
        <v>79</v>
      </c>
    </row>
    <row r="1452" spans="5:7" x14ac:dyDescent="0.2">
      <c r="E1452">
        <v>99</v>
      </c>
      <c r="G1452">
        <v>81</v>
      </c>
    </row>
    <row r="1453" spans="5:7" x14ac:dyDescent="0.2">
      <c r="E1453">
        <v>100</v>
      </c>
      <c r="G1453">
        <v>81</v>
      </c>
    </row>
    <row r="1454" spans="5:7" x14ac:dyDescent="0.2">
      <c r="E1454">
        <v>100</v>
      </c>
      <c r="G1454">
        <v>83</v>
      </c>
    </row>
    <row r="1455" spans="5:7" x14ac:dyDescent="0.2">
      <c r="E1455">
        <v>100</v>
      </c>
      <c r="G1455">
        <v>84</v>
      </c>
    </row>
    <row r="1456" spans="5:7" x14ac:dyDescent="0.2">
      <c r="E1456">
        <v>100</v>
      </c>
      <c r="G1456">
        <v>84</v>
      </c>
    </row>
    <row r="1457" spans="5:7" x14ac:dyDescent="0.2">
      <c r="E1457">
        <v>100</v>
      </c>
      <c r="G1457">
        <v>84</v>
      </c>
    </row>
    <row r="1458" spans="5:7" x14ac:dyDescent="0.2">
      <c r="E1458">
        <v>100</v>
      </c>
      <c r="G1458">
        <v>85</v>
      </c>
    </row>
    <row r="1459" spans="5:7" x14ac:dyDescent="0.2">
      <c r="E1459">
        <v>100</v>
      </c>
      <c r="G1459">
        <v>86</v>
      </c>
    </row>
    <row r="1460" spans="5:7" x14ac:dyDescent="0.2">
      <c r="E1460">
        <v>100</v>
      </c>
      <c r="G1460">
        <v>89</v>
      </c>
    </row>
    <row r="1461" spans="5:7" x14ac:dyDescent="0.2">
      <c r="E1461">
        <v>101</v>
      </c>
      <c r="G1461">
        <v>90</v>
      </c>
    </row>
    <row r="1462" spans="5:7" x14ac:dyDescent="0.2">
      <c r="E1462">
        <v>101</v>
      </c>
      <c r="G1462">
        <v>91</v>
      </c>
    </row>
    <row r="1463" spans="5:7" x14ac:dyDescent="0.2">
      <c r="E1463">
        <v>101</v>
      </c>
      <c r="G1463">
        <v>92</v>
      </c>
    </row>
    <row r="1464" spans="5:7" x14ac:dyDescent="0.2">
      <c r="E1464">
        <v>101</v>
      </c>
      <c r="G1464">
        <v>92</v>
      </c>
    </row>
    <row r="1465" spans="5:7" x14ac:dyDescent="0.2">
      <c r="E1465">
        <v>102</v>
      </c>
      <c r="G1465">
        <v>93</v>
      </c>
    </row>
    <row r="1466" spans="5:7" x14ac:dyDescent="0.2">
      <c r="E1466">
        <v>102</v>
      </c>
      <c r="G1466">
        <v>94</v>
      </c>
    </row>
    <row r="1467" spans="5:7" x14ac:dyDescent="0.2">
      <c r="E1467">
        <v>102</v>
      </c>
      <c r="G1467">
        <v>94</v>
      </c>
    </row>
    <row r="1468" spans="5:7" x14ac:dyDescent="0.2">
      <c r="E1468">
        <v>102</v>
      </c>
      <c r="G1468">
        <v>94</v>
      </c>
    </row>
    <row r="1469" spans="5:7" x14ac:dyDescent="0.2">
      <c r="E1469">
        <v>102</v>
      </c>
      <c r="G1469">
        <v>95</v>
      </c>
    </row>
    <row r="1470" spans="5:7" x14ac:dyDescent="0.2">
      <c r="E1470">
        <v>103</v>
      </c>
      <c r="G1470">
        <v>96</v>
      </c>
    </row>
    <row r="1471" spans="5:7" x14ac:dyDescent="0.2">
      <c r="E1471">
        <v>103</v>
      </c>
      <c r="G1471">
        <v>96</v>
      </c>
    </row>
    <row r="1472" spans="5:7" x14ac:dyDescent="0.2">
      <c r="E1472">
        <v>103</v>
      </c>
      <c r="G1472">
        <v>96</v>
      </c>
    </row>
    <row r="1473" spans="5:7" x14ac:dyDescent="0.2">
      <c r="E1473">
        <v>103</v>
      </c>
      <c r="G1473">
        <v>96</v>
      </c>
    </row>
    <row r="1474" spans="5:7" x14ac:dyDescent="0.2">
      <c r="E1474">
        <v>103</v>
      </c>
      <c r="G1474">
        <v>98</v>
      </c>
    </row>
    <row r="1475" spans="5:7" x14ac:dyDescent="0.2">
      <c r="E1475">
        <v>103</v>
      </c>
      <c r="G1475">
        <v>99</v>
      </c>
    </row>
    <row r="1476" spans="5:7" x14ac:dyDescent="0.2">
      <c r="E1476">
        <v>104</v>
      </c>
      <c r="G1476">
        <v>99</v>
      </c>
    </row>
    <row r="1477" spans="5:7" x14ac:dyDescent="0.2">
      <c r="E1477">
        <v>104</v>
      </c>
      <c r="G1477">
        <v>100</v>
      </c>
    </row>
    <row r="1478" spans="5:7" x14ac:dyDescent="0.2">
      <c r="E1478">
        <v>104</v>
      </c>
      <c r="G1478">
        <v>103</v>
      </c>
    </row>
    <row r="1479" spans="5:7" x14ac:dyDescent="0.2">
      <c r="E1479">
        <v>104</v>
      </c>
      <c r="G1479">
        <v>105</v>
      </c>
    </row>
    <row r="1480" spans="5:7" x14ac:dyDescent="0.2">
      <c r="E1480">
        <v>104</v>
      </c>
      <c r="G1480">
        <v>108</v>
      </c>
    </row>
    <row r="1481" spans="5:7" x14ac:dyDescent="0.2">
      <c r="E1481">
        <v>104</v>
      </c>
      <c r="G1481">
        <v>110</v>
      </c>
    </row>
    <row r="1482" spans="5:7" x14ac:dyDescent="0.2">
      <c r="E1482">
        <v>104</v>
      </c>
      <c r="G1482">
        <v>113</v>
      </c>
    </row>
    <row r="1483" spans="5:7" x14ac:dyDescent="0.2">
      <c r="E1483">
        <v>104</v>
      </c>
      <c r="G1483">
        <v>114</v>
      </c>
    </row>
    <row r="1484" spans="5:7" x14ac:dyDescent="0.2">
      <c r="E1484">
        <v>104</v>
      </c>
      <c r="G1484">
        <v>114</v>
      </c>
    </row>
    <row r="1485" spans="5:7" x14ac:dyDescent="0.2">
      <c r="E1485">
        <v>104</v>
      </c>
      <c r="G1485">
        <v>117</v>
      </c>
    </row>
    <row r="1486" spans="5:7" x14ac:dyDescent="0.2">
      <c r="E1486">
        <v>104</v>
      </c>
      <c r="G1486">
        <v>118</v>
      </c>
    </row>
    <row r="1487" spans="5:7" x14ac:dyDescent="0.2">
      <c r="E1487">
        <v>104</v>
      </c>
      <c r="G1487">
        <v>121</v>
      </c>
    </row>
    <row r="1488" spans="5:7" x14ac:dyDescent="0.2">
      <c r="E1488">
        <v>104</v>
      </c>
      <c r="G1488">
        <v>122</v>
      </c>
    </row>
    <row r="1489" spans="5:7" x14ac:dyDescent="0.2">
      <c r="E1489">
        <v>104</v>
      </c>
      <c r="G1489">
        <v>123</v>
      </c>
    </row>
    <row r="1490" spans="5:7" x14ac:dyDescent="0.2">
      <c r="E1490">
        <v>105</v>
      </c>
      <c r="G1490">
        <v>123</v>
      </c>
    </row>
    <row r="1491" spans="5:7" x14ac:dyDescent="0.2">
      <c r="E1491">
        <v>105</v>
      </c>
      <c r="G1491">
        <v>124</v>
      </c>
    </row>
    <row r="1492" spans="5:7" x14ac:dyDescent="0.2">
      <c r="E1492">
        <v>105</v>
      </c>
      <c r="G1492">
        <v>124</v>
      </c>
    </row>
    <row r="1493" spans="5:7" x14ac:dyDescent="0.2">
      <c r="E1493">
        <v>105</v>
      </c>
      <c r="G1493">
        <v>125</v>
      </c>
    </row>
    <row r="1494" spans="5:7" x14ac:dyDescent="0.2">
      <c r="E1494">
        <v>105</v>
      </c>
      <c r="G1494">
        <v>129</v>
      </c>
    </row>
    <row r="1495" spans="5:7" x14ac:dyDescent="0.2">
      <c r="E1495">
        <v>106</v>
      </c>
      <c r="G1495">
        <v>135</v>
      </c>
    </row>
    <row r="1496" spans="5:7" x14ac:dyDescent="0.2">
      <c r="E1496">
        <v>107</v>
      </c>
      <c r="G1496">
        <v>139</v>
      </c>
    </row>
    <row r="1497" spans="5:7" x14ac:dyDescent="0.2">
      <c r="E1497">
        <v>107</v>
      </c>
      <c r="G1497">
        <v>140</v>
      </c>
    </row>
    <row r="1498" spans="5:7" x14ac:dyDescent="0.2">
      <c r="E1498">
        <v>107</v>
      </c>
      <c r="G1498">
        <v>140</v>
      </c>
    </row>
    <row r="1499" spans="5:7" x14ac:dyDescent="0.2">
      <c r="E1499">
        <v>107</v>
      </c>
      <c r="G1499">
        <v>140</v>
      </c>
    </row>
    <row r="1500" spans="5:7" x14ac:dyDescent="0.2">
      <c r="E1500">
        <v>107</v>
      </c>
      <c r="G1500">
        <v>147</v>
      </c>
    </row>
    <row r="1501" spans="5:7" x14ac:dyDescent="0.2">
      <c r="E1501">
        <v>107</v>
      </c>
      <c r="G1501">
        <v>147</v>
      </c>
    </row>
    <row r="1502" spans="5:7" x14ac:dyDescent="0.2">
      <c r="E1502">
        <v>107</v>
      </c>
      <c r="G1502">
        <v>148</v>
      </c>
    </row>
    <row r="1503" spans="5:7" x14ac:dyDescent="0.2">
      <c r="E1503">
        <v>108</v>
      </c>
      <c r="G1503">
        <v>152</v>
      </c>
    </row>
    <row r="1504" spans="5:7" x14ac:dyDescent="0.2">
      <c r="E1504">
        <v>108</v>
      </c>
      <c r="G1504">
        <v>167</v>
      </c>
    </row>
    <row r="1505" spans="5:7" x14ac:dyDescent="0.2">
      <c r="E1505">
        <v>108</v>
      </c>
      <c r="G1505">
        <v>170</v>
      </c>
    </row>
    <row r="1506" spans="5:7" x14ac:dyDescent="0.2">
      <c r="E1506">
        <v>108</v>
      </c>
      <c r="G1506">
        <v>171</v>
      </c>
    </row>
    <row r="1507" spans="5:7" x14ac:dyDescent="0.2">
      <c r="E1507">
        <v>108</v>
      </c>
      <c r="G1507">
        <v>171</v>
      </c>
    </row>
    <row r="1508" spans="5:7" x14ac:dyDescent="0.2">
      <c r="E1508">
        <v>108</v>
      </c>
      <c r="G1508">
        <v>179</v>
      </c>
    </row>
    <row r="1509" spans="5:7" x14ac:dyDescent="0.2">
      <c r="E1509">
        <v>108</v>
      </c>
      <c r="G1509">
        <v>185</v>
      </c>
    </row>
    <row r="1510" spans="5:7" x14ac:dyDescent="0.2">
      <c r="E1510">
        <v>108</v>
      </c>
      <c r="G1510">
        <v>188</v>
      </c>
    </row>
    <row r="1511" spans="5:7" x14ac:dyDescent="0.2">
      <c r="E1511">
        <v>108</v>
      </c>
      <c r="G1511">
        <v>196</v>
      </c>
    </row>
    <row r="1512" spans="5:7" x14ac:dyDescent="0.2">
      <c r="E1512">
        <v>108</v>
      </c>
      <c r="G1512">
        <v>196</v>
      </c>
    </row>
    <row r="1513" spans="5:7" x14ac:dyDescent="0.2">
      <c r="E1513">
        <v>108</v>
      </c>
      <c r="G1513">
        <v>197</v>
      </c>
    </row>
    <row r="1514" spans="5:7" x14ac:dyDescent="0.2">
      <c r="E1514">
        <v>109</v>
      </c>
      <c r="G1514">
        <v>201</v>
      </c>
    </row>
    <row r="1515" spans="5:7" x14ac:dyDescent="0.2">
      <c r="E1515">
        <v>109</v>
      </c>
      <c r="G1515">
        <v>202</v>
      </c>
    </row>
    <row r="1516" spans="5:7" x14ac:dyDescent="0.2">
      <c r="E1516">
        <v>109</v>
      </c>
      <c r="G1516">
        <v>215</v>
      </c>
    </row>
    <row r="1517" spans="5:7" x14ac:dyDescent="0.2">
      <c r="E1517">
        <v>110</v>
      </c>
      <c r="G1517">
        <v>229</v>
      </c>
    </row>
    <row r="1518" spans="5:7" x14ac:dyDescent="0.2">
      <c r="E1518">
        <v>110</v>
      </c>
      <c r="G1518">
        <v>236</v>
      </c>
    </row>
    <row r="1519" spans="5:7" x14ac:dyDescent="0.2">
      <c r="E1519">
        <v>110</v>
      </c>
      <c r="G1519">
        <v>285</v>
      </c>
    </row>
    <row r="1520" spans="5:7" x14ac:dyDescent="0.2">
      <c r="E1520">
        <v>110</v>
      </c>
      <c r="G1520">
        <v>296</v>
      </c>
    </row>
    <row r="1521" spans="5:7" x14ac:dyDescent="0.2">
      <c r="E1521">
        <v>111</v>
      </c>
      <c r="G1521">
        <v>310</v>
      </c>
    </row>
    <row r="1522" spans="5:7" x14ac:dyDescent="0.2">
      <c r="E1522">
        <v>111</v>
      </c>
      <c r="G1522">
        <v>311</v>
      </c>
    </row>
    <row r="1523" spans="5:7" x14ac:dyDescent="0.2">
      <c r="E1523">
        <v>111</v>
      </c>
      <c r="G1523">
        <v>312</v>
      </c>
    </row>
    <row r="1524" spans="5:7" x14ac:dyDescent="0.2">
      <c r="E1524">
        <v>111</v>
      </c>
      <c r="G1524">
        <v>336</v>
      </c>
    </row>
    <row r="1525" spans="5:7" x14ac:dyDescent="0.2">
      <c r="E1525">
        <v>111</v>
      </c>
      <c r="G1525">
        <v>338</v>
      </c>
    </row>
    <row r="1526" spans="5:7" x14ac:dyDescent="0.2">
      <c r="E1526">
        <v>111</v>
      </c>
      <c r="G1526">
        <v>369</v>
      </c>
    </row>
    <row r="1527" spans="5:7" x14ac:dyDescent="0.2">
      <c r="E1527">
        <v>111</v>
      </c>
      <c r="G1527">
        <v>456</v>
      </c>
    </row>
    <row r="1528" spans="5:7" x14ac:dyDescent="0.2">
      <c r="E1528">
        <v>112</v>
      </c>
      <c r="G1528">
        <v>534</v>
      </c>
    </row>
    <row r="1529" spans="5:7" x14ac:dyDescent="0.2">
      <c r="E1529">
        <v>112</v>
      </c>
      <c r="G1529">
        <v>890</v>
      </c>
    </row>
    <row r="1530" spans="5:7" x14ac:dyDescent="0.2">
      <c r="E1530">
        <v>112</v>
      </c>
      <c r="G1530">
        <v>975</v>
      </c>
    </row>
    <row r="1531" spans="5:7" x14ac:dyDescent="0.2">
      <c r="E1531">
        <v>112</v>
      </c>
      <c r="G1531">
        <v>1293</v>
      </c>
    </row>
    <row r="1532" spans="5:7" x14ac:dyDescent="0.2">
      <c r="E1532">
        <v>112</v>
      </c>
    </row>
    <row r="1533" spans="5:7" x14ac:dyDescent="0.2">
      <c r="E1533">
        <v>113</v>
      </c>
    </row>
    <row r="1534" spans="5:7" x14ac:dyDescent="0.2">
      <c r="E1534">
        <v>113</v>
      </c>
    </row>
    <row r="1535" spans="5:7" x14ac:dyDescent="0.2">
      <c r="E1535">
        <v>113</v>
      </c>
    </row>
    <row r="1536" spans="5:7" x14ac:dyDescent="0.2">
      <c r="E1536">
        <v>113</v>
      </c>
    </row>
    <row r="1537" spans="5:5" x14ac:dyDescent="0.2">
      <c r="E1537">
        <v>113</v>
      </c>
    </row>
    <row r="1538" spans="5:5" x14ac:dyDescent="0.2">
      <c r="E1538">
        <v>113</v>
      </c>
    </row>
    <row r="1539" spans="5:5" x14ac:dyDescent="0.2">
      <c r="E1539">
        <v>113</v>
      </c>
    </row>
    <row r="1540" spans="5:5" x14ac:dyDescent="0.2">
      <c r="E1540">
        <v>113</v>
      </c>
    </row>
    <row r="1541" spans="5:5" x14ac:dyDescent="0.2">
      <c r="E1541">
        <v>114</v>
      </c>
    </row>
    <row r="1542" spans="5:5" x14ac:dyDescent="0.2">
      <c r="E1542">
        <v>114</v>
      </c>
    </row>
    <row r="1543" spans="5:5" x14ac:dyDescent="0.2">
      <c r="E1543">
        <v>114</v>
      </c>
    </row>
    <row r="1544" spans="5:5" x14ac:dyDescent="0.2">
      <c r="E1544">
        <v>115</v>
      </c>
    </row>
    <row r="1545" spans="5:5" x14ac:dyDescent="0.2">
      <c r="E1545">
        <v>115</v>
      </c>
    </row>
    <row r="1546" spans="5:5" x14ac:dyDescent="0.2">
      <c r="E1546">
        <v>115</v>
      </c>
    </row>
    <row r="1547" spans="5:5" x14ac:dyDescent="0.2">
      <c r="E1547">
        <v>115</v>
      </c>
    </row>
    <row r="1548" spans="5:5" x14ac:dyDescent="0.2">
      <c r="E1548">
        <v>115</v>
      </c>
    </row>
    <row r="1549" spans="5:5" x14ac:dyDescent="0.2">
      <c r="E1549">
        <v>115</v>
      </c>
    </row>
    <row r="1550" spans="5:5" x14ac:dyDescent="0.2">
      <c r="E1550">
        <v>115</v>
      </c>
    </row>
    <row r="1551" spans="5:5" x14ac:dyDescent="0.2">
      <c r="E1551">
        <v>115</v>
      </c>
    </row>
    <row r="1552" spans="5:5" x14ac:dyDescent="0.2">
      <c r="E1552">
        <v>115</v>
      </c>
    </row>
    <row r="1553" spans="5:5" x14ac:dyDescent="0.2">
      <c r="E1553">
        <v>115</v>
      </c>
    </row>
    <row r="1554" spans="5:5" x14ac:dyDescent="0.2">
      <c r="E1554">
        <v>116</v>
      </c>
    </row>
    <row r="1555" spans="5:5" x14ac:dyDescent="0.2">
      <c r="E1555">
        <v>116</v>
      </c>
    </row>
    <row r="1556" spans="5:5" x14ac:dyDescent="0.2">
      <c r="E1556">
        <v>117</v>
      </c>
    </row>
    <row r="1557" spans="5:5" x14ac:dyDescent="0.2">
      <c r="E1557">
        <v>117</v>
      </c>
    </row>
    <row r="1558" spans="5:5" x14ac:dyDescent="0.2">
      <c r="E1558">
        <v>117</v>
      </c>
    </row>
    <row r="1559" spans="5:5" x14ac:dyDescent="0.2">
      <c r="E1559">
        <v>117</v>
      </c>
    </row>
    <row r="1560" spans="5:5" x14ac:dyDescent="0.2">
      <c r="E1560">
        <v>118</v>
      </c>
    </row>
    <row r="1561" spans="5:5" x14ac:dyDescent="0.2">
      <c r="E1561">
        <v>118</v>
      </c>
    </row>
    <row r="1562" spans="5:5" x14ac:dyDescent="0.2">
      <c r="E1562">
        <v>118</v>
      </c>
    </row>
    <row r="1563" spans="5:5" x14ac:dyDescent="0.2">
      <c r="E1563">
        <v>119</v>
      </c>
    </row>
    <row r="1564" spans="5:5" x14ac:dyDescent="0.2">
      <c r="E1564">
        <v>119</v>
      </c>
    </row>
    <row r="1565" spans="5:5" x14ac:dyDescent="0.2">
      <c r="E1565">
        <v>119</v>
      </c>
    </row>
    <row r="1566" spans="5:5" x14ac:dyDescent="0.2">
      <c r="E1566">
        <v>119</v>
      </c>
    </row>
    <row r="1567" spans="5:5" x14ac:dyDescent="0.2">
      <c r="E1567">
        <v>119</v>
      </c>
    </row>
    <row r="1568" spans="5:5" x14ac:dyDescent="0.2">
      <c r="E1568">
        <v>119</v>
      </c>
    </row>
    <row r="1569" spans="5:5" x14ac:dyDescent="0.2">
      <c r="E1569">
        <v>120</v>
      </c>
    </row>
    <row r="1570" spans="5:5" x14ac:dyDescent="0.2">
      <c r="E1570">
        <v>120</v>
      </c>
    </row>
    <row r="1571" spans="5:5" x14ac:dyDescent="0.2">
      <c r="E1571">
        <v>120</v>
      </c>
    </row>
    <row r="1572" spans="5:5" x14ac:dyDescent="0.2">
      <c r="E1572">
        <v>120</v>
      </c>
    </row>
    <row r="1573" spans="5:5" x14ac:dyDescent="0.2">
      <c r="E1573">
        <v>120</v>
      </c>
    </row>
    <row r="1574" spans="5:5" x14ac:dyDescent="0.2">
      <c r="E1574">
        <v>120</v>
      </c>
    </row>
    <row r="1575" spans="5:5" x14ac:dyDescent="0.2">
      <c r="E1575">
        <v>120</v>
      </c>
    </row>
    <row r="1576" spans="5:5" x14ac:dyDescent="0.2">
      <c r="E1576">
        <v>120</v>
      </c>
    </row>
    <row r="1577" spans="5:5" x14ac:dyDescent="0.2">
      <c r="E1577">
        <v>120</v>
      </c>
    </row>
    <row r="1578" spans="5:5" x14ac:dyDescent="0.2">
      <c r="E1578">
        <v>121</v>
      </c>
    </row>
    <row r="1579" spans="5:5" x14ac:dyDescent="0.2">
      <c r="E1579">
        <v>121</v>
      </c>
    </row>
    <row r="1580" spans="5:5" x14ac:dyDescent="0.2">
      <c r="E1580">
        <v>122</v>
      </c>
    </row>
    <row r="1581" spans="5:5" x14ac:dyDescent="0.2">
      <c r="E1581">
        <v>122</v>
      </c>
    </row>
    <row r="1582" spans="5:5" x14ac:dyDescent="0.2">
      <c r="E1582">
        <v>122</v>
      </c>
    </row>
    <row r="1583" spans="5:5" x14ac:dyDescent="0.2">
      <c r="E1583">
        <v>123</v>
      </c>
    </row>
    <row r="1584" spans="5:5" x14ac:dyDescent="0.2">
      <c r="E1584">
        <v>123</v>
      </c>
    </row>
    <row r="1585" spans="5:5" x14ac:dyDescent="0.2">
      <c r="E1585">
        <v>123</v>
      </c>
    </row>
    <row r="1586" spans="5:5" x14ac:dyDescent="0.2">
      <c r="E1586">
        <v>123</v>
      </c>
    </row>
    <row r="1587" spans="5:5" x14ac:dyDescent="0.2">
      <c r="E1587">
        <v>124</v>
      </c>
    </row>
    <row r="1588" spans="5:5" x14ac:dyDescent="0.2">
      <c r="E1588">
        <v>125</v>
      </c>
    </row>
    <row r="1589" spans="5:5" x14ac:dyDescent="0.2">
      <c r="E1589">
        <v>125</v>
      </c>
    </row>
    <row r="1590" spans="5:5" x14ac:dyDescent="0.2">
      <c r="E1590">
        <v>125</v>
      </c>
    </row>
    <row r="1591" spans="5:5" x14ac:dyDescent="0.2">
      <c r="E1591">
        <v>126</v>
      </c>
    </row>
    <row r="1592" spans="5:5" x14ac:dyDescent="0.2">
      <c r="E1592">
        <v>126</v>
      </c>
    </row>
    <row r="1593" spans="5:5" x14ac:dyDescent="0.2">
      <c r="E1593">
        <v>126</v>
      </c>
    </row>
    <row r="1594" spans="5:5" x14ac:dyDescent="0.2">
      <c r="E1594">
        <v>127</v>
      </c>
    </row>
    <row r="1595" spans="5:5" x14ac:dyDescent="0.2">
      <c r="E1595">
        <v>128</v>
      </c>
    </row>
    <row r="1596" spans="5:5" x14ac:dyDescent="0.2">
      <c r="E1596">
        <v>128</v>
      </c>
    </row>
    <row r="1597" spans="5:5" x14ac:dyDescent="0.2">
      <c r="E1597">
        <v>128</v>
      </c>
    </row>
    <row r="1598" spans="5:5" x14ac:dyDescent="0.2">
      <c r="E1598">
        <v>128</v>
      </c>
    </row>
    <row r="1599" spans="5:5" x14ac:dyDescent="0.2">
      <c r="E1599">
        <v>128</v>
      </c>
    </row>
    <row r="1600" spans="5:5" x14ac:dyDescent="0.2">
      <c r="E1600">
        <v>128</v>
      </c>
    </row>
    <row r="1601" spans="5:5" x14ac:dyDescent="0.2">
      <c r="E1601">
        <v>128</v>
      </c>
    </row>
    <row r="1602" spans="5:5" x14ac:dyDescent="0.2">
      <c r="E1602">
        <v>129</v>
      </c>
    </row>
    <row r="1603" spans="5:5" x14ac:dyDescent="0.2">
      <c r="E1603">
        <v>130</v>
      </c>
    </row>
    <row r="1604" spans="5:5" x14ac:dyDescent="0.2">
      <c r="E1604">
        <v>130</v>
      </c>
    </row>
    <row r="1605" spans="5:5" x14ac:dyDescent="0.2">
      <c r="E1605">
        <v>130</v>
      </c>
    </row>
    <row r="1606" spans="5:5" x14ac:dyDescent="0.2">
      <c r="E1606">
        <v>130</v>
      </c>
    </row>
    <row r="1607" spans="5:5" x14ac:dyDescent="0.2">
      <c r="E1607">
        <v>130</v>
      </c>
    </row>
    <row r="1608" spans="5:5" x14ac:dyDescent="0.2">
      <c r="E1608">
        <v>131</v>
      </c>
    </row>
    <row r="1609" spans="5:5" x14ac:dyDescent="0.2">
      <c r="E1609">
        <v>131</v>
      </c>
    </row>
    <row r="1610" spans="5:5" x14ac:dyDescent="0.2">
      <c r="E1610">
        <v>131</v>
      </c>
    </row>
    <row r="1611" spans="5:5" x14ac:dyDescent="0.2">
      <c r="E1611">
        <v>131</v>
      </c>
    </row>
    <row r="1612" spans="5:5" x14ac:dyDescent="0.2">
      <c r="E1612">
        <v>132</v>
      </c>
    </row>
    <row r="1613" spans="5:5" x14ac:dyDescent="0.2">
      <c r="E1613">
        <v>132</v>
      </c>
    </row>
    <row r="1614" spans="5:5" x14ac:dyDescent="0.2">
      <c r="E1614">
        <v>133</v>
      </c>
    </row>
    <row r="1615" spans="5:5" x14ac:dyDescent="0.2">
      <c r="E1615">
        <v>133</v>
      </c>
    </row>
    <row r="1616" spans="5:5" x14ac:dyDescent="0.2">
      <c r="E1616">
        <v>133</v>
      </c>
    </row>
    <row r="1617" spans="5:5" x14ac:dyDescent="0.2">
      <c r="E1617">
        <v>133</v>
      </c>
    </row>
    <row r="1618" spans="5:5" x14ac:dyDescent="0.2">
      <c r="E1618">
        <v>133</v>
      </c>
    </row>
    <row r="1619" spans="5:5" x14ac:dyDescent="0.2">
      <c r="E1619">
        <v>134</v>
      </c>
    </row>
    <row r="1620" spans="5:5" x14ac:dyDescent="0.2">
      <c r="E1620">
        <v>134</v>
      </c>
    </row>
    <row r="1621" spans="5:5" x14ac:dyDescent="0.2">
      <c r="E1621">
        <v>134</v>
      </c>
    </row>
    <row r="1622" spans="5:5" x14ac:dyDescent="0.2">
      <c r="E1622">
        <v>134</v>
      </c>
    </row>
    <row r="1623" spans="5:5" x14ac:dyDescent="0.2">
      <c r="E1623">
        <v>134</v>
      </c>
    </row>
    <row r="1624" spans="5:5" x14ac:dyDescent="0.2">
      <c r="E1624">
        <v>134</v>
      </c>
    </row>
    <row r="1625" spans="5:5" x14ac:dyDescent="0.2">
      <c r="E1625">
        <v>135</v>
      </c>
    </row>
    <row r="1626" spans="5:5" x14ac:dyDescent="0.2">
      <c r="E1626">
        <v>136</v>
      </c>
    </row>
    <row r="1627" spans="5:5" x14ac:dyDescent="0.2">
      <c r="E1627">
        <v>136</v>
      </c>
    </row>
    <row r="1628" spans="5:5" x14ac:dyDescent="0.2">
      <c r="E1628">
        <v>136</v>
      </c>
    </row>
    <row r="1629" spans="5:5" x14ac:dyDescent="0.2">
      <c r="E1629">
        <v>137</v>
      </c>
    </row>
    <row r="1630" spans="5:5" x14ac:dyDescent="0.2">
      <c r="E1630">
        <v>137</v>
      </c>
    </row>
    <row r="1631" spans="5:5" x14ac:dyDescent="0.2">
      <c r="E1631">
        <v>138</v>
      </c>
    </row>
    <row r="1632" spans="5:5" x14ac:dyDescent="0.2">
      <c r="E1632">
        <v>139</v>
      </c>
    </row>
    <row r="1633" spans="5:5" x14ac:dyDescent="0.2">
      <c r="E1633">
        <v>139</v>
      </c>
    </row>
    <row r="1634" spans="5:5" x14ac:dyDescent="0.2">
      <c r="E1634">
        <v>139</v>
      </c>
    </row>
    <row r="1635" spans="5:5" x14ac:dyDescent="0.2">
      <c r="E1635">
        <v>140</v>
      </c>
    </row>
    <row r="1636" spans="5:5" x14ac:dyDescent="0.2">
      <c r="E1636">
        <v>140</v>
      </c>
    </row>
    <row r="1637" spans="5:5" x14ac:dyDescent="0.2">
      <c r="E1637">
        <v>140</v>
      </c>
    </row>
    <row r="1638" spans="5:5" x14ac:dyDescent="0.2">
      <c r="E1638">
        <v>140</v>
      </c>
    </row>
    <row r="1639" spans="5:5" x14ac:dyDescent="0.2">
      <c r="E1639">
        <v>141</v>
      </c>
    </row>
    <row r="1640" spans="5:5" x14ac:dyDescent="0.2">
      <c r="E1640">
        <v>141</v>
      </c>
    </row>
    <row r="1641" spans="5:5" x14ac:dyDescent="0.2">
      <c r="E1641">
        <v>141</v>
      </c>
    </row>
    <row r="1642" spans="5:5" x14ac:dyDescent="0.2">
      <c r="E1642">
        <v>141</v>
      </c>
    </row>
    <row r="1643" spans="5:5" x14ac:dyDescent="0.2">
      <c r="E1643">
        <v>141</v>
      </c>
    </row>
    <row r="1644" spans="5:5" x14ac:dyDescent="0.2">
      <c r="E1644">
        <v>141</v>
      </c>
    </row>
    <row r="1645" spans="5:5" x14ac:dyDescent="0.2">
      <c r="E1645">
        <v>142</v>
      </c>
    </row>
    <row r="1646" spans="5:5" x14ac:dyDescent="0.2">
      <c r="E1646">
        <v>142</v>
      </c>
    </row>
    <row r="1647" spans="5:5" x14ac:dyDescent="0.2">
      <c r="E1647">
        <v>143</v>
      </c>
    </row>
    <row r="1648" spans="5:5" x14ac:dyDescent="0.2">
      <c r="E1648">
        <v>143</v>
      </c>
    </row>
    <row r="1649" spans="5:5" x14ac:dyDescent="0.2">
      <c r="E1649">
        <v>144</v>
      </c>
    </row>
    <row r="1650" spans="5:5" x14ac:dyDescent="0.2">
      <c r="E1650">
        <v>144</v>
      </c>
    </row>
    <row r="1651" spans="5:5" x14ac:dyDescent="0.2">
      <c r="E1651">
        <v>145</v>
      </c>
    </row>
    <row r="1652" spans="5:5" x14ac:dyDescent="0.2">
      <c r="E1652">
        <v>145</v>
      </c>
    </row>
    <row r="1653" spans="5:5" x14ac:dyDescent="0.2">
      <c r="E1653">
        <v>145</v>
      </c>
    </row>
    <row r="1654" spans="5:5" x14ac:dyDescent="0.2">
      <c r="E1654">
        <v>145</v>
      </c>
    </row>
    <row r="1655" spans="5:5" x14ac:dyDescent="0.2">
      <c r="E1655">
        <v>145</v>
      </c>
    </row>
    <row r="1656" spans="5:5" x14ac:dyDescent="0.2">
      <c r="E1656">
        <v>145</v>
      </c>
    </row>
    <row r="1657" spans="5:5" x14ac:dyDescent="0.2">
      <c r="E1657">
        <v>146</v>
      </c>
    </row>
    <row r="1658" spans="5:5" x14ac:dyDescent="0.2">
      <c r="E1658">
        <v>146</v>
      </c>
    </row>
    <row r="1659" spans="5:5" x14ac:dyDescent="0.2">
      <c r="E1659">
        <v>146</v>
      </c>
    </row>
    <row r="1660" spans="5:5" x14ac:dyDescent="0.2">
      <c r="E1660">
        <v>147</v>
      </c>
    </row>
    <row r="1661" spans="5:5" x14ac:dyDescent="0.2">
      <c r="E1661">
        <v>147</v>
      </c>
    </row>
    <row r="1662" spans="5:5" x14ac:dyDescent="0.2">
      <c r="E1662">
        <v>147</v>
      </c>
    </row>
    <row r="1663" spans="5:5" x14ac:dyDescent="0.2">
      <c r="E1663">
        <v>147</v>
      </c>
    </row>
    <row r="1664" spans="5:5" x14ac:dyDescent="0.2">
      <c r="E1664">
        <v>147</v>
      </c>
    </row>
    <row r="1665" spans="5:5" x14ac:dyDescent="0.2">
      <c r="E1665">
        <v>147</v>
      </c>
    </row>
    <row r="1666" spans="5:5" x14ac:dyDescent="0.2">
      <c r="E1666">
        <v>148</v>
      </c>
    </row>
    <row r="1667" spans="5:5" x14ac:dyDescent="0.2">
      <c r="E1667">
        <v>148</v>
      </c>
    </row>
    <row r="1668" spans="5:5" x14ac:dyDescent="0.2">
      <c r="E1668">
        <v>149</v>
      </c>
    </row>
    <row r="1669" spans="5:5" x14ac:dyDescent="0.2">
      <c r="E1669">
        <v>149</v>
      </c>
    </row>
    <row r="1670" spans="5:5" x14ac:dyDescent="0.2">
      <c r="E1670">
        <v>149</v>
      </c>
    </row>
    <row r="1671" spans="5:5" x14ac:dyDescent="0.2">
      <c r="E1671">
        <v>149</v>
      </c>
    </row>
    <row r="1672" spans="5:5" x14ac:dyDescent="0.2">
      <c r="E1672">
        <v>150</v>
      </c>
    </row>
    <row r="1673" spans="5:5" x14ac:dyDescent="0.2">
      <c r="E1673">
        <v>150</v>
      </c>
    </row>
    <row r="1674" spans="5:5" x14ac:dyDescent="0.2">
      <c r="E1674">
        <v>150</v>
      </c>
    </row>
    <row r="1675" spans="5:5" x14ac:dyDescent="0.2">
      <c r="E1675">
        <v>150</v>
      </c>
    </row>
    <row r="1676" spans="5:5" x14ac:dyDescent="0.2">
      <c r="E1676">
        <v>150</v>
      </c>
    </row>
    <row r="1677" spans="5:5" x14ac:dyDescent="0.2">
      <c r="E1677">
        <v>151</v>
      </c>
    </row>
    <row r="1678" spans="5:5" x14ac:dyDescent="0.2">
      <c r="E1678">
        <v>151</v>
      </c>
    </row>
    <row r="1679" spans="5:5" x14ac:dyDescent="0.2">
      <c r="E1679">
        <v>151</v>
      </c>
    </row>
    <row r="1680" spans="5:5" x14ac:dyDescent="0.2">
      <c r="E1680">
        <v>152</v>
      </c>
    </row>
    <row r="1681" spans="5:5" x14ac:dyDescent="0.2">
      <c r="E1681">
        <v>153</v>
      </c>
    </row>
    <row r="1682" spans="5:5" x14ac:dyDescent="0.2">
      <c r="E1682">
        <v>154</v>
      </c>
    </row>
    <row r="1683" spans="5:5" x14ac:dyDescent="0.2">
      <c r="E1683">
        <v>156</v>
      </c>
    </row>
    <row r="1684" spans="5:5" x14ac:dyDescent="0.2">
      <c r="E1684">
        <v>156</v>
      </c>
    </row>
    <row r="1685" spans="5:5" x14ac:dyDescent="0.2">
      <c r="E1685">
        <v>157</v>
      </c>
    </row>
    <row r="1686" spans="5:5" x14ac:dyDescent="0.2">
      <c r="E1686">
        <v>157</v>
      </c>
    </row>
    <row r="1687" spans="5:5" x14ac:dyDescent="0.2">
      <c r="E1687">
        <v>158</v>
      </c>
    </row>
    <row r="1688" spans="5:5" x14ac:dyDescent="0.2">
      <c r="E1688">
        <v>158</v>
      </c>
    </row>
    <row r="1689" spans="5:5" x14ac:dyDescent="0.2">
      <c r="E1689">
        <v>158</v>
      </c>
    </row>
    <row r="1690" spans="5:5" x14ac:dyDescent="0.2">
      <c r="E1690">
        <v>158</v>
      </c>
    </row>
    <row r="1691" spans="5:5" x14ac:dyDescent="0.2">
      <c r="E1691">
        <v>158</v>
      </c>
    </row>
    <row r="1692" spans="5:5" x14ac:dyDescent="0.2">
      <c r="E1692">
        <v>158</v>
      </c>
    </row>
    <row r="1693" spans="5:5" x14ac:dyDescent="0.2">
      <c r="E1693">
        <v>159</v>
      </c>
    </row>
    <row r="1694" spans="5:5" x14ac:dyDescent="0.2">
      <c r="E1694">
        <v>159</v>
      </c>
    </row>
    <row r="1695" spans="5:5" x14ac:dyDescent="0.2">
      <c r="E1695">
        <v>159</v>
      </c>
    </row>
    <row r="1696" spans="5:5" x14ac:dyDescent="0.2">
      <c r="E1696">
        <v>159</v>
      </c>
    </row>
    <row r="1697" spans="5:5" x14ac:dyDescent="0.2">
      <c r="E1697">
        <v>159</v>
      </c>
    </row>
    <row r="1698" spans="5:5" x14ac:dyDescent="0.2">
      <c r="E1698">
        <v>159</v>
      </c>
    </row>
    <row r="1699" spans="5:5" x14ac:dyDescent="0.2">
      <c r="E1699">
        <v>159</v>
      </c>
    </row>
    <row r="1700" spans="5:5" x14ac:dyDescent="0.2">
      <c r="E1700">
        <v>160</v>
      </c>
    </row>
    <row r="1701" spans="5:5" x14ac:dyDescent="0.2">
      <c r="E1701">
        <v>160</v>
      </c>
    </row>
    <row r="1702" spans="5:5" x14ac:dyDescent="0.2">
      <c r="E1702">
        <v>162</v>
      </c>
    </row>
    <row r="1703" spans="5:5" x14ac:dyDescent="0.2">
      <c r="E1703">
        <v>162</v>
      </c>
    </row>
    <row r="1704" spans="5:5" x14ac:dyDescent="0.2">
      <c r="E1704">
        <v>163</v>
      </c>
    </row>
    <row r="1705" spans="5:5" x14ac:dyDescent="0.2">
      <c r="E1705">
        <v>163</v>
      </c>
    </row>
    <row r="1706" spans="5:5" x14ac:dyDescent="0.2">
      <c r="E1706">
        <v>163</v>
      </c>
    </row>
    <row r="1707" spans="5:5" x14ac:dyDescent="0.2">
      <c r="E1707">
        <v>163</v>
      </c>
    </row>
    <row r="1708" spans="5:5" x14ac:dyDescent="0.2">
      <c r="E1708">
        <v>163</v>
      </c>
    </row>
    <row r="1709" spans="5:5" x14ac:dyDescent="0.2">
      <c r="E1709">
        <v>165</v>
      </c>
    </row>
    <row r="1710" spans="5:5" x14ac:dyDescent="0.2">
      <c r="E1710">
        <v>165</v>
      </c>
    </row>
    <row r="1711" spans="5:5" x14ac:dyDescent="0.2">
      <c r="E1711">
        <v>165</v>
      </c>
    </row>
    <row r="1712" spans="5:5" x14ac:dyDescent="0.2">
      <c r="E1712">
        <v>166</v>
      </c>
    </row>
    <row r="1713" spans="5:5" x14ac:dyDescent="0.2">
      <c r="E1713">
        <v>167</v>
      </c>
    </row>
    <row r="1714" spans="5:5" x14ac:dyDescent="0.2">
      <c r="E1714">
        <v>167</v>
      </c>
    </row>
    <row r="1715" spans="5:5" x14ac:dyDescent="0.2">
      <c r="E1715">
        <v>167</v>
      </c>
    </row>
    <row r="1716" spans="5:5" x14ac:dyDescent="0.2">
      <c r="E1716">
        <v>167</v>
      </c>
    </row>
    <row r="1717" spans="5:5" x14ac:dyDescent="0.2">
      <c r="E1717">
        <v>167</v>
      </c>
    </row>
    <row r="1718" spans="5:5" x14ac:dyDescent="0.2">
      <c r="E1718">
        <v>167</v>
      </c>
    </row>
    <row r="1719" spans="5:5" x14ac:dyDescent="0.2">
      <c r="E1719">
        <v>167</v>
      </c>
    </row>
    <row r="1720" spans="5:5" x14ac:dyDescent="0.2">
      <c r="E1720">
        <v>168</v>
      </c>
    </row>
    <row r="1721" spans="5:5" x14ac:dyDescent="0.2">
      <c r="E1721">
        <v>168</v>
      </c>
    </row>
    <row r="1722" spans="5:5" x14ac:dyDescent="0.2">
      <c r="E1722">
        <v>168</v>
      </c>
    </row>
    <row r="1723" spans="5:5" x14ac:dyDescent="0.2">
      <c r="E1723">
        <v>168</v>
      </c>
    </row>
    <row r="1724" spans="5:5" x14ac:dyDescent="0.2">
      <c r="E1724">
        <v>169</v>
      </c>
    </row>
    <row r="1725" spans="5:5" x14ac:dyDescent="0.2">
      <c r="E1725">
        <v>169</v>
      </c>
    </row>
    <row r="1726" spans="5:5" x14ac:dyDescent="0.2">
      <c r="E1726">
        <v>169</v>
      </c>
    </row>
    <row r="1727" spans="5:5" x14ac:dyDescent="0.2">
      <c r="E1727">
        <v>169</v>
      </c>
    </row>
    <row r="1728" spans="5:5" x14ac:dyDescent="0.2">
      <c r="E1728">
        <v>169</v>
      </c>
    </row>
    <row r="1729" spans="5:5" x14ac:dyDescent="0.2">
      <c r="E1729">
        <v>170</v>
      </c>
    </row>
    <row r="1730" spans="5:5" x14ac:dyDescent="0.2">
      <c r="E1730">
        <v>170</v>
      </c>
    </row>
    <row r="1731" spans="5:5" x14ac:dyDescent="0.2">
      <c r="E1731">
        <v>170</v>
      </c>
    </row>
    <row r="1732" spans="5:5" x14ac:dyDescent="0.2">
      <c r="E1732">
        <v>171</v>
      </c>
    </row>
    <row r="1733" spans="5:5" x14ac:dyDescent="0.2">
      <c r="E1733">
        <v>172</v>
      </c>
    </row>
    <row r="1734" spans="5:5" x14ac:dyDescent="0.2">
      <c r="E1734">
        <v>173</v>
      </c>
    </row>
    <row r="1735" spans="5:5" x14ac:dyDescent="0.2">
      <c r="E1735">
        <v>173</v>
      </c>
    </row>
    <row r="1736" spans="5:5" x14ac:dyDescent="0.2">
      <c r="E1736">
        <v>174</v>
      </c>
    </row>
    <row r="1737" spans="5:5" x14ac:dyDescent="0.2">
      <c r="E1737">
        <v>174</v>
      </c>
    </row>
    <row r="1738" spans="5:5" x14ac:dyDescent="0.2">
      <c r="E1738">
        <v>174</v>
      </c>
    </row>
    <row r="1739" spans="5:5" x14ac:dyDescent="0.2">
      <c r="E1739">
        <v>175</v>
      </c>
    </row>
    <row r="1740" spans="5:5" x14ac:dyDescent="0.2">
      <c r="E1740">
        <v>175</v>
      </c>
    </row>
    <row r="1741" spans="5:5" x14ac:dyDescent="0.2">
      <c r="E1741">
        <v>176</v>
      </c>
    </row>
    <row r="1742" spans="5:5" x14ac:dyDescent="0.2">
      <c r="E1742">
        <v>176</v>
      </c>
    </row>
    <row r="1743" spans="5:5" x14ac:dyDescent="0.2">
      <c r="E1743">
        <v>176</v>
      </c>
    </row>
    <row r="1744" spans="5:5" x14ac:dyDescent="0.2">
      <c r="E1744">
        <v>176</v>
      </c>
    </row>
    <row r="1745" spans="5:5" x14ac:dyDescent="0.2">
      <c r="E1745">
        <v>177</v>
      </c>
    </row>
    <row r="1746" spans="5:5" x14ac:dyDescent="0.2">
      <c r="E1746">
        <v>178</v>
      </c>
    </row>
    <row r="1747" spans="5:5" x14ac:dyDescent="0.2">
      <c r="E1747">
        <v>179</v>
      </c>
    </row>
    <row r="1748" spans="5:5" x14ac:dyDescent="0.2">
      <c r="E1748">
        <v>179</v>
      </c>
    </row>
    <row r="1749" spans="5:5" x14ac:dyDescent="0.2">
      <c r="E1749">
        <v>179</v>
      </c>
    </row>
    <row r="1750" spans="5:5" x14ac:dyDescent="0.2">
      <c r="E1750">
        <v>179</v>
      </c>
    </row>
    <row r="1751" spans="5:5" x14ac:dyDescent="0.2">
      <c r="E1751">
        <v>180</v>
      </c>
    </row>
    <row r="1752" spans="5:5" x14ac:dyDescent="0.2">
      <c r="E1752">
        <v>180</v>
      </c>
    </row>
    <row r="1753" spans="5:5" x14ac:dyDescent="0.2">
      <c r="E1753">
        <v>181</v>
      </c>
    </row>
    <row r="1754" spans="5:5" x14ac:dyDescent="0.2">
      <c r="E1754">
        <v>181</v>
      </c>
    </row>
    <row r="1755" spans="5:5" x14ac:dyDescent="0.2">
      <c r="E1755">
        <v>181</v>
      </c>
    </row>
    <row r="1756" spans="5:5" x14ac:dyDescent="0.2">
      <c r="E1756">
        <v>182</v>
      </c>
    </row>
    <row r="1757" spans="5:5" x14ac:dyDescent="0.2">
      <c r="E1757">
        <v>182</v>
      </c>
    </row>
    <row r="1758" spans="5:5" x14ac:dyDescent="0.2">
      <c r="E1758">
        <v>182</v>
      </c>
    </row>
    <row r="1759" spans="5:5" x14ac:dyDescent="0.2">
      <c r="E1759">
        <v>183</v>
      </c>
    </row>
    <row r="1760" spans="5:5" x14ac:dyDescent="0.2">
      <c r="E1760">
        <v>183</v>
      </c>
    </row>
    <row r="1761" spans="5:5" x14ac:dyDescent="0.2">
      <c r="E1761">
        <v>183</v>
      </c>
    </row>
    <row r="1762" spans="5:5" x14ac:dyDescent="0.2">
      <c r="E1762">
        <v>183</v>
      </c>
    </row>
    <row r="1763" spans="5:5" x14ac:dyDescent="0.2">
      <c r="E1763">
        <v>184</v>
      </c>
    </row>
    <row r="1764" spans="5:5" x14ac:dyDescent="0.2">
      <c r="E1764">
        <v>184</v>
      </c>
    </row>
    <row r="1765" spans="5:5" x14ac:dyDescent="0.2">
      <c r="E1765">
        <v>184</v>
      </c>
    </row>
    <row r="1766" spans="5:5" x14ac:dyDescent="0.2">
      <c r="E1766">
        <v>184</v>
      </c>
    </row>
    <row r="1767" spans="5:5" x14ac:dyDescent="0.2">
      <c r="E1767">
        <v>185</v>
      </c>
    </row>
    <row r="1768" spans="5:5" x14ac:dyDescent="0.2">
      <c r="E1768">
        <v>185</v>
      </c>
    </row>
    <row r="1769" spans="5:5" x14ac:dyDescent="0.2">
      <c r="E1769">
        <v>186</v>
      </c>
    </row>
    <row r="1770" spans="5:5" x14ac:dyDescent="0.2">
      <c r="E1770">
        <v>186</v>
      </c>
    </row>
    <row r="1771" spans="5:5" x14ac:dyDescent="0.2">
      <c r="E1771">
        <v>186</v>
      </c>
    </row>
    <row r="1772" spans="5:5" x14ac:dyDescent="0.2">
      <c r="E1772">
        <v>187</v>
      </c>
    </row>
    <row r="1773" spans="5:5" x14ac:dyDescent="0.2">
      <c r="E1773">
        <v>188</v>
      </c>
    </row>
    <row r="1774" spans="5:5" x14ac:dyDescent="0.2">
      <c r="E1774">
        <v>188</v>
      </c>
    </row>
    <row r="1775" spans="5:5" x14ac:dyDescent="0.2">
      <c r="E1775">
        <v>188</v>
      </c>
    </row>
    <row r="1776" spans="5:5" x14ac:dyDescent="0.2">
      <c r="E1776">
        <v>189</v>
      </c>
    </row>
    <row r="1777" spans="5:5" x14ac:dyDescent="0.2">
      <c r="E1777">
        <v>189</v>
      </c>
    </row>
    <row r="1778" spans="5:5" x14ac:dyDescent="0.2">
      <c r="E1778">
        <v>190</v>
      </c>
    </row>
    <row r="1779" spans="5:5" x14ac:dyDescent="0.2">
      <c r="E1779">
        <v>190</v>
      </c>
    </row>
    <row r="1780" spans="5:5" x14ac:dyDescent="0.2">
      <c r="E1780">
        <v>191</v>
      </c>
    </row>
    <row r="1781" spans="5:5" x14ac:dyDescent="0.2">
      <c r="E1781">
        <v>191</v>
      </c>
    </row>
    <row r="1782" spans="5:5" x14ac:dyDescent="0.2">
      <c r="E1782">
        <v>191</v>
      </c>
    </row>
    <row r="1783" spans="5:5" x14ac:dyDescent="0.2">
      <c r="E1783">
        <v>191</v>
      </c>
    </row>
    <row r="1784" spans="5:5" x14ac:dyDescent="0.2">
      <c r="E1784">
        <v>191</v>
      </c>
    </row>
    <row r="1785" spans="5:5" x14ac:dyDescent="0.2">
      <c r="E1785">
        <v>193</v>
      </c>
    </row>
    <row r="1786" spans="5:5" x14ac:dyDescent="0.2">
      <c r="E1786">
        <v>193</v>
      </c>
    </row>
    <row r="1787" spans="5:5" x14ac:dyDescent="0.2">
      <c r="E1787">
        <v>193</v>
      </c>
    </row>
    <row r="1788" spans="5:5" x14ac:dyDescent="0.2">
      <c r="E1788">
        <v>194</v>
      </c>
    </row>
    <row r="1789" spans="5:5" x14ac:dyDescent="0.2">
      <c r="E1789">
        <v>194</v>
      </c>
    </row>
    <row r="1790" spans="5:5" x14ac:dyDescent="0.2">
      <c r="E1790">
        <v>196</v>
      </c>
    </row>
    <row r="1791" spans="5:5" x14ac:dyDescent="0.2">
      <c r="E1791">
        <v>196</v>
      </c>
    </row>
    <row r="1792" spans="5:5" x14ac:dyDescent="0.2">
      <c r="E1792">
        <v>196</v>
      </c>
    </row>
    <row r="1793" spans="5:5" x14ac:dyDescent="0.2">
      <c r="E1793">
        <v>197</v>
      </c>
    </row>
    <row r="1794" spans="5:5" x14ac:dyDescent="0.2">
      <c r="E1794">
        <v>197</v>
      </c>
    </row>
    <row r="1795" spans="5:5" x14ac:dyDescent="0.2">
      <c r="E1795">
        <v>199</v>
      </c>
    </row>
    <row r="1796" spans="5:5" x14ac:dyDescent="0.2">
      <c r="E1796">
        <v>199</v>
      </c>
    </row>
    <row r="1797" spans="5:5" x14ac:dyDescent="0.2">
      <c r="E1797">
        <v>199</v>
      </c>
    </row>
    <row r="1798" spans="5:5" x14ac:dyDescent="0.2">
      <c r="E1798">
        <v>200</v>
      </c>
    </row>
    <row r="1799" spans="5:5" x14ac:dyDescent="0.2">
      <c r="E1799">
        <v>200</v>
      </c>
    </row>
    <row r="1800" spans="5:5" x14ac:dyDescent="0.2">
      <c r="E1800">
        <v>202</v>
      </c>
    </row>
    <row r="1801" spans="5:5" x14ac:dyDescent="0.2">
      <c r="E1801">
        <v>202</v>
      </c>
    </row>
    <row r="1802" spans="5:5" x14ac:dyDescent="0.2">
      <c r="E1802">
        <v>202</v>
      </c>
    </row>
    <row r="1803" spans="5:5" x14ac:dyDescent="0.2">
      <c r="E1803">
        <v>202</v>
      </c>
    </row>
    <row r="1804" spans="5:5" x14ac:dyDescent="0.2">
      <c r="E1804">
        <v>203</v>
      </c>
    </row>
    <row r="1805" spans="5:5" x14ac:dyDescent="0.2">
      <c r="E1805">
        <v>204</v>
      </c>
    </row>
    <row r="1806" spans="5:5" x14ac:dyDescent="0.2">
      <c r="E1806">
        <v>204</v>
      </c>
    </row>
    <row r="1807" spans="5:5" x14ac:dyDescent="0.2">
      <c r="E1807">
        <v>205</v>
      </c>
    </row>
    <row r="1808" spans="5:5" x14ac:dyDescent="0.2">
      <c r="E1808">
        <v>205</v>
      </c>
    </row>
    <row r="1809" spans="5:5" x14ac:dyDescent="0.2">
      <c r="E1809">
        <v>205</v>
      </c>
    </row>
    <row r="1810" spans="5:5" x14ac:dyDescent="0.2">
      <c r="E1810">
        <v>205</v>
      </c>
    </row>
    <row r="1811" spans="5:5" x14ac:dyDescent="0.2">
      <c r="E1811">
        <v>206</v>
      </c>
    </row>
    <row r="1812" spans="5:5" x14ac:dyDescent="0.2">
      <c r="E1812">
        <v>206</v>
      </c>
    </row>
    <row r="1813" spans="5:5" x14ac:dyDescent="0.2">
      <c r="E1813">
        <v>206</v>
      </c>
    </row>
    <row r="1814" spans="5:5" x14ac:dyDescent="0.2">
      <c r="E1814">
        <v>206</v>
      </c>
    </row>
    <row r="1815" spans="5:5" x14ac:dyDescent="0.2">
      <c r="E1815">
        <v>206</v>
      </c>
    </row>
    <row r="1816" spans="5:5" x14ac:dyDescent="0.2">
      <c r="E1816">
        <v>207</v>
      </c>
    </row>
    <row r="1817" spans="5:5" x14ac:dyDescent="0.2">
      <c r="E1817">
        <v>207</v>
      </c>
    </row>
    <row r="1818" spans="5:5" x14ac:dyDescent="0.2">
      <c r="E1818">
        <v>208</v>
      </c>
    </row>
    <row r="1819" spans="5:5" x14ac:dyDescent="0.2">
      <c r="E1819">
        <v>209</v>
      </c>
    </row>
    <row r="1820" spans="5:5" x14ac:dyDescent="0.2">
      <c r="E1820">
        <v>210</v>
      </c>
    </row>
    <row r="1821" spans="5:5" x14ac:dyDescent="0.2">
      <c r="E1821">
        <v>211</v>
      </c>
    </row>
    <row r="1822" spans="5:5" x14ac:dyDescent="0.2">
      <c r="E1822">
        <v>211</v>
      </c>
    </row>
    <row r="1823" spans="5:5" x14ac:dyDescent="0.2">
      <c r="E1823">
        <v>211</v>
      </c>
    </row>
    <row r="1824" spans="5:5" x14ac:dyDescent="0.2">
      <c r="E1824">
        <v>213</v>
      </c>
    </row>
    <row r="1825" spans="5:5" x14ac:dyDescent="0.2">
      <c r="E1825">
        <v>213</v>
      </c>
    </row>
    <row r="1826" spans="5:5" x14ac:dyDescent="0.2">
      <c r="E1826">
        <v>215</v>
      </c>
    </row>
    <row r="1827" spans="5:5" x14ac:dyDescent="0.2">
      <c r="E1827">
        <v>216</v>
      </c>
    </row>
    <row r="1828" spans="5:5" x14ac:dyDescent="0.2">
      <c r="E1828">
        <v>217</v>
      </c>
    </row>
    <row r="1829" spans="5:5" x14ac:dyDescent="0.2">
      <c r="E1829">
        <v>217</v>
      </c>
    </row>
    <row r="1830" spans="5:5" x14ac:dyDescent="0.2">
      <c r="E1830">
        <v>218</v>
      </c>
    </row>
    <row r="1831" spans="5:5" x14ac:dyDescent="0.2">
      <c r="E1831">
        <v>218</v>
      </c>
    </row>
    <row r="1832" spans="5:5" x14ac:dyDescent="0.2">
      <c r="E1832">
        <v>220</v>
      </c>
    </row>
    <row r="1833" spans="5:5" x14ac:dyDescent="0.2">
      <c r="E1833">
        <v>221</v>
      </c>
    </row>
    <row r="1834" spans="5:5" x14ac:dyDescent="0.2">
      <c r="E1834">
        <v>221</v>
      </c>
    </row>
    <row r="1835" spans="5:5" x14ac:dyDescent="0.2">
      <c r="E1835">
        <v>221</v>
      </c>
    </row>
    <row r="1836" spans="5:5" x14ac:dyDescent="0.2">
      <c r="E1836">
        <v>222</v>
      </c>
    </row>
    <row r="1837" spans="5:5" x14ac:dyDescent="0.2">
      <c r="E1837">
        <v>222</v>
      </c>
    </row>
    <row r="1838" spans="5:5" x14ac:dyDescent="0.2">
      <c r="E1838">
        <v>223</v>
      </c>
    </row>
    <row r="1839" spans="5:5" x14ac:dyDescent="0.2">
      <c r="E1839">
        <v>224</v>
      </c>
    </row>
    <row r="1840" spans="5:5" x14ac:dyDescent="0.2">
      <c r="E1840">
        <v>226</v>
      </c>
    </row>
    <row r="1841" spans="5:5" x14ac:dyDescent="0.2">
      <c r="E1841">
        <v>226</v>
      </c>
    </row>
    <row r="1842" spans="5:5" x14ac:dyDescent="0.2">
      <c r="E1842">
        <v>226</v>
      </c>
    </row>
    <row r="1843" spans="5:5" x14ac:dyDescent="0.2">
      <c r="E1843">
        <v>227</v>
      </c>
    </row>
    <row r="1844" spans="5:5" x14ac:dyDescent="0.2">
      <c r="E1844">
        <v>229</v>
      </c>
    </row>
    <row r="1845" spans="5:5" x14ac:dyDescent="0.2">
      <c r="E1845">
        <v>229</v>
      </c>
    </row>
    <row r="1846" spans="5:5" x14ac:dyDescent="0.2">
      <c r="E1846">
        <v>232</v>
      </c>
    </row>
    <row r="1847" spans="5:5" x14ac:dyDescent="0.2">
      <c r="E1847">
        <v>234</v>
      </c>
    </row>
    <row r="1848" spans="5:5" x14ac:dyDescent="0.2">
      <c r="E1848">
        <v>234</v>
      </c>
    </row>
    <row r="1849" spans="5:5" x14ac:dyDescent="0.2">
      <c r="E1849">
        <v>235</v>
      </c>
    </row>
    <row r="1850" spans="5:5" x14ac:dyDescent="0.2">
      <c r="E1850">
        <v>235</v>
      </c>
    </row>
    <row r="1851" spans="5:5" x14ac:dyDescent="0.2">
      <c r="E1851">
        <v>236</v>
      </c>
    </row>
    <row r="1852" spans="5:5" x14ac:dyDescent="0.2">
      <c r="E1852">
        <v>236</v>
      </c>
    </row>
    <row r="1853" spans="5:5" x14ac:dyDescent="0.2">
      <c r="E1853">
        <v>236</v>
      </c>
    </row>
    <row r="1854" spans="5:5" x14ac:dyDescent="0.2">
      <c r="E1854">
        <v>237</v>
      </c>
    </row>
    <row r="1855" spans="5:5" x14ac:dyDescent="0.2">
      <c r="E1855">
        <v>237</v>
      </c>
    </row>
    <row r="1856" spans="5:5" x14ac:dyDescent="0.2">
      <c r="E1856">
        <v>237</v>
      </c>
    </row>
    <row r="1857" spans="5:5" x14ac:dyDescent="0.2">
      <c r="E1857">
        <v>238</v>
      </c>
    </row>
    <row r="1858" spans="5:5" x14ac:dyDescent="0.2">
      <c r="E1858">
        <v>238</v>
      </c>
    </row>
    <row r="1859" spans="5:5" x14ac:dyDescent="0.2">
      <c r="E1859">
        <v>238</v>
      </c>
    </row>
    <row r="1860" spans="5:5" x14ac:dyDescent="0.2">
      <c r="E1860">
        <v>238</v>
      </c>
    </row>
    <row r="1861" spans="5:5" x14ac:dyDescent="0.2">
      <c r="E1861">
        <v>240</v>
      </c>
    </row>
    <row r="1862" spans="5:5" x14ac:dyDescent="0.2">
      <c r="E1862">
        <v>241</v>
      </c>
    </row>
    <row r="1863" spans="5:5" x14ac:dyDescent="0.2">
      <c r="E1863">
        <v>241</v>
      </c>
    </row>
    <row r="1864" spans="5:5" x14ac:dyDescent="0.2">
      <c r="E1864">
        <v>241</v>
      </c>
    </row>
    <row r="1865" spans="5:5" x14ac:dyDescent="0.2">
      <c r="E1865">
        <v>242</v>
      </c>
    </row>
    <row r="1866" spans="5:5" x14ac:dyDescent="0.2">
      <c r="E1866">
        <v>244</v>
      </c>
    </row>
    <row r="1867" spans="5:5" x14ac:dyDescent="0.2">
      <c r="E1867">
        <v>244</v>
      </c>
    </row>
    <row r="1868" spans="5:5" x14ac:dyDescent="0.2">
      <c r="E1868">
        <v>246</v>
      </c>
    </row>
    <row r="1869" spans="5:5" x14ac:dyDescent="0.2">
      <c r="E1869">
        <v>246</v>
      </c>
    </row>
    <row r="1870" spans="5:5" x14ac:dyDescent="0.2">
      <c r="E1870">
        <v>248</v>
      </c>
    </row>
    <row r="1871" spans="5:5" x14ac:dyDescent="0.2">
      <c r="E1871">
        <v>249</v>
      </c>
    </row>
    <row r="1872" spans="5:5" x14ac:dyDescent="0.2">
      <c r="E1872">
        <v>249</v>
      </c>
    </row>
    <row r="1873" spans="5:5" x14ac:dyDescent="0.2">
      <c r="E1873">
        <v>251</v>
      </c>
    </row>
    <row r="1874" spans="5:5" x14ac:dyDescent="0.2">
      <c r="E1874">
        <v>251</v>
      </c>
    </row>
    <row r="1875" spans="5:5" x14ac:dyDescent="0.2">
      <c r="E1875">
        <v>251</v>
      </c>
    </row>
    <row r="1876" spans="5:5" x14ac:dyDescent="0.2">
      <c r="E1876">
        <v>253</v>
      </c>
    </row>
    <row r="1877" spans="5:5" x14ac:dyDescent="0.2">
      <c r="E1877">
        <v>253</v>
      </c>
    </row>
    <row r="1878" spans="5:5" x14ac:dyDescent="0.2">
      <c r="E1878">
        <v>253</v>
      </c>
    </row>
    <row r="1879" spans="5:5" x14ac:dyDescent="0.2">
      <c r="E1879">
        <v>255</v>
      </c>
    </row>
    <row r="1880" spans="5:5" x14ac:dyDescent="0.2">
      <c r="E1880">
        <v>259</v>
      </c>
    </row>
    <row r="1881" spans="5:5" x14ac:dyDescent="0.2">
      <c r="E1881">
        <v>263</v>
      </c>
    </row>
    <row r="1882" spans="5:5" x14ac:dyDescent="0.2">
      <c r="E1882">
        <v>263</v>
      </c>
    </row>
    <row r="1883" spans="5:5" x14ac:dyDescent="0.2">
      <c r="E1883">
        <v>263</v>
      </c>
    </row>
    <row r="1884" spans="5:5" x14ac:dyDescent="0.2">
      <c r="E1884">
        <v>263</v>
      </c>
    </row>
    <row r="1885" spans="5:5" x14ac:dyDescent="0.2">
      <c r="E1885">
        <v>263</v>
      </c>
    </row>
    <row r="1886" spans="5:5" x14ac:dyDescent="0.2">
      <c r="E1886">
        <v>264</v>
      </c>
    </row>
    <row r="1887" spans="5:5" x14ac:dyDescent="0.2">
      <c r="E1887">
        <v>265</v>
      </c>
    </row>
    <row r="1888" spans="5:5" x14ac:dyDescent="0.2">
      <c r="E1888">
        <v>265</v>
      </c>
    </row>
    <row r="1889" spans="5:5" x14ac:dyDescent="0.2">
      <c r="E1889">
        <v>266</v>
      </c>
    </row>
    <row r="1890" spans="5:5" x14ac:dyDescent="0.2">
      <c r="E1890">
        <v>266</v>
      </c>
    </row>
    <row r="1891" spans="5:5" x14ac:dyDescent="0.2">
      <c r="E1891">
        <v>267</v>
      </c>
    </row>
    <row r="1892" spans="5:5" x14ac:dyDescent="0.2">
      <c r="E1892">
        <v>269</v>
      </c>
    </row>
    <row r="1893" spans="5:5" x14ac:dyDescent="0.2">
      <c r="E1893">
        <v>269</v>
      </c>
    </row>
    <row r="1894" spans="5:5" x14ac:dyDescent="0.2">
      <c r="E1894">
        <v>269</v>
      </c>
    </row>
    <row r="1895" spans="5:5" x14ac:dyDescent="0.2">
      <c r="E1895">
        <v>270</v>
      </c>
    </row>
    <row r="1896" spans="5:5" x14ac:dyDescent="0.2">
      <c r="E1896">
        <v>271</v>
      </c>
    </row>
    <row r="1897" spans="5:5" x14ac:dyDescent="0.2">
      <c r="E1897">
        <v>271</v>
      </c>
    </row>
    <row r="1898" spans="5:5" x14ac:dyDescent="0.2">
      <c r="E1898">
        <v>271</v>
      </c>
    </row>
    <row r="1899" spans="5:5" x14ac:dyDescent="0.2">
      <c r="E1899">
        <v>271</v>
      </c>
    </row>
    <row r="1900" spans="5:5" x14ac:dyDescent="0.2">
      <c r="E1900">
        <v>273</v>
      </c>
    </row>
    <row r="1901" spans="5:5" x14ac:dyDescent="0.2">
      <c r="E1901">
        <v>274</v>
      </c>
    </row>
    <row r="1902" spans="5:5" x14ac:dyDescent="0.2">
      <c r="E1902">
        <v>274</v>
      </c>
    </row>
    <row r="1903" spans="5:5" x14ac:dyDescent="0.2">
      <c r="E1903">
        <v>274</v>
      </c>
    </row>
    <row r="1904" spans="5:5" x14ac:dyDescent="0.2">
      <c r="E1904">
        <v>275</v>
      </c>
    </row>
    <row r="1905" spans="5:5" x14ac:dyDescent="0.2">
      <c r="E1905">
        <v>276</v>
      </c>
    </row>
    <row r="1906" spans="5:5" x14ac:dyDescent="0.2">
      <c r="E1906">
        <v>277</v>
      </c>
    </row>
    <row r="1907" spans="5:5" x14ac:dyDescent="0.2">
      <c r="E1907">
        <v>278</v>
      </c>
    </row>
    <row r="1908" spans="5:5" x14ac:dyDescent="0.2">
      <c r="E1908">
        <v>279</v>
      </c>
    </row>
    <row r="1909" spans="5:5" x14ac:dyDescent="0.2">
      <c r="E1909">
        <v>280</v>
      </c>
    </row>
    <row r="1910" spans="5:5" x14ac:dyDescent="0.2">
      <c r="E1910">
        <v>282</v>
      </c>
    </row>
    <row r="1911" spans="5:5" x14ac:dyDescent="0.2">
      <c r="E1911">
        <v>283</v>
      </c>
    </row>
    <row r="1912" spans="5:5" x14ac:dyDescent="0.2">
      <c r="E1912">
        <v>284</v>
      </c>
    </row>
    <row r="1913" spans="5:5" x14ac:dyDescent="0.2">
      <c r="E1913">
        <v>284</v>
      </c>
    </row>
    <row r="1914" spans="5:5" x14ac:dyDescent="0.2">
      <c r="E1914">
        <v>284</v>
      </c>
    </row>
    <row r="1915" spans="5:5" x14ac:dyDescent="0.2">
      <c r="E1915">
        <v>285</v>
      </c>
    </row>
    <row r="1916" spans="5:5" x14ac:dyDescent="0.2">
      <c r="E1916">
        <v>286</v>
      </c>
    </row>
    <row r="1917" spans="5:5" x14ac:dyDescent="0.2">
      <c r="E1917">
        <v>286</v>
      </c>
    </row>
    <row r="1918" spans="5:5" x14ac:dyDescent="0.2">
      <c r="E1918">
        <v>286</v>
      </c>
    </row>
    <row r="1919" spans="5:5" x14ac:dyDescent="0.2">
      <c r="E1919">
        <v>287</v>
      </c>
    </row>
    <row r="1920" spans="5:5" x14ac:dyDescent="0.2">
      <c r="E1920">
        <v>288</v>
      </c>
    </row>
    <row r="1921" spans="5:5" x14ac:dyDescent="0.2">
      <c r="E1921">
        <v>288</v>
      </c>
    </row>
    <row r="1922" spans="5:5" x14ac:dyDescent="0.2">
      <c r="E1922">
        <v>290</v>
      </c>
    </row>
    <row r="1923" spans="5:5" x14ac:dyDescent="0.2">
      <c r="E1923">
        <v>290</v>
      </c>
    </row>
    <row r="1924" spans="5:5" x14ac:dyDescent="0.2">
      <c r="E1924">
        <v>290</v>
      </c>
    </row>
    <row r="1925" spans="5:5" x14ac:dyDescent="0.2">
      <c r="E1925">
        <v>293</v>
      </c>
    </row>
    <row r="1926" spans="5:5" x14ac:dyDescent="0.2">
      <c r="E1926">
        <v>294</v>
      </c>
    </row>
    <row r="1927" spans="5:5" x14ac:dyDescent="0.2">
      <c r="E1927">
        <v>294</v>
      </c>
    </row>
    <row r="1928" spans="5:5" x14ac:dyDescent="0.2">
      <c r="E1928">
        <v>296</v>
      </c>
    </row>
    <row r="1929" spans="5:5" x14ac:dyDescent="0.2">
      <c r="E1929">
        <v>298</v>
      </c>
    </row>
    <row r="1930" spans="5:5" x14ac:dyDescent="0.2">
      <c r="E1930">
        <v>299</v>
      </c>
    </row>
    <row r="1931" spans="5:5" x14ac:dyDescent="0.2">
      <c r="E1931">
        <v>301</v>
      </c>
    </row>
    <row r="1932" spans="5:5" x14ac:dyDescent="0.2">
      <c r="E1932">
        <v>302</v>
      </c>
    </row>
    <row r="1933" spans="5:5" x14ac:dyDescent="0.2">
      <c r="E1933">
        <v>302</v>
      </c>
    </row>
    <row r="1934" spans="5:5" x14ac:dyDescent="0.2">
      <c r="E1934">
        <v>303</v>
      </c>
    </row>
    <row r="1935" spans="5:5" x14ac:dyDescent="0.2">
      <c r="E1935">
        <v>303</v>
      </c>
    </row>
    <row r="1936" spans="5:5" x14ac:dyDescent="0.2">
      <c r="E1936">
        <v>304</v>
      </c>
    </row>
    <row r="1937" spans="5:5" x14ac:dyDescent="0.2">
      <c r="E1937">
        <v>305</v>
      </c>
    </row>
    <row r="1938" spans="5:5" x14ac:dyDescent="0.2">
      <c r="E1938">
        <v>305</v>
      </c>
    </row>
    <row r="1939" spans="5:5" x14ac:dyDescent="0.2">
      <c r="E1939">
        <v>306</v>
      </c>
    </row>
    <row r="1940" spans="5:5" x14ac:dyDescent="0.2">
      <c r="E1940">
        <v>307</v>
      </c>
    </row>
    <row r="1941" spans="5:5" x14ac:dyDescent="0.2">
      <c r="E1941">
        <v>308</v>
      </c>
    </row>
    <row r="1942" spans="5:5" x14ac:dyDescent="0.2">
      <c r="E1942">
        <v>311</v>
      </c>
    </row>
    <row r="1943" spans="5:5" x14ac:dyDescent="0.2">
      <c r="E1943">
        <v>314</v>
      </c>
    </row>
    <row r="1944" spans="5:5" x14ac:dyDescent="0.2">
      <c r="E1944">
        <v>314</v>
      </c>
    </row>
    <row r="1945" spans="5:5" x14ac:dyDescent="0.2">
      <c r="E1945">
        <v>315</v>
      </c>
    </row>
    <row r="1946" spans="5:5" x14ac:dyDescent="0.2">
      <c r="E1946">
        <v>316</v>
      </c>
    </row>
    <row r="1947" spans="5:5" x14ac:dyDescent="0.2">
      <c r="E1947">
        <v>320</v>
      </c>
    </row>
    <row r="1948" spans="5:5" x14ac:dyDescent="0.2">
      <c r="E1948">
        <v>321</v>
      </c>
    </row>
    <row r="1949" spans="5:5" x14ac:dyDescent="0.2">
      <c r="E1949">
        <v>321</v>
      </c>
    </row>
    <row r="1950" spans="5:5" x14ac:dyDescent="0.2">
      <c r="E1950">
        <v>321</v>
      </c>
    </row>
    <row r="1951" spans="5:5" x14ac:dyDescent="0.2">
      <c r="E1951">
        <v>322</v>
      </c>
    </row>
    <row r="1952" spans="5:5" x14ac:dyDescent="0.2">
      <c r="E1952">
        <v>325</v>
      </c>
    </row>
    <row r="1953" spans="5:5" x14ac:dyDescent="0.2">
      <c r="E1953">
        <v>325</v>
      </c>
    </row>
    <row r="1954" spans="5:5" x14ac:dyDescent="0.2">
      <c r="E1954">
        <v>325</v>
      </c>
    </row>
    <row r="1955" spans="5:5" x14ac:dyDescent="0.2">
      <c r="E1955">
        <v>328</v>
      </c>
    </row>
    <row r="1956" spans="5:5" x14ac:dyDescent="0.2">
      <c r="E1956">
        <v>329</v>
      </c>
    </row>
    <row r="1957" spans="5:5" x14ac:dyDescent="0.2">
      <c r="E1957">
        <v>329</v>
      </c>
    </row>
    <row r="1958" spans="5:5" x14ac:dyDescent="0.2">
      <c r="E1958">
        <v>332</v>
      </c>
    </row>
    <row r="1959" spans="5:5" x14ac:dyDescent="0.2">
      <c r="E1959">
        <v>335</v>
      </c>
    </row>
    <row r="1960" spans="5:5" x14ac:dyDescent="0.2">
      <c r="E1960">
        <v>336</v>
      </c>
    </row>
    <row r="1961" spans="5:5" x14ac:dyDescent="0.2">
      <c r="E1961">
        <v>336</v>
      </c>
    </row>
    <row r="1962" spans="5:5" x14ac:dyDescent="0.2">
      <c r="E1962">
        <v>337</v>
      </c>
    </row>
    <row r="1963" spans="5:5" x14ac:dyDescent="0.2">
      <c r="E1963">
        <v>337</v>
      </c>
    </row>
    <row r="1964" spans="5:5" x14ac:dyDescent="0.2">
      <c r="E1964">
        <v>339</v>
      </c>
    </row>
    <row r="1965" spans="5:5" x14ac:dyDescent="0.2">
      <c r="E1965">
        <v>340</v>
      </c>
    </row>
    <row r="1966" spans="5:5" x14ac:dyDescent="0.2">
      <c r="E1966">
        <v>340</v>
      </c>
    </row>
    <row r="1967" spans="5:5" x14ac:dyDescent="0.2">
      <c r="E1967">
        <v>340</v>
      </c>
    </row>
    <row r="1968" spans="5:5" x14ac:dyDescent="0.2">
      <c r="E1968">
        <v>342</v>
      </c>
    </row>
    <row r="1969" spans="5:5" x14ac:dyDescent="0.2">
      <c r="E1969">
        <v>343</v>
      </c>
    </row>
    <row r="1970" spans="5:5" x14ac:dyDescent="0.2">
      <c r="E1970">
        <v>345</v>
      </c>
    </row>
    <row r="1971" spans="5:5" x14ac:dyDescent="0.2">
      <c r="E1971">
        <v>348</v>
      </c>
    </row>
    <row r="1972" spans="5:5" x14ac:dyDescent="0.2">
      <c r="E1972">
        <v>350</v>
      </c>
    </row>
    <row r="1973" spans="5:5" x14ac:dyDescent="0.2">
      <c r="E1973">
        <v>351</v>
      </c>
    </row>
    <row r="1974" spans="5:5" x14ac:dyDescent="0.2">
      <c r="E1974">
        <v>352</v>
      </c>
    </row>
    <row r="1975" spans="5:5" x14ac:dyDescent="0.2">
      <c r="E1975">
        <v>353</v>
      </c>
    </row>
    <row r="1976" spans="5:5" x14ac:dyDescent="0.2">
      <c r="E1976">
        <v>354</v>
      </c>
    </row>
    <row r="1977" spans="5:5" x14ac:dyDescent="0.2">
      <c r="E1977">
        <v>354</v>
      </c>
    </row>
    <row r="1978" spans="5:5" x14ac:dyDescent="0.2">
      <c r="E1978">
        <v>356</v>
      </c>
    </row>
    <row r="1979" spans="5:5" x14ac:dyDescent="0.2">
      <c r="E1979">
        <v>361</v>
      </c>
    </row>
    <row r="1980" spans="5:5" x14ac:dyDescent="0.2">
      <c r="E1980">
        <v>364</v>
      </c>
    </row>
    <row r="1981" spans="5:5" x14ac:dyDescent="0.2">
      <c r="E1981">
        <v>365</v>
      </c>
    </row>
    <row r="1982" spans="5:5" x14ac:dyDescent="0.2">
      <c r="E1982">
        <v>369</v>
      </c>
    </row>
    <row r="1983" spans="5:5" x14ac:dyDescent="0.2">
      <c r="E1983">
        <v>369</v>
      </c>
    </row>
    <row r="1984" spans="5:5" x14ac:dyDescent="0.2">
      <c r="E1984">
        <v>372</v>
      </c>
    </row>
    <row r="1985" spans="5:5" x14ac:dyDescent="0.2">
      <c r="E1985">
        <v>375</v>
      </c>
    </row>
    <row r="1986" spans="5:5" x14ac:dyDescent="0.2">
      <c r="E1986">
        <v>375</v>
      </c>
    </row>
    <row r="1987" spans="5:5" x14ac:dyDescent="0.2">
      <c r="E1987">
        <v>376</v>
      </c>
    </row>
    <row r="1988" spans="5:5" x14ac:dyDescent="0.2">
      <c r="E1988">
        <v>379</v>
      </c>
    </row>
    <row r="1989" spans="5:5" x14ac:dyDescent="0.2">
      <c r="E1989">
        <v>379</v>
      </c>
    </row>
    <row r="1990" spans="5:5" x14ac:dyDescent="0.2">
      <c r="E1990">
        <v>380</v>
      </c>
    </row>
    <row r="1991" spans="5:5" x14ac:dyDescent="0.2">
      <c r="E1991">
        <v>383</v>
      </c>
    </row>
    <row r="1992" spans="5:5" x14ac:dyDescent="0.2">
      <c r="E1992">
        <v>385</v>
      </c>
    </row>
    <row r="1993" spans="5:5" x14ac:dyDescent="0.2">
      <c r="E1993">
        <v>388</v>
      </c>
    </row>
    <row r="1994" spans="5:5" x14ac:dyDescent="0.2">
      <c r="E1994">
        <v>389</v>
      </c>
    </row>
    <row r="1995" spans="5:5" x14ac:dyDescent="0.2">
      <c r="E1995">
        <v>391</v>
      </c>
    </row>
    <row r="1996" spans="5:5" x14ac:dyDescent="0.2">
      <c r="E1996">
        <v>392</v>
      </c>
    </row>
    <row r="1997" spans="5:5" x14ac:dyDescent="0.2">
      <c r="E1997">
        <v>392</v>
      </c>
    </row>
    <row r="1998" spans="5:5" x14ac:dyDescent="0.2">
      <c r="E1998">
        <v>392</v>
      </c>
    </row>
    <row r="1999" spans="5:5" x14ac:dyDescent="0.2">
      <c r="E1999">
        <v>394</v>
      </c>
    </row>
    <row r="2000" spans="5:5" x14ac:dyDescent="0.2">
      <c r="E2000">
        <v>398</v>
      </c>
    </row>
    <row r="2001" spans="5:5" x14ac:dyDescent="0.2">
      <c r="E2001">
        <v>398</v>
      </c>
    </row>
    <row r="2002" spans="5:5" x14ac:dyDescent="0.2">
      <c r="E2002">
        <v>402</v>
      </c>
    </row>
    <row r="2003" spans="5:5" x14ac:dyDescent="0.2">
      <c r="E2003">
        <v>403</v>
      </c>
    </row>
    <row r="2004" spans="5:5" x14ac:dyDescent="0.2">
      <c r="E2004">
        <v>404</v>
      </c>
    </row>
    <row r="2005" spans="5:5" x14ac:dyDescent="0.2">
      <c r="E2005">
        <v>404</v>
      </c>
    </row>
    <row r="2006" spans="5:5" x14ac:dyDescent="0.2">
      <c r="E2006">
        <v>405</v>
      </c>
    </row>
    <row r="2007" spans="5:5" x14ac:dyDescent="0.2">
      <c r="E2007">
        <v>405</v>
      </c>
    </row>
    <row r="2008" spans="5:5" x14ac:dyDescent="0.2">
      <c r="E2008">
        <v>406</v>
      </c>
    </row>
    <row r="2009" spans="5:5" x14ac:dyDescent="0.2">
      <c r="E2009">
        <v>410</v>
      </c>
    </row>
    <row r="2010" spans="5:5" x14ac:dyDescent="0.2">
      <c r="E2010">
        <v>413</v>
      </c>
    </row>
    <row r="2011" spans="5:5" x14ac:dyDescent="0.2">
      <c r="E2011">
        <v>415</v>
      </c>
    </row>
    <row r="2012" spans="5:5" x14ac:dyDescent="0.2">
      <c r="E2012">
        <v>415</v>
      </c>
    </row>
    <row r="2013" spans="5:5" x14ac:dyDescent="0.2">
      <c r="E2013">
        <v>424</v>
      </c>
    </row>
    <row r="2014" spans="5:5" x14ac:dyDescent="0.2">
      <c r="E2014">
        <v>426</v>
      </c>
    </row>
    <row r="2015" spans="5:5" x14ac:dyDescent="0.2">
      <c r="E2015">
        <v>426</v>
      </c>
    </row>
    <row r="2016" spans="5:5" x14ac:dyDescent="0.2">
      <c r="E2016">
        <v>429</v>
      </c>
    </row>
    <row r="2017" spans="5:5" x14ac:dyDescent="0.2">
      <c r="E2017">
        <v>433</v>
      </c>
    </row>
    <row r="2018" spans="5:5" x14ac:dyDescent="0.2">
      <c r="E2018">
        <v>437</v>
      </c>
    </row>
    <row r="2019" spans="5:5" x14ac:dyDescent="0.2">
      <c r="E2019">
        <v>438</v>
      </c>
    </row>
    <row r="2020" spans="5:5" x14ac:dyDescent="0.2">
      <c r="E2020">
        <v>441</v>
      </c>
    </row>
    <row r="2021" spans="5:5" x14ac:dyDescent="0.2">
      <c r="E2021">
        <v>443</v>
      </c>
    </row>
    <row r="2022" spans="5:5" x14ac:dyDescent="0.2">
      <c r="E2022">
        <v>445</v>
      </c>
    </row>
    <row r="2023" spans="5:5" x14ac:dyDescent="0.2">
      <c r="E2023">
        <v>447</v>
      </c>
    </row>
    <row r="2024" spans="5:5" x14ac:dyDescent="0.2">
      <c r="E2024">
        <v>450</v>
      </c>
    </row>
    <row r="2025" spans="5:5" x14ac:dyDescent="0.2">
      <c r="E2025">
        <v>452</v>
      </c>
    </row>
    <row r="2026" spans="5:5" x14ac:dyDescent="0.2">
      <c r="E2026">
        <v>454</v>
      </c>
    </row>
    <row r="2027" spans="5:5" x14ac:dyDescent="0.2">
      <c r="E2027">
        <v>455</v>
      </c>
    </row>
    <row r="2028" spans="5:5" x14ac:dyDescent="0.2">
      <c r="E2028">
        <v>456</v>
      </c>
    </row>
    <row r="2029" spans="5:5" x14ac:dyDescent="0.2">
      <c r="E2029">
        <v>465</v>
      </c>
    </row>
    <row r="2030" spans="5:5" x14ac:dyDescent="0.2">
      <c r="E2030">
        <v>467</v>
      </c>
    </row>
    <row r="2031" spans="5:5" x14ac:dyDescent="0.2">
      <c r="E2031">
        <v>470</v>
      </c>
    </row>
    <row r="2032" spans="5:5" x14ac:dyDescent="0.2">
      <c r="E2032">
        <v>473</v>
      </c>
    </row>
    <row r="2033" spans="5:5" x14ac:dyDescent="0.2">
      <c r="E2033">
        <v>478</v>
      </c>
    </row>
    <row r="2034" spans="5:5" x14ac:dyDescent="0.2">
      <c r="E2034">
        <v>479</v>
      </c>
    </row>
    <row r="2035" spans="5:5" x14ac:dyDescent="0.2">
      <c r="E2035">
        <v>480</v>
      </c>
    </row>
    <row r="2036" spans="5:5" x14ac:dyDescent="0.2">
      <c r="E2036">
        <v>480</v>
      </c>
    </row>
    <row r="2037" spans="5:5" x14ac:dyDescent="0.2">
      <c r="E2037">
        <v>489</v>
      </c>
    </row>
    <row r="2038" spans="5:5" x14ac:dyDescent="0.2">
      <c r="E2038">
        <v>493</v>
      </c>
    </row>
    <row r="2039" spans="5:5" x14ac:dyDescent="0.2">
      <c r="E2039">
        <v>493</v>
      </c>
    </row>
    <row r="2040" spans="5:5" x14ac:dyDescent="0.2">
      <c r="E2040">
        <v>498</v>
      </c>
    </row>
    <row r="2041" spans="5:5" x14ac:dyDescent="0.2">
      <c r="E2041">
        <v>498</v>
      </c>
    </row>
    <row r="2042" spans="5:5" x14ac:dyDescent="0.2">
      <c r="E2042">
        <v>499</v>
      </c>
    </row>
    <row r="2043" spans="5:5" x14ac:dyDescent="0.2">
      <c r="E2043">
        <v>508</v>
      </c>
    </row>
    <row r="2044" spans="5:5" x14ac:dyDescent="0.2">
      <c r="E2044">
        <v>508</v>
      </c>
    </row>
    <row r="2045" spans="5:5" x14ac:dyDescent="0.2">
      <c r="E2045">
        <v>508</v>
      </c>
    </row>
    <row r="2046" spans="5:5" x14ac:dyDescent="0.2">
      <c r="E2046">
        <v>510</v>
      </c>
    </row>
    <row r="2047" spans="5:5" x14ac:dyDescent="0.2">
      <c r="E2047">
        <v>512</v>
      </c>
    </row>
    <row r="2048" spans="5:5" x14ac:dyDescent="0.2">
      <c r="E2048">
        <v>514</v>
      </c>
    </row>
    <row r="2049" spans="5:5" x14ac:dyDescent="0.2">
      <c r="E2049">
        <v>524</v>
      </c>
    </row>
    <row r="2050" spans="5:5" x14ac:dyDescent="0.2">
      <c r="E2050">
        <v>531</v>
      </c>
    </row>
    <row r="2051" spans="5:5" x14ac:dyDescent="0.2">
      <c r="E2051">
        <v>537</v>
      </c>
    </row>
    <row r="2052" spans="5:5" x14ac:dyDescent="0.2">
      <c r="E2052">
        <v>537</v>
      </c>
    </row>
    <row r="2053" spans="5:5" x14ac:dyDescent="0.2">
      <c r="E2053">
        <v>539</v>
      </c>
    </row>
    <row r="2054" spans="5:5" x14ac:dyDescent="0.2">
      <c r="E2054">
        <v>539</v>
      </c>
    </row>
    <row r="2055" spans="5:5" x14ac:dyDescent="0.2">
      <c r="E2055">
        <v>541</v>
      </c>
    </row>
    <row r="2056" spans="5:5" x14ac:dyDescent="0.2">
      <c r="E2056">
        <v>549</v>
      </c>
    </row>
    <row r="2057" spans="5:5" x14ac:dyDescent="0.2">
      <c r="E2057">
        <v>551</v>
      </c>
    </row>
    <row r="2058" spans="5:5" x14ac:dyDescent="0.2">
      <c r="E2058">
        <v>554</v>
      </c>
    </row>
    <row r="2059" spans="5:5" x14ac:dyDescent="0.2">
      <c r="E2059">
        <v>555</v>
      </c>
    </row>
    <row r="2060" spans="5:5" x14ac:dyDescent="0.2">
      <c r="E2060">
        <v>555</v>
      </c>
    </row>
    <row r="2061" spans="5:5" x14ac:dyDescent="0.2">
      <c r="E2061">
        <v>557</v>
      </c>
    </row>
    <row r="2062" spans="5:5" x14ac:dyDescent="0.2">
      <c r="E2062">
        <v>558</v>
      </c>
    </row>
    <row r="2063" spans="5:5" x14ac:dyDescent="0.2">
      <c r="E2063">
        <v>560</v>
      </c>
    </row>
    <row r="2064" spans="5:5" x14ac:dyDescent="0.2">
      <c r="E2064">
        <v>562</v>
      </c>
    </row>
    <row r="2065" spans="5:5" x14ac:dyDescent="0.2">
      <c r="E2065">
        <v>563</v>
      </c>
    </row>
    <row r="2066" spans="5:5" x14ac:dyDescent="0.2">
      <c r="E2066">
        <v>571</v>
      </c>
    </row>
    <row r="2067" spans="5:5" x14ac:dyDescent="0.2">
      <c r="E2067">
        <v>574</v>
      </c>
    </row>
    <row r="2068" spans="5:5" x14ac:dyDescent="0.2">
      <c r="E2068">
        <v>576</v>
      </c>
    </row>
    <row r="2069" spans="5:5" x14ac:dyDescent="0.2">
      <c r="E2069">
        <v>577</v>
      </c>
    </row>
    <row r="2070" spans="5:5" x14ac:dyDescent="0.2">
      <c r="E2070">
        <v>600</v>
      </c>
    </row>
    <row r="2071" spans="5:5" x14ac:dyDescent="0.2">
      <c r="E2071">
        <v>607</v>
      </c>
    </row>
    <row r="2072" spans="5:5" x14ac:dyDescent="0.2">
      <c r="E2072">
        <v>613</v>
      </c>
    </row>
    <row r="2073" spans="5:5" x14ac:dyDescent="0.2">
      <c r="E2073">
        <v>614</v>
      </c>
    </row>
    <row r="2074" spans="5:5" x14ac:dyDescent="0.2">
      <c r="E2074">
        <v>615</v>
      </c>
    </row>
    <row r="2075" spans="5:5" x14ac:dyDescent="0.2">
      <c r="E2075">
        <v>621</v>
      </c>
    </row>
    <row r="2076" spans="5:5" x14ac:dyDescent="0.2">
      <c r="E2076">
        <v>623</v>
      </c>
    </row>
    <row r="2077" spans="5:5" x14ac:dyDescent="0.2">
      <c r="E2077">
        <v>625</v>
      </c>
    </row>
    <row r="2078" spans="5:5" x14ac:dyDescent="0.2">
      <c r="E2078">
        <v>635</v>
      </c>
    </row>
    <row r="2079" spans="5:5" x14ac:dyDescent="0.2">
      <c r="E2079">
        <v>644</v>
      </c>
    </row>
    <row r="2080" spans="5:5" x14ac:dyDescent="0.2">
      <c r="E2080">
        <v>651</v>
      </c>
    </row>
    <row r="2081" spans="5:5" x14ac:dyDescent="0.2">
      <c r="E2081">
        <v>660</v>
      </c>
    </row>
    <row r="2082" spans="5:5" x14ac:dyDescent="0.2">
      <c r="E2082">
        <v>665</v>
      </c>
    </row>
    <row r="2083" spans="5:5" x14ac:dyDescent="0.2">
      <c r="E2083">
        <v>666</v>
      </c>
    </row>
    <row r="2084" spans="5:5" x14ac:dyDescent="0.2">
      <c r="E2084">
        <v>670</v>
      </c>
    </row>
    <row r="2085" spans="5:5" x14ac:dyDescent="0.2">
      <c r="E2085">
        <v>676</v>
      </c>
    </row>
    <row r="2086" spans="5:5" x14ac:dyDescent="0.2">
      <c r="E2086">
        <v>680</v>
      </c>
    </row>
    <row r="2087" spans="5:5" x14ac:dyDescent="0.2">
      <c r="E2087">
        <v>680</v>
      </c>
    </row>
    <row r="2088" spans="5:5" x14ac:dyDescent="0.2">
      <c r="E2088">
        <v>682</v>
      </c>
    </row>
    <row r="2089" spans="5:5" x14ac:dyDescent="0.2">
      <c r="E2089">
        <v>682</v>
      </c>
    </row>
    <row r="2090" spans="5:5" x14ac:dyDescent="0.2">
      <c r="E2090">
        <v>688</v>
      </c>
    </row>
    <row r="2091" spans="5:5" x14ac:dyDescent="0.2">
      <c r="E2091">
        <v>701</v>
      </c>
    </row>
    <row r="2092" spans="5:5" x14ac:dyDescent="0.2">
      <c r="E2092">
        <v>707</v>
      </c>
    </row>
    <row r="2093" spans="5:5" x14ac:dyDescent="0.2">
      <c r="E2093">
        <v>711</v>
      </c>
    </row>
    <row r="2094" spans="5:5" x14ac:dyDescent="0.2">
      <c r="E2094">
        <v>714</v>
      </c>
    </row>
    <row r="2095" spans="5:5" x14ac:dyDescent="0.2">
      <c r="E2095">
        <v>721</v>
      </c>
    </row>
    <row r="2096" spans="5:5" x14ac:dyDescent="0.2">
      <c r="E2096">
        <v>729</v>
      </c>
    </row>
    <row r="2097" spans="5:5" x14ac:dyDescent="0.2">
      <c r="E2097">
        <v>736</v>
      </c>
    </row>
    <row r="2098" spans="5:5" x14ac:dyDescent="0.2">
      <c r="E2098">
        <v>740</v>
      </c>
    </row>
    <row r="2099" spans="5:5" x14ac:dyDescent="0.2">
      <c r="E2099">
        <v>742</v>
      </c>
    </row>
    <row r="2100" spans="5:5" x14ac:dyDescent="0.2">
      <c r="E2100">
        <v>760</v>
      </c>
    </row>
    <row r="2101" spans="5:5" x14ac:dyDescent="0.2">
      <c r="E2101">
        <v>813</v>
      </c>
    </row>
    <row r="2102" spans="5:5" x14ac:dyDescent="0.2">
      <c r="E2102">
        <v>821</v>
      </c>
    </row>
    <row r="2103" spans="5:5" x14ac:dyDescent="0.2">
      <c r="E2103">
        <v>827</v>
      </c>
    </row>
    <row r="2104" spans="5:5" x14ac:dyDescent="0.2">
      <c r="E2104">
        <v>834</v>
      </c>
    </row>
    <row r="2105" spans="5:5" x14ac:dyDescent="0.2">
      <c r="E2105">
        <v>848</v>
      </c>
    </row>
    <row r="2106" spans="5:5" x14ac:dyDescent="0.2">
      <c r="E2106">
        <v>859</v>
      </c>
    </row>
    <row r="2107" spans="5:5" x14ac:dyDescent="0.2">
      <c r="E2107">
        <v>874</v>
      </c>
    </row>
    <row r="2108" spans="5:5" x14ac:dyDescent="0.2">
      <c r="E2108">
        <v>878</v>
      </c>
    </row>
    <row r="2109" spans="5:5" x14ac:dyDescent="0.2">
      <c r="E2109">
        <v>885</v>
      </c>
    </row>
    <row r="2110" spans="5:5" x14ac:dyDescent="0.2">
      <c r="E2110">
        <v>897</v>
      </c>
    </row>
    <row r="2111" spans="5:5" x14ac:dyDescent="0.2">
      <c r="E2111">
        <v>902</v>
      </c>
    </row>
    <row r="2112" spans="5:5" x14ac:dyDescent="0.2">
      <c r="E2112">
        <v>916</v>
      </c>
    </row>
    <row r="2113" spans="5:5" x14ac:dyDescent="0.2">
      <c r="E2113">
        <v>930</v>
      </c>
    </row>
    <row r="2114" spans="5:5" x14ac:dyDescent="0.2">
      <c r="E2114">
        <v>942</v>
      </c>
    </row>
    <row r="2115" spans="5:5" x14ac:dyDescent="0.2">
      <c r="E2115">
        <v>943</v>
      </c>
    </row>
    <row r="2116" spans="5:5" x14ac:dyDescent="0.2">
      <c r="E2116">
        <v>944</v>
      </c>
    </row>
    <row r="2117" spans="5:5" x14ac:dyDescent="0.2">
      <c r="E2117">
        <v>951</v>
      </c>
    </row>
    <row r="2118" spans="5:5" x14ac:dyDescent="0.2">
      <c r="E2118">
        <v>963</v>
      </c>
    </row>
    <row r="2119" spans="5:5" x14ac:dyDescent="0.2">
      <c r="E2119">
        <v>964</v>
      </c>
    </row>
    <row r="2120" spans="5:5" x14ac:dyDescent="0.2">
      <c r="E2120">
        <v>971</v>
      </c>
    </row>
    <row r="2121" spans="5:5" x14ac:dyDescent="0.2">
      <c r="E2121">
        <v>983</v>
      </c>
    </row>
    <row r="2122" spans="5:5" x14ac:dyDescent="0.2">
      <c r="E2122">
        <v>988</v>
      </c>
    </row>
    <row r="2123" spans="5:5" x14ac:dyDescent="0.2">
      <c r="E2123">
        <v>1013</v>
      </c>
    </row>
    <row r="2124" spans="5:5" x14ac:dyDescent="0.2">
      <c r="E2124">
        <v>1019</v>
      </c>
    </row>
    <row r="2125" spans="5:5" x14ac:dyDescent="0.2">
      <c r="E2125">
        <v>1021</v>
      </c>
    </row>
    <row r="2126" spans="5:5" x14ac:dyDescent="0.2">
      <c r="E2126">
        <v>1049</v>
      </c>
    </row>
    <row r="2127" spans="5:5" x14ac:dyDescent="0.2">
      <c r="E2127">
        <v>1062</v>
      </c>
    </row>
    <row r="2128" spans="5:5" x14ac:dyDescent="0.2">
      <c r="E2128">
        <v>1071</v>
      </c>
    </row>
    <row r="2129" spans="5:5" x14ac:dyDescent="0.2">
      <c r="E2129">
        <v>1088</v>
      </c>
    </row>
    <row r="2130" spans="5:5" x14ac:dyDescent="0.2">
      <c r="E2130">
        <v>1095</v>
      </c>
    </row>
    <row r="2131" spans="5:5" x14ac:dyDescent="0.2">
      <c r="E2131">
        <v>1104</v>
      </c>
    </row>
    <row r="2132" spans="5:5" x14ac:dyDescent="0.2">
      <c r="E2132">
        <v>1107</v>
      </c>
    </row>
    <row r="2133" spans="5:5" x14ac:dyDescent="0.2">
      <c r="E2133">
        <v>1113</v>
      </c>
    </row>
    <row r="2134" spans="5:5" x14ac:dyDescent="0.2">
      <c r="E2134">
        <v>1151</v>
      </c>
    </row>
    <row r="2135" spans="5:5" x14ac:dyDescent="0.2">
      <c r="E2135">
        <v>1204</v>
      </c>
    </row>
    <row r="2136" spans="5:5" x14ac:dyDescent="0.2">
      <c r="E2136">
        <v>1224</v>
      </c>
    </row>
    <row r="2137" spans="5:5" x14ac:dyDescent="0.2">
      <c r="E2137">
        <v>1251</v>
      </c>
    </row>
    <row r="2138" spans="5:5" x14ac:dyDescent="0.2">
      <c r="E2138">
        <v>1260</v>
      </c>
    </row>
    <row r="2139" spans="5:5" x14ac:dyDescent="0.2">
      <c r="E2139">
        <v>1281</v>
      </c>
    </row>
    <row r="2140" spans="5:5" x14ac:dyDescent="0.2">
      <c r="E2140">
        <v>1328</v>
      </c>
    </row>
    <row r="2141" spans="5:5" x14ac:dyDescent="0.2">
      <c r="E2141">
        <v>1356</v>
      </c>
    </row>
    <row r="2142" spans="5:5" x14ac:dyDescent="0.2">
      <c r="E2142">
        <v>1364</v>
      </c>
    </row>
    <row r="2143" spans="5:5" x14ac:dyDescent="0.2">
      <c r="E2143">
        <v>1373</v>
      </c>
    </row>
    <row r="2144" spans="5:5" x14ac:dyDescent="0.2">
      <c r="E2144">
        <v>1375</v>
      </c>
    </row>
    <row r="2145" spans="5:5" x14ac:dyDescent="0.2">
      <c r="E2145">
        <v>1420</v>
      </c>
    </row>
    <row r="2146" spans="5:5" x14ac:dyDescent="0.2">
      <c r="E2146">
        <v>1510</v>
      </c>
    </row>
    <row r="2147" spans="5:5" x14ac:dyDescent="0.2">
      <c r="E2147">
        <v>1513</v>
      </c>
    </row>
    <row r="2148" spans="5:5" x14ac:dyDescent="0.2">
      <c r="E2148">
        <v>1530</v>
      </c>
    </row>
    <row r="2149" spans="5:5" x14ac:dyDescent="0.2">
      <c r="E2149">
        <v>1556</v>
      </c>
    </row>
    <row r="2150" spans="5:5" x14ac:dyDescent="0.2">
      <c r="E2150">
        <v>1596</v>
      </c>
    </row>
    <row r="2151" spans="5:5" x14ac:dyDescent="0.2">
      <c r="E2151">
        <v>1633</v>
      </c>
    </row>
    <row r="2152" spans="5:5" x14ac:dyDescent="0.2">
      <c r="E2152">
        <v>1637</v>
      </c>
    </row>
    <row r="2153" spans="5:5" x14ac:dyDescent="0.2">
      <c r="E2153">
        <v>1670</v>
      </c>
    </row>
    <row r="2154" spans="5:5" x14ac:dyDescent="0.2">
      <c r="E2154">
        <v>1737</v>
      </c>
    </row>
    <row r="2155" spans="5:5" x14ac:dyDescent="0.2">
      <c r="E2155">
        <v>1762</v>
      </c>
    </row>
    <row r="2156" spans="5:5" x14ac:dyDescent="0.2">
      <c r="E2156">
        <v>1780</v>
      </c>
    </row>
    <row r="2157" spans="5:5" x14ac:dyDescent="0.2">
      <c r="E2157">
        <v>1789</v>
      </c>
    </row>
    <row r="2158" spans="5:5" x14ac:dyDescent="0.2">
      <c r="E2158">
        <v>1876</v>
      </c>
    </row>
    <row r="2159" spans="5:5" x14ac:dyDescent="0.2">
      <c r="E2159">
        <v>1887</v>
      </c>
    </row>
    <row r="2160" spans="5:5" x14ac:dyDescent="0.2">
      <c r="E2160">
        <v>1945</v>
      </c>
    </row>
    <row r="2161" spans="5:5" x14ac:dyDescent="0.2">
      <c r="E2161">
        <v>1980</v>
      </c>
    </row>
    <row r="2162" spans="5:5" x14ac:dyDescent="0.2">
      <c r="E2162">
        <v>2035</v>
      </c>
    </row>
    <row r="2163" spans="5:5" x14ac:dyDescent="0.2">
      <c r="E2163">
        <v>2051</v>
      </c>
    </row>
    <row r="2164" spans="5:5" x14ac:dyDescent="0.2">
      <c r="E2164">
        <v>2139</v>
      </c>
    </row>
    <row r="2165" spans="5:5" x14ac:dyDescent="0.2">
      <c r="E2165">
        <v>2165</v>
      </c>
    </row>
    <row r="2166" spans="5:5" x14ac:dyDescent="0.2">
      <c r="E2166">
        <v>2174</v>
      </c>
    </row>
    <row r="2167" spans="5:5" x14ac:dyDescent="0.2">
      <c r="E2167">
        <v>2436</v>
      </c>
    </row>
    <row r="2168" spans="5:5" x14ac:dyDescent="0.2">
      <c r="E2168">
        <v>2478</v>
      </c>
    </row>
    <row r="2169" spans="5:5" x14ac:dyDescent="0.2">
      <c r="E2169">
        <v>2525</v>
      </c>
    </row>
    <row r="2170" spans="5:5" x14ac:dyDescent="0.2">
      <c r="E2170">
        <v>2602</v>
      </c>
    </row>
    <row r="2171" spans="5:5" x14ac:dyDescent="0.2">
      <c r="E2171">
        <v>3238</v>
      </c>
    </row>
    <row r="2172" spans="5:5" x14ac:dyDescent="0.2">
      <c r="E2172">
        <v>3355</v>
      </c>
    </row>
    <row r="2173" spans="5:5" x14ac:dyDescent="0.2">
      <c r="E2173">
        <v>3468</v>
      </c>
    </row>
    <row r="2174" spans="5:5" x14ac:dyDescent="0.2">
      <c r="E2174">
        <v>3562</v>
      </c>
    </row>
    <row r="2175" spans="5:5" x14ac:dyDescent="0.2">
      <c r="E2175">
        <v>3663</v>
      </c>
    </row>
    <row r="2176" spans="5:5" x14ac:dyDescent="0.2">
      <c r="E2176">
        <v>3863</v>
      </c>
    </row>
    <row r="2177" spans="5:5" x14ac:dyDescent="0.2">
      <c r="E2177">
        <v>4245</v>
      </c>
    </row>
    <row r="2178" spans="5:5" x14ac:dyDescent="0.2">
      <c r="E2178">
        <v>4330</v>
      </c>
    </row>
    <row r="2179" spans="5:5" x14ac:dyDescent="0.2">
      <c r="E2179">
        <v>4562</v>
      </c>
    </row>
    <row r="2180" spans="5:5" x14ac:dyDescent="0.2">
      <c r="E2180">
        <v>4883</v>
      </c>
    </row>
    <row r="2181" spans="5:5" x14ac:dyDescent="0.2">
      <c r="E2181">
        <v>5812</v>
      </c>
    </row>
    <row r="2182" spans="5:5" x14ac:dyDescent="0.2">
      <c r="E2182">
        <v>8200</v>
      </c>
    </row>
    <row r="2183" spans="5:5" x14ac:dyDescent="0.2">
      <c r="E2183">
        <v>8359</v>
      </c>
    </row>
    <row r="2184" spans="5:5" x14ac:dyDescent="0.2">
      <c r="E2184">
        <v>20242</v>
      </c>
    </row>
    <row r="2185" spans="5:5" x14ac:dyDescent="0.2">
      <c r="E2185">
        <v>26457</v>
      </c>
    </row>
  </sheetData>
  <sortState xmlns:xlrd2="http://schemas.microsoft.com/office/spreadsheetml/2017/richdata2" ref="E2:E2185">
    <sortCondition ref="E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Graph 1</vt:lpstr>
      <vt:lpstr>Graph 2</vt:lpstr>
      <vt:lpstr>Graph 3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2020-05-14T17:38:11Z</dcterms:modified>
</cp:coreProperties>
</file>