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Course\budget-excel\files\"/>
    </mc:Choice>
  </mc:AlternateContent>
  <bookViews>
    <workbookView xWindow="0" yWindow="0" windowWidth="23040" windowHeight="8616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88" i="1" l="1"/>
  <c r="C87" i="1"/>
  <c r="E89" i="1" l="1"/>
  <c r="E88" i="1"/>
  <c r="E87" i="1"/>
  <c r="E86" i="1"/>
  <c r="E85" i="1"/>
  <c r="E84" i="1"/>
  <c r="E83" i="1"/>
  <c r="E70" i="1"/>
  <c r="E69" i="1"/>
  <c r="E93" i="1"/>
  <c r="E62" i="1"/>
  <c r="E61" i="1"/>
  <c r="E60" i="1"/>
  <c r="E59" i="1"/>
  <c r="E56" i="1"/>
  <c r="E54" i="1"/>
  <c r="E53" i="1"/>
  <c r="E52" i="1"/>
  <c r="E51" i="1"/>
  <c r="E50" i="1"/>
  <c r="E49" i="1"/>
  <c r="E48" i="1"/>
  <c r="E46" i="1"/>
  <c r="E44" i="1"/>
  <c r="E43" i="1"/>
  <c r="E42" i="1"/>
  <c r="E39" i="1"/>
  <c r="E38" i="1"/>
  <c r="E29" i="1"/>
  <c r="E28" i="1"/>
  <c r="E27" i="1"/>
  <c r="E26" i="1"/>
  <c r="E23" i="1"/>
  <c r="E22" i="1"/>
  <c r="E21" i="1"/>
  <c r="E15" i="1"/>
  <c r="E14" i="1"/>
  <c r="E13" i="1"/>
  <c r="E7" i="1"/>
  <c r="E6" i="1"/>
  <c r="E5" i="1"/>
  <c r="E4" i="1"/>
</calcChain>
</file>

<file path=xl/sharedStrings.xml><?xml version="1.0" encoding="utf-8"?>
<sst xmlns="http://schemas.openxmlformats.org/spreadsheetml/2006/main" count="151" uniqueCount="89">
  <si>
    <t>Наименование работ</t>
  </si>
  <si>
    <t>Едизм</t>
  </si>
  <si>
    <t>Кол-во</t>
  </si>
  <si>
    <t>Цена</t>
  </si>
  <si>
    <t>Сумма</t>
  </si>
  <si>
    <t>2 этаж</t>
  </si>
  <si>
    <t>Зачистка и лакировка потолка и стен</t>
  </si>
  <si>
    <t>мкв</t>
  </si>
  <si>
    <t>Зачистка и лакировка пола(2 раза)</t>
  </si>
  <si>
    <t>Зачистка и покраска окон</t>
  </si>
  <si>
    <t>шт</t>
  </si>
  <si>
    <t>Плинтус</t>
  </si>
  <si>
    <t>пм</t>
  </si>
  <si>
    <t>Стеллаж</t>
  </si>
  <si>
    <t>Стол</t>
  </si>
  <si>
    <t>Сундук</t>
  </si>
  <si>
    <t>Комната</t>
  </si>
  <si>
    <t>Лакировка лестницы</t>
  </si>
  <si>
    <t>Потолок</t>
  </si>
  <si>
    <t>Стены</t>
  </si>
  <si>
    <t>Изготовление и лакировка полок</t>
  </si>
  <si>
    <t>Лакировка тумбочек</t>
  </si>
  <si>
    <t>Лакировка стойки</t>
  </si>
  <si>
    <t>Покраска окна</t>
  </si>
  <si>
    <t>Предбанник</t>
  </si>
  <si>
    <t>Монтаж бойлера и разбор стены</t>
  </si>
  <si>
    <t>Лакировка полки</t>
  </si>
  <si>
    <t>Зачистка швов в плитке</t>
  </si>
  <si>
    <t>Покраска окон с двух сторон</t>
  </si>
  <si>
    <t>Зачистка и лакировка дверей</t>
  </si>
  <si>
    <t>Душевая</t>
  </si>
  <si>
    <t>Засыпка песка</t>
  </si>
  <si>
    <t>Утепление стяжки</t>
  </si>
  <si>
    <t>Армирование</t>
  </si>
  <si>
    <t>Стяжка</t>
  </si>
  <si>
    <t>Кирпичная кладка</t>
  </si>
  <si>
    <t>Канализация</t>
  </si>
  <si>
    <t>Водопровод</t>
  </si>
  <si>
    <t>Пароизоляция</t>
  </si>
  <si>
    <t>Гкл</t>
  </si>
  <si>
    <t>Ремонт стен</t>
  </si>
  <si>
    <t>Каркас санузла + теплоизоляция</t>
  </si>
  <si>
    <t>Гидроизоляция</t>
  </si>
  <si>
    <t>Проклейка лентой</t>
  </si>
  <si>
    <t>Лакировка + зачистка вагонки</t>
  </si>
  <si>
    <t>Установка двери</t>
  </si>
  <si>
    <t>Регулировка двери</t>
  </si>
  <si>
    <t>Разводка электрики</t>
  </si>
  <si>
    <t>Установка светильников</t>
  </si>
  <si>
    <t>Установка радиаторов</t>
  </si>
  <si>
    <t>Пластиковые панели</t>
  </si>
  <si>
    <t>Дверные доборы</t>
  </si>
  <si>
    <t>Наличники</t>
  </si>
  <si>
    <t>Грунтовка</t>
  </si>
  <si>
    <t>Вентиляция в с/у</t>
  </si>
  <si>
    <t>Установка смесителя</t>
  </si>
  <si>
    <t>Ведро</t>
  </si>
  <si>
    <t>Укладка плитки</t>
  </si>
  <si>
    <t>Керамогранит</t>
  </si>
  <si>
    <t>Белая</t>
  </si>
  <si>
    <t>Откосы</t>
  </si>
  <si>
    <t>Отверстия в плитке</t>
  </si>
  <si>
    <t>Демонтаж бассейна</t>
  </si>
  <si>
    <t>Лестница</t>
  </si>
  <si>
    <t>Парилка</t>
  </si>
  <si>
    <t>Полки</t>
  </si>
  <si>
    <t>Поддон</t>
  </si>
  <si>
    <t>Подушка</t>
  </si>
  <si>
    <t>Разное</t>
  </si>
  <si>
    <t>Смена светильников в бассейне</t>
  </si>
  <si>
    <t>Смена светильников в гараже</t>
  </si>
  <si>
    <t>Смена ламп в светильниках</t>
  </si>
  <si>
    <t>Смена светильника в гараже</t>
  </si>
  <si>
    <t>Ремонт дорожного покрытия</t>
  </si>
  <si>
    <t>Ремонт светильников в парной</t>
  </si>
  <si>
    <t>Монтаж и лакировка настилов в душевой</t>
  </si>
  <si>
    <t>Гараж</t>
  </si>
  <si>
    <t>Наклейка сетки</t>
  </si>
  <si>
    <t>Шпаклевка + шкуровка</t>
  </si>
  <si>
    <t>Покраска стен</t>
  </si>
  <si>
    <t>Грунтовка стен</t>
  </si>
  <si>
    <t>Грунтовка цоколя</t>
  </si>
  <si>
    <t>Покраска цоколя</t>
  </si>
  <si>
    <t>Покраска откосов</t>
  </si>
  <si>
    <t>Шпаклевка, покраска двери</t>
  </si>
  <si>
    <t>Демонтаж, монтаж водостока и светильника</t>
  </si>
  <si>
    <t>Итого:</t>
  </si>
  <si>
    <t>Лакировка кирпича</t>
  </si>
  <si>
    <t>Плитка+бетон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</si>
</sst>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right"/>
    </xf>
    <xf numFmtId="0" fontId="3" fillId="0" borderId="9" xfId="0" applyFont="1" applyBorder="1" applyAlignment="1"/>
    <xf numFmtId="0" fontId="0" fillId="0" borderId="9" xfId="0" applyFont="1" applyBorder="1" applyAlignment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10" xfId="0" applyFont="1" applyBorder="1" applyAlignme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right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A70" workbookViewId="0">
      <selection activeCell="C89" sqref="C89"/>
    </sheetView>
  </sheetViews>
  <sheetFormatPr defaultRowHeight="14.4" x14ac:dyDescent="0.3"/>
  <cols>
    <col min="1" max="1" width="41" customWidth="1"/>
    <col min="2" max="2" width="13" style="1" customWidth="1"/>
  </cols>
  <sheetData>
    <row r="1" spans="1:5" ht="18" x14ac:dyDescent="0.35">
      <c r="A1" s="26"/>
      <c r="B1" s="19"/>
      <c r="C1" s="19"/>
      <c r="D1" s="19"/>
      <c r="E1" s="20"/>
    </row>
    <row r="2" spans="1:5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3">
      <c r="A3" s="18" t="s">
        <v>5</v>
      </c>
      <c r="B3" s="19"/>
      <c r="C3" s="19"/>
      <c r="D3" s="19"/>
      <c r="E3" s="20"/>
    </row>
    <row r="4" spans="1:5" x14ac:dyDescent="0.3">
      <c r="A4" s="3" t="s">
        <v>6</v>
      </c>
      <c r="B4" s="4" t="s">
        <v>7</v>
      </c>
      <c r="C4" s="4">
        <v>80</v>
      </c>
      <c r="D4" s="4">
        <v>250</v>
      </c>
      <c r="E4" s="5">
        <f>C4*D4</f>
        <v>20000</v>
      </c>
    </row>
    <row r="5" spans="1:5" x14ac:dyDescent="0.3">
      <c r="A5" s="3" t="s">
        <v>8</v>
      </c>
      <c r="B5" s="4" t="s">
        <v>7</v>
      </c>
      <c r="C5" s="4">
        <v>35</v>
      </c>
      <c r="D5" s="4">
        <v>350</v>
      </c>
      <c r="E5" s="5">
        <f>C5*D5</f>
        <v>12250</v>
      </c>
    </row>
    <row r="6" spans="1:5" x14ac:dyDescent="0.3">
      <c r="A6" s="3" t="s">
        <v>9</v>
      </c>
      <c r="B6" s="4" t="s">
        <v>10</v>
      </c>
      <c r="C6" s="4">
        <v>3</v>
      </c>
      <c r="D6" s="4">
        <v>1000</v>
      </c>
      <c r="E6" s="5">
        <f>C6*D6</f>
        <v>3000</v>
      </c>
    </row>
    <row r="7" spans="1:5" x14ac:dyDescent="0.3">
      <c r="A7" s="3" t="s">
        <v>11</v>
      </c>
      <c r="B7" s="4" t="s">
        <v>12</v>
      </c>
      <c r="C7" s="4">
        <v>51</v>
      </c>
      <c r="D7" s="4">
        <v>50</v>
      </c>
      <c r="E7" s="5">
        <f>C7*D7</f>
        <v>2550</v>
      </c>
    </row>
    <row r="8" spans="1:5" x14ac:dyDescent="0.3">
      <c r="A8" s="3" t="s">
        <v>13</v>
      </c>
      <c r="B8" s="4" t="s">
        <v>10</v>
      </c>
      <c r="C8" s="4">
        <v>2</v>
      </c>
      <c r="D8" s="4"/>
      <c r="E8" s="22">
        <v>5000</v>
      </c>
    </row>
    <row r="9" spans="1:5" x14ac:dyDescent="0.3">
      <c r="A9" s="3" t="s">
        <v>14</v>
      </c>
      <c r="B9" s="4" t="s">
        <v>10</v>
      </c>
      <c r="C9" s="4">
        <v>1</v>
      </c>
      <c r="D9" s="4"/>
      <c r="E9" s="23"/>
    </row>
    <row r="10" spans="1:5" x14ac:dyDescent="0.3">
      <c r="A10" s="3" t="s">
        <v>15</v>
      </c>
      <c r="B10" s="4">
        <v>1</v>
      </c>
      <c r="C10" s="4"/>
      <c r="D10" s="4"/>
      <c r="E10" s="24"/>
    </row>
    <row r="11" spans="1:5" x14ac:dyDescent="0.3">
      <c r="A11" s="18" t="s">
        <v>16</v>
      </c>
      <c r="B11" s="19"/>
      <c r="C11" s="19"/>
      <c r="D11" s="19"/>
      <c r="E11" s="20"/>
    </row>
    <row r="12" spans="1:5" x14ac:dyDescent="0.3">
      <c r="A12" s="3" t="s">
        <v>17</v>
      </c>
      <c r="B12" s="4"/>
      <c r="C12" s="4"/>
      <c r="D12" s="4"/>
      <c r="E12" s="5">
        <v>2000</v>
      </c>
    </row>
    <row r="13" spans="1:5" x14ac:dyDescent="0.3">
      <c r="A13" s="3" t="s">
        <v>18</v>
      </c>
      <c r="B13" s="4" t="s">
        <v>7</v>
      </c>
      <c r="C13" s="4">
        <v>9</v>
      </c>
      <c r="D13" s="4">
        <v>250</v>
      </c>
      <c r="E13" s="5">
        <f>C13*D13</f>
        <v>2250</v>
      </c>
    </row>
    <row r="14" spans="1:5" x14ac:dyDescent="0.3">
      <c r="A14" s="3" t="s">
        <v>19</v>
      </c>
      <c r="B14" s="4" t="s">
        <v>7</v>
      </c>
      <c r="C14" s="4">
        <v>23</v>
      </c>
      <c r="D14" s="4">
        <v>300</v>
      </c>
      <c r="E14" s="5">
        <f>C14*D14</f>
        <v>6900</v>
      </c>
    </row>
    <row r="15" spans="1:5" x14ac:dyDescent="0.3">
      <c r="A15" s="3" t="s">
        <v>11</v>
      </c>
      <c r="B15" s="4" t="s">
        <v>12</v>
      </c>
      <c r="C15" s="4">
        <v>15</v>
      </c>
      <c r="D15" s="4">
        <v>50</v>
      </c>
      <c r="E15" s="5">
        <f>C15*D15</f>
        <v>750</v>
      </c>
    </row>
    <row r="16" spans="1:5" x14ac:dyDescent="0.3">
      <c r="A16" s="3" t="s">
        <v>20</v>
      </c>
      <c r="B16" s="4" t="s">
        <v>10</v>
      </c>
      <c r="C16" s="4">
        <v>3</v>
      </c>
      <c r="D16" s="4"/>
      <c r="E16" s="22">
        <v>7000</v>
      </c>
    </row>
    <row r="17" spans="1:5" x14ac:dyDescent="0.3">
      <c r="A17" s="3" t="s">
        <v>21</v>
      </c>
      <c r="B17" s="4" t="s">
        <v>10</v>
      </c>
      <c r="C17" s="4">
        <v>3</v>
      </c>
      <c r="D17" s="4"/>
      <c r="E17" s="23"/>
    </row>
    <row r="18" spans="1:5" x14ac:dyDescent="0.3">
      <c r="A18" s="3" t="s">
        <v>22</v>
      </c>
      <c r="B18" s="4" t="s">
        <v>10</v>
      </c>
      <c r="C18" s="4">
        <v>1</v>
      </c>
      <c r="D18" s="4"/>
      <c r="E18" s="24"/>
    </row>
    <row r="19" spans="1:5" x14ac:dyDescent="0.3">
      <c r="A19" s="3" t="s">
        <v>23</v>
      </c>
      <c r="B19" s="4" t="s">
        <v>10</v>
      </c>
      <c r="C19" s="4">
        <v>1</v>
      </c>
      <c r="D19" s="4"/>
      <c r="E19" s="5">
        <v>2000</v>
      </c>
    </row>
    <row r="20" spans="1:5" x14ac:dyDescent="0.3">
      <c r="A20" s="18" t="s">
        <v>24</v>
      </c>
      <c r="B20" s="19"/>
      <c r="C20" s="19"/>
      <c r="D20" s="19"/>
      <c r="E20" s="20"/>
    </row>
    <row r="21" spans="1:5" x14ac:dyDescent="0.3">
      <c r="A21" s="3" t="s">
        <v>18</v>
      </c>
      <c r="B21" s="4" t="s">
        <v>7</v>
      </c>
      <c r="C21" s="4">
        <v>3.5</v>
      </c>
      <c r="D21" s="4">
        <v>250</v>
      </c>
      <c r="E21" s="5">
        <f>C21*D21</f>
        <v>875</v>
      </c>
    </row>
    <row r="22" spans="1:5" x14ac:dyDescent="0.3">
      <c r="A22" s="3" t="s">
        <v>19</v>
      </c>
      <c r="B22" s="4" t="s">
        <v>7</v>
      </c>
      <c r="C22" s="4">
        <v>16</v>
      </c>
      <c r="D22" s="4">
        <v>300</v>
      </c>
      <c r="E22" s="5">
        <f>C22*D22</f>
        <v>4800</v>
      </c>
    </row>
    <row r="23" spans="1:5" x14ac:dyDescent="0.3">
      <c r="A23" s="3" t="s">
        <v>11</v>
      </c>
      <c r="B23" s="4" t="s">
        <v>12</v>
      </c>
      <c r="C23" s="4">
        <v>6</v>
      </c>
      <c r="D23" s="4">
        <v>50</v>
      </c>
      <c r="E23" s="5">
        <f>C23*D23</f>
        <v>300</v>
      </c>
    </row>
    <row r="24" spans="1:5" x14ac:dyDescent="0.3">
      <c r="A24" s="3" t="s">
        <v>87</v>
      </c>
      <c r="B24" s="4"/>
      <c r="C24" s="4"/>
      <c r="D24" s="4"/>
      <c r="E24" s="5">
        <v>1500</v>
      </c>
    </row>
    <row r="25" spans="1:5" x14ac:dyDescent="0.3">
      <c r="A25" s="3" t="s">
        <v>25</v>
      </c>
      <c r="B25" s="4"/>
      <c r="C25" s="4"/>
      <c r="D25" s="4"/>
      <c r="E25" s="5">
        <v>3000</v>
      </c>
    </row>
    <row r="26" spans="1:5" x14ac:dyDescent="0.3">
      <c r="A26" s="3" t="s">
        <v>26</v>
      </c>
      <c r="B26" s="4" t="s">
        <v>10</v>
      </c>
      <c r="C26" s="4">
        <v>2</v>
      </c>
      <c r="D26" s="4">
        <v>500</v>
      </c>
      <c r="E26" s="5">
        <f>C26*D26</f>
        <v>1000</v>
      </c>
    </row>
    <row r="27" spans="1:5" x14ac:dyDescent="0.3">
      <c r="A27" s="3" t="s">
        <v>27</v>
      </c>
      <c r="B27" s="4" t="s">
        <v>7</v>
      </c>
      <c r="C27" s="4">
        <v>4</v>
      </c>
      <c r="D27" s="4">
        <v>300</v>
      </c>
      <c r="E27" s="5">
        <f>C27*D27</f>
        <v>1200</v>
      </c>
    </row>
    <row r="28" spans="1:5" x14ac:dyDescent="0.3">
      <c r="A28" s="3" t="s">
        <v>28</v>
      </c>
      <c r="B28" s="4" t="s">
        <v>10</v>
      </c>
      <c r="C28" s="4">
        <v>3</v>
      </c>
      <c r="D28" s="4">
        <v>1000</v>
      </c>
      <c r="E28" s="5">
        <f>C28*D28</f>
        <v>3000</v>
      </c>
    </row>
    <row r="29" spans="1:5" x14ac:dyDescent="0.3">
      <c r="A29" s="3" t="s">
        <v>29</v>
      </c>
      <c r="B29" s="4" t="s">
        <v>10</v>
      </c>
      <c r="C29" s="4">
        <v>4</v>
      </c>
      <c r="D29" s="4">
        <v>1500</v>
      </c>
      <c r="E29" s="5">
        <f>C29*D29</f>
        <v>6000</v>
      </c>
    </row>
    <row r="30" spans="1:5" x14ac:dyDescent="0.3">
      <c r="A30" s="27" t="s">
        <v>30</v>
      </c>
      <c r="B30" s="28"/>
      <c r="C30" s="28"/>
      <c r="D30" s="28"/>
      <c r="E30" s="29"/>
    </row>
    <row r="31" spans="1:5" x14ac:dyDescent="0.3">
      <c r="A31" s="10" t="s">
        <v>31</v>
      </c>
      <c r="B31" s="11"/>
      <c r="C31" s="11"/>
      <c r="D31" s="14"/>
      <c r="E31" s="25">
        <v>15000</v>
      </c>
    </row>
    <row r="32" spans="1:5" x14ac:dyDescent="0.3">
      <c r="A32" s="7" t="s">
        <v>32</v>
      </c>
      <c r="B32" s="8" t="s">
        <v>7</v>
      </c>
      <c r="C32" s="8">
        <v>2</v>
      </c>
      <c r="D32" s="15"/>
      <c r="E32" s="25"/>
    </row>
    <row r="33" spans="1:5" x14ac:dyDescent="0.3">
      <c r="A33" s="3" t="s">
        <v>33</v>
      </c>
      <c r="B33" s="4" t="s">
        <v>7</v>
      </c>
      <c r="C33" s="4">
        <v>2</v>
      </c>
      <c r="D33" s="16"/>
      <c r="E33" s="25"/>
    </row>
    <row r="34" spans="1:5" x14ac:dyDescent="0.3">
      <c r="A34" s="12" t="s">
        <v>34</v>
      </c>
      <c r="B34" s="13" t="s">
        <v>7</v>
      </c>
      <c r="C34" s="13">
        <v>2</v>
      </c>
      <c r="D34" s="17"/>
      <c r="E34" s="25"/>
    </row>
    <row r="35" spans="1:5" x14ac:dyDescent="0.3">
      <c r="A35" s="10" t="s">
        <v>35</v>
      </c>
      <c r="B35" s="11"/>
      <c r="C35" s="11"/>
      <c r="D35" s="14"/>
      <c r="E35" s="25"/>
    </row>
    <row r="36" spans="1:5" x14ac:dyDescent="0.3">
      <c r="A36" s="7" t="s">
        <v>36</v>
      </c>
      <c r="B36" s="8"/>
      <c r="C36" s="8"/>
      <c r="D36" s="8"/>
      <c r="E36" s="9">
        <v>5000</v>
      </c>
    </row>
    <row r="37" spans="1:5" x14ac:dyDescent="0.3">
      <c r="A37" s="3" t="s">
        <v>37</v>
      </c>
      <c r="B37" s="4"/>
      <c r="C37" s="4"/>
      <c r="D37" s="4"/>
      <c r="E37" s="5">
        <v>20000</v>
      </c>
    </row>
    <row r="38" spans="1:5" x14ac:dyDescent="0.3">
      <c r="A38" s="3" t="s">
        <v>38</v>
      </c>
      <c r="B38" s="4" t="s">
        <v>7</v>
      </c>
      <c r="C38" s="4">
        <v>28</v>
      </c>
      <c r="D38" s="4">
        <v>100</v>
      </c>
      <c r="E38" s="5">
        <f>C38*D38</f>
        <v>2800</v>
      </c>
    </row>
    <row r="39" spans="1:5" x14ac:dyDescent="0.3">
      <c r="A39" s="3" t="s">
        <v>39</v>
      </c>
      <c r="B39" s="4" t="s">
        <v>7</v>
      </c>
      <c r="C39" s="4">
        <v>28</v>
      </c>
      <c r="D39" s="4">
        <v>700</v>
      </c>
      <c r="E39" s="5">
        <f>C39*D39</f>
        <v>19600</v>
      </c>
    </row>
    <row r="40" spans="1:5" x14ac:dyDescent="0.3">
      <c r="A40" s="3" t="s">
        <v>40</v>
      </c>
      <c r="B40" s="4"/>
      <c r="C40" s="4"/>
      <c r="D40" s="4"/>
      <c r="E40" s="5">
        <v>2000</v>
      </c>
    </row>
    <row r="41" spans="1:5" x14ac:dyDescent="0.3">
      <c r="A41" s="3" t="s">
        <v>41</v>
      </c>
      <c r="B41" s="4"/>
      <c r="C41" s="4"/>
      <c r="D41" s="4"/>
      <c r="E41" s="5">
        <v>5000</v>
      </c>
    </row>
    <row r="42" spans="1:5" x14ac:dyDescent="0.3">
      <c r="A42" s="3" t="s">
        <v>42</v>
      </c>
      <c r="B42" s="4" t="s">
        <v>7</v>
      </c>
      <c r="C42" s="4">
        <v>26</v>
      </c>
      <c r="D42" s="4">
        <v>250</v>
      </c>
      <c r="E42" s="5">
        <f>C42*D42</f>
        <v>6500</v>
      </c>
    </row>
    <row r="43" spans="1:5" x14ac:dyDescent="0.3">
      <c r="A43" s="3" t="s">
        <v>43</v>
      </c>
      <c r="B43" s="4" t="s">
        <v>12</v>
      </c>
      <c r="C43" s="4">
        <v>25</v>
      </c>
      <c r="D43" s="4">
        <v>100</v>
      </c>
      <c r="E43" s="5">
        <f>C43*D43</f>
        <v>2500</v>
      </c>
    </row>
    <row r="44" spans="1:5" x14ac:dyDescent="0.3">
      <c r="A44" s="3" t="s">
        <v>44</v>
      </c>
      <c r="B44" s="4" t="s">
        <v>7</v>
      </c>
      <c r="C44" s="4">
        <v>5.7</v>
      </c>
      <c r="D44" s="4">
        <v>250</v>
      </c>
      <c r="E44" s="5">
        <f>C44*D44</f>
        <v>1425</v>
      </c>
    </row>
    <row r="45" spans="1:5" x14ac:dyDescent="0.3">
      <c r="A45" s="3" t="s">
        <v>45</v>
      </c>
      <c r="B45" s="4"/>
      <c r="C45" s="4"/>
      <c r="D45" s="4"/>
      <c r="E45" s="5">
        <v>4000</v>
      </c>
    </row>
    <row r="46" spans="1:5" x14ac:dyDescent="0.3">
      <c r="A46" s="3" t="s">
        <v>46</v>
      </c>
      <c r="B46" s="4" t="s">
        <v>10</v>
      </c>
      <c r="C46" s="4">
        <v>2</v>
      </c>
      <c r="D46" s="4">
        <v>1000</v>
      </c>
      <c r="E46" s="5">
        <f>C46*D46</f>
        <v>2000</v>
      </c>
    </row>
    <row r="47" spans="1:5" x14ac:dyDescent="0.3">
      <c r="A47" s="3" t="s">
        <v>47</v>
      </c>
      <c r="B47" s="4"/>
      <c r="C47" s="4"/>
      <c r="D47" s="4"/>
      <c r="E47" s="5">
        <v>2000</v>
      </c>
    </row>
    <row r="48" spans="1:5" x14ac:dyDescent="0.3">
      <c r="A48" s="3" t="s">
        <v>48</v>
      </c>
      <c r="B48" s="4" t="s">
        <v>10</v>
      </c>
      <c r="C48" s="4">
        <v>3</v>
      </c>
      <c r="D48" s="4">
        <v>400</v>
      </c>
      <c r="E48" s="5">
        <f t="shared" ref="E48:E54" si="0">C48*D48</f>
        <v>1200</v>
      </c>
    </row>
    <row r="49" spans="1:5" x14ac:dyDescent="0.3">
      <c r="A49" s="3" t="s">
        <v>49</v>
      </c>
      <c r="B49" s="4" t="s">
        <v>10</v>
      </c>
      <c r="C49" s="4">
        <v>2</v>
      </c>
      <c r="D49" s="4">
        <v>600</v>
      </c>
      <c r="E49" s="5">
        <f t="shared" si="0"/>
        <v>1200</v>
      </c>
    </row>
    <row r="50" spans="1:5" x14ac:dyDescent="0.3">
      <c r="A50" s="3" t="s">
        <v>50</v>
      </c>
      <c r="B50" s="4" t="s">
        <v>7</v>
      </c>
      <c r="C50" s="4">
        <v>5.5</v>
      </c>
      <c r="D50" s="4">
        <v>500</v>
      </c>
      <c r="E50" s="5">
        <f t="shared" si="0"/>
        <v>2750</v>
      </c>
    </row>
    <row r="51" spans="1:5" x14ac:dyDescent="0.3">
      <c r="A51" s="3" t="s">
        <v>51</v>
      </c>
      <c r="B51" s="4" t="s">
        <v>12</v>
      </c>
      <c r="C51" s="4">
        <v>14</v>
      </c>
      <c r="D51" s="4">
        <v>400</v>
      </c>
      <c r="E51" s="5">
        <f t="shared" si="0"/>
        <v>5600</v>
      </c>
    </row>
    <row r="52" spans="1:5" x14ac:dyDescent="0.3">
      <c r="A52" s="3" t="s">
        <v>52</v>
      </c>
      <c r="B52" s="4" t="s">
        <v>12</v>
      </c>
      <c r="C52" s="4">
        <v>14</v>
      </c>
      <c r="D52" s="4">
        <v>200</v>
      </c>
      <c r="E52" s="5">
        <f t="shared" si="0"/>
        <v>2800</v>
      </c>
    </row>
    <row r="53" spans="1:5" x14ac:dyDescent="0.3">
      <c r="A53" s="3" t="s">
        <v>11</v>
      </c>
      <c r="B53" s="4" t="s">
        <v>12</v>
      </c>
      <c r="C53" s="4">
        <v>9.6</v>
      </c>
      <c r="D53" s="4">
        <v>200</v>
      </c>
      <c r="E53" s="5">
        <f t="shared" si="0"/>
        <v>1920</v>
      </c>
    </row>
    <row r="54" spans="1:5" x14ac:dyDescent="0.3">
      <c r="A54" s="3" t="s">
        <v>53</v>
      </c>
      <c r="B54" s="4" t="s">
        <v>7</v>
      </c>
      <c r="C54" s="4">
        <v>34</v>
      </c>
      <c r="D54" s="4">
        <v>30</v>
      </c>
      <c r="E54" s="5">
        <f t="shared" si="0"/>
        <v>1020</v>
      </c>
    </row>
    <row r="55" spans="1:5" x14ac:dyDescent="0.3">
      <c r="A55" s="3" t="s">
        <v>54</v>
      </c>
      <c r="B55" s="4"/>
      <c r="C55" s="4"/>
      <c r="D55" s="4"/>
      <c r="E55" s="5">
        <v>600</v>
      </c>
    </row>
    <row r="56" spans="1:5" x14ac:dyDescent="0.3">
      <c r="A56" s="3" t="s">
        <v>55</v>
      </c>
      <c r="B56" s="4" t="s">
        <v>10</v>
      </c>
      <c r="C56" s="4">
        <v>2</v>
      </c>
      <c r="D56" s="4">
        <v>1500</v>
      </c>
      <c r="E56" s="5">
        <f>C56*D56</f>
        <v>3000</v>
      </c>
    </row>
    <row r="57" spans="1:5" x14ac:dyDescent="0.3">
      <c r="A57" s="3" t="s">
        <v>56</v>
      </c>
      <c r="B57" s="4"/>
      <c r="C57" s="4"/>
      <c r="D57" s="4"/>
      <c r="E57" s="5">
        <v>1500</v>
      </c>
    </row>
    <row r="58" spans="1:5" x14ac:dyDescent="0.3">
      <c r="A58" s="18" t="s">
        <v>57</v>
      </c>
      <c r="B58" s="19"/>
      <c r="C58" s="19"/>
      <c r="D58" s="19"/>
      <c r="E58" s="20"/>
    </row>
    <row r="59" spans="1:5" x14ac:dyDescent="0.3">
      <c r="A59" s="3" t="s">
        <v>58</v>
      </c>
      <c r="B59" s="4" t="s">
        <v>7</v>
      </c>
      <c r="C59" s="4">
        <v>10.5</v>
      </c>
      <c r="D59" s="4">
        <v>2500</v>
      </c>
      <c r="E59" s="5">
        <f>C59*D59</f>
        <v>26250</v>
      </c>
    </row>
    <row r="60" spans="1:5" x14ac:dyDescent="0.3">
      <c r="A60" s="3" t="s">
        <v>59</v>
      </c>
      <c r="B60" s="4" t="s">
        <v>7</v>
      </c>
      <c r="C60" s="4">
        <v>13.5</v>
      </c>
      <c r="D60" s="4">
        <v>1500</v>
      </c>
      <c r="E60" s="5">
        <f>C60*D60</f>
        <v>20250</v>
      </c>
    </row>
    <row r="61" spans="1:5" x14ac:dyDescent="0.3">
      <c r="A61" s="3" t="s">
        <v>60</v>
      </c>
      <c r="B61" s="4" t="s">
        <v>12</v>
      </c>
      <c r="C61" s="4">
        <v>17.3</v>
      </c>
      <c r="D61" s="4">
        <v>1500</v>
      </c>
      <c r="E61" s="5">
        <f>C61*D61</f>
        <v>25950</v>
      </c>
    </row>
    <row r="62" spans="1:5" x14ac:dyDescent="0.3">
      <c r="A62" s="3" t="s">
        <v>61</v>
      </c>
      <c r="B62" s="4" t="s">
        <v>10</v>
      </c>
      <c r="C62" s="4">
        <v>12</v>
      </c>
      <c r="D62" s="4">
        <v>500</v>
      </c>
      <c r="E62" s="5">
        <f>C62*D62</f>
        <v>6000</v>
      </c>
    </row>
    <row r="63" spans="1:5" x14ac:dyDescent="0.3">
      <c r="A63" s="18" t="s">
        <v>62</v>
      </c>
      <c r="B63" s="19"/>
      <c r="C63" s="19"/>
      <c r="D63" s="19"/>
      <c r="E63" s="20"/>
    </row>
    <row r="64" spans="1:5" x14ac:dyDescent="0.3">
      <c r="A64" s="3" t="s">
        <v>50</v>
      </c>
      <c r="B64" s="4"/>
      <c r="C64" s="4"/>
      <c r="D64" s="4"/>
      <c r="E64" s="30">
        <v>40000</v>
      </c>
    </row>
    <row r="65" spans="1:5" x14ac:dyDescent="0.3">
      <c r="A65" s="3" t="s">
        <v>63</v>
      </c>
      <c r="B65" s="4"/>
      <c r="C65" s="4"/>
      <c r="D65" s="4"/>
      <c r="E65" s="31"/>
    </row>
    <row r="66" spans="1:5" x14ac:dyDescent="0.3">
      <c r="A66" s="3" t="s">
        <v>37</v>
      </c>
      <c r="B66" s="4"/>
      <c r="C66" s="4"/>
      <c r="D66" s="4"/>
      <c r="E66" s="31"/>
    </row>
    <row r="67" spans="1:5" x14ac:dyDescent="0.3">
      <c r="A67" s="3" t="s">
        <v>88</v>
      </c>
      <c r="B67" s="4"/>
      <c r="C67" s="4"/>
      <c r="D67" s="4"/>
      <c r="E67" s="32"/>
    </row>
    <row r="68" spans="1:5" x14ac:dyDescent="0.3">
      <c r="A68" s="18" t="s">
        <v>64</v>
      </c>
      <c r="B68" s="19"/>
      <c r="C68" s="19"/>
      <c r="D68" s="19"/>
      <c r="E68" s="20"/>
    </row>
    <row r="69" spans="1:5" x14ac:dyDescent="0.3">
      <c r="A69" s="3" t="s">
        <v>19</v>
      </c>
      <c r="B69" s="4" t="s">
        <v>7</v>
      </c>
      <c r="C69" s="4">
        <v>12.5</v>
      </c>
      <c r="D69" s="4">
        <v>250</v>
      </c>
      <c r="E69" s="5">
        <f>C69*D69</f>
        <v>3125</v>
      </c>
    </row>
    <row r="70" spans="1:5" x14ac:dyDescent="0.3">
      <c r="A70" s="3" t="s">
        <v>65</v>
      </c>
      <c r="B70" s="4" t="s">
        <v>7</v>
      </c>
      <c r="C70" s="4">
        <v>5.5</v>
      </c>
      <c r="D70" s="4">
        <v>500</v>
      </c>
      <c r="E70" s="5">
        <f>C70*D70</f>
        <v>2750</v>
      </c>
    </row>
    <row r="71" spans="1:5" x14ac:dyDescent="0.3">
      <c r="A71" s="3" t="s">
        <v>66</v>
      </c>
      <c r="B71" s="4"/>
      <c r="C71" s="4"/>
      <c r="D71" s="4"/>
      <c r="E71" s="5">
        <v>1000</v>
      </c>
    </row>
    <row r="72" spans="1:5" x14ac:dyDescent="0.3">
      <c r="A72" s="3" t="s">
        <v>67</v>
      </c>
      <c r="B72" s="4"/>
      <c r="C72" s="4"/>
      <c r="D72" s="4"/>
      <c r="E72" s="5">
        <v>200</v>
      </c>
    </row>
    <row r="73" spans="1:5" x14ac:dyDescent="0.3">
      <c r="A73" s="18" t="s">
        <v>68</v>
      </c>
      <c r="B73" s="19"/>
      <c r="C73" s="19"/>
      <c r="D73" s="19"/>
      <c r="E73" s="20"/>
    </row>
    <row r="74" spans="1:5" x14ac:dyDescent="0.3">
      <c r="A74" s="3" t="s">
        <v>69</v>
      </c>
      <c r="B74" s="4" t="s">
        <v>10</v>
      </c>
      <c r="C74" s="4">
        <v>2</v>
      </c>
      <c r="D74" s="4"/>
      <c r="E74" s="22">
        <v>6400</v>
      </c>
    </row>
    <row r="75" spans="1:5" x14ac:dyDescent="0.3">
      <c r="A75" s="3" t="s">
        <v>70</v>
      </c>
      <c r="B75" s="4" t="s">
        <v>10</v>
      </c>
      <c r="C75" s="4">
        <v>1</v>
      </c>
      <c r="D75" s="4"/>
      <c r="E75" s="23"/>
    </row>
    <row r="76" spans="1:5" x14ac:dyDescent="0.3">
      <c r="A76" s="3" t="s">
        <v>71</v>
      </c>
      <c r="B76" s="4" t="s">
        <v>10</v>
      </c>
      <c r="C76" s="4">
        <v>2</v>
      </c>
      <c r="D76" s="4"/>
      <c r="E76" s="23"/>
    </row>
    <row r="77" spans="1:5" x14ac:dyDescent="0.3">
      <c r="A77" s="3" t="s">
        <v>72</v>
      </c>
      <c r="B77" s="4" t="s">
        <v>10</v>
      </c>
      <c r="C77" s="4">
        <v>1</v>
      </c>
      <c r="D77" s="4"/>
      <c r="E77" s="23"/>
    </row>
    <row r="78" spans="1:5" x14ac:dyDescent="0.3">
      <c r="A78" s="3" t="s">
        <v>73</v>
      </c>
      <c r="B78" s="4" t="s">
        <v>7</v>
      </c>
      <c r="C78" s="4"/>
      <c r="D78" s="4"/>
      <c r="E78" s="24"/>
    </row>
    <row r="79" spans="1:5" x14ac:dyDescent="0.3">
      <c r="A79" s="3" t="s">
        <v>74</v>
      </c>
      <c r="B79" s="4"/>
      <c r="C79" s="4"/>
      <c r="D79" s="4"/>
      <c r="E79" s="5">
        <v>600</v>
      </c>
    </row>
    <row r="80" spans="1:5" x14ac:dyDescent="0.3">
      <c r="A80" s="3" t="s">
        <v>75</v>
      </c>
      <c r="B80" s="4"/>
      <c r="C80" s="4"/>
      <c r="D80" s="4"/>
      <c r="E80" s="5">
        <v>8000</v>
      </c>
    </row>
    <row r="81" spans="1:5" x14ac:dyDescent="0.3">
      <c r="A81" s="18" t="s">
        <v>76</v>
      </c>
      <c r="B81" s="19"/>
      <c r="C81" s="19"/>
      <c r="D81" s="19"/>
      <c r="E81" s="20"/>
    </row>
    <row r="82" spans="1:5" x14ac:dyDescent="0.3">
      <c r="A82" s="3" t="s">
        <v>40</v>
      </c>
      <c r="B82" s="4"/>
      <c r="C82" s="4"/>
      <c r="D82" s="4"/>
      <c r="E82" s="5">
        <v>7000</v>
      </c>
    </row>
    <row r="83" spans="1:5" x14ac:dyDescent="0.3">
      <c r="A83" s="3" t="s">
        <v>77</v>
      </c>
      <c r="B83" s="4" t="s">
        <v>7</v>
      </c>
      <c r="C83" s="4">
        <v>24.4</v>
      </c>
      <c r="D83" s="4">
        <v>250</v>
      </c>
      <c r="E83" s="5">
        <f t="shared" ref="E83:E89" si="1">C83*D83</f>
        <v>6100</v>
      </c>
    </row>
    <row r="84" spans="1:5" x14ac:dyDescent="0.3">
      <c r="A84" s="3" t="s">
        <v>78</v>
      </c>
      <c r="B84" s="4" t="s">
        <v>7</v>
      </c>
      <c r="C84" s="4">
        <v>24.4</v>
      </c>
      <c r="D84" s="4">
        <v>250</v>
      </c>
      <c r="E84" s="5">
        <f t="shared" si="1"/>
        <v>6100</v>
      </c>
    </row>
    <row r="85" spans="1:5" x14ac:dyDescent="0.3">
      <c r="A85" s="3" t="s">
        <v>79</v>
      </c>
      <c r="B85" s="4" t="s">
        <v>7</v>
      </c>
      <c r="C85" s="4">
        <v>60</v>
      </c>
      <c r="D85" s="4">
        <v>250</v>
      </c>
      <c r="E85" s="5">
        <f t="shared" si="1"/>
        <v>15000</v>
      </c>
    </row>
    <row r="86" spans="1:5" x14ac:dyDescent="0.3">
      <c r="A86" s="3" t="s">
        <v>80</v>
      </c>
      <c r="B86" s="4" t="s">
        <v>7</v>
      </c>
      <c r="C86" s="4">
        <v>170</v>
      </c>
      <c r="D86" s="4">
        <v>30</v>
      </c>
      <c r="E86" s="5">
        <f t="shared" si="1"/>
        <v>5100</v>
      </c>
    </row>
    <row r="87" spans="1:5" x14ac:dyDescent="0.3">
      <c r="A87" s="3" t="s">
        <v>81</v>
      </c>
      <c r="B87" s="4" t="s">
        <v>12</v>
      </c>
      <c r="C87" s="4">
        <f>46.4+9</f>
        <v>55.4</v>
      </c>
      <c r="D87" s="4">
        <v>30</v>
      </c>
      <c r="E87" s="5">
        <f t="shared" si="1"/>
        <v>1662</v>
      </c>
    </row>
    <row r="88" spans="1:5" x14ac:dyDescent="0.3">
      <c r="A88" s="3" t="s">
        <v>82</v>
      </c>
      <c r="B88" s="4" t="s">
        <v>12</v>
      </c>
      <c r="C88" s="4">
        <f>23.2+9</f>
        <v>32.200000000000003</v>
      </c>
      <c r="D88" s="4">
        <v>400</v>
      </c>
      <c r="E88" s="5">
        <f t="shared" si="1"/>
        <v>12880.000000000002</v>
      </c>
    </row>
    <row r="89" spans="1:5" x14ac:dyDescent="0.3">
      <c r="A89" s="3" t="s">
        <v>83</v>
      </c>
      <c r="B89" s="4" t="s">
        <v>12</v>
      </c>
      <c r="C89" s="4">
        <v>9</v>
      </c>
      <c r="D89" s="4">
        <v>400</v>
      </c>
      <c r="E89" s="5">
        <f t="shared" si="1"/>
        <v>3600</v>
      </c>
    </row>
    <row r="90" spans="1:5" x14ac:dyDescent="0.3">
      <c r="A90" s="3" t="s">
        <v>84</v>
      </c>
      <c r="B90" s="4"/>
      <c r="C90" s="4"/>
      <c r="D90" s="4"/>
      <c r="E90" s="5">
        <v>1000</v>
      </c>
    </row>
    <row r="91" spans="1:5" x14ac:dyDescent="0.3">
      <c r="A91" s="3" t="s">
        <v>85</v>
      </c>
      <c r="B91" s="4"/>
      <c r="C91" s="4"/>
      <c r="D91" s="4"/>
      <c r="E91" s="5">
        <v>1000</v>
      </c>
    </row>
    <row r="92" spans="1:5" x14ac:dyDescent="0.3">
      <c r="A92" s="3" t="s">
        <v>23</v>
      </c>
      <c r="B92" s="4"/>
      <c r="C92" s="4"/>
      <c r="D92" s="4"/>
      <c r="E92" s="5">
        <v>500</v>
      </c>
    </row>
    <row r="93" spans="1:5" x14ac:dyDescent="0.3">
      <c r="A93" s="21" t="s">
        <v>86</v>
      </c>
      <c r="B93" s="19"/>
      <c r="C93" s="19"/>
      <c r="D93" s="20"/>
      <c r="E93" s="6">
        <f>SUM(E4:E10)+SUM(E12:E19) + SUM(E21:E29) + SUM(E31:E57) + SUM(E59:E62) + SUM(E64:E67)+SUM(E69:E72) +SUM(E74:E80) + SUM(E82:E92)</f>
        <v>395257</v>
      </c>
    </row>
  </sheetData>
  <mergeCells count="16">
    <mergeCell ref="A1:E1"/>
    <mergeCell ref="A3:E3"/>
    <mergeCell ref="A11:E11"/>
    <mergeCell ref="A20:E20"/>
    <mergeCell ref="A30:E30"/>
    <mergeCell ref="A73:E73"/>
    <mergeCell ref="A81:E81"/>
    <mergeCell ref="A93:D93"/>
    <mergeCell ref="E8:E10"/>
    <mergeCell ref="E16:E18"/>
    <mergeCell ref="E31:E35"/>
    <mergeCell ref="E74:E78"/>
    <mergeCell ref="A58:E58"/>
    <mergeCell ref="A63:E63"/>
    <mergeCell ref="A68:E68"/>
    <mergeCell ref="E64:E67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Kiseleva Ekaterina</cp:lastModifiedBy>
  <dcterms:created xsi:type="dcterms:W3CDTF">2021-07-01T04:12:12Z</dcterms:created>
  <dcterms:modified xsi:type="dcterms:W3CDTF">2021-07-05T06:14:26Z</dcterms:modified>
</cp:coreProperties>
</file>