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style="1" min="2" max="2"/>
  </cols>
  <sheetData>
    <row r="1">
      <c r="A1" s="2" t="inlineStr">
        <is>
          <t>Предварительная смета г. долгопрудный, лихочевский проспект</t>
        </is>
      </c>
      <c r="B1" s="3" t="n"/>
      <c r="C1" s="3" t="n"/>
      <c r="D1" s="3" t="n"/>
      <c r="E1" s="4" t="n"/>
    </row>
    <row r="2">
      <c r="A2" s="5" t="inlineStr">
        <is>
          <t>Виды работ</t>
        </is>
      </c>
      <c r="B2" s="5" t="inlineStr">
        <is>
          <t>Едизм</t>
        </is>
      </c>
      <c r="C2" s="5" t="inlineStr">
        <is>
          <t>Цена</t>
        </is>
      </c>
      <c r="D2" s="5" t="inlineStr">
        <is>
          <t>Кол-во</t>
        </is>
      </c>
      <c r="E2" s="5" t="inlineStr">
        <is>
          <t>Сумма</t>
        </is>
      </c>
    </row>
    <row r="3">
      <c r="A3" s="5" t="inlineStr">
        <is>
          <t>Демонтаж</t>
        </is>
      </c>
      <c r="B3" s="3" t="n"/>
      <c r="C3" s="3" t="n"/>
      <c r="D3" s="3" t="n"/>
      <c r="E3" s="4" t="n"/>
    </row>
    <row r="4">
      <c r="A4" s="6" t="inlineStr">
        <is>
          <t>Плитки</t>
        </is>
      </c>
      <c r="B4" s="7" t="inlineStr">
        <is>
          <t>мкв</t>
        </is>
      </c>
      <c r="C4" s="7" t="n">
        <v>200</v>
      </c>
      <c r="D4" s="7" t="n">
        <v>21.3</v>
      </c>
      <c r="E4" s="8">
        <f>C4*D4</f>
        <v/>
      </c>
    </row>
    <row r="5">
      <c r="A5" s="6" t="inlineStr">
        <is>
          <t>Дверей</t>
        </is>
      </c>
      <c r="B5" s="7" t="inlineStr">
        <is>
          <t>шт</t>
        </is>
      </c>
      <c r="C5" s="7" t="n">
        <v>400</v>
      </c>
      <c r="D5" s="7" t="n">
        <v>5</v>
      </c>
      <c r="E5" s="8">
        <f>C5*D5</f>
        <v/>
      </c>
    </row>
    <row r="6">
      <c r="A6" s="6" t="inlineStr">
        <is>
          <t>Плинтуса</t>
        </is>
      </c>
      <c r="B6" s="7" t="inlineStr">
        <is>
          <t>мп</t>
        </is>
      </c>
      <c r="C6" s="7" t="n">
        <v>20</v>
      </c>
      <c r="D6" s="7" t="n">
        <v>85</v>
      </c>
      <c r="E6" s="8">
        <f>C6*D6</f>
        <v/>
      </c>
    </row>
    <row r="7">
      <c r="A7" s="6" t="inlineStr">
        <is>
          <t>Ламината</t>
        </is>
      </c>
      <c r="B7" s="7" t="inlineStr">
        <is>
          <t>мкв</t>
        </is>
      </c>
      <c r="C7" s="7" t="n">
        <v>50</v>
      </c>
      <c r="D7" s="7" t="n">
        <v>53.9</v>
      </c>
      <c r="E7" s="8">
        <f>C7*D7</f>
        <v/>
      </c>
    </row>
    <row r="8">
      <c r="A8" s="6" t="inlineStr">
        <is>
          <t>Панелей в сан.узле</t>
        </is>
      </c>
      <c r="B8" s="7" t="inlineStr">
        <is>
          <t>мкв</t>
        </is>
      </c>
      <c r="C8" s="7" t="n">
        <v>70</v>
      </c>
      <c r="D8" s="7" t="n">
        <v>20.5</v>
      </c>
      <c r="E8" s="8">
        <f>C8*D8</f>
        <v/>
      </c>
    </row>
    <row r="9">
      <c r="A9" s="6" t="inlineStr">
        <is>
          <t>Натяжных потолков</t>
        </is>
      </c>
      <c r="B9" s="7" t="inlineStr">
        <is>
          <t>мкв</t>
        </is>
      </c>
      <c r="C9" s="7" t="n">
        <v>100</v>
      </c>
      <c r="D9" s="7" t="n">
        <v>41.2</v>
      </c>
      <c r="E9" s="8">
        <f>C9*D9</f>
        <v/>
      </c>
    </row>
    <row r="10">
      <c r="A10" s="6" t="inlineStr">
        <is>
          <t>Демонтаж, монтаж стены в туалете</t>
        </is>
      </c>
      <c r="B10" s="7" t="n"/>
      <c r="C10" s="7" t="n"/>
      <c r="D10" s="7" t="n"/>
      <c r="E10" s="8" t="n">
        <v>7000</v>
      </c>
    </row>
    <row r="11">
      <c r="A11" s="6" t="inlineStr">
        <is>
          <t>Гипсокартонных конструкций</t>
        </is>
      </c>
      <c r="B11" s="7" t="n"/>
      <c r="C11" s="7" t="n"/>
      <c r="D11" s="7" t="n"/>
      <c r="E11" s="8" t="inlineStr">
        <is>
          <t>?</t>
        </is>
      </c>
    </row>
    <row r="12">
      <c r="A12" s="6" t="inlineStr">
        <is>
          <t>Стен в коридоре</t>
        </is>
      </c>
      <c r="B12" s="7" t="n"/>
      <c r="C12" s="7" t="n"/>
      <c r="D12" s="7" t="n"/>
      <c r="E12" s="8" t="inlineStr">
        <is>
          <t>?</t>
        </is>
      </c>
    </row>
    <row r="13">
      <c r="A13" s="6" t="inlineStr">
        <is>
          <t>Обоев</t>
        </is>
      </c>
      <c r="B13" s="7" t="inlineStr">
        <is>
          <t>мкв</t>
        </is>
      </c>
      <c r="C13" s="7" t="n">
        <v>90</v>
      </c>
      <c r="D13" s="7" t="n">
        <v>249.9</v>
      </c>
      <c r="E13" s="8">
        <f>C13*D13</f>
        <v/>
      </c>
    </row>
    <row r="14">
      <c r="A14" s="5" t="inlineStr">
        <is>
          <t>Установка</t>
        </is>
      </c>
      <c r="B14" s="3" t="n"/>
      <c r="C14" s="3" t="n"/>
      <c r="D14" s="3" t="n"/>
      <c r="E14" s="4" t="n"/>
    </row>
    <row r="15">
      <c r="A15" s="6" t="inlineStr">
        <is>
          <t>Умывальника</t>
        </is>
      </c>
      <c r="B15" s="7" t="n"/>
      <c r="C15" s="7" t="n"/>
      <c r="D15" s="7" t="n"/>
      <c r="E15" s="8" t="n">
        <v>1500</v>
      </c>
    </row>
    <row r="16">
      <c r="A16" s="6" t="inlineStr">
        <is>
          <t>Ванны</t>
        </is>
      </c>
      <c r="B16" s="7" t="n"/>
      <c r="C16" s="7" t="n"/>
      <c r="D16" s="7" t="n"/>
      <c r="E16" s="8" t="n">
        <v>2500</v>
      </c>
    </row>
    <row r="17">
      <c r="A17" s="6" t="inlineStr">
        <is>
          <t>Мойдодыра</t>
        </is>
      </c>
      <c r="B17" s="7" t="n"/>
      <c r="C17" s="7" t="n"/>
      <c r="D17" s="7" t="n"/>
      <c r="E17" s="8" t="n">
        <v>3000</v>
      </c>
    </row>
    <row r="18">
      <c r="A18" s="6" t="inlineStr">
        <is>
          <t>Смесителя</t>
        </is>
      </c>
      <c r="B18" s="7" t="n"/>
      <c r="C18" s="7" t="n"/>
      <c r="D18" s="7" t="n"/>
      <c r="E18" s="8" t="n">
        <v>1500</v>
      </c>
    </row>
    <row r="19">
      <c r="A19" s="6" t="inlineStr">
        <is>
          <t>Полотенцесушителя</t>
        </is>
      </c>
      <c r="B19" s="7" t="n"/>
      <c r="C19" s="7" t="n"/>
      <c r="D19" s="7" t="n"/>
      <c r="E19" s="8" t="n">
        <v>5000</v>
      </c>
    </row>
    <row r="20">
      <c r="A20" s="6" t="inlineStr">
        <is>
          <t>Установка (сборка) инсталяций</t>
        </is>
      </c>
      <c r="B20" s="7" t="inlineStr">
        <is>
          <t>шт</t>
        </is>
      </c>
      <c r="C20" s="7" t="n">
        <v>7000</v>
      </c>
      <c r="D20" s="7" t="n">
        <v>2</v>
      </c>
      <c r="E20" s="8">
        <f>C20*D20</f>
        <v/>
      </c>
    </row>
    <row r="21">
      <c r="A21" s="6" t="inlineStr">
        <is>
          <t>Разводка водопровода и канализации</t>
        </is>
      </c>
      <c r="B21" s="7" t="inlineStr">
        <is>
          <t>шт</t>
        </is>
      </c>
      <c r="C21" s="7" t="n">
        <v>20000</v>
      </c>
      <c r="D21" s="7" t="n">
        <v>2</v>
      </c>
      <c r="E21" s="8">
        <f>C21*D21</f>
        <v/>
      </c>
    </row>
    <row r="22">
      <c r="A22" s="6" t="inlineStr">
        <is>
          <t>Укладка плитки на пол</t>
        </is>
      </c>
      <c r="B22" s="7" t="inlineStr">
        <is>
          <t>мкв</t>
        </is>
      </c>
      <c r="C22" s="7" t="n">
        <v>1000</v>
      </c>
      <c r="D22" s="7" t="n">
        <v>15.9</v>
      </c>
      <c r="E22" s="8">
        <f>C22*D22</f>
        <v/>
      </c>
    </row>
    <row r="23">
      <c r="A23" s="6" t="inlineStr">
        <is>
          <t>Укладка плитки в сан.узлах</t>
        </is>
      </c>
      <c r="B23" s="7" t="inlineStr">
        <is>
          <t>мкв</t>
        </is>
      </c>
      <c r="C23" s="7" t="n">
        <v>1000</v>
      </c>
      <c r="D23" s="7" t="n">
        <v>45.4</v>
      </c>
      <c r="E23" s="8">
        <f>C23*D23</f>
        <v/>
      </c>
    </row>
    <row r="24">
      <c r="A24" s="6" t="inlineStr">
        <is>
          <t>Шпаклёвка стен</t>
        </is>
      </c>
      <c r="B24" s="7" t="inlineStr">
        <is>
          <t>мкв</t>
        </is>
      </c>
      <c r="C24" s="7" t="n">
        <v>250</v>
      </c>
      <c r="D24" s="7" t="n">
        <v>249.9</v>
      </c>
      <c r="E24" s="8">
        <f>C24*D24</f>
        <v/>
      </c>
    </row>
    <row r="25">
      <c r="A25" s="6" t="inlineStr">
        <is>
          <t>Поклейка обоев под покраску</t>
        </is>
      </c>
      <c r="B25" s="7" t="inlineStr">
        <is>
          <t>мкв</t>
        </is>
      </c>
      <c r="C25" s="7" t="n">
        <v>200</v>
      </c>
      <c r="D25" s="7" t="n">
        <v>249.9</v>
      </c>
      <c r="E25" s="8">
        <f>C25*D25</f>
        <v/>
      </c>
    </row>
    <row r="26">
      <c r="A26" s="6" t="inlineStr">
        <is>
          <t>Покраска стен</t>
        </is>
      </c>
      <c r="B26" s="7" t="inlineStr">
        <is>
          <t>мкв</t>
        </is>
      </c>
      <c r="C26" s="7" t="n">
        <v>200</v>
      </c>
      <c r="D26" s="7" t="n">
        <v>249.9</v>
      </c>
      <c r="E26" s="8">
        <f>C26*D26</f>
        <v/>
      </c>
    </row>
    <row r="27">
      <c r="A27" s="6" t="inlineStr">
        <is>
          <t>Укладка ламината</t>
        </is>
      </c>
      <c r="B27" s="7" t="inlineStr">
        <is>
          <t>мкв</t>
        </is>
      </c>
      <c r="C27" s="7" t="n">
        <v>350</v>
      </c>
      <c r="D27" s="7" t="n">
        <v>53.9</v>
      </c>
      <c r="E27" s="8">
        <f>C27*D27</f>
        <v/>
      </c>
    </row>
    <row r="28">
      <c r="A28" s="6" t="inlineStr">
        <is>
          <t>Монтаж плинтуса</t>
        </is>
      </c>
      <c r="B28" s="7" t="inlineStr">
        <is>
          <t>мп</t>
        </is>
      </c>
      <c r="C28" s="7" t="n">
        <v>120</v>
      </c>
      <c r="D28" s="7" t="n">
        <v>85</v>
      </c>
      <c r="E28" s="8">
        <f>C28*D28</f>
        <v/>
      </c>
    </row>
    <row r="29">
      <c r="A29" s="6" t="inlineStr">
        <is>
          <t>Электрика</t>
        </is>
      </c>
      <c r="B29" s="7" t="inlineStr">
        <is>
          <t>шт</t>
        </is>
      </c>
      <c r="C29" s="7" t="n">
        <v>600</v>
      </c>
      <c r="D29" s="7" t="n">
        <v>60</v>
      </c>
      <c r="E29" s="8">
        <f>C29*D29</f>
        <v/>
      </c>
    </row>
    <row r="30">
      <c r="A30" s="6" t="inlineStr">
        <is>
          <t>Штробы под провод</t>
        </is>
      </c>
      <c r="B30" s="7" t="inlineStr">
        <is>
          <t>мп</t>
        </is>
      </c>
      <c r="C30" s="7" t="n">
        <v>300</v>
      </c>
      <c r="D30" s="7" t="n"/>
      <c r="E30" s="8" t="n"/>
    </row>
    <row r="31">
      <c r="A31" s="6" t="inlineStr">
        <is>
          <t>Стяжка</t>
        </is>
      </c>
      <c r="B31" s="7" t="inlineStr">
        <is>
          <t>мкв</t>
        </is>
      </c>
      <c r="C31" s="7" t="n">
        <v>500</v>
      </c>
      <c r="D31" s="7" t="n"/>
      <c r="E31" s="8" t="n"/>
    </row>
    <row r="32">
      <c r="A32" s="6" t="inlineStr">
        <is>
          <t>Штукатурка</t>
        </is>
      </c>
      <c r="B32" s="7" t="inlineStr">
        <is>
          <t>мкв</t>
        </is>
      </c>
      <c r="C32" s="7" t="n">
        <v>500</v>
      </c>
      <c r="D32" s="7" t="n"/>
      <c r="E32" s="8" t="n"/>
    </row>
    <row r="33">
      <c r="A33" s="6" t="inlineStr">
        <is>
          <t>Штробы под трубы</t>
        </is>
      </c>
      <c r="B33" s="7" t="inlineStr">
        <is>
          <t>мп</t>
        </is>
      </c>
      <c r="C33" s="7" t="n">
        <v>1000</v>
      </c>
      <c r="D33" s="7" t="n"/>
      <c r="E33" s="8" t="n"/>
    </row>
    <row r="34">
      <c r="A34" s="6" t="inlineStr">
        <is>
          <t>Протяжка провода</t>
        </is>
      </c>
      <c r="B34" s="7" t="inlineStr">
        <is>
          <t>мп</t>
        </is>
      </c>
      <c r="C34" s="7" t="n">
        <v>70</v>
      </c>
      <c r="D34" s="7" t="n"/>
      <c r="E34" s="8" t="n"/>
    </row>
    <row r="35">
      <c r="A35" s="6" t="inlineStr">
        <is>
          <t>Протяжка провода в гофре</t>
        </is>
      </c>
      <c r="B35" s="7" t="inlineStr">
        <is>
          <t>мп</t>
        </is>
      </c>
      <c r="C35" s="7" t="n">
        <v>120</v>
      </c>
      <c r="D35" s="7" t="n"/>
      <c r="E35" s="8" t="n"/>
    </row>
    <row r="36">
      <c r="A36" s="6" t="inlineStr">
        <is>
          <t>Отверстия в плитке</t>
        </is>
      </c>
      <c r="B36" s="7" t="inlineStr">
        <is>
          <t>шт</t>
        </is>
      </c>
      <c r="C36" s="7" t="n">
        <v>400</v>
      </c>
      <c r="D36" s="7" t="n"/>
      <c r="E36" s="8" t="n"/>
    </row>
    <row r="37">
      <c r="A37" s="6" t="inlineStr">
        <is>
          <t>Укладка керамогранита</t>
        </is>
      </c>
      <c r="B37" s="7" t="inlineStr">
        <is>
          <t>мкв</t>
        </is>
      </c>
      <c r="C37" s="7" t="n">
        <v>1300</v>
      </c>
      <c r="D37" s="7" t="n"/>
      <c r="E37" s="8" t="n"/>
    </row>
    <row r="38">
      <c r="A38" s="6" t="inlineStr">
        <is>
          <t>Грунтовка</t>
        </is>
      </c>
      <c r="B38" s="7" t="inlineStr">
        <is>
          <t>мкв</t>
        </is>
      </c>
      <c r="C38" s="7" t="n">
        <v>25</v>
      </c>
      <c r="D38" s="7" t="n"/>
      <c r="E38" s="8" t="n"/>
    </row>
    <row r="39">
      <c r="A39" s="6" t="inlineStr">
        <is>
          <t>Сантехнические короба</t>
        </is>
      </c>
      <c r="B39" s="7" t="n"/>
      <c r="C39" s="7" t="n"/>
      <c r="D39" s="7" t="n"/>
      <c r="E39" s="8" t="inlineStr">
        <is>
          <t>?</t>
        </is>
      </c>
    </row>
    <row r="40">
      <c r="A40" s="6" t="inlineStr">
        <is>
          <t>Устройство откосов</t>
        </is>
      </c>
      <c r="B40" s="7" t="n"/>
      <c r="C40" s="7" t="n"/>
      <c r="D40" s="7" t="n"/>
      <c r="E40" s="8" t="inlineStr">
        <is>
          <t>?</t>
        </is>
      </c>
    </row>
    <row r="41">
      <c r="A41" s="6" t="inlineStr">
        <is>
          <t>Доставка и подъём материалов</t>
        </is>
      </c>
      <c r="B41" s="7" t="n"/>
      <c r="C41" s="7" t="n"/>
      <c r="D41" s="7" t="n"/>
      <c r="E41" s="8" t="inlineStr">
        <is>
          <t>?</t>
        </is>
      </c>
    </row>
    <row r="42">
      <c r="A42" s="6" t="inlineStr">
        <is>
          <t>Вынос мусора</t>
        </is>
      </c>
      <c r="B42" s="7" t="n"/>
      <c r="C42" s="7" t="n"/>
      <c r="D42" s="7" t="n"/>
      <c r="E42" s="8" t="inlineStr">
        <is>
          <t>?</t>
        </is>
      </c>
    </row>
    <row r="43">
      <c r="A43" s="9" t="inlineStr">
        <is>
          <t>Итого:</t>
        </is>
      </c>
      <c r="B43" s="3" t="n"/>
      <c r="C43" s="3" t="n"/>
      <c r="D43" s="4" t="n"/>
      <c r="E43" s="9">
        <f>SUM(E1:E42)</f>
        <v/>
      </c>
    </row>
  </sheetData>
  <mergeCells count="4">
    <mergeCell ref="A1:E1"/>
    <mergeCell ref="A3:E3"/>
    <mergeCell ref="A14:E14"/>
    <mergeCell ref="A43:D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2020-09-24T01:10:23Z</dcterms:created>
  <dcterms:modified xsi:type="dcterms:W3CDTF">2020-09-24T01:10:23Z</dcterms:modified>
</cp:coreProperties>
</file>