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4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cols>
    <col width="37" customWidth="1" min="1" max="1"/>
    <col width="13" customWidth="1" style="1" min="2" max="2"/>
  </cols>
  <sheetData>
    <row r="1">
      <c r="A1" s="2" t="n"/>
      <c r="B1" s="3" t="n"/>
      <c r="C1" s="3" t="n"/>
      <c r="D1" s="3" t="n"/>
      <c r="E1" s="4" t="n"/>
    </row>
    <row r="2">
      <c r="A2" s="5" t="inlineStr">
        <is>
          <t>Виды работ</t>
        </is>
      </c>
      <c r="B2" s="5" t="inlineStr">
        <is>
          <t>Едизмерения</t>
        </is>
      </c>
      <c r="C2" s="5" t="inlineStr">
        <is>
          <t>Кол-во</t>
        </is>
      </c>
      <c r="D2" s="5" t="inlineStr">
        <is>
          <t>Цена</t>
        </is>
      </c>
      <c r="E2" s="5" t="inlineStr">
        <is>
          <t>Сумма</t>
        </is>
      </c>
    </row>
    <row r="3">
      <c r="A3" s="5" t="inlineStr">
        <is>
          <t>Санузел</t>
        </is>
      </c>
      <c r="B3" s="3" t="n"/>
      <c r="C3" s="3" t="n"/>
      <c r="D3" s="3" t="n"/>
      <c r="E3" s="4" t="n"/>
    </row>
    <row r="4">
      <c r="A4" s="6" t="inlineStr">
        <is>
          <t>Монтаж стен</t>
        </is>
      </c>
      <c r="B4" s="7" t="inlineStr">
        <is>
          <t>мкв</t>
        </is>
      </c>
      <c r="C4" s="7" t="n">
        <v>8.4</v>
      </c>
      <c r="D4" s="7" t="n">
        <v>1300</v>
      </c>
      <c r="E4" s="8">
        <f>C4*D4</f>
        <v/>
      </c>
    </row>
    <row r="5">
      <c r="A5" s="6" t="inlineStr">
        <is>
          <t>Стяжка (пескобетон)</t>
        </is>
      </c>
      <c r="B5" s="7" t="inlineStr">
        <is>
          <t>мкв</t>
        </is>
      </c>
      <c r="C5" s="7" t="n">
        <v>5</v>
      </c>
      <c r="D5" s="7" t="n">
        <v>500</v>
      </c>
      <c r="E5" s="8">
        <f>C5*D5</f>
        <v/>
      </c>
    </row>
    <row r="6">
      <c r="A6" s="6" t="inlineStr">
        <is>
          <t>Монтаж подиума+трап+плитка</t>
        </is>
      </c>
      <c r="B6" s="7" t="n"/>
      <c r="C6" s="7" t="n"/>
      <c r="D6" s="7" t="n"/>
      <c r="E6" s="8" t="n">
        <v>30000</v>
      </c>
    </row>
    <row r="7">
      <c r="A7" s="6" t="inlineStr">
        <is>
          <t>Укладка плитки 40*40</t>
        </is>
      </c>
      <c r="B7" s="7" t="inlineStr">
        <is>
          <t>мкв</t>
        </is>
      </c>
      <c r="C7" s="7" t="n">
        <v>17.6</v>
      </c>
      <c r="D7" s="7" t="n">
        <v>1200</v>
      </c>
      <c r="E7" s="8">
        <f>C7*D7</f>
        <v/>
      </c>
    </row>
    <row r="8">
      <c r="A8" s="6" t="inlineStr">
        <is>
          <t>Вырезы отверстий в плитке</t>
        </is>
      </c>
      <c r="B8" s="7" t="inlineStr">
        <is>
          <t>шт</t>
        </is>
      </c>
      <c r="C8" s="7" t="n">
        <v>13</v>
      </c>
      <c r="D8" s="7" t="n">
        <v>400</v>
      </c>
      <c r="E8" s="8">
        <f>C8*D8</f>
        <v/>
      </c>
    </row>
    <row r="9">
      <c r="A9" s="6" t="inlineStr">
        <is>
          <t>Монтаж сантехшкафа+метал.люк</t>
        </is>
      </c>
      <c r="B9" s="7" t="n"/>
      <c r="C9" s="7" t="n"/>
      <c r="D9" s="7" t="n"/>
      <c r="E9" s="8" t="n">
        <v>7000</v>
      </c>
    </row>
    <row r="10">
      <c r="A10" s="6" t="inlineStr">
        <is>
          <t>Разводка+установка полотенцесушителя</t>
        </is>
      </c>
      <c r="B10" s="7" t="n"/>
      <c r="C10" s="7" t="n"/>
      <c r="D10" s="7" t="n"/>
      <c r="E10" s="8" t="n">
        <v>5000</v>
      </c>
    </row>
    <row r="11">
      <c r="A11" s="6" t="inlineStr">
        <is>
          <t>Разводка водоснабжения и канализации</t>
        </is>
      </c>
      <c r="B11" s="7" t="n"/>
      <c r="C11" s="7" t="n"/>
      <c r="D11" s="7" t="n"/>
      <c r="E11" s="8" t="n">
        <v>20000</v>
      </c>
    </row>
    <row r="12">
      <c r="A12" s="6" t="inlineStr">
        <is>
          <t>Штробы под трубы</t>
        </is>
      </c>
      <c r="B12" s="7" t="inlineStr">
        <is>
          <t>пм</t>
        </is>
      </c>
      <c r="C12" s="7" t="n">
        <v>5.2</v>
      </c>
      <c r="D12" s="7" t="n">
        <v>800</v>
      </c>
      <c r="E12" s="8">
        <f>C12*D12</f>
        <v/>
      </c>
    </row>
    <row r="13">
      <c r="A13" s="6" t="inlineStr">
        <is>
          <t>Установка гигиенич.душа</t>
        </is>
      </c>
      <c r="B13" s="7" t="n"/>
      <c r="C13" s="7" t="n"/>
      <c r="D13" s="7" t="n"/>
      <c r="E13" s="8" t="n">
        <v>1500</v>
      </c>
    </row>
    <row r="14">
      <c r="A14" s="6" t="inlineStr">
        <is>
          <t>Установка умывальника</t>
        </is>
      </c>
      <c r="B14" s="7" t="n"/>
      <c r="C14" s="7" t="n"/>
      <c r="D14" s="7" t="n"/>
      <c r="E14" s="8" t="n">
        <v>2500</v>
      </c>
    </row>
    <row r="15">
      <c r="A15" s="6" t="inlineStr">
        <is>
          <t>Установка встроенного унитаза</t>
        </is>
      </c>
      <c r="B15" s="7" t="n"/>
      <c r="C15" s="7" t="n"/>
      <c r="D15" s="7" t="n"/>
      <c r="E15" s="8" t="n">
        <v>7000</v>
      </c>
    </row>
    <row r="16">
      <c r="A16" s="6" t="inlineStr">
        <is>
          <t>Установка душевой стойки</t>
        </is>
      </c>
      <c r="B16" s="7" t="n"/>
      <c r="C16" s="7" t="n"/>
      <c r="D16" s="7" t="n"/>
      <c r="E16" s="8" t="n">
        <v>2000</v>
      </c>
    </row>
    <row r="17">
      <c r="A17" s="6" t="inlineStr">
        <is>
          <t>Установка зеркала</t>
        </is>
      </c>
      <c r="B17" s="7" t="n"/>
      <c r="C17" s="7" t="n"/>
      <c r="D17" s="7" t="n"/>
      <c r="E17" s="8" t="n">
        <v>800</v>
      </c>
    </row>
    <row r="18">
      <c r="A18" s="6" t="inlineStr">
        <is>
          <t>Монтаж вентилятора</t>
        </is>
      </c>
      <c r="B18" s="7" t="n"/>
      <c r="C18" s="7" t="n"/>
      <c r="D18" s="7" t="n"/>
      <c r="E18" s="8" t="n">
        <v>600</v>
      </c>
    </row>
    <row r="19">
      <c r="A19" s="6" t="inlineStr">
        <is>
          <t>Заусовка плитка</t>
        </is>
      </c>
      <c r="B19" s="7" t="inlineStr">
        <is>
          <t>пм</t>
        </is>
      </c>
      <c r="C19" s="7" t="n">
        <v>4.7</v>
      </c>
      <c r="D19" s="7" t="n">
        <v>1200</v>
      </c>
      <c r="E19" s="8">
        <f>C19*D19</f>
        <v/>
      </c>
    </row>
    <row r="20">
      <c r="A20" s="5" t="inlineStr">
        <is>
          <t>Электрика</t>
        </is>
      </c>
      <c r="B20" s="3" t="n"/>
      <c r="C20" s="3" t="n"/>
      <c r="D20" s="3" t="n"/>
      <c r="E20" s="4" t="n"/>
    </row>
    <row r="21">
      <c r="A21" s="6" t="inlineStr">
        <is>
          <t>Разводка провода в гофре</t>
        </is>
      </c>
      <c r="B21" s="7" t="inlineStr">
        <is>
          <t>пм</t>
        </is>
      </c>
      <c r="C21" s="7" t="n">
        <v>36</v>
      </c>
      <c r="D21" s="7" t="n">
        <v>120</v>
      </c>
      <c r="E21" s="8">
        <f>C21*D21</f>
        <v/>
      </c>
    </row>
    <row r="22">
      <c r="A22" s="6" t="inlineStr">
        <is>
          <t>Монтаж эл.щита силового</t>
        </is>
      </c>
      <c r="B22" s="7" t="n"/>
      <c r="C22" s="7" t="n"/>
      <c r="D22" s="7" t="n"/>
      <c r="E22" s="8" t="n">
        <v>5000</v>
      </c>
    </row>
    <row r="23">
      <c r="A23" s="6" t="inlineStr">
        <is>
          <t>Монтаж эл.щита слаботочного</t>
        </is>
      </c>
      <c r="B23" s="7" t="n"/>
      <c r="C23" s="7" t="n"/>
      <c r="D23" s="7" t="n"/>
      <c r="E23" s="8" t="n">
        <v>2000</v>
      </c>
    </row>
    <row r="24">
      <c r="A24" s="6" t="inlineStr">
        <is>
          <t>Монтаж розеток,выключателей</t>
        </is>
      </c>
      <c r="B24" s="7" t="inlineStr">
        <is>
          <t>шт</t>
        </is>
      </c>
      <c r="C24" s="7" t="n">
        <v>66</v>
      </c>
      <c r="D24" s="7" t="n">
        <v>600</v>
      </c>
      <c r="E24" s="8">
        <f>C24*D24</f>
        <v/>
      </c>
    </row>
    <row r="25">
      <c r="A25" s="6" t="inlineStr">
        <is>
          <t>Штробы</t>
        </is>
      </c>
      <c r="B25" s="7" t="inlineStr">
        <is>
          <t>пм</t>
        </is>
      </c>
      <c r="C25" s="7" t="n">
        <v>28</v>
      </c>
      <c r="D25" s="7" t="n">
        <v>200</v>
      </c>
      <c r="E25" s="8">
        <f>C25*D25</f>
        <v/>
      </c>
    </row>
    <row r="26">
      <c r="A26" s="6" t="inlineStr">
        <is>
          <t>Разводка провода без гофры</t>
        </is>
      </c>
      <c r="B26" s="7" t="inlineStr">
        <is>
          <t>пм</t>
        </is>
      </c>
      <c r="C26" s="7" t="n">
        <v>107</v>
      </c>
      <c r="D26" s="7" t="n">
        <v>50</v>
      </c>
      <c r="E26" s="8">
        <f>C26*D26</f>
        <v/>
      </c>
    </row>
    <row r="27">
      <c r="A27" s="6" t="inlineStr">
        <is>
          <t>Шпаклевка+покраска потолка</t>
        </is>
      </c>
      <c r="B27" s="7" t="inlineStr">
        <is>
          <t>мкв</t>
        </is>
      </c>
      <c r="C27" s="7" t="n">
        <v>40.1</v>
      </c>
      <c r="D27" s="7" t="n">
        <v>800</v>
      </c>
      <c r="E27" s="8">
        <f>C27*D27</f>
        <v/>
      </c>
    </row>
    <row r="28">
      <c r="A28" s="6" t="inlineStr">
        <is>
          <t>Стяжка (пескобетон)</t>
        </is>
      </c>
      <c r="B28" s="7" t="inlineStr">
        <is>
          <t>мкв</t>
        </is>
      </c>
      <c r="C28" s="7" t="n">
        <v>40.1</v>
      </c>
      <c r="D28" s="7" t="n">
        <v>500</v>
      </c>
      <c r="E28" s="8">
        <f>C28*D28</f>
        <v/>
      </c>
    </row>
    <row r="29">
      <c r="A29" s="6" t="inlineStr">
        <is>
          <t>Укладка паркетной доски</t>
        </is>
      </c>
      <c r="B29" s="7" t="inlineStr">
        <is>
          <t>мкв</t>
        </is>
      </c>
      <c r="C29" s="7" t="n">
        <v>26.8</v>
      </c>
      <c r="D29" s="7" t="n">
        <v>350</v>
      </c>
      <c r="E29" s="8">
        <f>C29*D29</f>
        <v/>
      </c>
    </row>
    <row r="30">
      <c r="A30" s="6" t="inlineStr">
        <is>
          <t>Укладка плитки на пол</t>
        </is>
      </c>
      <c r="B30" s="7" t="inlineStr">
        <is>
          <t>мкв</t>
        </is>
      </c>
      <c r="C30" s="7" t="n">
        <v>13.4</v>
      </c>
      <c r="D30" s="7" t="n">
        <v>1200</v>
      </c>
      <c r="E30" s="8">
        <f>C30*D30</f>
        <v/>
      </c>
    </row>
    <row r="31">
      <c r="A31" s="6" t="inlineStr">
        <is>
          <t>Шпаклевка стен (2 раза)</t>
        </is>
      </c>
      <c r="B31" s="7" t="inlineStr">
        <is>
          <t>мкв</t>
        </is>
      </c>
      <c r="C31" s="7" t="n">
        <v>114.5</v>
      </c>
      <c r="D31" s="7" t="n">
        <v>250</v>
      </c>
      <c r="E31" s="8">
        <f>C31*D31</f>
        <v/>
      </c>
    </row>
    <row r="32">
      <c r="A32" s="6" t="inlineStr">
        <is>
          <t>Поклейка обоев</t>
        </is>
      </c>
      <c r="B32" s="7" t="inlineStr">
        <is>
          <t>мкв</t>
        </is>
      </c>
      <c r="C32" s="7" t="n">
        <v>114.5</v>
      </c>
      <c r="D32" s="7" t="n">
        <v>230</v>
      </c>
      <c r="E32" s="8">
        <f>C32*D32</f>
        <v/>
      </c>
    </row>
    <row r="33">
      <c r="A33" s="6" t="inlineStr">
        <is>
          <t>Плинтус потолочный</t>
        </is>
      </c>
      <c r="B33" s="7" t="inlineStr">
        <is>
          <t>пм</t>
        </is>
      </c>
      <c r="C33" s="7" t="n">
        <v>52</v>
      </c>
      <c r="D33" s="7" t="n">
        <v>120</v>
      </c>
      <c r="E33" s="8">
        <f>C33*D33</f>
        <v/>
      </c>
    </row>
    <row r="34">
      <c r="A34" s="6" t="inlineStr">
        <is>
          <t>Плинтус пол (пластик)</t>
        </is>
      </c>
      <c r="B34" s="7" t="inlineStr">
        <is>
          <t>пм</t>
        </is>
      </c>
      <c r="C34" s="7" t="n">
        <v>48</v>
      </c>
      <c r="D34" s="7" t="n">
        <v>120</v>
      </c>
      <c r="E34" s="8">
        <f>C34*D34</f>
        <v/>
      </c>
    </row>
    <row r="35">
      <c r="A35" s="6" t="inlineStr">
        <is>
          <t>Выравнивание стен под правило</t>
        </is>
      </c>
      <c r="B35" s="7" t="inlineStr">
        <is>
          <t>пм</t>
        </is>
      </c>
      <c r="C35" s="7" t="n">
        <v>85</v>
      </c>
      <c r="D35" s="7" t="n">
        <v>150</v>
      </c>
      <c r="E35" s="8">
        <f>C35*D35</f>
        <v/>
      </c>
    </row>
    <row r="36">
      <c r="A36" s="6" t="inlineStr">
        <is>
          <t>Звукоизоляция стен + 2 слоя  гкл</t>
        </is>
      </c>
      <c r="B36" s="7" t="inlineStr">
        <is>
          <t>мкв</t>
        </is>
      </c>
      <c r="C36" s="7" t="n">
        <v>17.5</v>
      </c>
      <c r="D36" s="7" t="n">
        <v>1450</v>
      </c>
      <c r="E36" s="8">
        <f>C36*D36</f>
        <v/>
      </c>
    </row>
    <row r="37">
      <c r="A37" s="6" t="inlineStr">
        <is>
          <t>Грунтовка</t>
        </is>
      </c>
      <c r="B37" s="7" t="inlineStr">
        <is>
          <t>мкв</t>
        </is>
      </c>
      <c r="C37" s="7" t="n">
        <v>410</v>
      </c>
      <c r="D37" s="7" t="n">
        <v>20</v>
      </c>
      <c r="E37" s="8">
        <f>C37*D37</f>
        <v/>
      </c>
    </row>
    <row r="38">
      <c r="A38" s="6" t="inlineStr">
        <is>
          <t>Установка порога</t>
        </is>
      </c>
      <c r="B38" s="7" t="inlineStr">
        <is>
          <t>шт</t>
        </is>
      </c>
      <c r="C38" s="7" t="n">
        <v>2</v>
      </c>
      <c r="D38" s="7" t="n">
        <v>500</v>
      </c>
      <c r="E38" s="8">
        <f>C38*D38</f>
        <v/>
      </c>
    </row>
    <row r="39">
      <c r="A39" s="6" t="inlineStr">
        <is>
          <t>Установка малярных углов</t>
        </is>
      </c>
      <c r="B39" s="7" t="inlineStr">
        <is>
          <t>пм</t>
        </is>
      </c>
      <c r="C39" s="7" t="n">
        <v>15</v>
      </c>
      <c r="D39" s="7" t="n">
        <v>100</v>
      </c>
      <c r="E39" s="8">
        <f>C39*D39</f>
        <v/>
      </c>
    </row>
    <row r="40">
      <c r="A40" s="5" t="inlineStr">
        <is>
          <t>Другие виды работ</t>
        </is>
      </c>
      <c r="B40" s="3" t="n"/>
      <c r="C40" s="3" t="n"/>
      <c r="D40" s="3" t="n"/>
      <c r="E40" s="4" t="n"/>
    </row>
    <row r="41">
      <c r="A41" s="6" t="inlineStr">
        <is>
          <t>Демонтаж сантехники,электрики</t>
        </is>
      </c>
      <c r="B41" s="7" t="n"/>
      <c r="C41" s="7" t="n"/>
      <c r="D41" s="7" t="n"/>
      <c r="E41" s="8" t="n">
        <v>1000</v>
      </c>
    </row>
    <row r="42">
      <c r="A42" s="6" t="inlineStr">
        <is>
          <t>Демонтаж стены</t>
        </is>
      </c>
      <c r="B42" s="7" t="inlineStr">
        <is>
          <t>мкв</t>
        </is>
      </c>
      <c r="C42" s="7" t="n">
        <v>4.8</v>
      </c>
      <c r="D42" s="7" t="n">
        <v>500</v>
      </c>
      <c r="E42" s="8">
        <f>C42*D42</f>
        <v/>
      </c>
    </row>
    <row r="43">
      <c r="A43" s="6" t="inlineStr">
        <is>
          <t>Монтаж стены</t>
        </is>
      </c>
      <c r="B43" s="7" t="inlineStr">
        <is>
          <t>мкв</t>
        </is>
      </c>
      <c r="C43" s="7" t="n">
        <v>4.8</v>
      </c>
      <c r="D43" s="7" t="n">
        <v>1300</v>
      </c>
      <c r="E43" s="8">
        <f>C43*D43</f>
        <v/>
      </c>
    </row>
    <row r="44">
      <c r="A44" s="6" t="inlineStr">
        <is>
          <t>Увеличение дв.проема по высоте</t>
        </is>
      </c>
      <c r="B44" s="7" t="n"/>
      <c r="C44" s="7" t="n"/>
      <c r="D44" s="7" t="n"/>
      <c r="E44" s="8" t="n">
        <v>500</v>
      </c>
    </row>
    <row r="45">
      <c r="A45" s="6" t="inlineStr">
        <is>
          <t>Демонт. под свар. работы с заделкой</t>
        </is>
      </c>
      <c r="B45" s="7" t="n"/>
      <c r="C45" s="7" t="n"/>
      <c r="D45" s="7" t="n"/>
      <c r="E45" s="8" t="n">
        <v>2000</v>
      </c>
    </row>
    <row r="46">
      <c r="A46" s="6" t="inlineStr">
        <is>
          <t>Штукатурка откосов</t>
        </is>
      </c>
      <c r="B46" s="7" t="inlineStr">
        <is>
          <t>пм</t>
        </is>
      </c>
      <c r="C46" s="7" t="n">
        <v>16.5</v>
      </c>
      <c r="D46" s="7" t="n">
        <v>300</v>
      </c>
      <c r="E46" s="8">
        <f>C46*D46</f>
        <v/>
      </c>
    </row>
    <row r="47">
      <c r="A47" s="6" t="inlineStr">
        <is>
          <t>Штукатурка стен по маякам</t>
        </is>
      </c>
      <c r="B47" s="7" t="inlineStr">
        <is>
          <t>мкв</t>
        </is>
      </c>
      <c r="C47" s="7" t="n">
        <v>6.8</v>
      </c>
      <c r="D47" s="7" t="n">
        <v>500</v>
      </c>
      <c r="E47" s="8">
        <f>C47*D47</f>
        <v/>
      </c>
    </row>
    <row r="48">
      <c r="A48" s="6" t="inlineStr">
        <is>
          <t>Уменьшение вент.отверстий</t>
        </is>
      </c>
      <c r="B48" s="7" t="inlineStr">
        <is>
          <t>шт</t>
        </is>
      </c>
      <c r="C48" s="7" t="n">
        <v>2</v>
      </c>
      <c r="D48" s="7" t="n">
        <v>300</v>
      </c>
      <c r="E48" s="8">
        <f>C48*D48</f>
        <v/>
      </c>
    </row>
    <row r="49">
      <c r="A49" s="6" t="inlineStr">
        <is>
          <t>Установка декоративных углов</t>
        </is>
      </c>
      <c r="B49" s="7" t="inlineStr">
        <is>
          <t>пм</t>
        </is>
      </c>
      <c r="C49" s="7" t="n">
        <v>29</v>
      </c>
      <c r="D49" s="7" t="n">
        <v>90</v>
      </c>
      <c r="E49" s="8">
        <f>C49*D49</f>
        <v/>
      </c>
    </row>
    <row r="50">
      <c r="A50" s="6" t="inlineStr">
        <is>
          <t>Монтаж-демонтаж радиаторов</t>
        </is>
      </c>
      <c r="B50" s="7" t="inlineStr">
        <is>
          <t>шт</t>
        </is>
      </c>
      <c r="C50" s="7" t="n">
        <v>3</v>
      </c>
      <c r="D50" s="7" t="n">
        <v>200</v>
      </c>
      <c r="E50" s="8">
        <f>C50*D50</f>
        <v/>
      </c>
    </row>
    <row r="51">
      <c r="A51" s="6" t="inlineStr">
        <is>
          <t>Покраска труб</t>
        </is>
      </c>
      <c r="B51" s="7" t="inlineStr">
        <is>
          <t>пм</t>
        </is>
      </c>
      <c r="C51" s="7" t="n">
        <v>13</v>
      </c>
      <c r="D51" s="7" t="n">
        <v>100</v>
      </c>
      <c r="E51" s="8">
        <f>C51*D51</f>
        <v/>
      </c>
    </row>
    <row r="52">
      <c r="A52" s="6" t="inlineStr">
        <is>
          <t>Утепление труб</t>
        </is>
      </c>
      <c r="B52" s="7" t="inlineStr">
        <is>
          <t>пм</t>
        </is>
      </c>
      <c r="C52" s="7" t="n">
        <v>5</v>
      </c>
      <c r="D52" s="7" t="n">
        <v>100</v>
      </c>
      <c r="E52" s="8">
        <f>C52*D52</f>
        <v/>
      </c>
    </row>
    <row r="53">
      <c r="A53" s="6" t="inlineStr">
        <is>
          <t>Расшивка межпанельных швов + герм.</t>
        </is>
      </c>
      <c r="B53" s="7" t="inlineStr">
        <is>
          <t>пм</t>
        </is>
      </c>
      <c r="C53" s="7" t="n">
        <v>12.5</v>
      </c>
      <c r="D53" s="7" t="n">
        <v>150</v>
      </c>
      <c r="E53" s="8">
        <f>C53*D53</f>
        <v/>
      </c>
    </row>
    <row r="54">
      <c r="A54" s="6" t="inlineStr">
        <is>
          <t>Доставка и подъем материалов</t>
        </is>
      </c>
      <c r="B54" s="7" t="n"/>
      <c r="C54" s="7" t="n"/>
      <c r="D54" s="7" t="n"/>
      <c r="E54" s="8" t="n">
        <v>3000</v>
      </c>
    </row>
    <row r="55">
      <c r="A55" s="9" t="inlineStr">
        <is>
          <t>Итого:</t>
        </is>
      </c>
      <c r="B55" s="3" t="n"/>
      <c r="C55" s="3" t="n"/>
      <c r="D55" s="4" t="n"/>
      <c r="E55" s="9">
        <f>SUM(E1:E54)</f>
        <v/>
      </c>
    </row>
  </sheetData>
  <mergeCells count="5">
    <mergeCell ref="A1:E1"/>
    <mergeCell ref="A3:E3"/>
    <mergeCell ref="A20:E20"/>
    <mergeCell ref="A40:E40"/>
    <mergeCell ref="A55:D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2020-09-24T01:10:23Z</dcterms:created>
  <dcterms:modified xsi:type="dcterms:W3CDTF">2020-09-24T01:10:23Z</dcterms:modified>
</cp:coreProperties>
</file>