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P25" i="1" l="1"/>
  <c r="F25" i="1"/>
  <c r="I25" i="1"/>
  <c r="E25" i="1"/>
  <c r="H25" i="1"/>
  <c r="A25" i="1"/>
  <c r="B25" i="1"/>
  <c r="C25" i="1"/>
  <c r="P24" i="1" l="1"/>
  <c r="F24" i="1"/>
  <c r="I24" i="1"/>
  <c r="E24" i="1"/>
  <c r="H24" i="1"/>
  <c r="A24" i="1"/>
  <c r="B24" i="1"/>
  <c r="C24" i="1"/>
  <c r="P23" i="1" l="1"/>
  <c r="F23" i="1"/>
  <c r="I23" i="1"/>
  <c r="E23" i="1"/>
  <c r="H23" i="1"/>
  <c r="A23" i="1"/>
  <c r="B23" i="1"/>
  <c r="C23" i="1"/>
  <c r="P22" i="1" l="1"/>
  <c r="F22" i="1"/>
  <c r="I22" i="1"/>
  <c r="E22" i="1"/>
  <c r="H22" i="1"/>
  <c r="A22" i="1"/>
  <c r="B22" i="1"/>
  <c r="C22" i="1"/>
  <c r="P21" i="1" l="1"/>
  <c r="F21" i="1"/>
  <c r="I21" i="1"/>
  <c r="E21" i="1"/>
  <c r="H21" i="1"/>
  <c r="A21" i="1"/>
  <c r="B21" i="1"/>
  <c r="C21" i="1"/>
  <c r="P20" i="1" l="1"/>
  <c r="F20" i="1"/>
  <c r="I20" i="1"/>
  <c r="E20" i="1"/>
  <c r="H20" i="1"/>
  <c r="A20" i="1"/>
  <c r="B20" i="1"/>
  <c r="C20" i="1"/>
  <c r="P19" i="1" l="1"/>
  <c r="F19" i="1"/>
  <c r="I19" i="1"/>
  <c r="E19" i="1"/>
  <c r="H19" i="1"/>
  <c r="A19" i="1"/>
  <c r="B19" i="1"/>
  <c r="C19" i="1"/>
  <c r="P18" i="1" l="1"/>
  <c r="F18" i="1"/>
  <c r="I18" i="1"/>
  <c r="E18" i="1"/>
  <c r="H18" i="1"/>
  <c r="A18" i="1"/>
  <c r="B18" i="1"/>
  <c r="C18" i="1"/>
  <c r="P17" i="1" l="1"/>
  <c r="F17" i="1"/>
  <c r="I17" i="1"/>
  <c r="E17" i="1"/>
  <c r="H17" i="1"/>
  <c r="A17" i="1"/>
  <c r="B17" i="1"/>
  <c r="C17" i="1"/>
  <c r="P16" i="1" l="1"/>
  <c r="F16" i="1"/>
  <c r="I16" i="1"/>
  <c r="E16" i="1"/>
  <c r="H16" i="1"/>
  <c r="A16" i="1"/>
  <c r="B16" i="1"/>
  <c r="C16" i="1"/>
  <c r="P15" i="1" l="1"/>
  <c r="F15" i="1"/>
  <c r="I15" i="1"/>
  <c r="E15" i="1"/>
  <c r="H15" i="1"/>
  <c r="A15" i="1"/>
  <c r="B15" i="1"/>
  <c r="C15" i="1"/>
  <c r="P14" i="1" l="1"/>
  <c r="F14" i="1"/>
  <c r="I14" i="1"/>
  <c r="E14" i="1"/>
  <c r="H14" i="1"/>
  <c r="A14" i="1"/>
  <c r="B14" i="1"/>
  <c r="C14" i="1"/>
  <c r="P13" i="1" l="1"/>
  <c r="F13" i="1"/>
  <c r="I13" i="1"/>
  <c r="E13" i="1"/>
  <c r="H13" i="1"/>
  <c r="A13" i="1"/>
  <c r="B13" i="1"/>
  <c r="C13" i="1"/>
  <c r="P12" i="1" l="1"/>
  <c r="F12" i="1"/>
  <c r="I12" i="1"/>
  <c r="E12" i="1"/>
  <c r="H12" i="1"/>
  <c r="A12" i="1"/>
  <c r="B12" i="1"/>
  <c r="C12" i="1"/>
  <c r="P11" i="1" l="1"/>
  <c r="F11" i="1"/>
  <c r="I11" i="1"/>
  <c r="E11" i="1"/>
  <c r="H11" i="1"/>
  <c r="A11" i="1"/>
  <c r="B11" i="1"/>
  <c r="C11" i="1"/>
  <c r="P10" i="1" l="1"/>
  <c r="F10" i="1"/>
  <c r="I10" i="1"/>
  <c r="E10" i="1"/>
  <c r="H10" i="1"/>
  <c r="A10" i="1"/>
  <c r="B10" i="1"/>
  <c r="C10" i="1"/>
  <c r="P9" i="1" l="1"/>
  <c r="F9" i="1"/>
  <c r="I9" i="1"/>
  <c r="E9" i="1"/>
  <c r="H9" i="1"/>
  <c r="A9" i="1"/>
  <c r="B9" i="1"/>
  <c r="C9" i="1"/>
  <c r="P8" i="1" l="1"/>
  <c r="F8" i="1"/>
  <c r="I8" i="1"/>
  <c r="E8" i="1"/>
  <c r="H8" i="1"/>
  <c r="A8" i="1"/>
  <c r="B8" i="1"/>
  <c r="C8" i="1"/>
  <c r="P7" i="1" l="1"/>
  <c r="F7" i="1"/>
  <c r="I7" i="1"/>
  <c r="E7" i="1"/>
  <c r="H7" i="1"/>
  <c r="A7" i="1"/>
  <c r="B7" i="1"/>
  <c r="C7" i="1"/>
  <c r="P6" i="1" l="1"/>
  <c r="F6" i="1"/>
  <c r="I6" i="1"/>
  <c r="E6" i="1"/>
  <c r="H6" i="1"/>
  <c r="A6" i="1"/>
  <c r="B6" i="1"/>
  <c r="C6" i="1"/>
  <c r="P5" i="1" l="1"/>
  <c r="F5" i="1"/>
  <c r="I5" i="1"/>
  <c r="E5" i="1"/>
  <c r="H5" i="1"/>
  <c r="A5" i="1"/>
  <c r="B5" i="1"/>
  <c r="C5" i="1"/>
  <c r="O4" i="1" l="1"/>
  <c r="F4" i="1"/>
  <c r="I4" i="1"/>
  <c r="E4" i="1"/>
  <c r="H4" i="1"/>
  <c r="A4" i="1"/>
  <c r="B4" i="1"/>
  <c r="C4" i="1"/>
  <c r="O3" i="1" l="1"/>
  <c r="F3" i="1"/>
  <c r="I3" i="1"/>
  <c r="E3" i="1"/>
  <c r="H3" i="1"/>
  <c r="A3" i="1"/>
  <c r="B3" i="1"/>
  <c r="C3" i="1"/>
  <c r="O2" i="1" l="1"/>
  <c r="F2" i="1"/>
  <c r="I2" i="1"/>
  <c r="E2" i="1"/>
  <c r="H2" i="1"/>
  <c r="A2" i="1"/>
  <c r="B2" i="1"/>
  <c r="C2" i="1"/>
</calcChain>
</file>

<file path=xl/sharedStrings.xml><?xml version="1.0" encoding="utf-8"?>
<sst xmlns="http://schemas.openxmlformats.org/spreadsheetml/2006/main" count="32" uniqueCount="18">
  <si>
    <t>FirstName</t>
  </si>
  <si>
    <t>LastName</t>
  </si>
  <si>
    <t>UserName</t>
  </si>
  <si>
    <t>Email</t>
  </si>
  <si>
    <t>sourabh.awasthi@capgemini.com</t>
  </si>
  <si>
    <t>manoj-kumar.b.s@capgemini.com</t>
  </si>
  <si>
    <t>anil.bangaru@hcl.com</t>
  </si>
  <si>
    <t>swarnab.deb@royalmail.com</t>
  </si>
  <si>
    <t>sandipan.deb@capgemini.com</t>
  </si>
  <si>
    <t>biswajit.deb@capgemini.com</t>
  </si>
  <si>
    <t>debanjan.das@capgemini.com</t>
  </si>
  <si>
    <t>dhiraj.kajari@capgemini.com</t>
  </si>
  <si>
    <t>mayur.bhorkar@capgemini.com</t>
  </si>
  <si>
    <t>Arif.banduwale@capgemini.com</t>
  </si>
  <si>
    <t>P%+G"])5bYm#</t>
  </si>
  <si>
    <t>U!?%FkNE=zRS</t>
  </si>
  <si>
    <t>T=h0sYVoMg!1</t>
  </si>
  <si>
    <t>$2}{QaidNu=7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</si>
</sst>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D1" workbookViewId="0">
      <selection activeCell="A2" sqref="A2:P2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81640625" bestFit="1" customWidth="1"/>
    <col min="4" max="4" width="29.54296875" bestFit="1" customWidth="1"/>
    <col min="5" max="5" width="9.26953125" bestFit="1" customWidth="1"/>
    <col min="6" max="6" width="30.7265625" bestFit="1" customWidth="1"/>
    <col min="7" max="7" width="14.81640625" bestFit="1" customWidth="1"/>
    <col min="8" max="8" width="13.453125" bestFit="1" customWidth="1"/>
    <col min="9" max="9" width="9.54296875" bestFit="1" customWidth="1"/>
    <col min="10" max="10" width="13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</row>
    <row r="2" spans="1:16" x14ac:dyDescent="0.35">
      <c r="A2" t="str">
        <f t="shared" ref="A2:A7" si="0">PROPER(IFERROR(LEFT(C2,FIND(CHAR(46),C2)-1),C2))</f>
        <v>Sourabh</v>
      </c>
      <c r="B2" t="str">
        <f>IFERROR(PROPER(RIGHT(C2,LEN(C2)-FIND("@",SUBSTITUTE(C2,".","@",((LEN(C2)-LEN(SUBSTITUTE(C2,".","")))/LEN("\")))))), "Unknown")</f>
        <v>Awasthi</v>
      </c>
      <c r="C2" t="str">
        <f t="shared" ref="C2:C7" si="1">SUBSTITUTE(SUBSTITUTE(LOWER(LEFT(D2,FIND(CHAR(64),D2)-1)),CHAR(45),CHAR(46)),CHAR(95),CHAR(46))</f>
        <v>sourabh.awasthi</v>
      </c>
      <c r="D2" t="s">
        <v>4</v>
      </c>
      <c r="E2" t="str">
        <f t="shared" ref="E2:E7" si="2">LEFT(H2,FIND(CHAR(46),H2)-1)</f>
        <v>capgemini</v>
      </c>
      <c r="F2" t="str">
        <f t="shared" ref="F2:F7" si="3">CONCATENATE("ITPartner\",I2)</f>
        <v>ITPartner\Capgemini</v>
      </c>
      <c r="H2" t="str">
        <f t="shared" ref="H2:H7" si="4">RIGHT(D2,LEN(D2)-FIND(CHAR(64),D2))</f>
        <v>capgemini.com</v>
      </c>
      <c r="I2" t="str">
        <f t="shared" ref="I2:I7" si="5">PROPER(E2)</f>
        <v>Capgemini</v>
      </c>
      <c r="O2">
        <f>COUNTIF(D:D,D2)</f>
        <v>1</v>
      </c>
    </row>
    <row r="3" spans="1:16" x14ac:dyDescent="0.35">
      <c r="A3" t="str">
        <f t="shared" si="0"/>
        <v>Manoj</v>
      </c>
      <c r="B3" t="str">
        <f>IFERROR(PROPER(RIGHT(C2,LEN(C2)-FIND("@",SUBSTITUTE(C2,".","@",((LEN(C2)-LEN(SUBSTITUTE(C2,".","")))/LEN("\")))))), "Unknown")</f>
        <v>Awasthi</v>
      </c>
      <c r="C3" t="str">
        <f t="shared" si="1"/>
        <v>manoj.kumar.b.s</v>
      </c>
      <c r="D3" t="s">
        <v>5</v>
      </c>
      <c r="E3" t="str">
        <f t="shared" si="2"/>
        <v>capgemini</v>
      </c>
      <c r="F3" t="str">
        <f t="shared" si="3"/>
        <v>ITPartner\Capgemini</v>
      </c>
      <c r="H3" t="str">
        <f t="shared" si="4"/>
        <v>capgemini.com</v>
      </c>
      <c r="I3" t="str">
        <f t="shared" si="5"/>
        <v>Capgemini</v>
      </c>
      <c r="O3">
        <f>COUNTIF(D:D,D3)</f>
        <v>1</v>
      </c>
    </row>
    <row r="4" spans="1:16" x14ac:dyDescent="0.35">
      <c r="A4" t="str">
        <f t="shared" si="0"/>
        <v>Anil</v>
      </c>
      <c r="B4" t="str">
        <f>IFERROR(PROPER(RIGHT(C2,LEN(C2)-FIND("@",SUBSTITUTE(C2,".","@",((LEN(C2)-LEN(SUBSTITUTE(C2,".","")))/LEN("\")))))), "Unknown")</f>
        <v>Awasthi</v>
      </c>
      <c r="C4" t="str">
        <f t="shared" si="1"/>
        <v>anil.bangaru</v>
      </c>
      <c r="D4" t="s">
        <v>6</v>
      </c>
      <c r="E4" t="str">
        <f t="shared" si="2"/>
        <v>hcl</v>
      </c>
      <c r="F4" t="str">
        <f t="shared" si="3"/>
        <v>ITPartner\Hcl</v>
      </c>
      <c r="H4" t="str">
        <f t="shared" si="4"/>
        <v>hcl.com</v>
      </c>
      <c r="I4" t="str">
        <f t="shared" si="5"/>
        <v>Hcl</v>
      </c>
      <c r="O4">
        <f>COUNTIF(D:D,D4)</f>
        <v>1</v>
      </c>
    </row>
    <row r="5" spans="1:16" x14ac:dyDescent="0.35">
      <c r="A5" t="str">
        <f t="shared" si="0"/>
        <v>Swarnab</v>
      </c>
      <c r="B5" t="str">
        <f t="shared" ref="B5:B10" si="6">IFERROR(PROPER(RIGHT(C5,LEN(C5)-FIND("@",SUBSTITUTE(C5,".","@",((LEN(C5)-LEN(SUBSTITUTE(C5,".","")))/LEN("\")))))), "Unknown")</f>
        <v>Deb</v>
      </c>
      <c r="C5" t="str">
        <f t="shared" si="1"/>
        <v>swarnab.deb</v>
      </c>
      <c r="D5" t="s">
        <v>7</v>
      </c>
      <c r="E5" t="str">
        <f t="shared" si="2"/>
        <v>royalmail</v>
      </c>
      <c r="F5" t="str">
        <f t="shared" si="3"/>
        <v>ITPartner\Royalmail</v>
      </c>
      <c r="H5" t="str">
        <f t="shared" si="4"/>
        <v>royalmail.com</v>
      </c>
      <c r="I5" t="str">
        <f t="shared" si="5"/>
        <v>Royalmail</v>
      </c>
      <c r="M5" t="b">
        <v>1</v>
      </c>
      <c r="P5">
        <f t="shared" ref="P5:P10" si="7">COUNTIF(D:D,D5)</f>
        <v>1</v>
      </c>
    </row>
    <row r="6" spans="1:16" x14ac:dyDescent="0.35">
      <c r="A6" t="str">
        <f t="shared" si="0"/>
        <v>Sandipan</v>
      </c>
      <c r="B6" t="str">
        <f t="shared" si="6"/>
        <v>Deb</v>
      </c>
      <c r="C6" t="str">
        <f t="shared" si="1"/>
        <v>sandipan.deb</v>
      </c>
      <c r="D6" t="s">
        <v>8</v>
      </c>
      <c r="E6" t="str">
        <f t="shared" si="2"/>
        <v>capgemini</v>
      </c>
      <c r="F6" t="str">
        <f t="shared" si="3"/>
        <v>ITPartner\Capgemini</v>
      </c>
      <c r="H6" t="str">
        <f t="shared" si="4"/>
        <v>capgemini.com</v>
      </c>
      <c r="I6" t="str">
        <f t="shared" si="5"/>
        <v>Capgemini</v>
      </c>
      <c r="M6" t="b">
        <v>1</v>
      </c>
      <c r="P6">
        <f t="shared" si="7"/>
        <v>2</v>
      </c>
    </row>
    <row r="7" spans="1:16" x14ac:dyDescent="0.35">
      <c r="A7" t="str">
        <f t="shared" si="0"/>
        <v>Biswajit</v>
      </c>
      <c r="B7" t="str">
        <f t="shared" si="6"/>
        <v>Deb</v>
      </c>
      <c r="C7" t="str">
        <f t="shared" si="1"/>
        <v>biswajit.deb</v>
      </c>
      <c r="D7" t="s">
        <v>9</v>
      </c>
      <c r="E7" t="str">
        <f t="shared" si="2"/>
        <v>capgemini</v>
      </c>
      <c r="F7" t="str">
        <f t="shared" si="3"/>
        <v>ITPartner\Capgemini</v>
      </c>
      <c r="H7" t="str">
        <f t="shared" si="4"/>
        <v>capgemini.com</v>
      </c>
      <c r="I7" t="str">
        <f t="shared" si="5"/>
        <v>Capgemini</v>
      </c>
      <c r="M7" t="b">
        <v>1</v>
      </c>
      <c r="P7">
        <f t="shared" si="7"/>
        <v>2</v>
      </c>
    </row>
    <row r="8" spans="1:16" x14ac:dyDescent="0.35">
      <c r="A8" t="str">
        <f t="shared" ref="A8:A13" si="8">PROPER(IFERROR(LEFT(C8,FIND(CHAR(46),C8)-1),C8))</f>
        <v>Sandipan</v>
      </c>
      <c r="B8" t="str">
        <f t="shared" si="6"/>
        <v>Deb</v>
      </c>
      <c r="C8" t="str">
        <f t="shared" ref="C8:C13" si="9">SUBSTITUTE(SUBSTITUTE(LOWER(LEFT(D8,FIND(CHAR(64),D8)-1)),CHAR(45),CHAR(46)),CHAR(95),CHAR(46))</f>
        <v>sandipan.deb</v>
      </c>
      <c r="D8" t="s">
        <v>8</v>
      </c>
      <c r="E8" t="str">
        <f t="shared" ref="E8:E13" si="10">LEFT(H8,FIND(CHAR(46),H8)-1)</f>
        <v>capgemini</v>
      </c>
      <c r="F8" t="str">
        <f t="shared" ref="F8:F13" si="11">CONCATENATE("ITPartner\",I8)</f>
        <v>ITPartner\Capgemini</v>
      </c>
      <c r="H8" t="str">
        <f t="shared" ref="H8:H13" si="12">RIGHT(D8,LEN(D8)-FIND(CHAR(64),D8))</f>
        <v>capgemini.com</v>
      </c>
      <c r="I8" t="str">
        <f t="shared" ref="I8:I13" si="13">PROPER(E8)</f>
        <v>Capgemini</v>
      </c>
      <c r="M8" t="b">
        <v>1</v>
      </c>
      <c r="P8">
        <f t="shared" si="7"/>
        <v>2</v>
      </c>
    </row>
    <row r="9" spans="1:16" x14ac:dyDescent="0.35">
      <c r="A9" t="str">
        <f t="shared" si="8"/>
        <v>Biswajit</v>
      </c>
      <c r="B9" t="str">
        <f t="shared" si="6"/>
        <v>Deb</v>
      </c>
      <c r="C9" t="str">
        <f t="shared" si="9"/>
        <v>biswajit.deb</v>
      </c>
      <c r="D9" t="s">
        <v>9</v>
      </c>
      <c r="E9" t="str">
        <f t="shared" si="10"/>
        <v>capgemini</v>
      </c>
      <c r="F9" t="str">
        <f t="shared" si="11"/>
        <v>ITPartner\Capgemini</v>
      </c>
      <c r="H9" t="str">
        <f t="shared" si="12"/>
        <v>capgemini.com</v>
      </c>
      <c r="I9" t="str">
        <f t="shared" si="13"/>
        <v>Capgemini</v>
      </c>
      <c r="M9" t="b">
        <v>1</v>
      </c>
      <c r="P9">
        <f t="shared" si="7"/>
        <v>2</v>
      </c>
    </row>
    <row r="10" spans="1:16" x14ac:dyDescent="0.35">
      <c r="A10" t="str">
        <f t="shared" si="8"/>
        <v>Debanjan</v>
      </c>
      <c r="B10" t="str">
        <f t="shared" si="6"/>
        <v>Das</v>
      </c>
      <c r="C10" t="str">
        <f t="shared" si="9"/>
        <v>debanjan.das</v>
      </c>
      <c r="D10" t="s">
        <v>10</v>
      </c>
      <c r="E10" t="str">
        <f t="shared" si="10"/>
        <v>capgemini</v>
      </c>
      <c r="F10" t="str">
        <f t="shared" si="11"/>
        <v>ITPartner\Capgemini</v>
      </c>
      <c r="H10" t="str">
        <f t="shared" si="12"/>
        <v>capgemini.com</v>
      </c>
      <c r="I10" t="str">
        <f t="shared" si="13"/>
        <v>Capgemini</v>
      </c>
      <c r="M10" t="b">
        <v>1</v>
      </c>
      <c r="P10">
        <f t="shared" si="7"/>
        <v>2</v>
      </c>
    </row>
    <row r="11" spans="1:16" x14ac:dyDescent="0.35">
      <c r="A11" t="str">
        <f t="shared" si="8"/>
        <v>Dhiraj</v>
      </c>
      <c r="B11" t="str">
        <f t="shared" ref="B11:B16" si="14">IFERROR(PROPER(RIGHT(C11,LEN(C11)-FIND("@",SUBSTITUTE(C11,".","@",((LEN(C11)-LEN(SUBSTITUTE(C11,".","")))/LEN("\")))))), "Unknown")</f>
        <v>Kajari</v>
      </c>
      <c r="C11" t="str">
        <f t="shared" si="9"/>
        <v>dhiraj.kajari</v>
      </c>
      <c r="D11" t="s">
        <v>11</v>
      </c>
      <c r="E11" t="str">
        <f t="shared" si="10"/>
        <v>capgemini</v>
      </c>
      <c r="F11" t="str">
        <f t="shared" si="11"/>
        <v>ITPartner\Capgemini</v>
      </c>
      <c r="H11" t="str">
        <f t="shared" si="12"/>
        <v>capgemini.com</v>
      </c>
      <c r="I11" t="str">
        <f t="shared" si="13"/>
        <v>Capgemini</v>
      </c>
      <c r="M11" t="b">
        <v>1</v>
      </c>
      <c r="P11">
        <f t="shared" ref="P11:P16" si="15">COUNTIF(D:D,D11)</f>
        <v>2</v>
      </c>
    </row>
    <row r="12" spans="1:16" x14ac:dyDescent="0.35">
      <c r="A12" t="str">
        <f t="shared" si="8"/>
        <v>Debanjan</v>
      </c>
      <c r="B12" t="str">
        <f t="shared" si="14"/>
        <v>Das</v>
      </c>
      <c r="C12" t="str">
        <f t="shared" si="9"/>
        <v>debanjan.das</v>
      </c>
      <c r="D12" t="s">
        <v>10</v>
      </c>
      <c r="E12" t="str">
        <f t="shared" si="10"/>
        <v>capgemini</v>
      </c>
      <c r="F12" t="str">
        <f t="shared" si="11"/>
        <v>ITPartner\Capgemini</v>
      </c>
      <c r="H12" t="str">
        <f t="shared" si="12"/>
        <v>capgemini.com</v>
      </c>
      <c r="I12" t="str">
        <f t="shared" si="13"/>
        <v>Capgemini</v>
      </c>
      <c r="M12" t="b">
        <v>1</v>
      </c>
      <c r="P12">
        <f t="shared" si="15"/>
        <v>2</v>
      </c>
    </row>
    <row r="13" spans="1:16" x14ac:dyDescent="0.35">
      <c r="A13" t="str">
        <f t="shared" si="8"/>
        <v>Dhiraj</v>
      </c>
      <c r="B13" t="str">
        <f t="shared" si="14"/>
        <v>Kajari</v>
      </c>
      <c r="C13" t="str">
        <f t="shared" si="9"/>
        <v>dhiraj.kajari</v>
      </c>
      <c r="D13" t="s">
        <v>11</v>
      </c>
      <c r="E13" t="str">
        <f t="shared" si="10"/>
        <v>capgemini</v>
      </c>
      <c r="F13" t="str">
        <f t="shared" si="11"/>
        <v>ITPartner\Capgemini</v>
      </c>
      <c r="H13" t="str">
        <f t="shared" si="12"/>
        <v>capgemini.com</v>
      </c>
      <c r="I13" t="str">
        <f t="shared" si="13"/>
        <v>Capgemini</v>
      </c>
      <c r="M13" t="b">
        <v>1</v>
      </c>
      <c r="P13">
        <f t="shared" si="15"/>
        <v>2</v>
      </c>
    </row>
    <row r="14" spans="1:16" x14ac:dyDescent="0.35">
      <c r="A14" t="str">
        <f t="shared" ref="A14:A19" si="16">PROPER(IFERROR(LEFT(C14,FIND(CHAR(46),C14)-1),C14))</f>
        <v>Mayur</v>
      </c>
      <c r="B14" t="str">
        <f t="shared" si="14"/>
        <v>Bhorkar</v>
      </c>
      <c r="C14" t="str">
        <f t="shared" ref="C14:C19" si="17">SUBSTITUTE(SUBSTITUTE(LOWER(LEFT(D14,FIND(CHAR(64),D14)-1)),CHAR(45),CHAR(46)),CHAR(95),CHAR(46))</f>
        <v>mayur.bhorkar</v>
      </c>
      <c r="D14" t="s">
        <v>12</v>
      </c>
      <c r="E14" t="str">
        <f t="shared" ref="E14:E19" si="18">LEFT(H14,FIND(CHAR(46),H14)-1)</f>
        <v>capgemini</v>
      </c>
      <c r="F14" t="str">
        <f t="shared" ref="F14:F19" si="19">CONCATENATE("ITPartner\",I14)</f>
        <v>ITPartner\Capgemini</v>
      </c>
      <c r="H14" t="str">
        <f t="shared" ref="H14:H19" si="20">RIGHT(D14,LEN(D14)-FIND(CHAR(64),D14))</f>
        <v>capgemini.com</v>
      </c>
      <c r="I14" t="str">
        <f t="shared" ref="I14:I19" si="21">PROPER(E14)</f>
        <v>Capgemini</v>
      </c>
      <c r="M14" t="b">
        <v>1</v>
      </c>
      <c r="P14">
        <f t="shared" si="15"/>
        <v>6</v>
      </c>
    </row>
    <row r="15" spans="1:16" x14ac:dyDescent="0.35">
      <c r="A15" t="str">
        <f t="shared" si="16"/>
        <v>Arif</v>
      </c>
      <c r="B15" t="str">
        <f t="shared" si="14"/>
        <v>Banduwale</v>
      </c>
      <c r="C15" t="str">
        <f t="shared" si="17"/>
        <v>arif.banduwale</v>
      </c>
      <c r="D15" t="s">
        <v>13</v>
      </c>
      <c r="E15" t="str">
        <f t="shared" si="18"/>
        <v>capgemini</v>
      </c>
      <c r="F15" t="str">
        <f t="shared" si="19"/>
        <v>ITPartner\Capgemini</v>
      </c>
      <c r="H15" t="str">
        <f t="shared" si="20"/>
        <v>capgemini.com</v>
      </c>
      <c r="I15" t="str">
        <f t="shared" si="21"/>
        <v>Capgemini</v>
      </c>
      <c r="M15" t="b">
        <v>1</v>
      </c>
      <c r="P15">
        <f t="shared" si="15"/>
        <v>6</v>
      </c>
    </row>
    <row r="16" spans="1:16" x14ac:dyDescent="0.35">
      <c r="A16" t="str">
        <f t="shared" si="16"/>
        <v>Mayur</v>
      </c>
      <c r="B16" t="str">
        <f t="shared" si="14"/>
        <v>Bhorkar</v>
      </c>
      <c r="C16" t="str">
        <f t="shared" si="17"/>
        <v>mayur.bhorkar</v>
      </c>
      <c r="D16" t="s">
        <v>12</v>
      </c>
      <c r="E16" t="str">
        <f t="shared" si="18"/>
        <v>capgemini</v>
      </c>
      <c r="F16" t="str">
        <f t="shared" si="19"/>
        <v>ITPartner\Capgemini</v>
      </c>
      <c r="H16" t="str">
        <f t="shared" si="20"/>
        <v>capgemini.com</v>
      </c>
      <c r="I16" t="str">
        <f t="shared" si="21"/>
        <v>Capgemini</v>
      </c>
      <c r="M16" t="b">
        <v>1</v>
      </c>
      <c r="P16">
        <f t="shared" si="15"/>
        <v>6</v>
      </c>
    </row>
    <row r="17" spans="1:16" x14ac:dyDescent="0.35">
      <c r="A17" t="str">
        <f t="shared" si="16"/>
        <v>Arif</v>
      </c>
      <c r="B17" t="str">
        <f t="shared" ref="B17:B22" si="22">IFERROR(PROPER(RIGHT(C17,LEN(C17)-FIND("@",SUBSTITUTE(C17,".","@",((LEN(C17)-LEN(SUBSTITUTE(C17,".","")))/LEN("\")))))), "Unknown")</f>
        <v>Banduwale</v>
      </c>
      <c r="C17" t="str">
        <f t="shared" si="17"/>
        <v>arif.banduwale</v>
      </c>
      <c r="D17" t="s">
        <v>13</v>
      </c>
      <c r="E17" t="str">
        <f t="shared" si="18"/>
        <v>capgemini</v>
      </c>
      <c r="F17" t="str">
        <f t="shared" si="19"/>
        <v>ITPartner\Capgemini</v>
      </c>
      <c r="H17" t="str">
        <f t="shared" si="20"/>
        <v>capgemini.com</v>
      </c>
      <c r="I17" t="str">
        <f t="shared" si="21"/>
        <v>Capgemini</v>
      </c>
      <c r="M17" t="b">
        <v>1</v>
      </c>
      <c r="P17">
        <f t="shared" ref="P17:P22" si="23">COUNTIF(D:D,D17)</f>
        <v>6</v>
      </c>
    </row>
    <row r="18" spans="1:16" x14ac:dyDescent="0.35">
      <c r="A18" t="str">
        <f t="shared" si="16"/>
        <v>Mayur</v>
      </c>
      <c r="B18" t="str">
        <f t="shared" si="22"/>
        <v>Bhorkar</v>
      </c>
      <c r="C18" t="str">
        <f t="shared" si="17"/>
        <v>mayur.bhorkar</v>
      </c>
      <c r="D18" t="s">
        <v>12</v>
      </c>
      <c r="E18" t="str">
        <f t="shared" si="18"/>
        <v>capgemini</v>
      </c>
      <c r="F18" t="str">
        <f t="shared" si="19"/>
        <v>ITPartner\Capgemini</v>
      </c>
      <c r="H18" t="str">
        <f t="shared" si="20"/>
        <v>capgemini.com</v>
      </c>
      <c r="I18" t="str">
        <f t="shared" si="21"/>
        <v>Capgemini</v>
      </c>
      <c r="M18" t="b">
        <v>1</v>
      </c>
      <c r="P18">
        <f t="shared" si="23"/>
        <v>6</v>
      </c>
    </row>
    <row r="19" spans="1:16" x14ac:dyDescent="0.35">
      <c r="A19" t="str">
        <f t="shared" si="16"/>
        <v>Arif</v>
      </c>
      <c r="B19" t="str">
        <f t="shared" si="22"/>
        <v>Banduwale</v>
      </c>
      <c r="C19" t="str">
        <f t="shared" si="17"/>
        <v>arif.banduwale</v>
      </c>
      <c r="D19" t="s">
        <v>13</v>
      </c>
      <c r="E19" t="str">
        <f t="shared" si="18"/>
        <v>capgemini</v>
      </c>
      <c r="F19" t="str">
        <f t="shared" si="19"/>
        <v>ITPartner\Capgemini</v>
      </c>
      <c r="H19" t="str">
        <f t="shared" si="20"/>
        <v>capgemini.com</v>
      </c>
      <c r="I19" t="str">
        <f t="shared" si="21"/>
        <v>Capgemini</v>
      </c>
      <c r="M19" t="b">
        <v>1</v>
      </c>
      <c r="P19">
        <f t="shared" si="23"/>
        <v>6</v>
      </c>
    </row>
    <row r="20" spans="1:16" x14ac:dyDescent="0.35">
      <c r="A20" t="str">
        <f>PROPER(IFERROR(LEFT(C20,FIND(CHAR(46),C20)-1),C20))</f>
        <v>Mayur</v>
      </c>
      <c r="B20" t="str">
        <f t="shared" si="22"/>
        <v>Bhorkar</v>
      </c>
      <c r="C20" t="str">
        <f>SUBSTITUTE(SUBSTITUTE(LOWER(LEFT(D20,FIND(CHAR(64),D20)-1)),CHAR(45),CHAR(46)),CHAR(95),CHAR(46))</f>
        <v>mayur.bhorkar</v>
      </c>
      <c r="D20" t="s">
        <v>12</v>
      </c>
      <c r="E20" t="str">
        <f>LEFT(H20,FIND(CHAR(46),H20)-1)</f>
        <v>capgemini</v>
      </c>
      <c r="F20" t="str">
        <f>CONCATENATE("ITPartner\",I20)</f>
        <v>ITPartner\Capgemini</v>
      </c>
      <c r="H20" t="str">
        <f>RIGHT(D20,LEN(D20)-FIND(CHAR(64),D20))</f>
        <v>capgemini.com</v>
      </c>
      <c r="I20" t="str">
        <f>PROPER(E20)</f>
        <v>Capgemini</v>
      </c>
      <c r="M20" t="b">
        <v>1</v>
      </c>
      <c r="P20">
        <f t="shared" si="23"/>
        <v>6</v>
      </c>
    </row>
    <row r="21" spans="1:16" x14ac:dyDescent="0.35">
      <c r="A21" t="str">
        <f>PROPER(IFERROR(LEFT(C21,FIND(CHAR(46),C21)-1),C21))</f>
        <v>Arif</v>
      </c>
      <c r="B21" t="str">
        <f t="shared" si="22"/>
        <v>Banduwale</v>
      </c>
      <c r="C21" t="str">
        <f>SUBSTITUTE(SUBSTITUTE(LOWER(LEFT(D21,FIND(CHAR(64),D21)-1)),CHAR(45),CHAR(46)),CHAR(95),CHAR(46))</f>
        <v>arif.banduwale</v>
      </c>
      <c r="D21" t="s">
        <v>13</v>
      </c>
      <c r="E21" t="str">
        <f>LEFT(H21,FIND(CHAR(46),H21)-1)</f>
        <v>capgemini</v>
      </c>
      <c r="F21" t="str">
        <f>CONCATENATE("ITPartner\",I21)</f>
        <v>ITPartner\Capgemini</v>
      </c>
      <c r="H21" t="str">
        <f>RIGHT(D21,LEN(D21)-FIND(CHAR(64),D21))</f>
        <v>capgemini.com</v>
      </c>
      <c r="I21" t="str">
        <f>PROPER(E21)</f>
        <v>Capgemini</v>
      </c>
      <c r="M21" t="b">
        <v>1</v>
      </c>
      <c r="P21">
        <f t="shared" si="23"/>
        <v>6</v>
      </c>
    </row>
    <row r="22" spans="1:16" x14ac:dyDescent="0.35">
      <c r="A22" t="str">
        <f>PROPER(IFERROR(LEFT(C22,FIND(CHAR(46),C22)-1),C22))</f>
        <v>Mayur</v>
      </c>
      <c r="B22" t="str">
        <f t="shared" si="22"/>
        <v>Bhorkar</v>
      </c>
      <c r="C22" t="str">
        <f>SUBSTITUTE(SUBSTITUTE(LOWER(LEFT(D22,FIND(CHAR(64),D22)-1)),CHAR(45),CHAR(46)),CHAR(95),CHAR(46))</f>
        <v>mayur.bhorkar</v>
      </c>
      <c r="D22" t="s">
        <v>12</v>
      </c>
      <c r="E22" t="str">
        <f>LEFT(H22,FIND(CHAR(46),H22)-1)</f>
        <v>capgemini</v>
      </c>
      <c r="F22" t="str">
        <f>CONCATENATE("ITPartner\",I22)</f>
        <v>ITPartner\Capgemini</v>
      </c>
      <c r="H22" t="str">
        <f>RIGHT(D22,LEN(D22)-FIND(CHAR(64),D22))</f>
        <v>capgemini.com</v>
      </c>
      <c r="I22" t="str">
        <f>PROPER(E22)</f>
        <v>Capgemini</v>
      </c>
      <c r="J22" t="s">
        <v>14</v>
      </c>
      <c r="M22" t="b">
        <v>1</v>
      </c>
      <c r="P22">
        <f t="shared" si="23"/>
        <v>6</v>
      </c>
    </row>
    <row r="23" spans="1:16" x14ac:dyDescent="0.35">
      <c r="A23" t="str">
        <f>PROPER(IFERROR(LEFT(C23,FIND(CHAR(46),C23)-1),C23))</f>
        <v>Arif</v>
      </c>
      <c r="B23" t="str">
        <f>IFERROR(PROPER(RIGHT(C23,LEN(C23)-FIND("@",SUBSTITUTE(C23,".","@",((LEN(C23)-LEN(SUBSTITUTE(C23,".","")))/LEN("\")))))), "Unknown")</f>
        <v>Banduwale</v>
      </c>
      <c r="C23" t="str">
        <f>SUBSTITUTE(SUBSTITUTE(LOWER(LEFT(D23,FIND(CHAR(64),D23)-1)),CHAR(45),CHAR(46)),CHAR(95),CHAR(46))</f>
        <v>arif.banduwale</v>
      </c>
      <c r="D23" t="s">
        <v>13</v>
      </c>
      <c r="E23" t="str">
        <f>LEFT(H23,FIND(CHAR(46),H23)-1)</f>
        <v>capgemini</v>
      </c>
      <c r="F23" t="str">
        <f>CONCATENATE("ITPartner\",I23)</f>
        <v>ITPartner\Capgemini</v>
      </c>
      <c r="H23" t="str">
        <f>RIGHT(D23,LEN(D23)-FIND(CHAR(64),D23))</f>
        <v>capgemini.com</v>
      </c>
      <c r="I23" t="str">
        <f>PROPER(E23)</f>
        <v>Capgemini</v>
      </c>
      <c r="J23" t="s">
        <v>15</v>
      </c>
      <c r="M23" t="b">
        <v>1</v>
      </c>
      <c r="P23">
        <f>COUNTIF(D:D,D23)</f>
        <v>6</v>
      </c>
    </row>
    <row r="24" spans="1:16" x14ac:dyDescent="0.35">
      <c r="A24" t="str">
        <f>PROPER(IFERROR(LEFT(C24,FIND(CHAR(46),C24)-1),C24))</f>
        <v>Mayur</v>
      </c>
      <c r="B24" t="str">
        <f>IFERROR(PROPER(RIGHT(C24,LEN(C24)-FIND("@",SUBSTITUTE(C24,".","@",((LEN(C24)-LEN(SUBSTITUTE(C24,".","")))/LEN("\")))))), "Unknown")</f>
        <v>Bhorkar</v>
      </c>
      <c r="C24" t="str">
        <f>SUBSTITUTE(SUBSTITUTE(LOWER(LEFT(D24,FIND(CHAR(64),D24)-1)),CHAR(45),CHAR(46)),CHAR(95),CHAR(46))</f>
        <v>mayur.bhorkar</v>
      </c>
      <c r="D24" t="s">
        <v>12</v>
      </c>
      <c r="E24" t="str">
        <f>LEFT(H24,FIND(CHAR(46),H24)-1)</f>
        <v>capgemini</v>
      </c>
      <c r="F24" t="str">
        <f>CONCATENATE("ITPartner\",I24)</f>
        <v>ITPartner\Capgemini</v>
      </c>
      <c r="H24" t="str">
        <f>RIGHT(D24,LEN(D24)-FIND(CHAR(64),D24))</f>
        <v>capgemini.com</v>
      </c>
      <c r="I24" t="str">
        <f>PROPER(E24)</f>
        <v>Capgemini</v>
      </c>
      <c r="J24" t="s">
        <v>16</v>
      </c>
      <c r="M24" t="b">
        <v>1</v>
      </c>
      <c r="P24">
        <f>COUNTIF(D:D,D24)</f>
        <v>6</v>
      </c>
    </row>
    <row r="25" spans="1:16" x14ac:dyDescent="0.35">
      <c r="A25" t="str">
        <f>PROPER(IFERROR(LEFT(C25,FIND(CHAR(46),C25)-1),C25))</f>
        <v>Arif</v>
      </c>
      <c r="B25" t="str">
        <f>IFERROR(PROPER(RIGHT(C25,LEN(C25)-FIND("@",SUBSTITUTE(C25,".","@",((LEN(C25)-LEN(SUBSTITUTE(C25,".","")))/LEN("\")))))), "Unknown")</f>
        <v>Banduwale</v>
      </c>
      <c r="C25" t="str">
        <f>SUBSTITUTE(SUBSTITUTE(LOWER(LEFT(D25,FIND(CHAR(64),D25)-1)),CHAR(45),CHAR(46)),CHAR(95),CHAR(46))</f>
        <v>arif.banduwale</v>
      </c>
      <c r="D25" t="s">
        <v>13</v>
      </c>
      <c r="E25" t="str">
        <f>LEFT(H25,FIND(CHAR(46),H25)-1)</f>
        <v>capgemini</v>
      </c>
      <c r="F25" t="str">
        <f>CONCATENATE("ITPartner\",I25)</f>
        <v>ITPartner\Capgemini</v>
      </c>
      <c r="H25" t="str">
        <f>RIGHT(D25,LEN(D25)-FIND(CHAR(64),D25))</f>
        <v>capgemini.com</v>
      </c>
      <c r="I25" t="str">
        <f>PROPER(E25)</f>
        <v>Capgemini</v>
      </c>
      <c r="J25" t="s">
        <v>17</v>
      </c>
      <c r="M25" t="b">
        <v>1</v>
      </c>
      <c r="P25">
        <f>COUNTIF(D:D,D25)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2020-02-05T08:01:24Z</dcterms:modified>
</cp:coreProperties>
</file>