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 firstSheet="4"/>
  </bookViews>
  <sheets>
    <sheet name="Sheet1" sheetId="1" r:id="rId1"/>
    <sheet name="Sheet11" sheetId="11" r:id="rId2"/>
    <sheet name="Scenario Summary" sheetId="10" r:id="rId3"/>
    <sheet name="Sheet7" sheetId="7" r:id="rId4"/>
    <sheet name="Sheet6" sheetId="6" r:id="rId5"/>
    <sheet name="Sheet4" sheetId="4" r:id="rId6"/>
    <sheet name="Sheet2" sheetId="12" r:id="rId7"/>
    <sheet name="Sheet3" sheetId="13" r:id="rId8"/>
    <sheet name="Sheet5" sheetId="14" r:id="rId9"/>
  </sheets>
  <definedNames>
    <definedName name="PROFIT">Sheet7!$C$9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<sst xmlns="http://schemas.openxmlformats.org/spreadsheetml/2006/main" count="133" uniqueCount="81">
  <si>
    <t>PIVOT TABLE</t>
  </si>
  <si>
    <t>ITEM</t>
  </si>
  <si>
    <t>QUANTITY</t>
  </si>
  <si>
    <t>RATE</t>
  </si>
  <si>
    <t>AMOUNT</t>
  </si>
  <si>
    <t>LED</t>
  </si>
  <si>
    <t>RAM</t>
  </si>
  <si>
    <t>DVD</t>
  </si>
  <si>
    <t>LCD</t>
  </si>
  <si>
    <t>Key Board</t>
  </si>
  <si>
    <t>Mouse</t>
  </si>
  <si>
    <t>HDD</t>
  </si>
  <si>
    <t>Cabinet</t>
  </si>
  <si>
    <t>UPS</t>
  </si>
  <si>
    <t>What-If Analysis</t>
  </si>
  <si>
    <t>Price</t>
  </si>
  <si>
    <t>Qty</t>
  </si>
  <si>
    <t>Total Revenue</t>
  </si>
  <si>
    <t>Transport Cost</t>
  </si>
  <si>
    <t>Item Cost</t>
  </si>
  <si>
    <t>Total Cost</t>
  </si>
  <si>
    <t>Profit</t>
  </si>
  <si>
    <t>Scenario Summary</t>
  </si>
  <si>
    <t>Current Values:</t>
  </si>
  <si>
    <t>200 Qty</t>
  </si>
  <si>
    <t>300 Qty</t>
  </si>
  <si>
    <t>when qty is 200</t>
  </si>
  <si>
    <t>what if qty is 300</t>
  </si>
  <si>
    <t>what if qty 400</t>
  </si>
  <si>
    <t>Changing Cells:</t>
  </si>
  <si>
    <t>$C$4</t>
  </si>
  <si>
    <t>Result Cells:</t>
  </si>
  <si>
    <t>PROFIT</t>
  </si>
  <si>
    <t>Notes:  Current Values column represents values of changing cells at</t>
  </si>
  <si>
    <t>time Scenario Summary Report was created.  Changing cells for each</t>
  </si>
  <si>
    <t>scenario are highlighted in gray.</t>
  </si>
  <si>
    <t>Row Labels</t>
  </si>
  <si>
    <t>Sum of QUANTITY</t>
  </si>
  <si>
    <t>Sum of AMOUNT</t>
  </si>
  <si>
    <t>K.P. Philip</t>
  </si>
  <si>
    <t>Grand Total</t>
  </si>
  <si>
    <t>EMPLOYEE NAME</t>
  </si>
  <si>
    <t>Pradip Kumar Das</t>
  </si>
  <si>
    <t>Som P</t>
  </si>
  <si>
    <t>Rajendra Singh</t>
  </si>
  <si>
    <t>Durre Shahwar</t>
  </si>
  <si>
    <t>Kanchan Bhalla</t>
  </si>
  <si>
    <t>Naresh Verma</t>
  </si>
  <si>
    <t>S.M.Siddesh</t>
  </si>
  <si>
    <t>Punnu Grover</t>
  </si>
  <si>
    <t xml:space="preserve"> Vikram Singh Yadav</t>
  </si>
  <si>
    <t>Kranti Kalekar</t>
  </si>
  <si>
    <t>Pallav Kapoor</t>
  </si>
  <si>
    <t>Sanjay Kumar</t>
  </si>
  <si>
    <t>Piyush Kumar</t>
  </si>
  <si>
    <t>Sweta Gupta</t>
  </si>
  <si>
    <t>Parvesh Sharma</t>
  </si>
  <si>
    <t>N. Balaji</t>
  </si>
  <si>
    <t>Sangeeta Srivastava</t>
  </si>
  <si>
    <t>Dinesh Kumar Singh</t>
  </si>
  <si>
    <t>Manish Chandra</t>
  </si>
  <si>
    <t>Employee ID</t>
  </si>
  <si>
    <t>Name</t>
  </si>
  <si>
    <t>Department</t>
  </si>
  <si>
    <t>Salary</t>
  </si>
  <si>
    <t>Alice Johnson</t>
  </si>
  <si>
    <t>Marketing</t>
  </si>
  <si>
    <t>Bob Smith</t>
  </si>
  <si>
    <t>Sales</t>
  </si>
  <si>
    <t>Carol Lee</t>
  </si>
  <si>
    <t>IT</t>
  </si>
  <si>
    <t>David Adams</t>
  </si>
  <si>
    <t>Human Resources</t>
  </si>
  <si>
    <t>Emily Brown</t>
  </si>
  <si>
    <t>Finance</t>
  </si>
  <si>
    <t>Frank Green</t>
  </si>
  <si>
    <t>Operations</t>
  </si>
  <si>
    <t>Grace White</t>
  </si>
  <si>
    <t>Customer Support</t>
  </si>
  <si>
    <t>Henry Black</t>
  </si>
  <si>
    <t>Engineering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</si>
</sst>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3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FFF9F9"/>
      <name val="Calibri"/>
      <charset val="134"/>
      <scheme val="minor"/>
    </font>
    <font>
      <b/>
      <sz val="11"/>
      <color theme="0"/>
      <name val="Arial"/>
      <charset val="134"/>
    </font>
    <font>
      <sz val="11"/>
      <color rgb="FF374151"/>
      <name val="Arial"/>
      <charset val="134"/>
    </font>
    <font>
      <sz val="11"/>
      <color rgb="FFFFFFFF"/>
      <name val="Calibri"/>
      <charset val="134"/>
      <scheme val="minor"/>
    </font>
    <font>
      <b/>
      <sz val="12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1"/>
      <color indexed="18"/>
      <name val="Calibri"/>
      <charset val="134"/>
      <scheme val="minor"/>
    </font>
    <font>
      <b/>
      <sz val="11"/>
      <color theme="1"/>
      <name val="Arial"/>
      <charset val="134"/>
    </font>
    <font>
      <b/>
      <sz val="11"/>
      <color rgb="FF37415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227ACB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11" applyNumberFormat="0" applyAlignment="0" applyProtection="0">
      <alignment vertical="center"/>
    </xf>
    <xf numFmtId="0" fontId="23" fillId="9" borderId="12" applyNumberFormat="0" applyAlignment="0" applyProtection="0">
      <alignment vertical="center"/>
    </xf>
    <xf numFmtId="0" fontId="24" fillId="9" borderId="11" applyNumberFormat="0" applyAlignment="0" applyProtection="0">
      <alignment vertical="center"/>
    </xf>
    <xf numFmtId="0" fontId="25" fillId="10" borderId="13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4" fontId="4" fillId="0" borderId="1" xfId="0" applyNumberFormat="1" applyFont="1" applyBorder="1" applyAlignment="1">
      <alignment vertical="center" wrapText="1"/>
    </xf>
    <xf numFmtId="0" fontId="0" fillId="0" borderId="1" xfId="0" applyBorder="1"/>
    <xf numFmtId="4" fontId="0" fillId="0" borderId="1" xfId="0" applyNumberFormat="1" applyBorder="1"/>
    <xf numFmtId="0" fontId="0" fillId="0" borderId="0" xfId="0" applyAlignment="1">
      <alignment horizontal="left"/>
    </xf>
    <xf numFmtId="4" fontId="0" fillId="0" borderId="0" xfId="0" applyNumberFormat="1"/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right"/>
    </xf>
    <xf numFmtId="0" fontId="6" fillId="4" borderId="5" xfId="0" applyFont="1" applyFill="1" applyBorder="1" applyAlignment="1">
      <alignment horizontal="left"/>
    </xf>
    <xf numFmtId="0" fontId="7" fillId="4" borderId="5" xfId="0" applyFont="1" applyFill="1" applyBorder="1" applyAlignment="1">
      <alignment horizontal="right"/>
    </xf>
    <xf numFmtId="0" fontId="8" fillId="5" borderId="0" xfId="0" applyFont="1" applyFill="1" applyAlignment="1">
      <alignment horizontal="left"/>
    </xf>
    <xf numFmtId="0" fontId="9" fillId="0" borderId="0" xfId="0" applyFont="1" applyAlignment="1">
      <alignment vertical="top" wrapText="1"/>
    </xf>
    <xf numFmtId="0" fontId="10" fillId="5" borderId="6" xfId="0" applyFont="1" applyFill="1" applyBorder="1" applyAlignment="1">
      <alignment horizontal="left"/>
    </xf>
    <xf numFmtId="0" fontId="0" fillId="0" borderId="6" xfId="0" applyBorder="1"/>
    <xf numFmtId="0" fontId="0" fillId="6" borderId="0" xfId="0" applyFill="1"/>
    <xf numFmtId="0" fontId="8" fillId="5" borderId="7" xfId="0" applyFont="1" applyFill="1" applyBorder="1" applyAlignment="1">
      <alignment horizontal="left"/>
    </xf>
    <xf numFmtId="0" fontId="0" fillId="0" borderId="7" xfId="0" applyBorder="1"/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wrapText="1"/>
    </xf>
    <xf numFmtId="0" fontId="4" fillId="0" borderId="0" xfId="0" applyFont="1" applyAlignment="1">
      <alignment vertical="center" wrapText="1"/>
    </xf>
    <xf numFmtId="180" fontId="4" fillId="0" borderId="0" xfId="0" applyNumberFormat="1" applyFont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663.827066088" refreshedBy="ROSHAN" recordCount="20">
  <cacheSource type="worksheet">
    <worksheetSource ref="A1:E21" sheet="Sheet4"/>
  </cacheSource>
  <cacheFields count="5">
    <cacheField name="EMPLOYEE NAME" numFmtId="0">
      <sharedItems count="20">
        <s v="Pradip Kumar Das"/>
        <s v="Som P"/>
        <s v="K.P. Philip"/>
        <s v="Rajendra Singh"/>
        <s v="Durre Shahwar"/>
        <s v="Kanchan Bhalla"/>
        <s v="Naresh Verma"/>
        <s v="S.M.Siddesh"/>
        <s v="Punnu Grover"/>
        <s v=" Vikram Singh Yadav"/>
        <s v="Kranti Kalekar"/>
        <s v="Pallav Kapoor"/>
        <s v="Sanjay Kumar"/>
        <s v="Piyush Kumar"/>
        <s v="Sweta Gupta"/>
        <s v="Parvesh Sharma"/>
        <s v="N. Balaji"/>
        <s v="Sangeeta Srivastava"/>
        <s v="Dinesh Kumar Singh"/>
        <s v="Manish Chandra"/>
      </sharedItems>
    </cacheField>
    <cacheField name="ITEM" numFmtId="0">
      <sharedItems count="9">
        <s v="LED"/>
        <s v="RAM"/>
        <s v="DVD"/>
        <s v="LCD"/>
        <s v="Key Board"/>
        <s v="Mouse"/>
        <s v="HDD"/>
        <s v="Cabinet"/>
        <s v="UPS"/>
      </sharedItems>
    </cacheField>
    <cacheField name="QUANTITY" numFmtId="0"/>
    <cacheField name="RATE" numFmtId="0"/>
    <cacheField name="AMOUNT" numFmtId="4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74"/>
    <n v="9800"/>
    <n v="725200"/>
  </r>
  <r>
    <x v="1"/>
    <x v="1"/>
    <n v="22"/>
    <n v="1250"/>
    <n v="27500"/>
  </r>
  <r>
    <x v="2"/>
    <x v="2"/>
    <n v="12"/>
    <n v="1450"/>
    <n v="17400"/>
  </r>
  <r>
    <x v="3"/>
    <x v="3"/>
    <n v="10"/>
    <n v="7800"/>
    <n v="78000"/>
  </r>
  <r>
    <x v="4"/>
    <x v="1"/>
    <n v="12"/>
    <n v="1690"/>
    <n v="20280"/>
  </r>
  <r>
    <x v="5"/>
    <x v="4"/>
    <n v="12"/>
    <n v="520"/>
    <n v="6240"/>
  </r>
  <r>
    <x v="6"/>
    <x v="5"/>
    <n v="14"/>
    <n v="210"/>
    <n v="2940"/>
  </r>
  <r>
    <x v="7"/>
    <x v="0"/>
    <n v="33"/>
    <n v="11200"/>
    <n v="369600"/>
  </r>
  <r>
    <x v="8"/>
    <x v="6"/>
    <n v="24"/>
    <n v="3300"/>
    <n v="79200"/>
  </r>
  <r>
    <x v="9"/>
    <x v="3"/>
    <n v="36"/>
    <n v="12200"/>
    <n v="439200"/>
  </r>
  <r>
    <x v="10"/>
    <x v="6"/>
    <n v="28"/>
    <n v="2950"/>
    <n v="82600"/>
  </r>
  <r>
    <x v="11"/>
    <x v="1"/>
    <n v="18"/>
    <n v="1490"/>
    <n v="26820"/>
  </r>
  <r>
    <x v="12"/>
    <x v="7"/>
    <n v="18"/>
    <n v="1850"/>
    <n v="33300"/>
  </r>
  <r>
    <x v="13"/>
    <x v="8"/>
    <n v="20"/>
    <n v="1450"/>
    <n v="29000"/>
  </r>
  <r>
    <x v="14"/>
    <x v="6"/>
    <n v="13"/>
    <n v="3340"/>
    <n v="43420"/>
  </r>
  <r>
    <x v="15"/>
    <x v="8"/>
    <n v="8"/>
    <n v="1690"/>
    <n v="13520"/>
  </r>
  <r>
    <x v="16"/>
    <x v="1"/>
    <n v="10"/>
    <n v="1050"/>
    <n v="10500"/>
  </r>
  <r>
    <x v="17"/>
    <x v="4"/>
    <n v="20"/>
    <n v="490"/>
    <n v="9800"/>
  </r>
  <r>
    <x v="18"/>
    <x v="3"/>
    <n v="62"/>
    <n v="4200"/>
    <n v="260400"/>
  </r>
  <r>
    <x v="19"/>
    <x v="5"/>
    <n v="14"/>
    <n v="310"/>
    <n v="43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C5" firstHeaderRow="0" firstDataRow="1" firstDataCol="1" rowPageCount="1" colPageCount="1"/>
  <pivotFields count="5">
    <pivotField axis="axisRow" showAll="0">
      <items count="21">
        <item x="9"/>
        <item x="18"/>
        <item x="4"/>
        <item x="2"/>
        <item x="5"/>
        <item x="10"/>
        <item x="19"/>
        <item x="16"/>
        <item x="6"/>
        <item x="11"/>
        <item x="15"/>
        <item x="13"/>
        <item x="0"/>
        <item x="8"/>
        <item x="3"/>
        <item x="7"/>
        <item x="17"/>
        <item x="12"/>
        <item x="1"/>
        <item x="14"/>
        <item t="default"/>
      </items>
    </pivotField>
    <pivotField axis="axisPage" showAll="0">
      <items count="10">
        <item x="7"/>
        <item x="2"/>
        <item x="6"/>
        <item x="4"/>
        <item x="3"/>
        <item x="0"/>
        <item x="5"/>
        <item x="1"/>
        <item x="8"/>
        <item t="default"/>
      </items>
    </pivotField>
    <pivotField dataField="1" showAll="0"/>
    <pivotField showAll="0"/>
    <pivotField dataField="1" numFmtId="4" showAll="0"/>
  </pivotFields>
  <rowFields count="1">
    <field x="0"/>
  </rowFields>
  <rowItems count="2"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/>
  </pageFields>
  <dataFields count="2">
    <dataField name="Sum of QUANTITY" fld="2" baseField="0" baseItem="0"/>
    <dataField name="Sum of AMOUNT" fld="4" baseField="0" baseItem="0" numFmtId="4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workbookViewId="0">
      <selection activeCell="K4" sqref="K4"/>
    </sheetView>
  </sheetViews>
  <sheetFormatPr defaultColWidth="9" defaultRowHeight="14.4"/>
  <cols>
    <col min="1" max="1" width="14.8148148148148" customWidth="1"/>
    <col min="2" max="2" width="12.2685185185185" customWidth="1"/>
    <col min="3" max="4" width="12.4537037037037" customWidth="1"/>
    <col min="5" max="6" width="8.81481481481481" customWidth="1"/>
    <col min="7" max="7" width="10.8148148148148" customWidth="1"/>
  </cols>
  <sheetData>
    <row r="1" ht="20" customHeight="1" spans="1:9">
      <c r="A1" s="25"/>
      <c r="B1" s="25"/>
      <c r="C1" s="25"/>
      <c r="D1" s="25"/>
      <c r="E1" s="25"/>
      <c r="F1" s="25"/>
      <c r="G1" s="25"/>
      <c r="I1" t="s">
        <v>0</v>
      </c>
    </row>
    <row r="2" spans="1:7">
      <c r="A2" s="5" t="s">
        <v>1</v>
      </c>
      <c r="B2" s="5" t="s">
        <v>2</v>
      </c>
      <c r="C2" s="5" t="s">
        <v>3</v>
      </c>
      <c r="D2" s="5" t="s">
        <v>4</v>
      </c>
      <c r="E2" s="26"/>
      <c r="F2" s="5" t="s">
        <v>1</v>
      </c>
      <c r="G2" s="26"/>
    </row>
    <row r="3" spans="1:7">
      <c r="A3" s="6" t="s">
        <v>5</v>
      </c>
      <c r="B3" s="6">
        <v>74</v>
      </c>
      <c r="C3" s="7">
        <v>9800</v>
      </c>
      <c r="D3" s="7">
        <f>B3*C3</f>
        <v>725200</v>
      </c>
      <c r="E3" s="27"/>
      <c r="F3" s="27" t="s">
        <v>6</v>
      </c>
      <c r="G3" s="28"/>
    </row>
    <row r="4" spans="1:7">
      <c r="A4" s="6" t="s">
        <v>6</v>
      </c>
      <c r="B4" s="6">
        <v>22</v>
      </c>
      <c r="C4" s="7">
        <v>1250</v>
      </c>
      <c r="D4" s="7">
        <f t="shared" ref="D4:D22" si="0">B4*C4</f>
        <v>27500</v>
      </c>
      <c r="E4" s="27"/>
      <c r="F4" s="27"/>
      <c r="G4" s="28"/>
    </row>
    <row r="5" spans="1:7">
      <c r="A5" s="6" t="s">
        <v>7</v>
      </c>
      <c r="B5" s="6">
        <v>12</v>
      </c>
      <c r="C5" s="7">
        <v>1450</v>
      </c>
      <c r="D5" s="7">
        <f t="shared" si="0"/>
        <v>17400</v>
      </c>
      <c r="E5" s="27"/>
      <c r="F5" s="27"/>
      <c r="G5" s="28"/>
    </row>
    <row r="6" spans="1:7">
      <c r="A6" s="6" t="s">
        <v>8</v>
      </c>
      <c r="B6" s="6">
        <v>10</v>
      </c>
      <c r="C6" s="7">
        <v>7800</v>
      </c>
      <c r="D6" s="7">
        <f t="shared" si="0"/>
        <v>78000</v>
      </c>
      <c r="E6" s="27"/>
      <c r="F6" s="27"/>
      <c r="G6" s="28"/>
    </row>
    <row r="7" spans="1:7">
      <c r="A7" s="6" t="s">
        <v>6</v>
      </c>
      <c r="B7" s="6">
        <v>12</v>
      </c>
      <c r="C7" s="7">
        <v>1690</v>
      </c>
      <c r="D7" s="7">
        <f t="shared" si="0"/>
        <v>20280</v>
      </c>
      <c r="E7" s="27"/>
      <c r="F7" s="27"/>
      <c r="G7" s="28"/>
    </row>
    <row r="8" spans="1:7">
      <c r="A8" s="6" t="s">
        <v>9</v>
      </c>
      <c r="B8" s="6">
        <v>12</v>
      </c>
      <c r="C8" s="6">
        <v>520</v>
      </c>
      <c r="D8" s="7">
        <f t="shared" si="0"/>
        <v>6240</v>
      </c>
      <c r="E8" s="27"/>
      <c r="F8" s="27"/>
      <c r="G8" s="28"/>
    </row>
    <row r="9" spans="1:7">
      <c r="A9" s="6" t="s">
        <v>10</v>
      </c>
      <c r="B9" s="6">
        <v>14</v>
      </c>
      <c r="C9" s="6">
        <v>210</v>
      </c>
      <c r="D9" s="7">
        <f t="shared" si="0"/>
        <v>2940</v>
      </c>
      <c r="E9" s="27"/>
      <c r="F9" s="27"/>
      <c r="G9" s="28"/>
    </row>
    <row r="10" spans="1:7">
      <c r="A10" s="6" t="s">
        <v>5</v>
      </c>
      <c r="B10" s="6">
        <v>33</v>
      </c>
      <c r="C10" s="7">
        <v>11200</v>
      </c>
      <c r="D10" s="7">
        <f t="shared" si="0"/>
        <v>369600</v>
      </c>
      <c r="E10" s="27"/>
      <c r="F10" s="27"/>
      <c r="G10" s="28"/>
    </row>
    <row r="11" spans="1:7">
      <c r="A11" s="6" t="s">
        <v>11</v>
      </c>
      <c r="B11" s="6">
        <v>24</v>
      </c>
      <c r="C11" s="7">
        <v>3300</v>
      </c>
      <c r="D11" s="7">
        <f t="shared" si="0"/>
        <v>79200</v>
      </c>
      <c r="E11" s="27"/>
      <c r="F11" s="27"/>
      <c r="G11" s="28"/>
    </row>
    <row r="12" spans="1:7">
      <c r="A12" s="6" t="s">
        <v>8</v>
      </c>
      <c r="B12" s="6">
        <v>36</v>
      </c>
      <c r="C12" s="7">
        <v>12200</v>
      </c>
      <c r="D12" s="7">
        <f t="shared" si="0"/>
        <v>439200</v>
      </c>
      <c r="E12" s="27"/>
      <c r="F12" s="27"/>
      <c r="G12" s="28"/>
    </row>
    <row r="13" spans="1:4">
      <c r="A13" s="6" t="s">
        <v>11</v>
      </c>
      <c r="B13" s="6">
        <v>28</v>
      </c>
      <c r="C13" s="9">
        <v>2950</v>
      </c>
      <c r="D13" s="7">
        <f t="shared" si="0"/>
        <v>82600</v>
      </c>
    </row>
    <row r="14" spans="1:4">
      <c r="A14" s="6" t="s">
        <v>6</v>
      </c>
      <c r="B14" s="6">
        <v>18</v>
      </c>
      <c r="C14" s="9">
        <v>1490</v>
      </c>
      <c r="D14" s="7">
        <f t="shared" si="0"/>
        <v>26820</v>
      </c>
    </row>
    <row r="15" spans="1:4">
      <c r="A15" s="6" t="s">
        <v>12</v>
      </c>
      <c r="B15" s="6">
        <v>18</v>
      </c>
      <c r="C15" s="9">
        <v>1850</v>
      </c>
      <c r="D15" s="7">
        <f t="shared" si="0"/>
        <v>33300</v>
      </c>
    </row>
    <row r="16" spans="1:4">
      <c r="A16" s="6" t="s">
        <v>13</v>
      </c>
      <c r="B16" s="6">
        <v>20</v>
      </c>
      <c r="C16" s="9">
        <v>1450</v>
      </c>
      <c r="D16" s="7">
        <f t="shared" si="0"/>
        <v>29000</v>
      </c>
    </row>
    <row r="17" spans="1:4">
      <c r="A17" s="6" t="s">
        <v>11</v>
      </c>
      <c r="B17" s="6">
        <v>13</v>
      </c>
      <c r="C17" s="9">
        <v>3340</v>
      </c>
      <c r="D17" s="7">
        <f t="shared" si="0"/>
        <v>43420</v>
      </c>
    </row>
    <row r="18" spans="1:4">
      <c r="A18" s="6" t="s">
        <v>13</v>
      </c>
      <c r="B18" s="6">
        <v>8</v>
      </c>
      <c r="C18" s="9">
        <v>1690</v>
      </c>
      <c r="D18" s="7">
        <f t="shared" si="0"/>
        <v>13520</v>
      </c>
    </row>
    <row r="19" spans="1:4">
      <c r="A19" s="6" t="s">
        <v>6</v>
      </c>
      <c r="B19" s="6">
        <v>10</v>
      </c>
      <c r="C19" s="9">
        <v>1050</v>
      </c>
      <c r="D19" s="7">
        <f t="shared" si="0"/>
        <v>10500</v>
      </c>
    </row>
    <row r="20" spans="1:4">
      <c r="A20" s="6" t="s">
        <v>9</v>
      </c>
      <c r="B20" s="6">
        <v>20</v>
      </c>
      <c r="C20" s="9">
        <v>490</v>
      </c>
      <c r="D20" s="7">
        <f t="shared" si="0"/>
        <v>9800</v>
      </c>
    </row>
    <row r="21" spans="1:4">
      <c r="A21" s="6" t="s">
        <v>8</v>
      </c>
      <c r="B21" s="6">
        <v>62</v>
      </c>
      <c r="C21" s="9">
        <v>4200</v>
      </c>
      <c r="D21" s="7">
        <f t="shared" si="0"/>
        <v>260400</v>
      </c>
    </row>
    <row r="22" spans="1:4">
      <c r="A22" s="6" t="s">
        <v>10</v>
      </c>
      <c r="B22" s="6">
        <v>14</v>
      </c>
      <c r="C22" s="9">
        <v>310</v>
      </c>
      <c r="D22" s="7">
        <f t="shared" si="0"/>
        <v>4340</v>
      </c>
    </row>
  </sheetData>
  <conditionalFormatting sqref="F3:F12">
    <cfRule type="cellIs" dxfId="0" priority="2" operator="greaterThan">
      <formula>100</formula>
    </cfRule>
  </conditionalFormatting>
  <conditionalFormatting sqref="A2:D22">
    <cfRule type="expression" dxfId="1" priority="3">
      <formula>$A4=$F$3</formula>
    </cfRule>
  </conditionalFormatting>
  <dataValidations count="1">
    <dataValidation type="list" allowBlank="1" showInputMessage="1" showErrorMessage="1" sqref="F3">
      <formula1>$A$3:$A$22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12" sqref="B12"/>
    </sheetView>
  </sheetViews>
  <sheetFormatPr defaultColWidth="9" defaultRowHeight="14.4" outlineLevelRow="7" outlineLevelCol="1"/>
  <sheetData>
    <row r="1" spans="1:2">
      <c r="A1" s="12" t="s">
        <v>14</v>
      </c>
      <c r="B1" s="13"/>
    </row>
    <row r="2" spans="1:2">
      <c r="A2" s="8" t="s">
        <v>15</v>
      </c>
      <c r="B2" s="8">
        <v>32</v>
      </c>
    </row>
    <row r="3" spans="1:2">
      <c r="A3" s="8" t="s">
        <v>16</v>
      </c>
      <c r="B3" s="8">
        <v>400</v>
      </c>
    </row>
    <row r="4" spans="1:2">
      <c r="A4" s="8" t="s">
        <v>17</v>
      </c>
      <c r="B4" s="8">
        <f>B2*B3</f>
        <v>12800</v>
      </c>
    </row>
    <row r="5" spans="1:2">
      <c r="A5" s="8" t="s">
        <v>18</v>
      </c>
      <c r="B5" s="8">
        <f>B4*10%</f>
        <v>1280</v>
      </c>
    </row>
    <row r="6" spans="1:2">
      <c r="A6" s="8" t="s">
        <v>19</v>
      </c>
      <c r="B6" s="8">
        <f>20*B3</f>
        <v>8000</v>
      </c>
    </row>
    <row r="7" spans="1:2">
      <c r="A7" s="8" t="s">
        <v>20</v>
      </c>
      <c r="B7" s="8">
        <f>B5+B6</f>
        <v>9280</v>
      </c>
    </row>
    <row r="8" spans="1:2">
      <c r="A8" s="8" t="s">
        <v>21</v>
      </c>
      <c r="B8" s="8">
        <f>B4-B7</f>
        <v>3520</v>
      </c>
    </row>
  </sheetData>
  <mergeCells count="1">
    <mergeCell ref="A1:B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G11"/>
  <sheetViews>
    <sheetView showGridLines="0" topLeftCell="B1" workbookViewId="0">
      <selection activeCell="H10" sqref="H10"/>
    </sheetView>
  </sheetViews>
  <sheetFormatPr defaultColWidth="9" defaultRowHeight="14.4" outlineLevelCol="6"/>
  <cols>
    <col min="3" max="3" width="6.81481481481481" customWidth="1"/>
    <col min="4" max="7" width="12.5462962962963" customWidth="1" outlineLevel="1"/>
  </cols>
  <sheetData>
    <row r="1" ht="15.15"/>
    <row r="2" ht="15.6" spans="2:7">
      <c r="B2" s="14" t="s">
        <v>22</v>
      </c>
      <c r="C2" s="14"/>
      <c r="D2" s="15"/>
      <c r="E2" s="15"/>
      <c r="F2" s="15"/>
      <c r="G2" s="15"/>
    </row>
    <row r="3" ht="15.6" collapsed="1" spans="2:7">
      <c r="B3" s="16"/>
      <c r="C3" s="16"/>
      <c r="D3" s="17" t="s">
        <v>23</v>
      </c>
      <c r="E3" s="17" t="s">
        <v>24</v>
      </c>
      <c r="F3" s="17" t="s">
        <v>25</v>
      </c>
      <c r="G3" s="17">
        <v>400</v>
      </c>
    </row>
    <row r="4" hidden="1" outlineLevel="1" spans="2:7">
      <c r="B4" s="18"/>
      <c r="C4" s="18"/>
      <c r="E4" s="19" t="s">
        <v>26</v>
      </c>
      <c r="F4" s="19" t="s">
        <v>27</v>
      </c>
      <c r="G4" s="19" t="s">
        <v>28</v>
      </c>
    </row>
    <row r="5" spans="2:7">
      <c r="B5" s="20" t="s">
        <v>29</v>
      </c>
      <c r="C5" s="20"/>
      <c r="D5" s="21"/>
      <c r="E5" s="21"/>
      <c r="F5" s="21"/>
      <c r="G5" s="21"/>
    </row>
    <row r="6" outlineLevel="1" spans="2:7">
      <c r="B6" s="18"/>
      <c r="C6" s="18" t="s">
        <v>30</v>
      </c>
      <c r="D6">
        <v>400</v>
      </c>
      <c r="E6" s="22">
        <v>200</v>
      </c>
      <c r="F6" s="22">
        <v>300</v>
      </c>
      <c r="G6" s="22">
        <v>400</v>
      </c>
    </row>
    <row r="7" spans="2:7">
      <c r="B7" s="20" t="s">
        <v>31</v>
      </c>
      <c r="C7" s="20"/>
      <c r="D7" s="21"/>
      <c r="E7" s="21"/>
      <c r="F7" s="21"/>
      <c r="G7" s="21"/>
    </row>
    <row r="8" ht="15.15" outlineLevel="1" spans="2:7">
      <c r="B8" s="23"/>
      <c r="C8" s="23" t="s">
        <v>32</v>
      </c>
      <c r="D8" s="24">
        <v>3520</v>
      </c>
      <c r="E8" s="24">
        <v>1760</v>
      </c>
      <c r="F8" s="24">
        <v>2640</v>
      </c>
      <c r="G8" s="24">
        <v>3520</v>
      </c>
    </row>
    <row r="9" spans="2:2">
      <c r="B9" t="s">
        <v>33</v>
      </c>
    </row>
    <row r="10" spans="2:2">
      <c r="B10" t="s">
        <v>34</v>
      </c>
    </row>
    <row r="11" spans="2:2">
      <c r="B11" t="s">
        <v>35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9"/>
  <sheetViews>
    <sheetView workbookViewId="0">
      <selection activeCell="E10" sqref="E10"/>
    </sheetView>
  </sheetViews>
  <sheetFormatPr defaultColWidth="9" defaultRowHeight="14.4" outlineLevelCol="2"/>
  <cols>
    <col min="2" max="2" width="14.4537037037037" customWidth="1"/>
    <col min="3" max="3" width="7.81481481481481" customWidth="1"/>
  </cols>
  <sheetData>
    <row r="2" spans="2:3">
      <c r="B2" s="12" t="s">
        <v>14</v>
      </c>
      <c r="C2" s="13"/>
    </row>
    <row r="3" spans="2:3">
      <c r="B3" s="8" t="s">
        <v>15</v>
      </c>
      <c r="C3" s="8">
        <v>32</v>
      </c>
    </row>
    <row r="4" spans="2:3">
      <c r="B4" s="8" t="s">
        <v>16</v>
      </c>
      <c r="C4" s="8">
        <v>400</v>
      </c>
    </row>
    <row r="5" spans="2:3">
      <c r="B5" s="8" t="s">
        <v>17</v>
      </c>
      <c r="C5" s="8">
        <f>C3*C4</f>
        <v>12800</v>
      </c>
    </row>
    <row r="6" spans="2:3">
      <c r="B6" s="8" t="s">
        <v>18</v>
      </c>
      <c r="C6" s="8">
        <f>C5*10%</f>
        <v>1280</v>
      </c>
    </row>
    <row r="7" spans="2:3">
      <c r="B7" s="8" t="s">
        <v>19</v>
      </c>
      <c r="C7" s="8">
        <f>20*C4</f>
        <v>8000</v>
      </c>
    </row>
    <row r="8" spans="2:3">
      <c r="B8" s="8" t="s">
        <v>20</v>
      </c>
      <c r="C8" s="8">
        <f>C6+C7</f>
        <v>9280</v>
      </c>
    </row>
    <row r="9" spans="2:3">
      <c r="B9" s="8" t="s">
        <v>21</v>
      </c>
      <c r="C9" s="8">
        <f>C5-C8</f>
        <v>3520</v>
      </c>
    </row>
  </sheetData>
  <mergeCells count="1">
    <mergeCell ref="B2:C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11" sqref="D11"/>
    </sheetView>
  </sheetViews>
  <sheetFormatPr defaultColWidth="9" defaultRowHeight="14.4" outlineLevelRow="4" outlineLevelCol="2"/>
  <cols>
    <col min="1" max="1" width="12.3611111111111" customWidth="1"/>
    <col min="2" max="2" width="15.8148148148148" customWidth="1"/>
    <col min="3" max="3" width="15" customWidth="1"/>
  </cols>
  <sheetData>
    <row r="1" spans="1:2">
      <c r="A1" t="s">
        <v>1</v>
      </c>
      <c r="B1" t="s">
        <v>7</v>
      </c>
    </row>
    <row r="3" spans="1:3">
      <c r="A3" t="s">
        <v>36</v>
      </c>
      <c r="B3" t="s">
        <v>37</v>
      </c>
      <c r="C3" t="s">
        <v>38</v>
      </c>
    </row>
    <row r="4" spans="1:3">
      <c r="A4" s="10" t="s">
        <v>39</v>
      </c>
      <c r="B4">
        <v>12</v>
      </c>
      <c r="C4" s="11">
        <v>17400</v>
      </c>
    </row>
    <row r="5" spans="1:3">
      <c r="A5" s="10" t="s">
        <v>40</v>
      </c>
      <c r="B5">
        <v>12</v>
      </c>
      <c r="C5" s="11">
        <v>17400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G19" sqref="G19"/>
    </sheetView>
  </sheetViews>
  <sheetFormatPr defaultColWidth="9" defaultRowHeight="14.4" outlineLevelCol="4"/>
  <cols>
    <col min="1" max="1" width="17.0925925925926" customWidth="1"/>
    <col min="4" max="4" width="9.5462962962963" customWidth="1"/>
    <col min="5" max="5" width="11.1759259259259" customWidth="1"/>
  </cols>
  <sheetData>
    <row r="1" ht="27.6" spans="1:5">
      <c r="A1" s="4" t="s">
        <v>41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t="s">
        <v>42</v>
      </c>
      <c r="B2" s="6" t="s">
        <v>5</v>
      </c>
      <c r="C2" s="6">
        <v>74</v>
      </c>
      <c r="D2" s="7">
        <v>9800</v>
      </c>
      <c r="E2" s="7">
        <f>C2*D2</f>
        <v>725200</v>
      </c>
    </row>
    <row r="3" spans="1:5">
      <c r="A3" t="s">
        <v>43</v>
      </c>
      <c r="B3" s="6" t="s">
        <v>6</v>
      </c>
      <c r="C3" s="6">
        <v>22</v>
      </c>
      <c r="D3" s="7">
        <v>1250</v>
      </c>
      <c r="E3" s="7">
        <f t="shared" ref="E3:E21" si="0">C3*D3</f>
        <v>27500</v>
      </c>
    </row>
    <row r="4" spans="1:5">
      <c r="A4" t="s">
        <v>39</v>
      </c>
      <c r="B4" s="6" t="s">
        <v>7</v>
      </c>
      <c r="C4" s="6">
        <v>12</v>
      </c>
      <c r="D4" s="7">
        <v>1450</v>
      </c>
      <c r="E4" s="7">
        <f t="shared" si="0"/>
        <v>17400</v>
      </c>
    </row>
    <row r="5" spans="1:5">
      <c r="A5" t="s">
        <v>44</v>
      </c>
      <c r="B5" s="6" t="s">
        <v>8</v>
      </c>
      <c r="C5" s="6">
        <v>10</v>
      </c>
      <c r="D5" s="7">
        <v>7800</v>
      </c>
      <c r="E5" s="7">
        <f t="shared" si="0"/>
        <v>78000</v>
      </c>
    </row>
    <row r="6" spans="1:5">
      <c r="A6" t="s">
        <v>45</v>
      </c>
      <c r="B6" s="6" t="s">
        <v>6</v>
      </c>
      <c r="C6" s="6">
        <v>12</v>
      </c>
      <c r="D6" s="7">
        <v>1690</v>
      </c>
      <c r="E6" s="7">
        <f t="shared" si="0"/>
        <v>20280</v>
      </c>
    </row>
    <row r="7" ht="27.6" spans="1:5">
      <c r="A7" t="s">
        <v>46</v>
      </c>
      <c r="B7" s="6" t="s">
        <v>9</v>
      </c>
      <c r="C7" s="6">
        <v>12</v>
      </c>
      <c r="D7" s="6">
        <v>520</v>
      </c>
      <c r="E7" s="7">
        <f t="shared" si="0"/>
        <v>6240</v>
      </c>
    </row>
    <row r="8" spans="1:5">
      <c r="A8" t="s">
        <v>47</v>
      </c>
      <c r="B8" s="6" t="s">
        <v>10</v>
      </c>
      <c r="C8" s="6">
        <v>14</v>
      </c>
      <c r="D8" s="6">
        <v>210</v>
      </c>
      <c r="E8" s="7">
        <f t="shared" si="0"/>
        <v>2940</v>
      </c>
    </row>
    <row r="9" spans="1:5">
      <c r="A9" t="s">
        <v>48</v>
      </c>
      <c r="B9" s="6" t="s">
        <v>5</v>
      </c>
      <c r="C9" s="6">
        <v>33</v>
      </c>
      <c r="D9" s="7">
        <v>11200</v>
      </c>
      <c r="E9" s="7">
        <f t="shared" si="0"/>
        <v>369600</v>
      </c>
    </row>
    <row r="10" spans="1:5">
      <c r="A10" t="s">
        <v>49</v>
      </c>
      <c r="B10" s="6" t="s">
        <v>11</v>
      </c>
      <c r="C10" s="6">
        <v>24</v>
      </c>
      <c r="D10" s="7">
        <v>3300</v>
      </c>
      <c r="E10" s="7">
        <f t="shared" si="0"/>
        <v>79200</v>
      </c>
    </row>
    <row r="11" spans="1:5">
      <c r="A11" s="8" t="s">
        <v>50</v>
      </c>
      <c r="B11" s="6" t="s">
        <v>8</v>
      </c>
      <c r="C11" s="6">
        <v>36</v>
      </c>
      <c r="D11" s="7">
        <v>12200</v>
      </c>
      <c r="E11" s="7">
        <f t="shared" si="0"/>
        <v>439200</v>
      </c>
    </row>
    <row r="12" spans="1:5">
      <c r="A12" t="s">
        <v>51</v>
      </c>
      <c r="B12" s="6" t="s">
        <v>11</v>
      </c>
      <c r="C12" s="6">
        <v>28</v>
      </c>
      <c r="D12" s="9">
        <v>2950</v>
      </c>
      <c r="E12" s="7">
        <f t="shared" si="0"/>
        <v>82600</v>
      </c>
    </row>
    <row r="13" spans="1:5">
      <c r="A13" t="s">
        <v>52</v>
      </c>
      <c r="B13" s="6" t="s">
        <v>6</v>
      </c>
      <c r="C13" s="6">
        <v>18</v>
      </c>
      <c r="D13" s="9">
        <v>1490</v>
      </c>
      <c r="E13" s="7">
        <f t="shared" si="0"/>
        <v>26820</v>
      </c>
    </row>
    <row r="14" spans="1:5">
      <c r="A14" t="s">
        <v>53</v>
      </c>
      <c r="B14" s="6" t="s">
        <v>12</v>
      </c>
      <c r="C14" s="6">
        <v>18</v>
      </c>
      <c r="D14" s="9">
        <v>1850</v>
      </c>
      <c r="E14" s="7">
        <f t="shared" si="0"/>
        <v>33300</v>
      </c>
    </row>
    <row r="15" spans="1:5">
      <c r="A15" t="s">
        <v>54</v>
      </c>
      <c r="B15" s="6" t="s">
        <v>13</v>
      </c>
      <c r="C15" s="6">
        <v>20</v>
      </c>
      <c r="D15" s="9">
        <v>1450</v>
      </c>
      <c r="E15" s="7">
        <f t="shared" si="0"/>
        <v>29000</v>
      </c>
    </row>
    <row r="16" spans="1:5">
      <c r="A16" t="s">
        <v>55</v>
      </c>
      <c r="B16" s="6" t="s">
        <v>11</v>
      </c>
      <c r="C16" s="6">
        <v>13</v>
      </c>
      <c r="D16" s="9">
        <v>3340</v>
      </c>
      <c r="E16" s="7">
        <f t="shared" si="0"/>
        <v>43420</v>
      </c>
    </row>
    <row r="17" spans="1:5">
      <c r="A17" t="s">
        <v>56</v>
      </c>
      <c r="B17" s="6" t="s">
        <v>13</v>
      </c>
      <c r="C17" s="6">
        <v>8</v>
      </c>
      <c r="D17" s="9">
        <v>1690</v>
      </c>
      <c r="E17" s="7">
        <f t="shared" si="0"/>
        <v>13520</v>
      </c>
    </row>
    <row r="18" spans="1:5">
      <c r="A18" t="s">
        <v>57</v>
      </c>
      <c r="B18" s="6" t="s">
        <v>6</v>
      </c>
      <c r="C18" s="6">
        <v>10</v>
      </c>
      <c r="D18" s="9">
        <v>1050</v>
      </c>
      <c r="E18" s="7">
        <f t="shared" si="0"/>
        <v>10500</v>
      </c>
    </row>
    <row r="19" ht="27.6" spans="1:5">
      <c r="A19" t="s">
        <v>58</v>
      </c>
      <c r="B19" s="6" t="s">
        <v>9</v>
      </c>
      <c r="C19" s="6">
        <v>20</v>
      </c>
      <c r="D19" s="9">
        <v>490</v>
      </c>
      <c r="E19" s="7">
        <f t="shared" si="0"/>
        <v>9800</v>
      </c>
    </row>
    <row r="20" spans="1:5">
      <c r="A20" t="s">
        <v>59</v>
      </c>
      <c r="B20" s="6" t="s">
        <v>8</v>
      </c>
      <c r="C20" s="6">
        <v>62</v>
      </c>
      <c r="D20" s="9">
        <v>4200</v>
      </c>
      <c r="E20" s="7">
        <f t="shared" si="0"/>
        <v>260400</v>
      </c>
    </row>
    <row r="21" spans="1:5">
      <c r="A21" t="s">
        <v>60</v>
      </c>
      <c r="B21" s="6" t="s">
        <v>10</v>
      </c>
      <c r="C21" s="6">
        <v>14</v>
      </c>
      <c r="D21" s="9">
        <v>310</v>
      </c>
      <c r="E21" s="7">
        <f t="shared" si="0"/>
        <v>4340</v>
      </c>
    </row>
  </sheetData>
  <conditionalFormatting sqref="B1:E19">
    <cfRule type="expression" dxfId="1" priority="1">
      <formula>$B3=$G$3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E9" sqref="E9"/>
    </sheetView>
  </sheetViews>
  <sheetFormatPr defaultColWidth="9" defaultRowHeight="14.4" outlineLevelCol="3"/>
  <cols>
    <col min="1" max="1" width="10.5462962962963" customWidth="1"/>
    <col min="2" max="2" width="16.3611111111111" customWidth="1"/>
    <col min="3" max="3" width="14.9074074074074" customWidth="1"/>
    <col min="4" max="4" width="9.4537037037037" customWidth="1"/>
  </cols>
  <sheetData>
    <row r="1" ht="28.8" spans="1:4">
      <c r="A1" s="1" t="s">
        <v>61</v>
      </c>
      <c r="B1" s="1" t="s">
        <v>62</v>
      </c>
      <c r="C1" s="1" t="s">
        <v>63</v>
      </c>
      <c r="D1" s="1" t="s">
        <v>64</v>
      </c>
    </row>
    <row r="2" spans="1:4">
      <c r="A2" s="2">
        <v>101</v>
      </c>
      <c r="B2" s="2" t="s">
        <v>65</v>
      </c>
      <c r="C2" s="2" t="s">
        <v>66</v>
      </c>
      <c r="D2" s="3">
        <v>75000</v>
      </c>
    </row>
    <row r="3" spans="1:4">
      <c r="A3" s="2">
        <v>102</v>
      </c>
      <c r="B3" s="2" t="s">
        <v>67</v>
      </c>
      <c r="C3" s="2" t="s">
        <v>68</v>
      </c>
      <c r="D3" s="3">
        <v>80000</v>
      </c>
    </row>
    <row r="4" spans="1:4">
      <c r="A4" s="2">
        <v>103</v>
      </c>
      <c r="B4" s="2" t="s">
        <v>69</v>
      </c>
      <c r="C4" s="2" t="s">
        <v>70</v>
      </c>
      <c r="D4" s="3">
        <v>90000</v>
      </c>
    </row>
    <row r="5" ht="28.8" spans="1:4">
      <c r="A5" s="2">
        <v>104</v>
      </c>
      <c r="B5" s="2" t="s">
        <v>71</v>
      </c>
      <c r="C5" s="2" t="s">
        <v>72</v>
      </c>
      <c r="D5" s="3">
        <v>65000</v>
      </c>
    </row>
    <row r="6" spans="1:4">
      <c r="A6" s="2">
        <v>105</v>
      </c>
      <c r="B6" s="2" t="s">
        <v>73</v>
      </c>
      <c r="C6" s="2" t="s">
        <v>74</v>
      </c>
      <c r="D6" s="3">
        <v>85000</v>
      </c>
    </row>
    <row r="7" spans="1:4">
      <c r="A7" s="2">
        <v>106</v>
      </c>
      <c r="B7" s="2" t="s">
        <v>75</v>
      </c>
      <c r="C7" s="2" t="s">
        <v>76</v>
      </c>
      <c r="D7" s="3">
        <v>70000</v>
      </c>
    </row>
    <row r="8" ht="28.8" spans="1:4">
      <c r="A8" s="2">
        <v>107</v>
      </c>
      <c r="B8" s="2" t="s">
        <v>77</v>
      </c>
      <c r="C8" s="2" t="s">
        <v>78</v>
      </c>
      <c r="D8" s="3">
        <v>60000</v>
      </c>
    </row>
    <row r="9" spans="1:4">
      <c r="A9" s="2">
        <v>108</v>
      </c>
      <c r="B9" s="2" t="s">
        <v>79</v>
      </c>
      <c r="C9" s="2" t="s">
        <v>80</v>
      </c>
      <c r="D9" s="3">
        <v>95000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F5" sqref="F5"/>
    </sheetView>
  </sheetViews>
  <sheetFormatPr defaultColWidth="9" defaultRowHeight="14.4" outlineLevelRow="5" outlineLevelCol="3"/>
  <cols>
    <col min="1" max="1" width="10.4537037037037" customWidth="1"/>
    <col min="3" max="3" width="11.3611111111111" customWidth="1"/>
  </cols>
  <sheetData>
    <row r="1" ht="28.8" spans="1:4">
      <c r="A1" s="1" t="s">
        <v>61</v>
      </c>
      <c r="B1" s="1" t="s">
        <v>62</v>
      </c>
      <c r="C1" s="1" t="s">
        <v>63</v>
      </c>
      <c r="D1" s="1" t="s">
        <v>64</v>
      </c>
    </row>
    <row r="2" ht="28.8" spans="1:4">
      <c r="A2" s="2">
        <v>101</v>
      </c>
      <c r="B2" s="2" t="str">
        <f>VLOOKUP(Sheet2!A2,Sheet2!A2:D9,2,FALSE)</f>
        <v>Alice Johnson</v>
      </c>
      <c r="C2" s="2" t="str">
        <f>VLOOKUP(Sheet2!A2,Sheet2!A2:D9,3,FALSE)</f>
        <v>Marketing</v>
      </c>
      <c r="D2" s="2">
        <f>VLOOKUP(Sheet2!A2,Sheet2!A2:D9,4,FALSE)</f>
        <v>75000</v>
      </c>
    </row>
    <row r="3" spans="1:4">
      <c r="A3" s="2">
        <v>102</v>
      </c>
      <c r="B3" s="2" t="str">
        <f>VLOOKUP(Sheet2!A3,Sheet2!A3:D10,2,FALSE)</f>
        <v>Bob Smith</v>
      </c>
      <c r="C3" s="2" t="str">
        <f>VLOOKUP(Sheet2!A3,Sheet2!A3:D10,3,FALSE)</f>
        <v>Sales</v>
      </c>
      <c r="D3" s="2">
        <f>VLOOKUP(Sheet2!A3,Sheet2!A3:D10,4,FALSE)</f>
        <v>80000</v>
      </c>
    </row>
    <row r="4" spans="1:4">
      <c r="A4" s="2">
        <v>103</v>
      </c>
      <c r="B4" s="2" t="str">
        <f>VLOOKUP(Sheet2!A4,Sheet2!A4:D11,2,FALSE)</f>
        <v>Carol Lee</v>
      </c>
      <c r="C4" s="2" t="str">
        <f>VLOOKUP(Sheet2!A4,Sheet2!A4:D11,3,FALSE)</f>
        <v>IT</v>
      </c>
      <c r="D4" s="2">
        <f>VLOOKUP(Sheet2!A4,Sheet2!A4:D11,4,FALSE)</f>
        <v>90000</v>
      </c>
    </row>
    <row r="5" ht="28.8" spans="1:4">
      <c r="A5" s="2">
        <v>104</v>
      </c>
      <c r="B5" s="2" t="str">
        <f>VLOOKUP(Sheet2!A5,Sheet2!A5:D12,2,FALSE)</f>
        <v>David Adams</v>
      </c>
      <c r="C5" s="2" t="str">
        <f>VLOOKUP(Sheet2!A5,Sheet2!A5:D12,3,FALSE)</f>
        <v>Human Resources</v>
      </c>
      <c r="D5" s="2">
        <f>VLOOKUP(Sheet2!A5,Sheet2!A5:D12,4,FALSE)</f>
        <v>65000</v>
      </c>
    </row>
    <row r="6" ht="28.8" spans="1:4">
      <c r="A6" s="2">
        <v>105</v>
      </c>
      <c r="B6" s="2" t="str">
        <f>VLOOKUP(Sheet2!A6,Sheet2!A6:D13,2,FALSE)</f>
        <v>Emily Brown</v>
      </c>
      <c r="C6" s="2" t="str">
        <f>VLOOKUP(Sheet2!A6,Sheet2!A6:D13,3,FALSE)</f>
        <v>Finance</v>
      </c>
      <c r="D6" s="2">
        <f>VLOOKUP(Sheet2!A6,Sheet2!A6:D13,4,FALSE)</f>
        <v>85000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9" sqref="G9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Sheet11</vt:lpstr>
      <vt:lpstr>Scenario Summary</vt:lpstr>
      <vt:lpstr>Sheet7</vt:lpstr>
      <vt:lpstr>Sheet6</vt:lpstr>
      <vt:lpstr>Sheet4</vt:lpstr>
      <vt:lpstr>Sheet2</vt:lpstr>
      <vt:lpstr>Sheet3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Chauhan</dc:creator>
  <cp:lastModifiedBy>kc140</cp:lastModifiedBy>
  <dcterms:created xsi:type="dcterms:W3CDTF">2025-01-06T13:16:00Z</dcterms:created>
  <dcterms:modified xsi:type="dcterms:W3CDTF">2025-04-16T16:11:57Z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6E2D3581D8C94DDFB8E86F1C72841AD7_13</vt:lpwstr>
  </property>
  <property fmtid="{D5CDD505-2E9C-101B-9397-08002B2CF9AE}" pid="3" name="KSOProductBuildVer">
    <vt:lpwstr>1033-12.2.0.20795</vt:lpwstr>
  </property>
</Properties>
</file>