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A48838F7-FFF1-479E-9275-3504C7ED5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date">'Exercise 1'!$B$2:$B$25</definedName>
    <definedName name="datw">'Exercise 1'!$B$2:$B$25</definedName>
    <definedName name="item">'Exercise 1'!$D$2:$D$25</definedName>
    <definedName name="name">'Exercise 1'!$C$2:$C$25</definedName>
    <definedName name="number">'Exercise 1'!$E$2:$E$25</definedName>
  </definedNames>
  <calcPr calcId="181029"/>
</workbook>
</file>

<file path=xl/calcChain.xml><?xml version="1.0" encoding="utf-8"?>
<calcChain xmlns="http://schemas.openxmlformats.org/spreadsheetml/2006/main">
  <c r="F11" i="3" l="1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<sst xmlns="http://schemas.openxmlformats.org/spreadsheetml/2006/main" count="1531" uniqueCount="76">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</sst>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9" workbookViewId="0">
      <selection activeCell="F50" sqref="F50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SUMIF(D3:D26,"washing machine",E3:E26)</f>
        <v>164</v>
      </c>
    </row>
    <row r="38" spans="5:6" x14ac:dyDescent="0.3">
      <c r="E38" s="4" t="s">
        <v>34</v>
      </c>
      <c r="F38">
        <f>SUMIF(F4:F27,"truck 4",E4:E27)</f>
        <v>131</v>
      </c>
    </row>
    <row r="39" spans="5:6" x14ac:dyDescent="0.3">
      <c r="E39" s="4" t="s">
        <v>44</v>
      </c>
      <c r="F39">
        <f>SUM(E2:E25)-SUMIF(F2:F25,"airplane",E2:E25)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COUNTIFS(item,"microwave",G2:G25,"Boston")</f>
        <v>2</v>
      </c>
    </row>
    <row r="43" spans="5:6" x14ac:dyDescent="0.3">
      <c r="E43" s="4" t="s">
        <v>40</v>
      </c>
      <c r="F43">
        <f>COUNTIFS(name,"Peter White", F2:F25,"truck 1")</f>
        <v>2</v>
      </c>
    </row>
    <row r="44" spans="5:6" x14ac:dyDescent="0.3">
      <c r="E44" s="4" t="s">
        <v>41</v>
      </c>
      <c r="F44">
        <f>COUNTIFS(G2:G25,"Boston",date,"&gt;03-02-2013")</f>
        <v>2</v>
      </c>
    </row>
    <row r="45" spans="5:6" x14ac:dyDescent="0.3">
      <c r="E45" s="4" t="s">
        <v>42</v>
      </c>
      <c r="F45">
        <f>COUNTIFS(date,"&gt;=03-02-2013",date,"&lt;=06-02-2013")</f>
        <v>14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SUMIFS(number,item,"microwave",G2:G25,"NY")</f>
        <v>25</v>
      </c>
    </row>
    <row r="48" spans="5:6" x14ac:dyDescent="0.3">
      <c r="E48" s="4" t="s">
        <v>33</v>
      </c>
      <c r="F48">
        <f>SUMIFS(number,G2:G25,"pittsburgh",F2:F25,"truck 1")</f>
        <v>75</v>
      </c>
    </row>
    <row r="49" spans="5:6" x14ac:dyDescent="0.3">
      <c r="E49" s="4" t="s">
        <v>43</v>
      </c>
      <c r="F49">
        <f>SUMIFS(number,date,"&gt;=03-02-2013", date,"&lt;=06-02-2013")</f>
        <v>309</v>
      </c>
    </row>
    <row r="52" spans="5:6" x14ac:dyDescent="0.3">
      <c r="E5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C19" sqref="C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8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9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8" spans="1:6" ht="47.2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8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C19" sqref="C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8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9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8" spans="1:6" ht="48.7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8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6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Exercise 1</vt:lpstr>
      <vt:lpstr>Exercise 2</vt:lpstr>
      <vt:lpstr>Exercise 2 - result</vt:lpstr>
      <vt:lpstr>Credits</vt:lpstr>
      <vt:lpstr>date</vt:lpstr>
      <vt:lpstr>datw</vt:lpstr>
      <vt:lpstr>item</vt:lpstr>
      <vt:lpstr>name</vt:lpstr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kishan Bora</cp:lastModifiedBy>
  <dcterms:created xsi:type="dcterms:W3CDTF">2013-06-05T17:23:06Z</dcterms:created>
  <dcterms:modified xsi:type="dcterms:W3CDTF">2022-12-17T11:14:36Z</dcterms:modified>
</cp:coreProperties>
</file>