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Premium"/>
    <sheet r:id="rId2" sheetId="2" name="Policy"/>
    <sheet r:id="rId3" sheetId="3" name="Claims"/>
  </sheets>
  <calcPr fullCalcOnLoad="1"/>
</workbook>
</file>

<file path=xl/sharedStrings.xml><?xml version="1.0" encoding="utf-8"?>
<sst xmlns="http://schemas.openxmlformats.org/spreadsheetml/2006/main" count="1141" uniqueCount="242">
  <si>
    <t>Agreement</t>
  </si>
  <si>
    <t>Claims Reference</t>
  </si>
  <si>
    <t>Policy Reference</t>
  </si>
  <si>
    <t>Insured</t>
  </si>
  <si>
    <t>Date Of Loss</t>
  </si>
  <si>
    <t>Reason for Loss</t>
  </si>
  <si>
    <t>Claim Status</t>
  </si>
  <si>
    <t>Currency</t>
  </si>
  <si>
    <t>Indemnity</t>
  </si>
  <si>
    <t>Fees</t>
  </si>
  <si>
    <t>Paid to Date</t>
  </si>
  <si>
    <t>Imdenity Reserves</t>
  </si>
  <si>
    <t>Fee Reserves</t>
  </si>
  <si>
    <t>Total Incured Indemnity</t>
  </si>
  <si>
    <t>Total Incured Fees</t>
  </si>
  <si>
    <t>Total Incurred</t>
  </si>
  <si>
    <t>Insurer</t>
  </si>
  <si>
    <t>Period</t>
  </si>
  <si>
    <t>Agreement 5</t>
  </si>
  <si>
    <t>SSYN2AG101</t>
  </si>
  <si>
    <t>SSYN21400102</t>
  </si>
  <si>
    <t>Organisation 2</t>
  </si>
  <si>
    <t>Accident at work</t>
  </si>
  <si>
    <t>Open</t>
  </si>
  <si>
    <t>GBP</t>
  </si>
  <si>
    <t>Coverholder 2</t>
  </si>
  <si>
    <t>January</t>
  </si>
  <si>
    <t>SSYN2AG102</t>
  </si>
  <si>
    <t>SSYN21400103</t>
  </si>
  <si>
    <t>Organisation 3</t>
  </si>
  <si>
    <t>SSYN2AG103</t>
  </si>
  <si>
    <t>SSYN21400104</t>
  </si>
  <si>
    <t>Organisation 4</t>
  </si>
  <si>
    <t>SSYN2AG104</t>
  </si>
  <si>
    <t>SSYN21400105</t>
  </si>
  <si>
    <t>Organisation 5</t>
  </si>
  <si>
    <t>SSYN2AG105</t>
  </si>
  <si>
    <t>SSYN21400106</t>
  </si>
  <si>
    <t>Organisation 6</t>
  </si>
  <si>
    <t>SSYN2AG106</t>
  </si>
  <si>
    <t>SSYN21400107</t>
  </si>
  <si>
    <t>Organisation 7</t>
  </si>
  <si>
    <t>Agreement 4</t>
  </si>
  <si>
    <t>SMEN001</t>
  </si>
  <si>
    <t>SME1400102</t>
  </si>
  <si>
    <t>Company 2</t>
  </si>
  <si>
    <t>Coverholder 1</t>
  </si>
  <si>
    <t>Agreement 3</t>
  </si>
  <si>
    <t>SLEOAG3001</t>
  </si>
  <si>
    <t>SLEO1300102</t>
  </si>
  <si>
    <t>Company 17</t>
  </si>
  <si>
    <t>February</t>
  </si>
  <si>
    <t>Agreement 1</t>
  </si>
  <si>
    <t>SA1010001</t>
  </si>
  <si>
    <t>SLEOAG1100101</t>
  </si>
  <si>
    <t>Company 1</t>
  </si>
  <si>
    <t>Malpractice</t>
  </si>
  <si>
    <t>June</t>
  </si>
  <si>
    <t>SA1010002</t>
  </si>
  <si>
    <t>SLEOAG1100102</t>
  </si>
  <si>
    <t>Mr John Doe</t>
  </si>
  <si>
    <t>Agreement 2</t>
  </si>
  <si>
    <t>SLEOAG201</t>
  </si>
  <si>
    <t>SLEO200102</t>
  </si>
  <si>
    <t>May</t>
  </si>
  <si>
    <t>Original Insured</t>
  </si>
  <si>
    <t>Territory</t>
  </si>
  <si>
    <t>Start Date</t>
  </si>
  <si>
    <t>Expiry Date</t>
  </si>
  <si>
    <t>Class of Business</t>
  </si>
  <si>
    <t>Original Currency Code</t>
  </si>
  <si>
    <t>Exchange Rate</t>
  </si>
  <si>
    <t>Limit of Liability</t>
  </si>
  <si>
    <t>100% Gross Premium</t>
  </si>
  <si>
    <t>Signed Line</t>
  </si>
  <si>
    <t xml:space="preserve">Gross Premium Paid this Time </t>
  </si>
  <si>
    <t>Gross Premium Paid this Time in Settlement Currency</t>
  </si>
  <si>
    <t>Commission Percentage</t>
  </si>
  <si>
    <t>Commission Amount in Original Currency</t>
  </si>
  <si>
    <t>Commission Amount in Settlement Currency</t>
  </si>
  <si>
    <t>Brokerage Percentage</t>
  </si>
  <si>
    <t>Brokerage in Original Currency</t>
  </si>
  <si>
    <t>Brokerage in Settlement Currency</t>
  </si>
  <si>
    <t>Final Net Premium in Original Currency</t>
  </si>
  <si>
    <t>Final Net Premium in Settlement Currency</t>
  </si>
  <si>
    <t>Instalment Number</t>
  </si>
  <si>
    <t>First Installment Date</t>
  </si>
  <si>
    <t>Second Installment Date</t>
  </si>
  <si>
    <t>Third Installment Date</t>
  </si>
  <si>
    <t>Fourth Installment Date</t>
  </si>
  <si>
    <t>Notes</t>
  </si>
  <si>
    <t>Agreement Reference</t>
  </si>
  <si>
    <t>Settlement Currency Code</t>
  </si>
  <si>
    <t>Org or Personal</t>
  </si>
  <si>
    <t>Year</t>
  </si>
  <si>
    <t>Great Britain</t>
  </si>
  <si>
    <t>CAR</t>
  </si>
  <si>
    <t>Organisation</t>
  </si>
  <si>
    <t>Doe</t>
  </si>
  <si>
    <t>SLEOAG1100103</t>
  </si>
  <si>
    <t>OIL &amp; GAS PACKAGE</t>
  </si>
  <si>
    <t>SLEOAG1100104</t>
  </si>
  <si>
    <t>Bridges</t>
  </si>
  <si>
    <t>FREIGHT FORWARDERS'</t>
  </si>
  <si>
    <t>SLEOAG1100105</t>
  </si>
  <si>
    <t>Company 3</t>
  </si>
  <si>
    <t>MARINE - SINGLE VOYAGE</t>
  </si>
  <si>
    <t>SLEOAG1100106</t>
  </si>
  <si>
    <t>Prose</t>
  </si>
  <si>
    <t>MARINE</t>
  </si>
  <si>
    <t>SLEOAG1100107</t>
  </si>
  <si>
    <t>Company 4</t>
  </si>
  <si>
    <t>March</t>
  </si>
  <si>
    <t>SLEOAG1100108</t>
  </si>
  <si>
    <t>Barnes</t>
  </si>
  <si>
    <t>SLEOAG1100109</t>
  </si>
  <si>
    <t>Company 5</t>
  </si>
  <si>
    <t>PROPERTY ALL RISK</t>
  </si>
  <si>
    <t>SLEOAG1100110</t>
  </si>
  <si>
    <t>Stead</t>
  </si>
  <si>
    <t>SLEOAG1100111</t>
  </si>
  <si>
    <t>Company 6</t>
  </si>
  <si>
    <t>April</t>
  </si>
  <si>
    <t>SLEOAG1100112</t>
  </si>
  <si>
    <t>Pringle</t>
  </si>
  <si>
    <t>France</t>
  </si>
  <si>
    <t>EXCESS OF LOSS</t>
  </si>
  <si>
    <t>EUR</t>
  </si>
  <si>
    <t>SLEOAG1100113</t>
  </si>
  <si>
    <t>Company 7</t>
  </si>
  <si>
    <t>PERFORMANCE BOND</t>
  </si>
  <si>
    <t>SLEOAG1100114</t>
  </si>
  <si>
    <t>White</t>
  </si>
  <si>
    <t>VAT BOND</t>
  </si>
  <si>
    <t>SLEOAG1100115</t>
  </si>
  <si>
    <t>Company 8</t>
  </si>
  <si>
    <t>SLEOAG1100116</t>
  </si>
  <si>
    <t>Calloway</t>
  </si>
  <si>
    <t>ADVANCE PAYMENT BOND</t>
  </si>
  <si>
    <t>SLEOAG1100117</t>
  </si>
  <si>
    <t>Company 9</t>
  </si>
  <si>
    <t>SLEOAG1100118</t>
  </si>
  <si>
    <t>Grange</t>
  </si>
  <si>
    <t>SLEOAG1100119</t>
  </si>
  <si>
    <t>Company 10</t>
  </si>
  <si>
    <t>SLEOAG1100120</t>
  </si>
  <si>
    <t>Shinton</t>
  </si>
  <si>
    <t>SLEO200101</t>
  </si>
  <si>
    <t>SLEO200103</t>
  </si>
  <si>
    <t>SLEO200104</t>
  </si>
  <si>
    <t>SLEO200105</t>
  </si>
  <si>
    <t>SLEO200106</t>
  </si>
  <si>
    <t>SLEO200107</t>
  </si>
  <si>
    <t>SLEO200108</t>
  </si>
  <si>
    <t>SLEO200109</t>
  </si>
  <si>
    <t>Germany</t>
  </si>
  <si>
    <t>SLEO200110</t>
  </si>
  <si>
    <t>SLEO200111</t>
  </si>
  <si>
    <t>Company 11</t>
  </si>
  <si>
    <t>SLEO200112</t>
  </si>
  <si>
    <t>Company 12</t>
  </si>
  <si>
    <t>SLEO200113</t>
  </si>
  <si>
    <t>Company 13</t>
  </si>
  <si>
    <t>SLEO200114</t>
  </si>
  <si>
    <t>Company 14</t>
  </si>
  <si>
    <t>SLEO200115</t>
  </si>
  <si>
    <t>Company 15</t>
  </si>
  <si>
    <t>SLEO1300101</t>
  </si>
  <si>
    <t>Company 16</t>
  </si>
  <si>
    <t>Ireland</t>
  </si>
  <si>
    <t>SLEO1300103</t>
  </si>
  <si>
    <t>Company 18</t>
  </si>
  <si>
    <t>SLEO1300104</t>
  </si>
  <si>
    <t>Company 19</t>
  </si>
  <si>
    <t>SLEO1300105</t>
  </si>
  <si>
    <t>Company 20</t>
  </si>
  <si>
    <t>SLEO1300106</t>
  </si>
  <si>
    <t>Company 21</t>
  </si>
  <si>
    <t>SLEO1300107</t>
  </si>
  <si>
    <t>Company 22</t>
  </si>
  <si>
    <t>SLEO1300108</t>
  </si>
  <si>
    <t>Company 23</t>
  </si>
  <si>
    <t>SLEO1300109</t>
  </si>
  <si>
    <t>Company 24</t>
  </si>
  <si>
    <t>SLEO1300110</t>
  </si>
  <si>
    <t>Company 25</t>
  </si>
  <si>
    <t>SME1400101</t>
  </si>
  <si>
    <t>SME1400103</t>
  </si>
  <si>
    <t>SME1400104</t>
  </si>
  <si>
    <t>SME1400105</t>
  </si>
  <si>
    <t>SME1400106</t>
  </si>
  <si>
    <t>SME1400107</t>
  </si>
  <si>
    <t>SSYN21400101</t>
  </si>
  <si>
    <t>Organisation 1</t>
  </si>
  <si>
    <t>SSYN21400108</t>
  </si>
  <si>
    <t>Organisation 8</t>
  </si>
  <si>
    <t>SSYN21400109</t>
  </si>
  <si>
    <t>Organisation 9</t>
  </si>
  <si>
    <t>SSYN21400110</t>
  </si>
  <si>
    <t>Organisation 10</t>
  </si>
  <si>
    <t>SSYN21400111</t>
  </si>
  <si>
    <t>Organisation 11</t>
  </si>
  <si>
    <t>PolicyNumber</t>
  </si>
  <si>
    <t>Inception</t>
  </si>
  <si>
    <t>Expiry</t>
  </si>
  <si>
    <t>Name</t>
  </si>
  <si>
    <t>Address</t>
  </si>
  <si>
    <t>Gross Premium</t>
  </si>
  <si>
    <t>Brokerage</t>
  </si>
  <si>
    <t>Net Premium</t>
  </si>
  <si>
    <t>Commission</t>
  </si>
  <si>
    <t>Final Net Premium</t>
  </si>
  <si>
    <t>Line-1, Line-2, Line-3, Line-4, BT42 4DA</t>
  </si>
  <si>
    <t>Line-1, Line-2, Line-3, Line-4, DN37 9SE</t>
  </si>
  <si>
    <t>Line-1, Line-2, Line-3, Line-4, DL4 2AZ</t>
  </si>
  <si>
    <t>Line-1, Line-2, Line-3, Line-4, TF2 6HL</t>
  </si>
  <si>
    <t>Line-1, Line-2, Line-3, Line-4, BR1 2HU</t>
  </si>
  <si>
    <t>Line-1, Line-2, Line-3, Line-4, KT5 9NR</t>
  </si>
  <si>
    <t>Line-1, Line-2, Line-3, Line-4, NN9 5UH</t>
  </si>
  <si>
    <t>Line-1, Line-2, Line-3, Line-4, S2 2EX</t>
  </si>
  <si>
    <t>Line-1, Line-2, Line-3, Line-4, L18 7JE</t>
  </si>
  <si>
    <t>Line-1, Line-2, Line-3, Line-4, ST19 5JD</t>
  </si>
  <si>
    <t xml:space="preserve">  Company 1</t>
  </si>
  <si>
    <t xml:space="preserve">  Company 2</t>
  </si>
  <si>
    <t xml:space="preserve">  Company 3</t>
  </si>
  <si>
    <t xml:space="preserve">  Company 4</t>
  </si>
  <si>
    <t xml:space="preserve">  Company 5</t>
  </si>
  <si>
    <t xml:space="preserve">  Company 6</t>
  </si>
  <si>
    <t>Line-1, Line-2, Line-3, Line-4, TR21 0NL</t>
  </si>
  <si>
    <t>Line-1, Line-2, Line-3, Line-4, NG4 1PU</t>
  </si>
  <si>
    <t xml:space="preserve">  Company 7</t>
  </si>
  <si>
    <t>Line-1, Line-2, Line-3, Line-4, IV2 4WN</t>
  </si>
  <si>
    <t>Line-1, Line-2, Line-3, Line-4, B94 6LJ</t>
  </si>
  <si>
    <t xml:space="preserve">  Company 8</t>
  </si>
  <si>
    <t>Line-1, Line-2, Line-3, Line-4, DH8 0SA</t>
  </si>
  <si>
    <t>Line-1, Line-2, Line-3, Line-4, HD7 4BE</t>
  </si>
  <si>
    <t xml:space="preserve">  Company 9</t>
  </si>
  <si>
    <t>Line-1, Line-2, Line-3, Line-4, KT6 6SE</t>
  </si>
  <si>
    <t>Line-1, Line-2, Line-3, Line-4, M20 4RB</t>
  </si>
  <si>
    <t xml:space="preserve">  Company 10</t>
  </si>
  <si>
    <t>Line-1, Line-2, Line-3, Line-4, M25 3FF</t>
  </si>
  <si>
    <t>Line-1, Line-2, Line-3, Line-4, CR6 9NX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</si>
</sst>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#,##0.0000000"/>
    <numFmt numFmtId="165" formatCode="#,##0.00%"/>
    <numFmt numFmtId="166" formatCode="dd/mm/yyyy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Aptos Narrow"/>
      <family val="2"/>
    </font>
    <font>
      <sz val="12"/>
      <color rgb="FF000000"/>
      <name val="Calibri"/>
      <family val="2"/>
    </font>
    <font>
      <b/>
      <sz val="11"/>
      <color rgb="FFffffff"/>
      <name val="Aptos Narrow"/>
      <family val="2"/>
    </font>
    <font>
      <sz val="11"/>
      <color rgb="FF000000"/>
      <name val="Aptos Narrow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f2d0"/>
      </patternFill>
    </fill>
    <fill>
      <patternFill patternType="solid">
        <fgColor rgb="FFa6a6a6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1">
    <xf xfId="0" numFmtId="0" borderId="0" fontId="0" fillId="0"/>
    <xf xfId="0" numFmtId="0" borderId="1" applyBorder="1" fontId="1" applyFont="1" fillId="2" applyFill="1" applyAlignment="1">
      <alignment horizontal="left"/>
    </xf>
    <xf xfId="0" numFmtId="14" applyNumberFormat="1" borderId="1" applyBorder="1" fontId="1" applyFont="1" fillId="2" applyFill="1" applyAlignment="1">
      <alignment horizontal="left"/>
    </xf>
    <xf xfId="0" numFmtId="3" applyNumberFormat="1" borderId="1" applyBorder="1" fontId="1" applyFont="1" fillId="2" applyFill="1" applyAlignment="1">
      <alignment horizontal="left"/>
    </xf>
    <xf xfId="0" numFmtId="0" borderId="2" applyBorder="1" fontId="2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14" applyNumberFormat="1" borderId="2" applyBorder="1" fontId="1" applyFont="1" fillId="0" applyAlignment="1">
      <alignment horizontal="left"/>
    </xf>
    <xf xfId="0" numFmtId="3" applyNumberFormat="1" borderId="2" applyBorder="1" fontId="1" applyFont="1" fillId="0" applyAlignment="1">
      <alignment horizontal="left"/>
    </xf>
    <xf xfId="0" numFmtId="0" borderId="2" applyBorder="1" fontId="3" applyFont="1" fillId="0" applyAlignment="1">
      <alignment horizontal="left"/>
    </xf>
    <xf xfId="0" numFmtId="14" applyNumberFormat="1" borderId="2" applyBorder="1" fontId="3" applyFont="1" fillId="0" applyAlignment="1">
      <alignment horizontal="left"/>
    </xf>
    <xf xfId="0" numFmtId="3" applyNumberFormat="1" borderId="2" applyBorder="1" fontId="3" applyFont="1" fillId="0" applyAlignment="1">
      <alignment horizontal="left"/>
    </xf>
    <xf xfId="0" numFmtId="14" applyNumberFormat="1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0" borderId="0" fontId="0" fillId="0" applyAlignment="1">
      <alignment horizontal="left"/>
    </xf>
    <xf xfId="0" numFmtId="14" applyNumberFormat="1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0" borderId="1" applyBorder="1" fontId="4" applyFont="1" fillId="3" applyFill="1" applyAlignment="1">
      <alignment horizontal="left"/>
    </xf>
    <xf xfId="0" numFmtId="14" applyNumberFormat="1" borderId="1" applyBorder="1" fontId="4" applyFont="1" fillId="3" applyFill="1" applyAlignment="1">
      <alignment horizontal="left"/>
    </xf>
    <xf xfId="0" numFmtId="164" applyNumberFormat="1" borderId="1" applyBorder="1" fontId="4" applyFont="1" fillId="3" applyFill="1" applyAlignment="1">
      <alignment horizontal="left"/>
    </xf>
    <xf xfId="0" numFmtId="4" applyNumberFormat="1" borderId="1" applyBorder="1" fontId="4" applyFont="1" fillId="3" applyFill="1" applyAlignment="1">
      <alignment horizontal="left"/>
    </xf>
    <xf xfId="0" numFmtId="165" applyNumberFormat="1" borderId="1" applyBorder="1" fontId="4" applyFont="1" fillId="3" applyFill="1" applyAlignment="1">
      <alignment horizontal="left" wrapText="1"/>
    </xf>
    <xf xfId="0" numFmtId="165" applyNumberFormat="1" borderId="1" applyBorder="1" fontId="4" applyFont="1" fillId="3" applyFill="1" applyAlignment="1">
      <alignment horizontal="left"/>
    </xf>
    <xf xfId="0" numFmtId="3" applyNumberFormat="1" borderId="1" applyBorder="1" fontId="4" applyFont="1" fillId="3" applyFill="1" applyAlignment="1">
      <alignment horizontal="left"/>
    </xf>
    <xf xfId="0" numFmtId="0" borderId="0" fontId="0" fillId="0" applyAlignment="1">
      <alignment horizontal="general"/>
    </xf>
    <xf xfId="0" numFmtId="0" borderId="2" applyBorder="1" fontId="5" applyFont="1" fillId="0" applyAlignment="1">
      <alignment horizontal="left"/>
    </xf>
    <xf xfId="0" numFmtId="14" applyNumberFormat="1" borderId="2" applyBorder="1" fontId="5" applyFont="1" fillId="0" applyAlignment="1">
      <alignment horizontal="left"/>
    </xf>
    <xf xfId="0" numFmtId="164" applyNumberFormat="1" borderId="2" applyBorder="1" fontId="5" applyFont="1" fillId="0" applyAlignment="1">
      <alignment horizontal="right"/>
    </xf>
    <xf xfId="0" numFmtId="4" applyNumberFormat="1" borderId="2" applyBorder="1" fontId="5" applyFont="1" fillId="0" applyAlignment="1">
      <alignment horizontal="right"/>
    </xf>
    <xf xfId="0" numFmtId="4" applyNumberFormat="1" borderId="1" applyBorder="1" fontId="5" applyFont="1" fillId="4" applyFill="1" applyAlignment="1">
      <alignment horizontal="right"/>
    </xf>
    <xf xfId="0" numFmtId="165" applyNumberFormat="1" borderId="1" applyBorder="1" fontId="5" applyFont="1" fillId="4" applyFill="1" applyAlignment="1">
      <alignment horizontal="right" wrapText="1"/>
    </xf>
    <xf xfId="0" numFmtId="165" applyNumberFormat="1" borderId="2" applyBorder="1" fontId="5" applyFont="1" fillId="0" applyAlignment="1">
      <alignment horizontal="right"/>
    </xf>
    <xf xfId="0" numFmtId="1" applyNumberFormat="1" borderId="2" applyBorder="1" fontId="5" applyFont="1" fillId="0" applyAlignment="1">
      <alignment horizontal="left"/>
    </xf>
    <xf xfId="0" numFmtId="166" applyNumberFormat="1" borderId="2" applyBorder="1" fontId="5" applyFont="1" fillId="0" applyAlignment="1">
      <alignment horizontal="left"/>
    </xf>
    <xf xfId="0" numFmtId="3" applyNumberFormat="1" borderId="2" applyBorder="1" fontId="6" applyFont="1" fillId="0" applyAlignment="1">
      <alignment horizontal="right"/>
    </xf>
    <xf xfId="0" numFmtId="14" applyNumberFormat="1" borderId="2" applyBorder="1" fontId="6" applyFont="1" fillId="0" applyAlignment="1">
      <alignment horizontal="left"/>
    </xf>
    <xf xfId="0" numFmtId="0" borderId="2" applyBorder="1" fontId="6" applyFont="1" fillId="0" applyAlignment="1">
      <alignment horizontal="left"/>
    </xf>
    <xf xfId="0" numFmtId="4" applyNumberFormat="1" borderId="2" applyBorder="1" fontId="6" applyFont="1" fillId="0" applyAlignment="1">
      <alignment horizontal="right"/>
    </xf>
    <xf xfId="0" numFmtId="1" applyNumberFormat="1" borderId="2" applyBorder="1" fontId="6" applyFont="1" fillId="0" applyAlignment="1">
      <alignment horizontal="left"/>
    </xf>
    <xf xfId="0" numFmtId="166" applyNumberFormat="1" borderId="2" applyBorder="1" fontId="6" applyFont="1" fillId="0" applyAlignment="1">
      <alignment horizontal="left"/>
    </xf>
    <xf xfId="0" numFmtId="4" applyNumberFormat="1" borderId="1" applyBorder="1" fontId="5" applyFont="1" fillId="4" applyFill="1" applyAlignment="1">
      <alignment horizontal="right" wrapText="1"/>
    </xf>
    <xf xfId="0" numFmtId="0" borderId="2" applyBorder="1" fontId="7" applyFont="1" fillId="0" applyAlignment="1">
      <alignment horizontal="left"/>
    </xf>
    <xf xfId="0" numFmtId="4" applyNumberFormat="1" borderId="2" applyBorder="1" fontId="5" applyFont="1" fillId="0" applyAlignment="1">
      <alignment horizontal="right" wrapText="1"/>
    </xf>
    <xf xfId="0" numFmtId="1" applyNumberFormat="1" borderId="2" applyBorder="1" fontId="5" applyFont="1" fillId="0" applyAlignment="1">
      <alignment horizontal="left" wrapText="1"/>
    </xf>
    <xf xfId="0" numFmtId="166" applyNumberFormat="1" borderId="2" applyBorder="1" fontId="5" applyFont="1" fillId="0" applyAlignment="1">
      <alignment horizontal="left" wrapText="1"/>
    </xf>
    <xf xfId="0" numFmtId="0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164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165" applyNumberFormat="1" borderId="0" fontId="0" fillId="0" applyAlignment="1">
      <alignment horizontal="right" wrapText="1"/>
    </xf>
    <xf xfId="0" numFmtId="165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58"/>
  <sheetViews>
    <sheetView workbookViewId="0"/>
  </sheetViews>
  <sheetFormatPr defaultRowHeight="15" x14ac:dyDescent="0.25"/>
  <cols>
    <col min="1" max="1" style="44" width="13.005" customWidth="1" bestFit="1"/>
    <col min="2" max="2" style="44" width="13.576428571428572" customWidth="1" bestFit="1"/>
    <col min="3" max="3" style="45" width="13.005" customWidth="1" bestFit="1"/>
    <col min="4" max="4" style="45" width="13.005" customWidth="1" bestFit="1"/>
    <col min="5" max="5" style="44" width="13.005" customWidth="1" bestFit="1"/>
    <col min="6" max="6" style="44" width="13.005" customWidth="1" bestFit="1"/>
    <col min="7" max="7" style="44" width="13.005" customWidth="1" bestFit="1"/>
    <col min="8" max="8" style="47" width="13.005" customWidth="1" bestFit="1"/>
    <col min="9" max="9" style="47" width="13.005" customWidth="1" bestFit="1"/>
    <col min="10" max="10" style="47" width="13.005" customWidth="1" bestFit="1"/>
    <col min="11" max="11" style="47" width="13.005" customWidth="1" bestFit="1"/>
    <col min="12" max="12" style="47" width="13.005" customWidth="1" bestFit="1"/>
  </cols>
  <sheetData>
    <row x14ac:dyDescent="0.25" r="1" customHeight="1" ht="18">
      <c r="A1" s="16" t="s">
        <v>91</v>
      </c>
      <c r="B1" s="16" t="s">
        <v>202</v>
      </c>
      <c r="C1" s="17" t="s">
        <v>203</v>
      </c>
      <c r="D1" s="17" t="s">
        <v>204</v>
      </c>
      <c r="E1" s="16" t="s">
        <v>205</v>
      </c>
      <c r="F1" s="16" t="s">
        <v>206</v>
      </c>
      <c r="G1" s="16" t="s">
        <v>7</v>
      </c>
      <c r="H1" s="19" t="s">
        <v>207</v>
      </c>
      <c r="I1" s="19" t="s">
        <v>208</v>
      </c>
      <c r="J1" s="19" t="s">
        <v>209</v>
      </c>
      <c r="K1" s="19" t="s">
        <v>210</v>
      </c>
      <c r="L1" s="19" t="s">
        <v>211</v>
      </c>
    </row>
    <row x14ac:dyDescent="0.25" r="2" customHeight="1" ht="18">
      <c r="A2" s="23" t="s">
        <v>18</v>
      </c>
      <c r="B2" s="23" t="s">
        <v>192</v>
      </c>
      <c r="C2" s="34">
        <v>44317</v>
      </c>
      <c r="D2" s="34">
        <v>44925</v>
      </c>
      <c r="E2" s="23" t="s">
        <v>193</v>
      </c>
      <c r="F2" s="23" t="s">
        <v>212</v>
      </c>
      <c r="G2" s="23" t="s">
        <v>24</v>
      </c>
      <c r="H2" s="36">
        <v>292</v>
      </c>
      <c r="I2" s="36">
        <v>29.200000000000003</v>
      </c>
      <c r="J2" s="36">
        <v>262.8</v>
      </c>
      <c r="K2" s="36">
        <v>7.300000000000001</v>
      </c>
      <c r="L2" s="36">
        <v>255.5</v>
      </c>
    </row>
    <row x14ac:dyDescent="0.25" r="3" customHeight="1" ht="18">
      <c r="A3" s="23" t="s">
        <v>18</v>
      </c>
      <c r="B3" s="23" t="s">
        <v>20</v>
      </c>
      <c r="C3" s="34">
        <v>44682</v>
      </c>
      <c r="D3" s="34">
        <v>45047</v>
      </c>
      <c r="E3" s="23" t="s">
        <v>21</v>
      </c>
      <c r="F3" s="23" t="s">
        <v>213</v>
      </c>
      <c r="G3" s="23" t="s">
        <v>24</v>
      </c>
      <c r="H3" s="36">
        <v>287</v>
      </c>
      <c r="I3" s="36">
        <v>28.700000000000003</v>
      </c>
      <c r="J3" s="36">
        <v>258.3</v>
      </c>
      <c r="K3" s="36">
        <v>7.175000000000001</v>
      </c>
      <c r="L3" s="36">
        <v>251.125</v>
      </c>
    </row>
    <row x14ac:dyDescent="0.25" r="4" customHeight="1" ht="18">
      <c r="A4" s="23" t="s">
        <v>18</v>
      </c>
      <c r="B4" s="23" t="s">
        <v>28</v>
      </c>
      <c r="C4" s="34">
        <v>44682</v>
      </c>
      <c r="D4" s="34">
        <v>45047</v>
      </c>
      <c r="E4" s="23" t="s">
        <v>29</v>
      </c>
      <c r="F4" s="23" t="s">
        <v>214</v>
      </c>
      <c r="G4" s="23" t="s">
        <v>24</v>
      </c>
      <c r="H4" s="36">
        <v>726</v>
      </c>
      <c r="I4" s="36">
        <v>72.60000000000001</v>
      </c>
      <c r="J4" s="36">
        <v>653.4</v>
      </c>
      <c r="K4" s="36">
        <v>18.150000000000002</v>
      </c>
      <c r="L4" s="36">
        <v>635.25</v>
      </c>
    </row>
    <row x14ac:dyDescent="0.25" r="5" customHeight="1" ht="18">
      <c r="A5" s="23" t="s">
        <v>18</v>
      </c>
      <c r="B5" s="23" t="s">
        <v>31</v>
      </c>
      <c r="C5" s="34">
        <v>44682</v>
      </c>
      <c r="D5" s="34">
        <v>45047</v>
      </c>
      <c r="E5" s="23" t="s">
        <v>32</v>
      </c>
      <c r="F5" s="23" t="s">
        <v>215</v>
      </c>
      <c r="G5" s="23" t="s">
        <v>24</v>
      </c>
      <c r="H5" s="36">
        <v>666</v>
      </c>
      <c r="I5" s="36">
        <v>66.60000000000001</v>
      </c>
      <c r="J5" s="36">
        <v>599.4</v>
      </c>
      <c r="K5" s="36">
        <v>16.650000000000002</v>
      </c>
      <c r="L5" s="36">
        <v>582.75</v>
      </c>
    </row>
    <row x14ac:dyDescent="0.25" r="6" customHeight="1" ht="18">
      <c r="A6" s="23" t="s">
        <v>18</v>
      </c>
      <c r="B6" s="23" t="s">
        <v>34</v>
      </c>
      <c r="C6" s="34">
        <v>44682</v>
      </c>
      <c r="D6" s="34">
        <v>45047</v>
      </c>
      <c r="E6" s="23" t="s">
        <v>35</v>
      </c>
      <c r="F6" s="23" t="s">
        <v>216</v>
      </c>
      <c r="G6" s="23" t="s">
        <v>24</v>
      </c>
      <c r="H6" s="36">
        <v>207</v>
      </c>
      <c r="I6" s="36">
        <v>20.700000000000003</v>
      </c>
      <c r="J6" s="36">
        <v>186.3</v>
      </c>
      <c r="K6" s="36">
        <v>5.175000000000001</v>
      </c>
      <c r="L6" s="36">
        <v>181.125</v>
      </c>
    </row>
    <row x14ac:dyDescent="0.25" r="7" customHeight="1" ht="18">
      <c r="A7" s="23" t="s">
        <v>18</v>
      </c>
      <c r="B7" s="23" t="s">
        <v>37</v>
      </c>
      <c r="C7" s="34">
        <v>44682</v>
      </c>
      <c r="D7" s="34">
        <v>45047</v>
      </c>
      <c r="E7" s="23" t="s">
        <v>38</v>
      </c>
      <c r="F7" s="23" t="s">
        <v>217</v>
      </c>
      <c r="G7" s="23" t="s">
        <v>24</v>
      </c>
      <c r="H7" s="36">
        <v>287</v>
      </c>
      <c r="I7" s="36">
        <v>28.700000000000003</v>
      </c>
      <c r="J7" s="36">
        <v>258.3</v>
      </c>
      <c r="K7" s="36">
        <v>7.175000000000001</v>
      </c>
      <c r="L7" s="36">
        <v>251.125</v>
      </c>
    </row>
    <row x14ac:dyDescent="0.25" r="8" customHeight="1" ht="18">
      <c r="A8" s="23" t="s">
        <v>18</v>
      </c>
      <c r="B8" s="23" t="s">
        <v>40</v>
      </c>
      <c r="C8" s="34">
        <v>44682</v>
      </c>
      <c r="D8" s="34">
        <v>45047</v>
      </c>
      <c r="E8" s="23" t="s">
        <v>41</v>
      </c>
      <c r="F8" s="23" t="s">
        <v>218</v>
      </c>
      <c r="G8" s="23" t="s">
        <v>24</v>
      </c>
      <c r="H8" s="36">
        <v>800</v>
      </c>
      <c r="I8" s="36">
        <v>80</v>
      </c>
      <c r="J8" s="36">
        <v>720</v>
      </c>
      <c r="K8" s="36">
        <v>20</v>
      </c>
      <c r="L8" s="36">
        <v>700</v>
      </c>
    </row>
    <row x14ac:dyDescent="0.25" r="9" customHeight="1" ht="18">
      <c r="A9" s="23" t="s">
        <v>18</v>
      </c>
      <c r="B9" s="23" t="s">
        <v>194</v>
      </c>
      <c r="C9" s="34">
        <v>44682</v>
      </c>
      <c r="D9" s="34">
        <v>45047</v>
      </c>
      <c r="E9" s="23" t="s">
        <v>195</v>
      </c>
      <c r="F9" s="23" t="s">
        <v>217</v>
      </c>
      <c r="G9" s="23" t="s">
        <v>24</v>
      </c>
      <c r="H9" s="36">
        <v>726</v>
      </c>
      <c r="I9" s="36">
        <v>72.60000000000001</v>
      </c>
      <c r="J9" s="36">
        <v>653.4</v>
      </c>
      <c r="K9" s="36">
        <v>18.150000000000002</v>
      </c>
      <c r="L9" s="36">
        <v>635.25</v>
      </c>
    </row>
    <row x14ac:dyDescent="0.25" r="10" customHeight="1" ht="18">
      <c r="A10" s="23" t="s">
        <v>18</v>
      </c>
      <c r="B10" s="23" t="s">
        <v>196</v>
      </c>
      <c r="C10" s="34">
        <v>44682</v>
      </c>
      <c r="D10" s="34">
        <v>45047</v>
      </c>
      <c r="E10" s="23" t="s">
        <v>197</v>
      </c>
      <c r="F10" s="23" t="s">
        <v>218</v>
      </c>
      <c r="G10" s="23" t="s">
        <v>24</v>
      </c>
      <c r="H10" s="36">
        <v>666</v>
      </c>
      <c r="I10" s="36">
        <v>66.60000000000001</v>
      </c>
      <c r="J10" s="36">
        <v>599.4</v>
      </c>
      <c r="K10" s="36">
        <v>16.650000000000002</v>
      </c>
      <c r="L10" s="36">
        <v>582.75</v>
      </c>
    </row>
    <row x14ac:dyDescent="0.25" r="11" customHeight="1" ht="18">
      <c r="A11" s="23" t="s">
        <v>18</v>
      </c>
      <c r="B11" s="23" t="s">
        <v>198</v>
      </c>
      <c r="C11" s="34">
        <v>44682</v>
      </c>
      <c r="D11" s="34">
        <v>45047</v>
      </c>
      <c r="E11" s="23" t="s">
        <v>199</v>
      </c>
      <c r="F11" s="23" t="s">
        <v>217</v>
      </c>
      <c r="G11" s="23" t="s">
        <v>24</v>
      </c>
      <c r="H11" s="36">
        <v>207</v>
      </c>
      <c r="I11" s="36">
        <v>20.700000000000003</v>
      </c>
      <c r="J11" s="36">
        <v>186.3</v>
      </c>
      <c r="K11" s="36">
        <v>5.175000000000001</v>
      </c>
      <c r="L11" s="36">
        <v>181.125</v>
      </c>
    </row>
    <row x14ac:dyDescent="0.25" r="12" customHeight="1" ht="18">
      <c r="A12" s="23" t="s">
        <v>18</v>
      </c>
      <c r="B12" s="23" t="s">
        <v>200</v>
      </c>
      <c r="C12" s="34">
        <v>44682</v>
      </c>
      <c r="D12" s="34">
        <v>45047</v>
      </c>
      <c r="E12" s="23" t="s">
        <v>201</v>
      </c>
      <c r="F12" s="23" t="s">
        <v>218</v>
      </c>
      <c r="G12" s="23" t="s">
        <v>24</v>
      </c>
      <c r="H12" s="36">
        <v>287</v>
      </c>
      <c r="I12" s="36">
        <v>28.700000000000003</v>
      </c>
      <c r="J12" s="36">
        <v>258.3</v>
      </c>
      <c r="K12" s="36">
        <v>7.175000000000001</v>
      </c>
      <c r="L12" s="36">
        <v>251.125</v>
      </c>
    </row>
    <row x14ac:dyDescent="0.25" r="13" customHeight="1" ht="18">
      <c r="A13" s="23" t="s">
        <v>42</v>
      </c>
      <c r="B13" s="23" t="s">
        <v>186</v>
      </c>
      <c r="C13" s="34">
        <v>44317</v>
      </c>
      <c r="D13" s="34">
        <v>44925</v>
      </c>
      <c r="E13" s="23" t="s">
        <v>55</v>
      </c>
      <c r="F13" s="23" t="s">
        <v>212</v>
      </c>
      <c r="G13" s="23" t="s">
        <v>24</v>
      </c>
      <c r="H13" s="36">
        <v>292</v>
      </c>
      <c r="I13" s="36">
        <v>29.200000000000003</v>
      </c>
      <c r="J13" s="36">
        <v>262.8</v>
      </c>
      <c r="K13" s="36">
        <v>7.300000000000001</v>
      </c>
      <c r="L13" s="36">
        <v>255.5</v>
      </c>
    </row>
    <row x14ac:dyDescent="0.25" r="14" customHeight="1" ht="18">
      <c r="A14" s="23" t="s">
        <v>42</v>
      </c>
      <c r="B14" s="23" t="s">
        <v>44</v>
      </c>
      <c r="C14" s="34">
        <v>44682</v>
      </c>
      <c r="D14" s="34">
        <v>45047</v>
      </c>
      <c r="E14" s="23" t="s">
        <v>45</v>
      </c>
      <c r="F14" s="23" t="s">
        <v>213</v>
      </c>
      <c r="G14" s="23" t="s">
        <v>24</v>
      </c>
      <c r="H14" s="36">
        <v>287</v>
      </c>
      <c r="I14" s="36">
        <v>28.700000000000003</v>
      </c>
      <c r="J14" s="36">
        <v>258.3</v>
      </c>
      <c r="K14" s="36">
        <v>7.175000000000001</v>
      </c>
      <c r="L14" s="36">
        <v>251.125</v>
      </c>
    </row>
    <row x14ac:dyDescent="0.25" r="15" customHeight="1" ht="18">
      <c r="A15" s="23" t="s">
        <v>42</v>
      </c>
      <c r="B15" s="23" t="s">
        <v>187</v>
      </c>
      <c r="C15" s="34">
        <v>44682</v>
      </c>
      <c r="D15" s="34">
        <v>45047</v>
      </c>
      <c r="E15" s="23" t="s">
        <v>105</v>
      </c>
      <c r="F15" s="23" t="s">
        <v>214</v>
      </c>
      <c r="G15" s="23" t="s">
        <v>24</v>
      </c>
      <c r="H15" s="36">
        <v>726</v>
      </c>
      <c r="I15" s="36">
        <v>72.60000000000001</v>
      </c>
      <c r="J15" s="36">
        <v>653.4</v>
      </c>
      <c r="K15" s="36">
        <v>18.150000000000002</v>
      </c>
      <c r="L15" s="36">
        <v>635.25</v>
      </c>
    </row>
    <row x14ac:dyDescent="0.25" r="16" customHeight="1" ht="18">
      <c r="A16" s="23" t="s">
        <v>42</v>
      </c>
      <c r="B16" s="23" t="s">
        <v>188</v>
      </c>
      <c r="C16" s="34">
        <v>44682</v>
      </c>
      <c r="D16" s="34">
        <v>45047</v>
      </c>
      <c r="E16" s="23" t="s">
        <v>111</v>
      </c>
      <c r="F16" s="23" t="s">
        <v>215</v>
      </c>
      <c r="G16" s="23" t="s">
        <v>24</v>
      </c>
      <c r="H16" s="36">
        <v>666</v>
      </c>
      <c r="I16" s="36">
        <v>66.60000000000001</v>
      </c>
      <c r="J16" s="36">
        <v>599.4</v>
      </c>
      <c r="K16" s="36">
        <v>16.650000000000002</v>
      </c>
      <c r="L16" s="36">
        <v>582.75</v>
      </c>
    </row>
    <row x14ac:dyDescent="0.25" r="17" customHeight="1" ht="18">
      <c r="A17" s="23" t="s">
        <v>42</v>
      </c>
      <c r="B17" s="23" t="s">
        <v>189</v>
      </c>
      <c r="C17" s="34">
        <v>44682</v>
      </c>
      <c r="D17" s="34">
        <v>45047</v>
      </c>
      <c r="E17" s="23" t="s">
        <v>116</v>
      </c>
      <c r="F17" s="23" t="s">
        <v>216</v>
      </c>
      <c r="G17" s="23" t="s">
        <v>24</v>
      </c>
      <c r="H17" s="36">
        <v>207</v>
      </c>
      <c r="I17" s="36">
        <v>20.700000000000003</v>
      </c>
      <c r="J17" s="36">
        <v>186.3</v>
      </c>
      <c r="K17" s="36">
        <v>5.175000000000001</v>
      </c>
      <c r="L17" s="36">
        <v>181.125</v>
      </c>
    </row>
    <row x14ac:dyDescent="0.25" r="18" customHeight="1" ht="18">
      <c r="A18" s="23" t="s">
        <v>42</v>
      </c>
      <c r="B18" s="23" t="s">
        <v>190</v>
      </c>
      <c r="C18" s="34">
        <v>44682</v>
      </c>
      <c r="D18" s="34">
        <v>45047</v>
      </c>
      <c r="E18" s="23" t="s">
        <v>121</v>
      </c>
      <c r="F18" s="23" t="s">
        <v>217</v>
      </c>
      <c r="G18" s="23" t="s">
        <v>24</v>
      </c>
      <c r="H18" s="36">
        <v>287</v>
      </c>
      <c r="I18" s="36">
        <v>28.700000000000003</v>
      </c>
      <c r="J18" s="36">
        <v>258.3</v>
      </c>
      <c r="K18" s="36">
        <v>7.175000000000001</v>
      </c>
      <c r="L18" s="36">
        <v>251.125</v>
      </c>
    </row>
    <row x14ac:dyDescent="0.25" r="19" customHeight="1" ht="18">
      <c r="A19" s="23" t="s">
        <v>42</v>
      </c>
      <c r="B19" s="23" t="s">
        <v>191</v>
      </c>
      <c r="C19" s="34">
        <v>44682</v>
      </c>
      <c r="D19" s="34">
        <v>45047</v>
      </c>
      <c r="E19" s="23" t="s">
        <v>129</v>
      </c>
      <c r="F19" s="23" t="s">
        <v>218</v>
      </c>
      <c r="G19" s="23" t="s">
        <v>24</v>
      </c>
      <c r="H19" s="36">
        <v>800</v>
      </c>
      <c r="I19" s="36">
        <v>80</v>
      </c>
      <c r="J19" s="36">
        <v>720</v>
      </c>
      <c r="K19" s="36">
        <v>20</v>
      </c>
      <c r="L19" s="36">
        <v>700</v>
      </c>
    </row>
    <row x14ac:dyDescent="0.25" r="20" customHeight="1" ht="18">
      <c r="A20" s="23" t="s">
        <v>47</v>
      </c>
      <c r="B20" s="23" t="s">
        <v>167</v>
      </c>
      <c r="C20" s="34">
        <v>44317</v>
      </c>
      <c r="D20" s="34">
        <v>44925</v>
      </c>
      <c r="E20" s="23" t="s">
        <v>168</v>
      </c>
      <c r="F20" s="23" t="s">
        <v>212</v>
      </c>
      <c r="G20" s="23" t="s">
        <v>24</v>
      </c>
      <c r="H20" s="36">
        <v>292</v>
      </c>
      <c r="I20" s="36">
        <v>29.200000000000003</v>
      </c>
      <c r="J20" s="36">
        <v>262.8</v>
      </c>
      <c r="K20" s="36">
        <v>7.300000000000001</v>
      </c>
      <c r="L20" s="36">
        <v>255.5</v>
      </c>
    </row>
    <row x14ac:dyDescent="0.25" r="21" customHeight="1" ht="18">
      <c r="A21" s="23" t="s">
        <v>47</v>
      </c>
      <c r="B21" s="23" t="s">
        <v>49</v>
      </c>
      <c r="C21" s="34">
        <v>44682</v>
      </c>
      <c r="D21" s="34">
        <v>45047</v>
      </c>
      <c r="E21" s="23" t="s">
        <v>50</v>
      </c>
      <c r="F21" s="23" t="s">
        <v>213</v>
      </c>
      <c r="G21" s="23" t="s">
        <v>24</v>
      </c>
      <c r="H21" s="36">
        <v>287</v>
      </c>
      <c r="I21" s="36">
        <v>28.700000000000003</v>
      </c>
      <c r="J21" s="36">
        <v>258.3</v>
      </c>
      <c r="K21" s="36">
        <v>7.175000000000001</v>
      </c>
      <c r="L21" s="36">
        <v>251.125</v>
      </c>
    </row>
    <row x14ac:dyDescent="0.25" r="22" customHeight="1" ht="18">
      <c r="A22" s="23" t="s">
        <v>47</v>
      </c>
      <c r="B22" s="23" t="s">
        <v>170</v>
      </c>
      <c r="C22" s="34">
        <v>44682</v>
      </c>
      <c r="D22" s="34">
        <v>45047</v>
      </c>
      <c r="E22" s="23" t="s">
        <v>171</v>
      </c>
      <c r="F22" s="23" t="s">
        <v>214</v>
      </c>
      <c r="G22" s="23" t="s">
        <v>24</v>
      </c>
      <c r="H22" s="36">
        <v>726</v>
      </c>
      <c r="I22" s="36">
        <v>72.60000000000001</v>
      </c>
      <c r="J22" s="36">
        <v>653.4</v>
      </c>
      <c r="K22" s="36">
        <v>18.150000000000002</v>
      </c>
      <c r="L22" s="36">
        <v>635.25</v>
      </c>
    </row>
    <row x14ac:dyDescent="0.25" r="23" customHeight="1" ht="18">
      <c r="A23" s="23" t="s">
        <v>47</v>
      </c>
      <c r="B23" s="23" t="s">
        <v>172</v>
      </c>
      <c r="C23" s="34">
        <v>44682</v>
      </c>
      <c r="D23" s="34">
        <v>45047</v>
      </c>
      <c r="E23" s="23" t="s">
        <v>173</v>
      </c>
      <c r="F23" s="23" t="s">
        <v>215</v>
      </c>
      <c r="G23" s="23" t="s">
        <v>24</v>
      </c>
      <c r="H23" s="36">
        <v>666</v>
      </c>
      <c r="I23" s="36">
        <v>66.60000000000001</v>
      </c>
      <c r="J23" s="36">
        <v>599.4</v>
      </c>
      <c r="K23" s="36">
        <v>16.650000000000002</v>
      </c>
      <c r="L23" s="36">
        <v>582.75</v>
      </c>
    </row>
    <row x14ac:dyDescent="0.25" r="24" customHeight="1" ht="18">
      <c r="A24" s="23" t="s">
        <v>47</v>
      </c>
      <c r="B24" s="23" t="s">
        <v>174</v>
      </c>
      <c r="C24" s="34">
        <v>44682</v>
      </c>
      <c r="D24" s="34">
        <v>45047</v>
      </c>
      <c r="E24" s="23" t="s">
        <v>175</v>
      </c>
      <c r="F24" s="23" t="s">
        <v>216</v>
      </c>
      <c r="G24" s="23" t="s">
        <v>24</v>
      </c>
      <c r="H24" s="36">
        <v>207</v>
      </c>
      <c r="I24" s="36">
        <v>20.700000000000003</v>
      </c>
      <c r="J24" s="36">
        <v>186.3</v>
      </c>
      <c r="K24" s="36">
        <v>5.175000000000001</v>
      </c>
      <c r="L24" s="36">
        <v>181.125</v>
      </c>
    </row>
    <row x14ac:dyDescent="0.25" r="25" customHeight="1" ht="18">
      <c r="A25" s="23" t="s">
        <v>47</v>
      </c>
      <c r="B25" s="23" t="s">
        <v>176</v>
      </c>
      <c r="C25" s="34">
        <v>44682</v>
      </c>
      <c r="D25" s="34">
        <v>45047</v>
      </c>
      <c r="E25" s="23" t="s">
        <v>177</v>
      </c>
      <c r="F25" s="23" t="s">
        <v>217</v>
      </c>
      <c r="G25" s="23" t="s">
        <v>24</v>
      </c>
      <c r="H25" s="36">
        <v>287</v>
      </c>
      <c r="I25" s="36">
        <v>28.700000000000003</v>
      </c>
      <c r="J25" s="36">
        <v>258.3</v>
      </c>
      <c r="K25" s="36">
        <v>7.175000000000001</v>
      </c>
      <c r="L25" s="36">
        <v>251.125</v>
      </c>
    </row>
    <row x14ac:dyDescent="0.25" r="26" customHeight="1" ht="18">
      <c r="A26" s="23" t="s">
        <v>47</v>
      </c>
      <c r="B26" s="23" t="s">
        <v>178</v>
      </c>
      <c r="C26" s="34">
        <v>44682</v>
      </c>
      <c r="D26" s="34">
        <v>45047</v>
      </c>
      <c r="E26" s="23" t="s">
        <v>179</v>
      </c>
      <c r="F26" s="23" t="s">
        <v>218</v>
      </c>
      <c r="G26" s="23" t="s">
        <v>24</v>
      </c>
      <c r="H26" s="36">
        <v>800</v>
      </c>
      <c r="I26" s="36">
        <v>80</v>
      </c>
      <c r="J26" s="36">
        <v>720</v>
      </c>
      <c r="K26" s="36">
        <v>20</v>
      </c>
      <c r="L26" s="36">
        <v>700</v>
      </c>
    </row>
    <row x14ac:dyDescent="0.25" r="27" customHeight="1" ht="18">
      <c r="A27" s="23" t="s">
        <v>47</v>
      </c>
      <c r="B27" s="23" t="s">
        <v>180</v>
      </c>
      <c r="C27" s="34">
        <v>44682</v>
      </c>
      <c r="D27" s="34">
        <v>45047</v>
      </c>
      <c r="E27" s="23" t="s">
        <v>181</v>
      </c>
      <c r="F27" s="23" t="s">
        <v>219</v>
      </c>
      <c r="G27" s="23" t="s">
        <v>24</v>
      </c>
      <c r="H27" s="36">
        <v>617</v>
      </c>
      <c r="I27" s="36">
        <v>61.7</v>
      </c>
      <c r="J27" s="36">
        <v>555.3</v>
      </c>
      <c r="K27" s="36">
        <v>15.425</v>
      </c>
      <c r="L27" s="36">
        <v>539.875</v>
      </c>
    </row>
    <row x14ac:dyDescent="0.25" r="28" customHeight="1" ht="18">
      <c r="A28" s="23" t="s">
        <v>47</v>
      </c>
      <c r="B28" s="23" t="s">
        <v>182</v>
      </c>
      <c r="C28" s="34">
        <v>44682</v>
      </c>
      <c r="D28" s="34">
        <v>45047</v>
      </c>
      <c r="E28" s="23" t="s">
        <v>183</v>
      </c>
      <c r="F28" s="23" t="s">
        <v>220</v>
      </c>
      <c r="G28" s="23" t="s">
        <v>24</v>
      </c>
      <c r="H28" s="36">
        <v>210</v>
      </c>
      <c r="I28" s="36">
        <v>21</v>
      </c>
      <c r="J28" s="36">
        <v>189</v>
      </c>
      <c r="K28" s="36">
        <v>5.25</v>
      </c>
      <c r="L28" s="36">
        <v>183.75</v>
      </c>
    </row>
    <row x14ac:dyDescent="0.25" r="29" customHeight="1" ht="18">
      <c r="A29" s="23" t="s">
        <v>47</v>
      </c>
      <c r="B29" s="23" t="s">
        <v>184</v>
      </c>
      <c r="C29" s="34">
        <v>44682</v>
      </c>
      <c r="D29" s="34">
        <v>45047</v>
      </c>
      <c r="E29" s="23" t="s">
        <v>185</v>
      </c>
      <c r="F29" s="23" t="s">
        <v>221</v>
      </c>
      <c r="G29" s="23" t="s">
        <v>24</v>
      </c>
      <c r="H29" s="36">
        <v>224</v>
      </c>
      <c r="I29" s="36">
        <v>22.400000000000002</v>
      </c>
      <c r="J29" s="36">
        <v>201.6</v>
      </c>
      <c r="K29" s="36">
        <v>5.6000000000000005</v>
      </c>
      <c r="L29" s="36">
        <v>196</v>
      </c>
    </row>
    <row x14ac:dyDescent="0.25" r="30" customHeight="1" ht="18">
      <c r="A30" s="23" t="s">
        <v>61</v>
      </c>
      <c r="B30" s="23" t="s">
        <v>147</v>
      </c>
      <c r="C30" s="34">
        <v>44682</v>
      </c>
      <c r="D30" s="34">
        <v>44925</v>
      </c>
      <c r="E30" s="23" t="s">
        <v>55</v>
      </c>
      <c r="F30" s="23" t="s">
        <v>212</v>
      </c>
      <c r="G30" s="23" t="s">
        <v>24</v>
      </c>
      <c r="H30" s="36">
        <v>300</v>
      </c>
      <c r="I30" s="36">
        <v>30</v>
      </c>
      <c r="J30" s="36">
        <v>270</v>
      </c>
      <c r="K30" s="36">
        <v>15</v>
      </c>
      <c r="L30" s="36">
        <v>255</v>
      </c>
    </row>
    <row x14ac:dyDescent="0.25" r="31" customHeight="1" ht="18">
      <c r="A31" s="23" t="s">
        <v>61</v>
      </c>
      <c r="B31" s="23" t="s">
        <v>63</v>
      </c>
      <c r="C31" s="34">
        <v>44682</v>
      </c>
      <c r="D31" s="34">
        <v>45047</v>
      </c>
      <c r="E31" s="23" t="s">
        <v>45</v>
      </c>
      <c r="F31" s="23" t="s">
        <v>213</v>
      </c>
      <c r="G31" s="23" t="s">
        <v>24</v>
      </c>
      <c r="H31" s="36">
        <v>300</v>
      </c>
      <c r="I31" s="36">
        <v>30</v>
      </c>
      <c r="J31" s="36">
        <v>270</v>
      </c>
      <c r="K31" s="36">
        <v>15</v>
      </c>
      <c r="L31" s="36">
        <v>255</v>
      </c>
    </row>
    <row x14ac:dyDescent="0.25" r="32" customHeight="1" ht="18">
      <c r="A32" s="23" t="s">
        <v>61</v>
      </c>
      <c r="B32" s="23" t="s">
        <v>148</v>
      </c>
      <c r="C32" s="34">
        <v>44682</v>
      </c>
      <c r="D32" s="34">
        <v>45047</v>
      </c>
      <c r="E32" s="23" t="s">
        <v>105</v>
      </c>
      <c r="F32" s="23" t="s">
        <v>214</v>
      </c>
      <c r="G32" s="23" t="s">
        <v>24</v>
      </c>
      <c r="H32" s="36">
        <v>750</v>
      </c>
      <c r="I32" s="36">
        <v>75</v>
      </c>
      <c r="J32" s="36">
        <v>675</v>
      </c>
      <c r="K32" s="36">
        <v>37.5</v>
      </c>
      <c r="L32" s="36">
        <v>637.5</v>
      </c>
    </row>
    <row x14ac:dyDescent="0.25" r="33" customHeight="1" ht="18">
      <c r="A33" s="23" t="s">
        <v>61</v>
      </c>
      <c r="B33" s="23" t="s">
        <v>149</v>
      </c>
      <c r="C33" s="34">
        <v>44682</v>
      </c>
      <c r="D33" s="34">
        <v>45047</v>
      </c>
      <c r="E33" s="23" t="s">
        <v>111</v>
      </c>
      <c r="F33" s="23" t="s">
        <v>215</v>
      </c>
      <c r="G33" s="23" t="s">
        <v>24</v>
      </c>
      <c r="H33" s="36">
        <v>600</v>
      </c>
      <c r="I33" s="36">
        <v>60</v>
      </c>
      <c r="J33" s="36">
        <v>540</v>
      </c>
      <c r="K33" s="36">
        <v>30</v>
      </c>
      <c r="L33" s="36">
        <v>510</v>
      </c>
    </row>
    <row x14ac:dyDescent="0.25" r="34" customHeight="1" ht="18">
      <c r="A34" s="23" t="s">
        <v>61</v>
      </c>
      <c r="B34" s="23" t="s">
        <v>150</v>
      </c>
      <c r="C34" s="34">
        <v>44682</v>
      </c>
      <c r="D34" s="34">
        <v>45047</v>
      </c>
      <c r="E34" s="23" t="s">
        <v>116</v>
      </c>
      <c r="F34" s="23" t="s">
        <v>216</v>
      </c>
      <c r="G34" s="23" t="s">
        <v>24</v>
      </c>
      <c r="H34" s="36">
        <v>210</v>
      </c>
      <c r="I34" s="36">
        <v>21</v>
      </c>
      <c r="J34" s="36">
        <v>189</v>
      </c>
      <c r="K34" s="36">
        <v>10.5</v>
      </c>
      <c r="L34" s="36">
        <v>178.5</v>
      </c>
    </row>
    <row x14ac:dyDescent="0.25" r="35" customHeight="1" ht="18">
      <c r="A35" s="23" t="s">
        <v>61</v>
      </c>
      <c r="B35" s="23" t="s">
        <v>151</v>
      </c>
      <c r="C35" s="34">
        <v>44682</v>
      </c>
      <c r="D35" s="34">
        <v>45047</v>
      </c>
      <c r="E35" s="23" t="s">
        <v>121</v>
      </c>
      <c r="F35" s="23" t="s">
        <v>217</v>
      </c>
      <c r="G35" s="23" t="s">
        <v>24</v>
      </c>
      <c r="H35" s="36">
        <v>300</v>
      </c>
      <c r="I35" s="36">
        <v>30</v>
      </c>
      <c r="J35" s="36">
        <v>270</v>
      </c>
      <c r="K35" s="36">
        <v>15</v>
      </c>
      <c r="L35" s="36">
        <v>255</v>
      </c>
    </row>
    <row x14ac:dyDescent="0.25" r="36" customHeight="1" ht="18">
      <c r="A36" s="23" t="s">
        <v>61</v>
      </c>
      <c r="B36" s="23" t="s">
        <v>152</v>
      </c>
      <c r="C36" s="34">
        <v>44682</v>
      </c>
      <c r="D36" s="34">
        <v>45047</v>
      </c>
      <c r="E36" s="23" t="s">
        <v>129</v>
      </c>
      <c r="F36" s="23" t="s">
        <v>218</v>
      </c>
      <c r="G36" s="23" t="s">
        <v>24</v>
      </c>
      <c r="H36" s="36">
        <v>800</v>
      </c>
      <c r="I36" s="36">
        <v>80</v>
      </c>
      <c r="J36" s="36">
        <v>720</v>
      </c>
      <c r="K36" s="36">
        <v>40</v>
      </c>
      <c r="L36" s="36">
        <v>680</v>
      </c>
    </row>
    <row x14ac:dyDescent="0.25" r="37" customHeight="1" ht="18">
      <c r="A37" s="23" t="s">
        <v>61</v>
      </c>
      <c r="B37" s="23" t="s">
        <v>153</v>
      </c>
      <c r="C37" s="34">
        <v>44682</v>
      </c>
      <c r="D37" s="34">
        <v>45047</v>
      </c>
      <c r="E37" s="23" t="s">
        <v>135</v>
      </c>
      <c r="F37" s="23" t="s">
        <v>219</v>
      </c>
      <c r="G37" s="23" t="s">
        <v>24</v>
      </c>
      <c r="H37" s="36">
        <v>617</v>
      </c>
      <c r="I37" s="36">
        <v>61.7</v>
      </c>
      <c r="J37" s="36">
        <v>555.3</v>
      </c>
      <c r="K37" s="36">
        <v>30.85</v>
      </c>
      <c r="L37" s="36">
        <v>524.4499999999999</v>
      </c>
    </row>
    <row x14ac:dyDescent="0.25" r="38" customHeight="1" ht="18">
      <c r="A38" s="23" t="s">
        <v>61</v>
      </c>
      <c r="B38" s="23" t="s">
        <v>154</v>
      </c>
      <c r="C38" s="34">
        <v>44682</v>
      </c>
      <c r="D38" s="34">
        <v>45047</v>
      </c>
      <c r="E38" s="23" t="s">
        <v>140</v>
      </c>
      <c r="F38" s="23" t="s">
        <v>220</v>
      </c>
      <c r="G38" s="23" t="s">
        <v>24</v>
      </c>
      <c r="H38" s="36">
        <v>210</v>
      </c>
      <c r="I38" s="36">
        <v>21</v>
      </c>
      <c r="J38" s="36">
        <v>189</v>
      </c>
      <c r="K38" s="36">
        <v>10.5</v>
      </c>
      <c r="L38" s="36">
        <v>178.5</v>
      </c>
    </row>
    <row x14ac:dyDescent="0.25" r="39" customHeight="1" ht="18">
      <c r="A39" s="23" t="s">
        <v>52</v>
      </c>
      <c r="B39" s="23" t="s">
        <v>54</v>
      </c>
      <c r="C39" s="34">
        <v>44682</v>
      </c>
      <c r="D39" s="34">
        <v>44925</v>
      </c>
      <c r="E39" s="23" t="s">
        <v>222</v>
      </c>
      <c r="F39" s="23" t="s">
        <v>212</v>
      </c>
      <c r="G39" s="23" t="s">
        <v>24</v>
      </c>
      <c r="H39" s="36">
        <v>292</v>
      </c>
      <c r="I39" s="36">
        <v>29.200000000000003</v>
      </c>
      <c r="J39" s="36">
        <v>262.8</v>
      </c>
      <c r="K39" s="36">
        <v>7.300000000000001</v>
      </c>
      <c r="L39" s="36">
        <v>255.5</v>
      </c>
    </row>
    <row x14ac:dyDescent="0.25" r="40" customHeight="1" ht="18">
      <c r="A40" s="23" t="s">
        <v>52</v>
      </c>
      <c r="B40" s="23" t="s">
        <v>59</v>
      </c>
      <c r="C40" s="34">
        <v>44682</v>
      </c>
      <c r="D40" s="34">
        <v>45047</v>
      </c>
      <c r="E40" s="23" t="s">
        <v>222</v>
      </c>
      <c r="F40" s="23" t="s">
        <v>213</v>
      </c>
      <c r="G40" s="23" t="s">
        <v>24</v>
      </c>
      <c r="H40" s="36">
        <v>287</v>
      </c>
      <c r="I40" s="36">
        <v>28.700000000000003</v>
      </c>
      <c r="J40" s="36">
        <v>258.3</v>
      </c>
      <c r="K40" s="36">
        <v>7.175000000000001</v>
      </c>
      <c r="L40" s="36">
        <v>251.125</v>
      </c>
    </row>
    <row x14ac:dyDescent="0.25" r="41" customHeight="1" ht="18">
      <c r="A41" s="23" t="s">
        <v>52</v>
      </c>
      <c r="B41" s="23" t="s">
        <v>99</v>
      </c>
      <c r="C41" s="34">
        <v>44682</v>
      </c>
      <c r="D41" s="34">
        <v>45047</v>
      </c>
      <c r="E41" s="23" t="s">
        <v>223</v>
      </c>
      <c r="F41" s="23" t="s">
        <v>214</v>
      </c>
      <c r="G41" s="23" t="s">
        <v>24</v>
      </c>
      <c r="H41" s="36">
        <v>726</v>
      </c>
      <c r="I41" s="36">
        <v>72.60000000000001</v>
      </c>
      <c r="J41" s="36">
        <v>653.4</v>
      </c>
      <c r="K41" s="36">
        <v>18.150000000000002</v>
      </c>
      <c r="L41" s="36">
        <v>635.25</v>
      </c>
    </row>
    <row x14ac:dyDescent="0.25" r="42" customHeight="1" ht="18">
      <c r="A42" s="23" t="s">
        <v>52</v>
      </c>
      <c r="B42" s="23" t="s">
        <v>101</v>
      </c>
      <c r="C42" s="34">
        <v>44682</v>
      </c>
      <c r="D42" s="34">
        <v>45047</v>
      </c>
      <c r="E42" s="23" t="s">
        <v>223</v>
      </c>
      <c r="F42" s="23" t="s">
        <v>215</v>
      </c>
      <c r="G42" s="23" t="s">
        <v>24</v>
      </c>
      <c r="H42" s="36">
        <v>666</v>
      </c>
      <c r="I42" s="36">
        <v>66.60000000000001</v>
      </c>
      <c r="J42" s="36">
        <v>599.4</v>
      </c>
      <c r="K42" s="36">
        <v>16.650000000000002</v>
      </c>
      <c r="L42" s="36">
        <v>582.75</v>
      </c>
    </row>
    <row x14ac:dyDescent="0.25" r="43" customHeight="1" ht="18">
      <c r="A43" s="23" t="s">
        <v>52</v>
      </c>
      <c r="B43" s="23" t="s">
        <v>104</v>
      </c>
      <c r="C43" s="34">
        <v>44682</v>
      </c>
      <c r="D43" s="34">
        <v>45047</v>
      </c>
      <c r="E43" s="23" t="s">
        <v>224</v>
      </c>
      <c r="F43" s="23" t="s">
        <v>216</v>
      </c>
      <c r="G43" s="23" t="s">
        <v>24</v>
      </c>
      <c r="H43" s="36">
        <v>207</v>
      </c>
      <c r="I43" s="36">
        <v>20.700000000000003</v>
      </c>
      <c r="J43" s="36">
        <v>186.3</v>
      </c>
      <c r="K43" s="36">
        <v>5.175000000000001</v>
      </c>
      <c r="L43" s="36">
        <v>181.125</v>
      </c>
    </row>
    <row x14ac:dyDescent="0.25" r="44" customHeight="1" ht="18">
      <c r="A44" s="23" t="s">
        <v>52</v>
      </c>
      <c r="B44" s="23" t="s">
        <v>107</v>
      </c>
      <c r="C44" s="34">
        <v>44682</v>
      </c>
      <c r="D44" s="34">
        <v>45047</v>
      </c>
      <c r="E44" s="23" t="s">
        <v>224</v>
      </c>
      <c r="F44" s="23" t="s">
        <v>217</v>
      </c>
      <c r="G44" s="23" t="s">
        <v>24</v>
      </c>
      <c r="H44" s="36">
        <v>287</v>
      </c>
      <c r="I44" s="36">
        <v>28.700000000000003</v>
      </c>
      <c r="J44" s="36">
        <v>258.3</v>
      </c>
      <c r="K44" s="36">
        <v>7.175000000000001</v>
      </c>
      <c r="L44" s="36">
        <v>251.125</v>
      </c>
    </row>
    <row x14ac:dyDescent="0.25" r="45" customHeight="1" ht="18">
      <c r="A45" s="23" t="s">
        <v>52</v>
      </c>
      <c r="B45" s="23" t="s">
        <v>110</v>
      </c>
      <c r="C45" s="34">
        <v>44682</v>
      </c>
      <c r="D45" s="34">
        <v>45047</v>
      </c>
      <c r="E45" s="23" t="s">
        <v>225</v>
      </c>
      <c r="F45" s="23" t="s">
        <v>218</v>
      </c>
      <c r="G45" s="23" t="s">
        <v>24</v>
      </c>
      <c r="H45" s="36">
        <v>800</v>
      </c>
      <c r="I45" s="36">
        <v>80</v>
      </c>
      <c r="J45" s="36">
        <v>720</v>
      </c>
      <c r="K45" s="36">
        <v>20</v>
      </c>
      <c r="L45" s="36">
        <v>700</v>
      </c>
    </row>
    <row x14ac:dyDescent="0.25" r="46" customHeight="1" ht="18">
      <c r="A46" s="23" t="s">
        <v>52</v>
      </c>
      <c r="B46" s="23" t="s">
        <v>113</v>
      </c>
      <c r="C46" s="34">
        <v>44682</v>
      </c>
      <c r="D46" s="34">
        <v>45047</v>
      </c>
      <c r="E46" s="23" t="s">
        <v>225</v>
      </c>
      <c r="F46" s="23" t="s">
        <v>219</v>
      </c>
      <c r="G46" s="23" t="s">
        <v>24</v>
      </c>
      <c r="H46" s="36">
        <v>617</v>
      </c>
      <c r="I46" s="36">
        <v>61.7</v>
      </c>
      <c r="J46" s="36">
        <v>555.3</v>
      </c>
      <c r="K46" s="36">
        <v>15.425</v>
      </c>
      <c r="L46" s="36">
        <v>539.875</v>
      </c>
    </row>
    <row x14ac:dyDescent="0.25" r="47" customHeight="1" ht="18">
      <c r="A47" s="23" t="s">
        <v>52</v>
      </c>
      <c r="B47" s="23" t="s">
        <v>115</v>
      </c>
      <c r="C47" s="34">
        <v>44682</v>
      </c>
      <c r="D47" s="34">
        <v>45047</v>
      </c>
      <c r="E47" s="23" t="s">
        <v>226</v>
      </c>
      <c r="F47" s="23" t="s">
        <v>220</v>
      </c>
      <c r="G47" s="23" t="s">
        <v>24</v>
      </c>
      <c r="H47" s="36">
        <v>200</v>
      </c>
      <c r="I47" s="36">
        <v>20</v>
      </c>
      <c r="J47" s="36">
        <v>180</v>
      </c>
      <c r="K47" s="36">
        <v>5</v>
      </c>
      <c r="L47" s="36">
        <v>175</v>
      </c>
    </row>
    <row x14ac:dyDescent="0.25" r="48" customHeight="1" ht="18">
      <c r="A48" s="23" t="s">
        <v>52</v>
      </c>
      <c r="B48" s="23" t="s">
        <v>118</v>
      </c>
      <c r="C48" s="34">
        <v>44682</v>
      </c>
      <c r="D48" s="34">
        <v>45047</v>
      </c>
      <c r="E48" s="23" t="s">
        <v>226</v>
      </c>
      <c r="F48" s="23" t="s">
        <v>221</v>
      </c>
      <c r="G48" s="23" t="s">
        <v>24</v>
      </c>
      <c r="H48" s="36">
        <v>224</v>
      </c>
      <c r="I48" s="36">
        <v>22.400000000000002</v>
      </c>
      <c r="J48" s="36">
        <v>201.6</v>
      </c>
      <c r="K48" s="36">
        <v>5.6000000000000005</v>
      </c>
      <c r="L48" s="36">
        <v>196</v>
      </c>
    </row>
    <row x14ac:dyDescent="0.25" r="49" customHeight="1" ht="18">
      <c r="A49" s="23" t="s">
        <v>52</v>
      </c>
      <c r="B49" s="23" t="s">
        <v>120</v>
      </c>
      <c r="C49" s="34">
        <v>44682</v>
      </c>
      <c r="D49" s="34">
        <v>45047</v>
      </c>
      <c r="E49" s="23" t="s">
        <v>227</v>
      </c>
      <c r="F49" s="23" t="s">
        <v>228</v>
      </c>
      <c r="G49" s="23" t="s">
        <v>24</v>
      </c>
      <c r="H49" s="36">
        <v>279</v>
      </c>
      <c r="I49" s="36">
        <v>27.900000000000002</v>
      </c>
      <c r="J49" s="36">
        <v>251.1</v>
      </c>
      <c r="K49" s="36">
        <v>6.9750000000000005</v>
      </c>
      <c r="L49" s="36">
        <v>244.125</v>
      </c>
    </row>
    <row x14ac:dyDescent="0.25" r="50" customHeight="1" ht="18">
      <c r="A50" s="23" t="s">
        <v>52</v>
      </c>
      <c r="B50" s="23" t="s">
        <v>123</v>
      </c>
      <c r="C50" s="34">
        <v>44682</v>
      </c>
      <c r="D50" s="34">
        <v>45047</v>
      </c>
      <c r="E50" s="23" t="s">
        <v>227</v>
      </c>
      <c r="F50" s="23" t="s">
        <v>229</v>
      </c>
      <c r="G50" s="23" t="s">
        <v>24</v>
      </c>
      <c r="H50" s="36">
        <v>626</v>
      </c>
      <c r="I50" s="36">
        <v>62.6</v>
      </c>
      <c r="J50" s="36">
        <v>563.4</v>
      </c>
      <c r="K50" s="36">
        <v>15.65</v>
      </c>
      <c r="L50" s="36">
        <v>547.75</v>
      </c>
    </row>
    <row x14ac:dyDescent="0.25" r="51" customHeight="1" ht="18">
      <c r="A51" s="23" t="s">
        <v>52</v>
      </c>
      <c r="B51" s="23" t="s">
        <v>128</v>
      </c>
      <c r="C51" s="34">
        <v>44682</v>
      </c>
      <c r="D51" s="34">
        <v>45047</v>
      </c>
      <c r="E51" s="23" t="s">
        <v>230</v>
      </c>
      <c r="F51" s="23" t="s">
        <v>231</v>
      </c>
      <c r="G51" s="23" t="s">
        <v>24</v>
      </c>
      <c r="H51" s="36">
        <v>629</v>
      </c>
      <c r="I51" s="36">
        <v>62.900000000000006</v>
      </c>
      <c r="J51" s="36">
        <v>566.1</v>
      </c>
      <c r="K51" s="36">
        <v>15.725000000000001</v>
      </c>
      <c r="L51" s="36">
        <v>550.375</v>
      </c>
    </row>
    <row x14ac:dyDescent="0.25" r="52" customHeight="1" ht="18">
      <c r="A52" s="23" t="s">
        <v>52</v>
      </c>
      <c r="B52" s="23" t="s">
        <v>131</v>
      </c>
      <c r="C52" s="34">
        <v>44682</v>
      </c>
      <c r="D52" s="34">
        <v>45047</v>
      </c>
      <c r="E52" s="23" t="s">
        <v>230</v>
      </c>
      <c r="F52" s="23" t="s">
        <v>232</v>
      </c>
      <c r="G52" s="23" t="s">
        <v>24</v>
      </c>
      <c r="H52" s="36">
        <v>706</v>
      </c>
      <c r="I52" s="36">
        <v>70.60000000000001</v>
      </c>
      <c r="J52" s="36">
        <v>635.4</v>
      </c>
      <c r="K52" s="36">
        <v>17.650000000000002</v>
      </c>
      <c r="L52" s="36">
        <v>617.75</v>
      </c>
    </row>
    <row x14ac:dyDescent="0.25" r="53" customHeight="1" ht="18">
      <c r="A53" s="23" t="s">
        <v>52</v>
      </c>
      <c r="B53" s="23" t="s">
        <v>134</v>
      </c>
      <c r="C53" s="34">
        <v>44682</v>
      </c>
      <c r="D53" s="34">
        <v>45047</v>
      </c>
      <c r="E53" s="23" t="s">
        <v>233</v>
      </c>
      <c r="F53" s="23" t="s">
        <v>234</v>
      </c>
      <c r="G53" s="23" t="s">
        <v>24</v>
      </c>
      <c r="H53" s="36">
        <v>727</v>
      </c>
      <c r="I53" s="36">
        <v>72.7</v>
      </c>
      <c r="J53" s="36">
        <v>654.3</v>
      </c>
      <c r="K53" s="36">
        <v>18.175</v>
      </c>
      <c r="L53" s="36">
        <v>636.125</v>
      </c>
    </row>
    <row x14ac:dyDescent="0.25" r="54" customHeight="1" ht="18">
      <c r="A54" s="23" t="s">
        <v>52</v>
      </c>
      <c r="B54" s="23" t="s">
        <v>136</v>
      </c>
      <c r="C54" s="34">
        <v>44682</v>
      </c>
      <c r="D54" s="34">
        <v>45047</v>
      </c>
      <c r="E54" s="23" t="s">
        <v>233</v>
      </c>
      <c r="F54" s="23" t="s">
        <v>235</v>
      </c>
      <c r="G54" s="23" t="s">
        <v>24</v>
      </c>
      <c r="H54" s="36">
        <v>479</v>
      </c>
      <c r="I54" s="36">
        <v>47.900000000000006</v>
      </c>
      <c r="J54" s="36">
        <v>431.1</v>
      </c>
      <c r="K54" s="36">
        <v>11.975000000000001</v>
      </c>
      <c r="L54" s="36">
        <v>419.125</v>
      </c>
    </row>
    <row x14ac:dyDescent="0.25" r="55" customHeight="1" ht="18">
      <c r="A55" s="23" t="s">
        <v>52</v>
      </c>
      <c r="B55" s="23" t="s">
        <v>139</v>
      </c>
      <c r="C55" s="34">
        <v>44682</v>
      </c>
      <c r="D55" s="34">
        <v>45047</v>
      </c>
      <c r="E55" s="23" t="s">
        <v>236</v>
      </c>
      <c r="F55" s="23" t="s">
        <v>237</v>
      </c>
      <c r="G55" s="23" t="s">
        <v>24</v>
      </c>
      <c r="H55" s="36">
        <v>270</v>
      </c>
      <c r="I55" s="36">
        <v>27</v>
      </c>
      <c r="J55" s="36">
        <v>243</v>
      </c>
      <c r="K55" s="36">
        <v>6.75</v>
      </c>
      <c r="L55" s="36">
        <v>236.25</v>
      </c>
    </row>
    <row x14ac:dyDescent="0.25" r="56" customHeight="1" ht="18">
      <c r="A56" s="23" t="s">
        <v>52</v>
      </c>
      <c r="B56" s="23" t="s">
        <v>141</v>
      </c>
      <c r="C56" s="34">
        <v>44682</v>
      </c>
      <c r="D56" s="34">
        <v>45047</v>
      </c>
      <c r="E56" s="23" t="s">
        <v>236</v>
      </c>
      <c r="F56" s="23" t="s">
        <v>238</v>
      </c>
      <c r="G56" s="23" t="s">
        <v>24</v>
      </c>
      <c r="H56" s="36">
        <v>707</v>
      </c>
      <c r="I56" s="36">
        <v>70.7</v>
      </c>
      <c r="J56" s="36">
        <v>636.3</v>
      </c>
      <c r="K56" s="36">
        <v>17.675</v>
      </c>
      <c r="L56" s="36">
        <v>618.625</v>
      </c>
    </row>
    <row x14ac:dyDescent="0.25" r="57" customHeight="1" ht="18">
      <c r="A57" s="23" t="s">
        <v>52</v>
      </c>
      <c r="B57" s="23" t="s">
        <v>143</v>
      </c>
      <c r="C57" s="34">
        <v>44682</v>
      </c>
      <c r="D57" s="34">
        <v>45047</v>
      </c>
      <c r="E57" s="23" t="s">
        <v>239</v>
      </c>
      <c r="F57" s="23" t="s">
        <v>240</v>
      </c>
      <c r="G57" s="23" t="s">
        <v>24</v>
      </c>
      <c r="H57" s="36">
        <v>687</v>
      </c>
      <c r="I57" s="36">
        <v>68.7</v>
      </c>
      <c r="J57" s="36">
        <v>618.3</v>
      </c>
      <c r="K57" s="36">
        <v>17.175</v>
      </c>
      <c r="L57" s="36">
        <v>601.125</v>
      </c>
    </row>
    <row x14ac:dyDescent="0.25" r="58" customHeight="1" ht="18">
      <c r="A58" s="23" t="s">
        <v>52</v>
      </c>
      <c r="B58" s="23" t="s">
        <v>145</v>
      </c>
      <c r="C58" s="34">
        <v>44682</v>
      </c>
      <c r="D58" s="34">
        <v>45047</v>
      </c>
      <c r="E58" s="23" t="s">
        <v>239</v>
      </c>
      <c r="F58" s="23" t="s">
        <v>241</v>
      </c>
      <c r="G58" s="23" t="s">
        <v>24</v>
      </c>
      <c r="H58" s="36">
        <v>749</v>
      </c>
      <c r="I58" s="36">
        <v>74.9</v>
      </c>
      <c r="J58" s="36">
        <v>674.1</v>
      </c>
      <c r="K58" s="36">
        <v>18.725</v>
      </c>
      <c r="L58" s="36">
        <v>655.375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64"/>
  <sheetViews>
    <sheetView workbookViewId="0" tabSelected="1"/>
  </sheetViews>
  <sheetFormatPr defaultRowHeight="15" x14ac:dyDescent="0.25"/>
  <cols>
    <col min="1" max="1" style="44" width="14.576428571428572" customWidth="1" bestFit="1"/>
    <col min="2" max="2" style="44" width="13.005" customWidth="1" bestFit="1"/>
    <col min="3" max="3" style="44" width="13.005" customWidth="1" bestFit="1"/>
    <col min="4" max="4" style="44" width="13.005" customWidth="1" bestFit="1"/>
    <col min="5" max="5" style="45" width="13.005" customWidth="1" bestFit="1"/>
    <col min="6" max="6" style="45" width="13.005" customWidth="1" bestFit="1"/>
    <col min="7" max="7" style="44" width="13.005" customWidth="1" bestFit="1"/>
    <col min="8" max="8" style="44" width="13.005" customWidth="1" bestFit="1"/>
    <col min="9" max="9" style="46" width="13.005" customWidth="1" bestFit="1"/>
    <col min="10" max="10" style="47" width="13.005" customWidth="1" bestFit="1"/>
    <col min="11" max="11" style="47" width="13.005" customWidth="1" bestFit="1"/>
    <col min="12" max="12" style="48" width="13.005" customWidth="1" bestFit="1"/>
    <col min="13" max="13" style="47" width="13.005" customWidth="1" bestFit="1"/>
    <col min="14" max="14" style="47" width="13.005" customWidth="1" bestFit="1"/>
    <col min="15" max="15" style="49" width="13.005" customWidth="1" bestFit="1"/>
    <col min="16" max="16" style="47" width="13.005" customWidth="1" bestFit="1"/>
    <col min="17" max="17" style="47" width="13.005" customWidth="1" bestFit="1"/>
    <col min="18" max="18" style="49" width="13.005" customWidth="1" bestFit="1"/>
    <col min="19" max="19" style="47" width="13.005" customWidth="1" bestFit="1"/>
    <col min="20" max="20" style="47" width="13.005" customWidth="1" bestFit="1"/>
    <col min="21" max="21" style="47" width="13.005" customWidth="1" bestFit="1"/>
    <col min="22" max="22" style="47" width="13.005" customWidth="1" bestFit="1"/>
    <col min="23" max="23" style="44" width="13.005" customWidth="1" bestFit="1"/>
    <col min="24" max="24" style="44" width="13.005" customWidth="1" bestFit="1"/>
    <col min="25" max="25" style="44" width="13.005" customWidth="1" bestFit="1"/>
    <col min="26" max="26" style="44" width="13.005" customWidth="1" bestFit="1"/>
    <col min="27" max="27" style="44" width="13.005" customWidth="1" bestFit="1"/>
    <col min="28" max="28" style="44" width="13.005" customWidth="1" bestFit="1"/>
    <col min="29" max="29" style="44" width="13.005" customWidth="1" bestFit="1"/>
    <col min="30" max="30" style="44" width="13.005" customWidth="1" bestFit="1"/>
    <col min="31" max="31" style="44" width="13.005" customWidth="1" bestFit="1"/>
    <col min="32" max="32" style="44" width="13.005" customWidth="1" bestFit="1"/>
    <col min="33" max="33" style="44" width="13.005" customWidth="1" bestFit="1"/>
    <col min="34" max="34" style="50" width="13.005" customWidth="1" bestFit="1"/>
  </cols>
  <sheetData>
    <row x14ac:dyDescent="0.25" r="1" customHeight="1" ht="18.75">
      <c r="A1" s="16" t="s">
        <v>2</v>
      </c>
      <c r="B1" s="16" t="s">
        <v>65</v>
      </c>
      <c r="C1" s="16" t="s">
        <v>66</v>
      </c>
      <c r="D1" s="16" t="s">
        <v>3</v>
      </c>
      <c r="E1" s="17" t="s">
        <v>67</v>
      </c>
      <c r="F1" s="17" t="s">
        <v>68</v>
      </c>
      <c r="G1" s="16" t="s">
        <v>69</v>
      </c>
      <c r="H1" s="16" t="s">
        <v>70</v>
      </c>
      <c r="I1" s="18" t="s">
        <v>71</v>
      </c>
      <c r="J1" s="19" t="s">
        <v>72</v>
      </c>
      <c r="K1" s="19" t="s">
        <v>73</v>
      </c>
      <c r="L1" s="20" t="s">
        <v>74</v>
      </c>
      <c r="M1" s="19" t="s">
        <v>75</v>
      </c>
      <c r="N1" s="19" t="s">
        <v>76</v>
      </c>
      <c r="O1" s="21" t="s">
        <v>77</v>
      </c>
      <c r="P1" s="19" t="s">
        <v>78</v>
      </c>
      <c r="Q1" s="19" t="s">
        <v>79</v>
      </c>
      <c r="R1" s="21" t="s">
        <v>80</v>
      </c>
      <c r="S1" s="19" t="s">
        <v>81</v>
      </c>
      <c r="T1" s="19" t="s">
        <v>82</v>
      </c>
      <c r="U1" s="19" t="s">
        <v>83</v>
      </c>
      <c r="V1" s="19" t="s">
        <v>84</v>
      </c>
      <c r="W1" s="16" t="s">
        <v>85</v>
      </c>
      <c r="X1" s="16" t="s">
        <v>86</v>
      </c>
      <c r="Y1" s="16" t="s">
        <v>87</v>
      </c>
      <c r="Z1" s="16" t="s">
        <v>88</v>
      </c>
      <c r="AA1" s="16" t="s">
        <v>89</v>
      </c>
      <c r="AB1" s="16" t="s">
        <v>90</v>
      </c>
      <c r="AC1" s="16" t="s">
        <v>91</v>
      </c>
      <c r="AD1" s="16" t="s">
        <v>92</v>
      </c>
      <c r="AE1" s="16" t="s">
        <v>93</v>
      </c>
      <c r="AF1" s="16" t="s">
        <v>16</v>
      </c>
      <c r="AG1" s="16" t="s">
        <v>17</v>
      </c>
      <c r="AH1" s="22" t="s">
        <v>94</v>
      </c>
    </row>
    <row x14ac:dyDescent="0.25" r="2" customHeight="1" ht="18.75">
      <c r="A2" s="23" t="s">
        <v>54</v>
      </c>
      <c r="B2" s="24" t="s">
        <v>55</v>
      </c>
      <c r="C2" s="24" t="s">
        <v>95</v>
      </c>
      <c r="D2" s="24" t="s">
        <v>55</v>
      </c>
      <c r="E2" s="25">
        <v>45135</v>
      </c>
      <c r="F2" s="25">
        <v>46200</v>
      </c>
      <c r="G2" s="24" t="s">
        <v>96</v>
      </c>
      <c r="H2" s="24" t="s">
        <v>24</v>
      </c>
      <c r="I2" s="26">
        <v>1</v>
      </c>
      <c r="J2" s="27">
        <v>1000001</v>
      </c>
      <c r="K2" s="28">
        <v>292</v>
      </c>
      <c r="L2" s="29">
        <v>1</v>
      </c>
      <c r="M2" s="27">
        <v>292</v>
      </c>
      <c r="N2" s="27">
        <v>292</v>
      </c>
      <c r="O2" s="30">
        <v>0.025</v>
      </c>
      <c r="P2" s="27">
        <f>M2*O2</f>
      </c>
      <c r="Q2" s="27">
        <f>M2*O2</f>
      </c>
      <c r="R2" s="30">
        <v>0.1</v>
      </c>
      <c r="S2" s="27">
        <f>M2*R2</f>
      </c>
      <c r="T2" s="27">
        <f>M2*R2</f>
      </c>
      <c r="U2" s="27">
        <f>M2-P2-S2</f>
      </c>
      <c r="V2" s="27">
        <f>N2-Q2-T2</f>
      </c>
      <c r="W2" s="31"/>
      <c r="X2" s="32"/>
      <c r="Y2" s="32"/>
      <c r="Z2" s="32"/>
      <c r="AA2" s="32"/>
      <c r="AB2" s="27"/>
      <c r="AC2" s="23" t="s">
        <v>52</v>
      </c>
      <c r="AD2" s="23" t="s">
        <v>24</v>
      </c>
      <c r="AE2" s="23" t="s">
        <v>97</v>
      </c>
      <c r="AF2" s="23" t="s">
        <v>46</v>
      </c>
      <c r="AG2" s="23" t="s">
        <v>26</v>
      </c>
      <c r="AH2" s="33">
        <v>2022</v>
      </c>
    </row>
    <row x14ac:dyDescent="0.25" r="3" customHeight="1" ht="18.75">
      <c r="A3" s="23" t="s">
        <v>59</v>
      </c>
      <c r="B3" s="24" t="s">
        <v>98</v>
      </c>
      <c r="C3" s="24" t="s">
        <v>95</v>
      </c>
      <c r="D3" s="24" t="s">
        <v>98</v>
      </c>
      <c r="E3" s="25">
        <v>45135</v>
      </c>
      <c r="F3" s="25">
        <v>46231</v>
      </c>
      <c r="G3" s="24" t="s">
        <v>96</v>
      </c>
      <c r="H3" s="24" t="s">
        <v>24</v>
      </c>
      <c r="I3" s="26">
        <v>1</v>
      </c>
      <c r="J3" s="27">
        <v>1000000</v>
      </c>
      <c r="K3" s="28">
        <v>287</v>
      </c>
      <c r="L3" s="29">
        <v>1</v>
      </c>
      <c r="M3" s="27">
        <v>287</v>
      </c>
      <c r="N3" s="27">
        <v>287</v>
      </c>
      <c r="O3" s="30">
        <v>0.025</v>
      </c>
      <c r="P3" s="27">
        <f>M3*O3</f>
      </c>
      <c r="Q3" s="27">
        <f>M3*O3</f>
      </c>
      <c r="R3" s="30">
        <v>0.1</v>
      </c>
      <c r="S3" s="27">
        <f>M3*R3</f>
      </c>
      <c r="T3" s="27">
        <f>M3*R3</f>
      </c>
      <c r="U3" s="27">
        <f>M3-P3-S3</f>
      </c>
      <c r="V3" s="27">
        <f>N3-Q3-T3</f>
      </c>
      <c r="W3" s="31"/>
      <c r="X3" s="32"/>
      <c r="Y3" s="32"/>
      <c r="Z3" s="32"/>
      <c r="AA3" s="32"/>
      <c r="AB3" s="27"/>
      <c r="AC3" s="23" t="s">
        <v>52</v>
      </c>
      <c r="AD3" s="23" t="s">
        <v>24</v>
      </c>
      <c r="AE3" s="23" t="s">
        <v>97</v>
      </c>
      <c r="AF3" s="23" t="s">
        <v>46</v>
      </c>
      <c r="AG3" s="23" t="s">
        <v>26</v>
      </c>
      <c r="AH3" s="33">
        <v>2022</v>
      </c>
    </row>
    <row x14ac:dyDescent="0.25" r="4" customHeight="1" ht="18.75">
      <c r="A4" s="23" t="s">
        <v>99</v>
      </c>
      <c r="B4" s="24" t="s">
        <v>45</v>
      </c>
      <c r="C4" s="24" t="s">
        <v>95</v>
      </c>
      <c r="D4" s="24" t="s">
        <v>45</v>
      </c>
      <c r="E4" s="25">
        <v>45209</v>
      </c>
      <c r="F4" s="25">
        <v>45575</v>
      </c>
      <c r="G4" s="24" t="s">
        <v>100</v>
      </c>
      <c r="H4" s="24" t="s">
        <v>24</v>
      </c>
      <c r="I4" s="26">
        <v>1</v>
      </c>
      <c r="J4" s="27">
        <v>1000000</v>
      </c>
      <c r="K4" s="28">
        <v>726</v>
      </c>
      <c r="L4" s="29">
        <v>1</v>
      </c>
      <c r="M4" s="27">
        <v>726</v>
      </c>
      <c r="N4" s="27">
        <v>726</v>
      </c>
      <c r="O4" s="30">
        <v>0.025</v>
      </c>
      <c r="P4" s="27">
        <f>M4*O4</f>
      </c>
      <c r="Q4" s="27">
        <f>M4*O4</f>
      </c>
      <c r="R4" s="30">
        <v>0.1</v>
      </c>
      <c r="S4" s="27">
        <f>M4*R4</f>
      </c>
      <c r="T4" s="27">
        <f>M4*R4</f>
      </c>
      <c r="U4" s="27">
        <f>M4-P4-S4</f>
      </c>
      <c r="V4" s="27">
        <f>N4-Q4-T4</f>
      </c>
      <c r="W4" s="31"/>
      <c r="X4" s="32"/>
      <c r="Y4" s="32"/>
      <c r="Z4" s="32"/>
      <c r="AA4" s="32"/>
      <c r="AB4" s="27"/>
      <c r="AC4" s="23" t="s">
        <v>52</v>
      </c>
      <c r="AD4" s="23" t="s">
        <v>24</v>
      </c>
      <c r="AE4" s="23" t="s">
        <v>97</v>
      </c>
      <c r="AF4" s="23" t="s">
        <v>46</v>
      </c>
      <c r="AG4" s="23" t="s">
        <v>26</v>
      </c>
      <c r="AH4" s="33">
        <v>2022</v>
      </c>
    </row>
    <row x14ac:dyDescent="0.25" r="5" customHeight="1" ht="18.75">
      <c r="A5" s="23" t="s">
        <v>101</v>
      </c>
      <c r="B5" s="24" t="s">
        <v>102</v>
      </c>
      <c r="C5" s="24" t="s">
        <v>95</v>
      </c>
      <c r="D5" s="24" t="s">
        <v>102</v>
      </c>
      <c r="E5" s="25">
        <v>45219</v>
      </c>
      <c r="F5" s="25">
        <v>45584</v>
      </c>
      <c r="G5" s="24" t="s">
        <v>103</v>
      </c>
      <c r="H5" s="24" t="s">
        <v>24</v>
      </c>
      <c r="I5" s="26">
        <v>1</v>
      </c>
      <c r="J5" s="27">
        <v>1000000</v>
      </c>
      <c r="K5" s="28">
        <v>666</v>
      </c>
      <c r="L5" s="29">
        <v>1</v>
      </c>
      <c r="M5" s="27">
        <v>666</v>
      </c>
      <c r="N5" s="27">
        <v>666</v>
      </c>
      <c r="O5" s="30">
        <v>0.025</v>
      </c>
      <c r="P5" s="27">
        <f>M5*O5</f>
      </c>
      <c r="Q5" s="27">
        <f>M5*O5</f>
      </c>
      <c r="R5" s="30">
        <v>0.1</v>
      </c>
      <c r="S5" s="27">
        <f>M5*R5</f>
      </c>
      <c r="T5" s="27">
        <f>M5*R5</f>
      </c>
      <c r="U5" s="27">
        <f>M5-P5-S5</f>
      </c>
      <c r="V5" s="27">
        <f>N5-Q5-T5</f>
      </c>
      <c r="W5" s="31"/>
      <c r="X5" s="32"/>
      <c r="Y5" s="32"/>
      <c r="Z5" s="32"/>
      <c r="AA5" s="32"/>
      <c r="AB5" s="27"/>
      <c r="AC5" s="23" t="s">
        <v>52</v>
      </c>
      <c r="AD5" s="23" t="s">
        <v>24</v>
      </c>
      <c r="AE5" s="23" t="s">
        <v>97</v>
      </c>
      <c r="AF5" s="23" t="s">
        <v>46</v>
      </c>
      <c r="AG5" s="23" t="s">
        <v>51</v>
      </c>
      <c r="AH5" s="33">
        <v>2022</v>
      </c>
    </row>
    <row x14ac:dyDescent="0.25" r="6" customHeight="1" ht="18.75">
      <c r="A6" s="23" t="s">
        <v>104</v>
      </c>
      <c r="B6" s="24" t="s">
        <v>105</v>
      </c>
      <c r="C6" s="24" t="s">
        <v>95</v>
      </c>
      <c r="D6" s="24" t="s">
        <v>105</v>
      </c>
      <c r="E6" s="25">
        <v>45202</v>
      </c>
      <c r="F6" s="25"/>
      <c r="G6" s="24" t="s">
        <v>106</v>
      </c>
      <c r="H6" s="24" t="s">
        <v>24</v>
      </c>
      <c r="I6" s="26">
        <v>1</v>
      </c>
      <c r="J6" s="27">
        <v>1000000</v>
      </c>
      <c r="K6" s="28">
        <v>207</v>
      </c>
      <c r="L6" s="29">
        <v>1</v>
      </c>
      <c r="M6" s="27">
        <v>207</v>
      </c>
      <c r="N6" s="27">
        <v>207</v>
      </c>
      <c r="O6" s="30">
        <v>0.025</v>
      </c>
      <c r="P6" s="27">
        <f>M6*O6</f>
      </c>
      <c r="Q6" s="27">
        <f>M6*O6</f>
      </c>
      <c r="R6" s="30">
        <v>0.1</v>
      </c>
      <c r="S6" s="27">
        <f>M6*R6</f>
      </c>
      <c r="T6" s="27">
        <f>M6*R6</f>
      </c>
      <c r="U6" s="27">
        <f>M6-P6-S6</f>
      </c>
      <c r="V6" s="27">
        <f>N6-Q6-T6</f>
      </c>
      <c r="W6" s="31"/>
      <c r="X6" s="32"/>
      <c r="Y6" s="32"/>
      <c r="Z6" s="32"/>
      <c r="AA6" s="32"/>
      <c r="AB6" s="27"/>
      <c r="AC6" s="23" t="s">
        <v>52</v>
      </c>
      <c r="AD6" s="23" t="s">
        <v>24</v>
      </c>
      <c r="AE6" s="23" t="s">
        <v>97</v>
      </c>
      <c r="AF6" s="23" t="s">
        <v>46</v>
      </c>
      <c r="AG6" s="23" t="s">
        <v>51</v>
      </c>
      <c r="AH6" s="33">
        <v>2022</v>
      </c>
    </row>
    <row x14ac:dyDescent="0.25" r="7" customHeight="1" ht="18.75">
      <c r="A7" s="23" t="s">
        <v>107</v>
      </c>
      <c r="B7" s="24" t="s">
        <v>108</v>
      </c>
      <c r="C7" s="24" t="s">
        <v>95</v>
      </c>
      <c r="D7" s="24" t="s">
        <v>108</v>
      </c>
      <c r="E7" s="25">
        <v>44938</v>
      </c>
      <c r="F7" s="25">
        <v>45303</v>
      </c>
      <c r="G7" s="24" t="s">
        <v>109</v>
      </c>
      <c r="H7" s="24" t="s">
        <v>24</v>
      </c>
      <c r="I7" s="26">
        <v>1</v>
      </c>
      <c r="J7" s="27">
        <v>1000000</v>
      </c>
      <c r="K7" s="28">
        <v>287</v>
      </c>
      <c r="L7" s="29">
        <v>1</v>
      </c>
      <c r="M7" s="27">
        <v>287</v>
      </c>
      <c r="N7" s="27">
        <v>287</v>
      </c>
      <c r="O7" s="30">
        <v>0.025</v>
      </c>
      <c r="P7" s="27">
        <f>M7*O7</f>
      </c>
      <c r="Q7" s="27">
        <f>M7*O7</f>
      </c>
      <c r="R7" s="30">
        <v>0.1</v>
      </c>
      <c r="S7" s="27">
        <f>M7*R7</f>
      </c>
      <c r="T7" s="27">
        <f>M7*R7</f>
      </c>
      <c r="U7" s="27">
        <f>M7-P7-S7</f>
      </c>
      <c r="V7" s="27">
        <f>N7-Q7-T7</f>
      </c>
      <c r="W7" s="31"/>
      <c r="X7" s="32"/>
      <c r="Y7" s="32"/>
      <c r="Z7" s="32"/>
      <c r="AA7" s="32"/>
      <c r="AB7" s="27"/>
      <c r="AC7" s="23" t="s">
        <v>52</v>
      </c>
      <c r="AD7" s="23" t="s">
        <v>24</v>
      </c>
      <c r="AE7" s="23" t="s">
        <v>97</v>
      </c>
      <c r="AF7" s="23" t="s">
        <v>46</v>
      </c>
      <c r="AG7" s="23" t="s">
        <v>51</v>
      </c>
      <c r="AH7" s="33">
        <v>2022</v>
      </c>
    </row>
    <row x14ac:dyDescent="0.25" r="8" customHeight="1" ht="18.75">
      <c r="A8" s="23" t="s">
        <v>110</v>
      </c>
      <c r="B8" s="24" t="s">
        <v>111</v>
      </c>
      <c r="C8" s="24" t="s">
        <v>95</v>
      </c>
      <c r="D8" s="24" t="s">
        <v>111</v>
      </c>
      <c r="E8" s="25">
        <v>45214</v>
      </c>
      <c r="F8" s="25">
        <v>45580</v>
      </c>
      <c r="G8" s="24" t="s">
        <v>109</v>
      </c>
      <c r="H8" s="24" t="s">
        <v>24</v>
      </c>
      <c r="I8" s="26">
        <v>1</v>
      </c>
      <c r="J8" s="27">
        <v>1000000</v>
      </c>
      <c r="K8" s="28">
        <v>800</v>
      </c>
      <c r="L8" s="29">
        <v>1</v>
      </c>
      <c r="M8" s="27">
        <v>800</v>
      </c>
      <c r="N8" s="27">
        <v>800</v>
      </c>
      <c r="O8" s="30">
        <v>0.025</v>
      </c>
      <c r="P8" s="27">
        <f>M8*O8</f>
      </c>
      <c r="Q8" s="27">
        <f>M8*O8</f>
      </c>
      <c r="R8" s="30">
        <v>0.1</v>
      </c>
      <c r="S8" s="27">
        <f>M8*R8</f>
      </c>
      <c r="T8" s="27">
        <f>M8*R8</f>
      </c>
      <c r="U8" s="27">
        <f>M8-P8-S8</f>
      </c>
      <c r="V8" s="27">
        <f>N8-Q8-T8</f>
      </c>
      <c r="W8" s="31"/>
      <c r="X8" s="32"/>
      <c r="Y8" s="32"/>
      <c r="Z8" s="32"/>
      <c r="AA8" s="32"/>
      <c r="AB8" s="27"/>
      <c r="AC8" s="23" t="s">
        <v>52</v>
      </c>
      <c r="AD8" s="23" t="s">
        <v>24</v>
      </c>
      <c r="AE8" s="23" t="s">
        <v>97</v>
      </c>
      <c r="AF8" s="23" t="s">
        <v>46</v>
      </c>
      <c r="AG8" s="23" t="s">
        <v>112</v>
      </c>
      <c r="AH8" s="33">
        <v>2022</v>
      </c>
    </row>
    <row x14ac:dyDescent="0.25" r="9" customHeight="1" ht="18.75">
      <c r="A9" s="23" t="s">
        <v>113</v>
      </c>
      <c r="B9" s="24" t="s">
        <v>114</v>
      </c>
      <c r="C9" s="24" t="s">
        <v>95</v>
      </c>
      <c r="D9" s="24" t="s">
        <v>114</v>
      </c>
      <c r="E9" s="25">
        <v>45226</v>
      </c>
      <c r="F9" s="25"/>
      <c r="G9" s="24" t="s">
        <v>106</v>
      </c>
      <c r="H9" s="24" t="s">
        <v>24</v>
      </c>
      <c r="I9" s="26">
        <v>1</v>
      </c>
      <c r="J9" s="27">
        <v>1000000</v>
      </c>
      <c r="K9" s="28">
        <v>617</v>
      </c>
      <c r="L9" s="29">
        <v>1</v>
      </c>
      <c r="M9" s="27">
        <v>617</v>
      </c>
      <c r="N9" s="27">
        <v>617</v>
      </c>
      <c r="O9" s="30">
        <v>0.025</v>
      </c>
      <c r="P9" s="27">
        <f>M9*O9</f>
      </c>
      <c r="Q9" s="27">
        <f>M9*O9</f>
      </c>
      <c r="R9" s="30">
        <v>0.1</v>
      </c>
      <c r="S9" s="27">
        <f>M9*R9</f>
      </c>
      <c r="T9" s="27">
        <f>M9*R9</f>
      </c>
      <c r="U9" s="27">
        <f>M9-P9-S9</f>
      </c>
      <c r="V9" s="27">
        <f>N9-Q9-T9</f>
      </c>
      <c r="W9" s="31"/>
      <c r="X9" s="32"/>
      <c r="Y9" s="32"/>
      <c r="Z9" s="32"/>
      <c r="AA9" s="32"/>
      <c r="AB9" s="27"/>
      <c r="AC9" s="23" t="s">
        <v>52</v>
      </c>
      <c r="AD9" s="23" t="s">
        <v>24</v>
      </c>
      <c r="AE9" s="23" t="s">
        <v>97</v>
      </c>
      <c r="AF9" s="23" t="s">
        <v>46</v>
      </c>
      <c r="AG9" s="23" t="s">
        <v>112</v>
      </c>
      <c r="AH9" s="33">
        <v>2022</v>
      </c>
    </row>
    <row x14ac:dyDescent="0.25" r="10" customHeight="1" ht="18.75">
      <c r="A10" s="23" t="s">
        <v>115</v>
      </c>
      <c r="B10" s="24" t="s">
        <v>116</v>
      </c>
      <c r="C10" s="24" t="s">
        <v>95</v>
      </c>
      <c r="D10" s="24" t="s">
        <v>116</v>
      </c>
      <c r="E10" s="25">
        <v>45185</v>
      </c>
      <c r="F10" s="25">
        <v>45551</v>
      </c>
      <c r="G10" s="24" t="s">
        <v>117</v>
      </c>
      <c r="H10" s="24" t="s">
        <v>24</v>
      </c>
      <c r="I10" s="26">
        <v>1</v>
      </c>
      <c r="J10" s="27">
        <v>1000000</v>
      </c>
      <c r="K10" s="27">
        <v>210</v>
      </c>
      <c r="L10" s="29">
        <v>1</v>
      </c>
      <c r="M10" s="27">
        <v>210</v>
      </c>
      <c r="N10" s="27">
        <v>210</v>
      </c>
      <c r="O10" s="30">
        <v>0.025</v>
      </c>
      <c r="P10" s="27">
        <f>M10*O10</f>
      </c>
      <c r="Q10" s="27">
        <f>M10*O10</f>
      </c>
      <c r="R10" s="30">
        <v>0.1</v>
      </c>
      <c r="S10" s="27">
        <f>M10*R10</f>
      </c>
      <c r="T10" s="27">
        <f>M10*R10</f>
      </c>
      <c r="U10" s="27">
        <f>M10-P10-S10</f>
      </c>
      <c r="V10" s="27">
        <f>N10-Q10-T10</f>
      </c>
      <c r="W10" s="31"/>
      <c r="X10" s="32"/>
      <c r="Y10" s="32"/>
      <c r="Z10" s="32"/>
      <c r="AA10" s="32"/>
      <c r="AB10" s="27"/>
      <c r="AC10" s="23" t="s">
        <v>52</v>
      </c>
      <c r="AD10" s="23" t="s">
        <v>24</v>
      </c>
      <c r="AE10" s="23" t="s">
        <v>97</v>
      </c>
      <c r="AF10" s="23" t="s">
        <v>46</v>
      </c>
      <c r="AG10" s="23" t="s">
        <v>112</v>
      </c>
      <c r="AH10" s="33">
        <v>2022</v>
      </c>
    </row>
    <row x14ac:dyDescent="0.25" r="11" customHeight="1" ht="18.75">
      <c r="A11" s="23" t="s">
        <v>118</v>
      </c>
      <c r="B11" s="24" t="s">
        <v>119</v>
      </c>
      <c r="C11" s="24" t="s">
        <v>95</v>
      </c>
      <c r="D11" s="24" t="s">
        <v>119</v>
      </c>
      <c r="E11" s="25">
        <v>45127</v>
      </c>
      <c r="F11" s="25">
        <v>45493</v>
      </c>
      <c r="G11" s="24" t="s">
        <v>117</v>
      </c>
      <c r="H11" s="24" t="s">
        <v>24</v>
      </c>
      <c r="I11" s="26">
        <v>1</v>
      </c>
      <c r="J11" s="27">
        <v>1000000</v>
      </c>
      <c r="K11" s="27">
        <v>224</v>
      </c>
      <c r="L11" s="29">
        <v>1</v>
      </c>
      <c r="M11" s="27">
        <v>224</v>
      </c>
      <c r="N11" s="27">
        <v>224</v>
      </c>
      <c r="O11" s="30">
        <v>0.025</v>
      </c>
      <c r="P11" s="27">
        <f>M11*O11</f>
      </c>
      <c r="Q11" s="27">
        <f>M11*O11</f>
      </c>
      <c r="R11" s="30">
        <v>0.1</v>
      </c>
      <c r="S11" s="27">
        <f>M11*R11</f>
      </c>
      <c r="T11" s="27">
        <f>M11*R11</f>
      </c>
      <c r="U11" s="27">
        <f>M11-P11-S11</f>
      </c>
      <c r="V11" s="27">
        <f>N11-Q11-T11</f>
      </c>
      <c r="W11" s="31"/>
      <c r="X11" s="32"/>
      <c r="Y11" s="32"/>
      <c r="Z11" s="32"/>
      <c r="AA11" s="32"/>
      <c r="AB11" s="27"/>
      <c r="AC11" s="23" t="s">
        <v>52</v>
      </c>
      <c r="AD11" s="23" t="s">
        <v>24</v>
      </c>
      <c r="AE11" s="23" t="s">
        <v>97</v>
      </c>
      <c r="AF11" s="23" t="s">
        <v>46</v>
      </c>
      <c r="AG11" s="23" t="s">
        <v>112</v>
      </c>
      <c r="AH11" s="33">
        <v>2022</v>
      </c>
    </row>
    <row x14ac:dyDescent="0.25" r="12" customHeight="1" ht="18.75">
      <c r="A12" s="23" t="s">
        <v>120</v>
      </c>
      <c r="B12" s="24" t="s">
        <v>121</v>
      </c>
      <c r="C12" s="24" t="s">
        <v>95</v>
      </c>
      <c r="D12" s="24" t="s">
        <v>121</v>
      </c>
      <c r="E12" s="25">
        <v>45215</v>
      </c>
      <c r="F12" s="25">
        <v>45581</v>
      </c>
      <c r="G12" s="24" t="s">
        <v>117</v>
      </c>
      <c r="H12" s="24" t="s">
        <v>24</v>
      </c>
      <c r="I12" s="26">
        <v>1</v>
      </c>
      <c r="J12" s="27">
        <v>1000000</v>
      </c>
      <c r="K12" s="27">
        <v>279</v>
      </c>
      <c r="L12" s="29">
        <v>1</v>
      </c>
      <c r="M12" s="27">
        <v>279</v>
      </c>
      <c r="N12" s="27">
        <v>279</v>
      </c>
      <c r="O12" s="30">
        <v>0.025</v>
      </c>
      <c r="P12" s="27">
        <f>M12*O12</f>
      </c>
      <c r="Q12" s="27">
        <f>M12*O12</f>
      </c>
      <c r="R12" s="30">
        <v>0.1</v>
      </c>
      <c r="S12" s="27">
        <f>M12*R12</f>
      </c>
      <c r="T12" s="27">
        <f>M12*R12</f>
      </c>
      <c r="U12" s="27">
        <f>M12-P12-S12</f>
      </c>
      <c r="V12" s="27">
        <f>N12-Q12-T12</f>
      </c>
      <c r="W12" s="31"/>
      <c r="X12" s="32"/>
      <c r="Y12" s="32"/>
      <c r="Z12" s="32"/>
      <c r="AA12" s="32"/>
      <c r="AB12" s="27"/>
      <c r="AC12" s="23" t="s">
        <v>52</v>
      </c>
      <c r="AD12" s="23" t="s">
        <v>24</v>
      </c>
      <c r="AE12" s="23" t="s">
        <v>97</v>
      </c>
      <c r="AF12" s="23" t="s">
        <v>46</v>
      </c>
      <c r="AG12" s="23" t="s">
        <v>122</v>
      </c>
      <c r="AH12" s="33">
        <v>2022</v>
      </c>
    </row>
    <row x14ac:dyDescent="0.25" r="13" customHeight="1" ht="18.75">
      <c r="A13" s="23" t="s">
        <v>123</v>
      </c>
      <c r="B13" s="23" t="s">
        <v>124</v>
      </c>
      <c r="C13" s="23" t="s">
        <v>125</v>
      </c>
      <c r="D13" s="23" t="s">
        <v>124</v>
      </c>
      <c r="E13" s="34">
        <v>45228</v>
      </c>
      <c r="F13" s="34">
        <v>45588</v>
      </c>
      <c r="G13" s="35" t="s">
        <v>126</v>
      </c>
      <c r="H13" s="35" t="s">
        <v>127</v>
      </c>
      <c r="I13" s="26">
        <v>1</v>
      </c>
      <c r="J13" s="36">
        <v>1000000</v>
      </c>
      <c r="K13" s="36">
        <v>626</v>
      </c>
      <c r="L13" s="29">
        <v>1</v>
      </c>
      <c r="M13" s="36">
        <v>626</v>
      </c>
      <c r="N13" s="27">
        <v>626</v>
      </c>
      <c r="O13" s="30">
        <v>0.025</v>
      </c>
      <c r="P13" s="27">
        <f>M13*O13</f>
      </c>
      <c r="Q13" s="27">
        <f>M13*O13</f>
      </c>
      <c r="R13" s="30">
        <v>0.1</v>
      </c>
      <c r="S13" s="27">
        <f>M13*R13</f>
      </c>
      <c r="T13" s="27">
        <f>M13*R13</f>
      </c>
      <c r="U13" s="27">
        <f>M13-P13-S13</f>
      </c>
      <c r="V13" s="27">
        <f>N13-Q13-T13</f>
      </c>
      <c r="W13" s="37"/>
      <c r="X13" s="38"/>
      <c r="Y13" s="38"/>
      <c r="Z13" s="38"/>
      <c r="AA13" s="38"/>
      <c r="AB13" s="36"/>
      <c r="AC13" s="23" t="s">
        <v>52</v>
      </c>
      <c r="AD13" s="23" t="s">
        <v>24</v>
      </c>
      <c r="AE13" s="23" t="s">
        <v>97</v>
      </c>
      <c r="AF13" s="23" t="s">
        <v>46</v>
      </c>
      <c r="AG13" s="23" t="s">
        <v>122</v>
      </c>
      <c r="AH13" s="33">
        <v>2022</v>
      </c>
    </row>
    <row x14ac:dyDescent="0.25" r="14" customHeight="1" ht="18.75">
      <c r="A14" s="23" t="s">
        <v>128</v>
      </c>
      <c r="B14" s="24" t="s">
        <v>129</v>
      </c>
      <c r="C14" s="23" t="s">
        <v>125</v>
      </c>
      <c r="D14" s="24" t="s">
        <v>129</v>
      </c>
      <c r="E14" s="25">
        <v>45191</v>
      </c>
      <c r="F14" s="25">
        <v>45945</v>
      </c>
      <c r="G14" s="24" t="s">
        <v>130</v>
      </c>
      <c r="H14" s="35" t="s">
        <v>127</v>
      </c>
      <c r="I14" s="26">
        <v>1</v>
      </c>
      <c r="J14" s="27">
        <v>1000000</v>
      </c>
      <c r="K14" s="39">
        <v>629</v>
      </c>
      <c r="L14" s="29">
        <v>1</v>
      </c>
      <c r="M14" s="27">
        <v>629</v>
      </c>
      <c r="N14" s="27">
        <v>629</v>
      </c>
      <c r="O14" s="30">
        <v>0.025</v>
      </c>
      <c r="P14" s="27">
        <f>M14*O14</f>
      </c>
      <c r="Q14" s="27">
        <f>M14*O14</f>
      </c>
      <c r="R14" s="30">
        <v>0.1</v>
      </c>
      <c r="S14" s="27">
        <f>M14*R14</f>
      </c>
      <c r="T14" s="27">
        <f>M14*R14</f>
      </c>
      <c r="U14" s="27">
        <f>M14-P14-S14</f>
      </c>
      <c r="V14" s="27">
        <f>N14-Q14-T14</f>
      </c>
      <c r="W14" s="31"/>
      <c r="X14" s="32"/>
      <c r="Y14" s="32"/>
      <c r="Z14" s="32"/>
      <c r="AA14" s="32"/>
      <c r="AB14" s="27"/>
      <c r="AC14" s="23" t="s">
        <v>52</v>
      </c>
      <c r="AD14" s="23" t="s">
        <v>24</v>
      </c>
      <c r="AE14" s="23" t="s">
        <v>97</v>
      </c>
      <c r="AF14" s="23" t="s">
        <v>46</v>
      </c>
      <c r="AG14" s="23" t="s">
        <v>122</v>
      </c>
      <c r="AH14" s="33">
        <v>2022</v>
      </c>
    </row>
    <row x14ac:dyDescent="0.25" r="15" customHeight="1" ht="18.75">
      <c r="A15" s="23" t="s">
        <v>131</v>
      </c>
      <c r="B15" s="24" t="s">
        <v>132</v>
      </c>
      <c r="C15" s="23" t="s">
        <v>125</v>
      </c>
      <c r="D15" s="24" t="s">
        <v>132</v>
      </c>
      <c r="E15" s="25">
        <v>45160</v>
      </c>
      <c r="F15" s="25">
        <v>45526</v>
      </c>
      <c r="G15" s="24" t="s">
        <v>133</v>
      </c>
      <c r="H15" s="35" t="s">
        <v>127</v>
      </c>
      <c r="I15" s="26">
        <v>1</v>
      </c>
      <c r="J15" s="27">
        <v>1000000</v>
      </c>
      <c r="K15" s="39">
        <v>706</v>
      </c>
      <c r="L15" s="29">
        <v>1</v>
      </c>
      <c r="M15" s="27">
        <v>706</v>
      </c>
      <c r="N15" s="27">
        <v>706</v>
      </c>
      <c r="O15" s="30">
        <v>0.025</v>
      </c>
      <c r="P15" s="27">
        <f>M15*O15</f>
      </c>
      <c r="Q15" s="27">
        <f>M15*O15</f>
      </c>
      <c r="R15" s="30">
        <v>0.1</v>
      </c>
      <c r="S15" s="27">
        <f>M15*R15</f>
      </c>
      <c r="T15" s="27">
        <f>M15*R15</f>
      </c>
      <c r="U15" s="27">
        <f>M15-P15-S15</f>
      </c>
      <c r="V15" s="27">
        <f>N15-Q15-T15</f>
      </c>
      <c r="W15" s="31"/>
      <c r="X15" s="32"/>
      <c r="Y15" s="32"/>
      <c r="Z15" s="32"/>
      <c r="AA15" s="32"/>
      <c r="AB15" s="27"/>
      <c r="AC15" s="23" t="s">
        <v>52</v>
      </c>
      <c r="AD15" s="23" t="s">
        <v>24</v>
      </c>
      <c r="AE15" s="23" t="s">
        <v>97</v>
      </c>
      <c r="AF15" s="23" t="s">
        <v>46</v>
      </c>
      <c r="AG15" s="23" t="s">
        <v>122</v>
      </c>
      <c r="AH15" s="33">
        <v>2022</v>
      </c>
    </row>
    <row x14ac:dyDescent="0.25" r="16" customHeight="1" ht="18.75">
      <c r="A16" s="23" t="s">
        <v>134</v>
      </c>
      <c r="B16" s="24" t="s">
        <v>135</v>
      </c>
      <c r="C16" s="23" t="s">
        <v>125</v>
      </c>
      <c r="D16" s="24" t="s">
        <v>135</v>
      </c>
      <c r="E16" s="25">
        <v>45217</v>
      </c>
      <c r="F16" s="25">
        <v>46762</v>
      </c>
      <c r="G16" s="24" t="s">
        <v>130</v>
      </c>
      <c r="H16" s="35" t="s">
        <v>127</v>
      </c>
      <c r="I16" s="26">
        <v>1</v>
      </c>
      <c r="J16" s="27">
        <v>1000000</v>
      </c>
      <c r="K16" s="39">
        <v>727</v>
      </c>
      <c r="L16" s="29">
        <v>1</v>
      </c>
      <c r="M16" s="27">
        <v>727</v>
      </c>
      <c r="N16" s="27">
        <v>727</v>
      </c>
      <c r="O16" s="30">
        <v>0.025</v>
      </c>
      <c r="P16" s="27">
        <f>M16*O16</f>
      </c>
      <c r="Q16" s="27">
        <f>M16*O16</f>
      </c>
      <c r="R16" s="30">
        <v>0.1</v>
      </c>
      <c r="S16" s="27">
        <f>M16*R16</f>
      </c>
      <c r="T16" s="27">
        <f>M16*R16</f>
      </c>
      <c r="U16" s="27">
        <f>M16-P16-S16</f>
      </c>
      <c r="V16" s="27">
        <f>N16-Q16-T16</f>
      </c>
      <c r="W16" s="31"/>
      <c r="X16" s="32"/>
      <c r="Y16" s="32"/>
      <c r="Z16" s="32"/>
      <c r="AA16" s="32"/>
      <c r="AB16" s="27"/>
      <c r="AC16" s="23" t="s">
        <v>52</v>
      </c>
      <c r="AD16" s="23" t="s">
        <v>24</v>
      </c>
      <c r="AE16" s="23" t="s">
        <v>97</v>
      </c>
      <c r="AF16" s="23" t="s">
        <v>46</v>
      </c>
      <c r="AG16" s="23" t="s">
        <v>122</v>
      </c>
      <c r="AH16" s="33">
        <v>2022</v>
      </c>
    </row>
    <row x14ac:dyDescent="0.25" r="17" customHeight="1" ht="18.75">
      <c r="A17" s="23" t="s">
        <v>136</v>
      </c>
      <c r="B17" s="24" t="s">
        <v>137</v>
      </c>
      <c r="C17" s="23" t="s">
        <v>125</v>
      </c>
      <c r="D17" s="24" t="s">
        <v>137</v>
      </c>
      <c r="E17" s="25">
        <v>45217</v>
      </c>
      <c r="F17" s="25">
        <v>45667</v>
      </c>
      <c r="G17" s="24" t="s">
        <v>138</v>
      </c>
      <c r="H17" s="35" t="s">
        <v>127</v>
      </c>
      <c r="I17" s="26">
        <v>1</v>
      </c>
      <c r="J17" s="27">
        <v>1000000</v>
      </c>
      <c r="K17" s="39">
        <v>479</v>
      </c>
      <c r="L17" s="29">
        <v>1</v>
      </c>
      <c r="M17" s="27">
        <v>479</v>
      </c>
      <c r="N17" s="27">
        <v>479</v>
      </c>
      <c r="O17" s="30">
        <v>0.025</v>
      </c>
      <c r="P17" s="27">
        <f>M17*O17</f>
      </c>
      <c r="Q17" s="27">
        <f>M17*O17</f>
      </c>
      <c r="R17" s="30">
        <v>0.1</v>
      </c>
      <c r="S17" s="27">
        <f>M17*R17</f>
      </c>
      <c r="T17" s="27">
        <f>M17*R17</f>
      </c>
      <c r="U17" s="27">
        <f>M17-P17-S17</f>
      </c>
      <c r="V17" s="27">
        <f>N17-Q17-T17</f>
      </c>
      <c r="W17" s="31"/>
      <c r="X17" s="32"/>
      <c r="Y17" s="32"/>
      <c r="Z17" s="32"/>
      <c r="AA17" s="32"/>
      <c r="AB17" s="27"/>
      <c r="AC17" s="23" t="s">
        <v>52</v>
      </c>
      <c r="AD17" s="23" t="s">
        <v>24</v>
      </c>
      <c r="AE17" s="23" t="s">
        <v>97</v>
      </c>
      <c r="AF17" s="23" t="s">
        <v>46</v>
      </c>
      <c r="AG17" s="23" t="s">
        <v>64</v>
      </c>
      <c r="AH17" s="33">
        <v>2022</v>
      </c>
    </row>
    <row x14ac:dyDescent="0.25" r="18" customHeight="1" ht="18.75">
      <c r="A18" s="23" t="s">
        <v>139</v>
      </c>
      <c r="B18" s="24" t="s">
        <v>140</v>
      </c>
      <c r="C18" s="23" t="s">
        <v>125</v>
      </c>
      <c r="D18" s="24" t="s">
        <v>140</v>
      </c>
      <c r="E18" s="25">
        <v>45176</v>
      </c>
      <c r="F18" s="25">
        <v>46179</v>
      </c>
      <c r="G18" s="24" t="s">
        <v>96</v>
      </c>
      <c r="H18" s="35" t="s">
        <v>127</v>
      </c>
      <c r="I18" s="26">
        <v>1</v>
      </c>
      <c r="J18" s="27">
        <v>1000000</v>
      </c>
      <c r="K18" s="39">
        <v>270</v>
      </c>
      <c r="L18" s="29">
        <v>1</v>
      </c>
      <c r="M18" s="27">
        <v>270</v>
      </c>
      <c r="N18" s="27">
        <v>270</v>
      </c>
      <c r="O18" s="30">
        <v>0.025</v>
      </c>
      <c r="P18" s="27">
        <f>M18*O18</f>
      </c>
      <c r="Q18" s="27">
        <f>M18*O18</f>
      </c>
      <c r="R18" s="30">
        <v>0.1</v>
      </c>
      <c r="S18" s="27">
        <f>M18*R18</f>
      </c>
      <c r="T18" s="27">
        <f>M18*R18</f>
      </c>
      <c r="U18" s="27">
        <f>M18-P18-S18</f>
      </c>
      <c r="V18" s="27">
        <f>N18-Q18-T18</f>
      </c>
      <c r="W18" s="31"/>
      <c r="X18" s="32"/>
      <c r="Y18" s="32"/>
      <c r="Z18" s="32"/>
      <c r="AA18" s="32"/>
      <c r="AB18" s="27"/>
      <c r="AC18" s="23" t="s">
        <v>52</v>
      </c>
      <c r="AD18" s="23" t="s">
        <v>24</v>
      </c>
      <c r="AE18" s="23" t="s">
        <v>97</v>
      </c>
      <c r="AF18" s="23" t="s">
        <v>46</v>
      </c>
      <c r="AG18" s="23" t="s">
        <v>64</v>
      </c>
      <c r="AH18" s="33">
        <v>2022</v>
      </c>
    </row>
    <row x14ac:dyDescent="0.25" r="19" customHeight="1" ht="18.75">
      <c r="A19" s="23" t="s">
        <v>141</v>
      </c>
      <c r="B19" s="24" t="s">
        <v>142</v>
      </c>
      <c r="C19" s="23" t="s">
        <v>125</v>
      </c>
      <c r="D19" s="24" t="s">
        <v>142</v>
      </c>
      <c r="E19" s="25">
        <v>45246</v>
      </c>
      <c r="F19" s="25">
        <v>45611</v>
      </c>
      <c r="G19" s="24" t="s">
        <v>103</v>
      </c>
      <c r="H19" s="35" t="s">
        <v>127</v>
      </c>
      <c r="I19" s="26">
        <v>1</v>
      </c>
      <c r="J19" s="27">
        <v>1000000</v>
      </c>
      <c r="K19" s="39">
        <v>707</v>
      </c>
      <c r="L19" s="29">
        <v>1</v>
      </c>
      <c r="M19" s="27">
        <v>707</v>
      </c>
      <c r="N19" s="27">
        <v>707</v>
      </c>
      <c r="O19" s="30">
        <v>0.025</v>
      </c>
      <c r="P19" s="27">
        <f>M19*O19</f>
      </c>
      <c r="Q19" s="27">
        <f>M19*O19</f>
      </c>
      <c r="R19" s="30">
        <v>0.1</v>
      </c>
      <c r="S19" s="27">
        <f>M19*R19</f>
      </c>
      <c r="T19" s="27">
        <f>M19*R19</f>
      </c>
      <c r="U19" s="27">
        <f>M19-P19-S19</f>
      </c>
      <c r="V19" s="27">
        <f>N19-Q19-T19</f>
      </c>
      <c r="W19" s="31"/>
      <c r="X19" s="32"/>
      <c r="Y19" s="32"/>
      <c r="Z19" s="32"/>
      <c r="AA19" s="32"/>
      <c r="AB19" s="27"/>
      <c r="AC19" s="23" t="s">
        <v>52</v>
      </c>
      <c r="AD19" s="23" t="s">
        <v>24</v>
      </c>
      <c r="AE19" s="23" t="s">
        <v>97</v>
      </c>
      <c r="AF19" s="23" t="s">
        <v>46</v>
      </c>
      <c r="AG19" s="23" t="s">
        <v>64</v>
      </c>
      <c r="AH19" s="33">
        <v>2022</v>
      </c>
    </row>
    <row x14ac:dyDescent="0.25" r="20" customHeight="1" ht="18.75">
      <c r="A20" s="23" t="s">
        <v>143</v>
      </c>
      <c r="B20" s="24" t="s">
        <v>144</v>
      </c>
      <c r="C20" s="23" t="s">
        <v>125</v>
      </c>
      <c r="D20" s="24" t="s">
        <v>144</v>
      </c>
      <c r="E20" s="25">
        <v>45228</v>
      </c>
      <c r="F20" s="25">
        <v>45504</v>
      </c>
      <c r="G20" s="24" t="s">
        <v>109</v>
      </c>
      <c r="H20" s="35" t="s">
        <v>127</v>
      </c>
      <c r="I20" s="26">
        <v>1</v>
      </c>
      <c r="J20" s="27">
        <v>1000000</v>
      </c>
      <c r="K20" s="39">
        <v>687</v>
      </c>
      <c r="L20" s="29">
        <v>1</v>
      </c>
      <c r="M20" s="27">
        <v>687</v>
      </c>
      <c r="N20" s="27">
        <v>687</v>
      </c>
      <c r="O20" s="30">
        <v>0.025</v>
      </c>
      <c r="P20" s="27">
        <f>M20*O20</f>
      </c>
      <c r="Q20" s="27">
        <f>M20*O20</f>
      </c>
      <c r="R20" s="30">
        <v>0.1</v>
      </c>
      <c r="S20" s="27">
        <f>M20*R20</f>
      </c>
      <c r="T20" s="27">
        <f>M20*R20</f>
      </c>
      <c r="U20" s="27">
        <f>M20-P20-S20</f>
      </c>
      <c r="V20" s="27">
        <f>N20-Q20-T20</f>
      </c>
      <c r="W20" s="31"/>
      <c r="X20" s="32"/>
      <c r="Y20" s="32"/>
      <c r="Z20" s="32"/>
      <c r="AA20" s="32"/>
      <c r="AB20" s="27"/>
      <c r="AC20" s="23" t="s">
        <v>52</v>
      </c>
      <c r="AD20" s="23" t="s">
        <v>24</v>
      </c>
      <c r="AE20" s="23" t="s">
        <v>97</v>
      </c>
      <c r="AF20" s="23" t="s">
        <v>46</v>
      </c>
      <c r="AG20" s="23" t="s">
        <v>57</v>
      </c>
      <c r="AH20" s="33">
        <v>2022</v>
      </c>
    </row>
    <row x14ac:dyDescent="0.25" r="21" customHeight="1" ht="18.75">
      <c r="A21" s="23" t="s">
        <v>145</v>
      </c>
      <c r="B21" s="24" t="s">
        <v>146</v>
      </c>
      <c r="C21" s="23" t="s">
        <v>125</v>
      </c>
      <c r="D21" s="24" t="s">
        <v>146</v>
      </c>
      <c r="E21" s="25">
        <v>45247</v>
      </c>
      <c r="F21" s="25">
        <v>45612</v>
      </c>
      <c r="G21" s="24" t="s">
        <v>109</v>
      </c>
      <c r="H21" s="35" t="s">
        <v>127</v>
      </c>
      <c r="I21" s="26">
        <v>1</v>
      </c>
      <c r="J21" s="27">
        <v>1000000</v>
      </c>
      <c r="K21" s="39">
        <v>749</v>
      </c>
      <c r="L21" s="29">
        <v>1</v>
      </c>
      <c r="M21" s="27">
        <v>749</v>
      </c>
      <c r="N21" s="27">
        <v>749</v>
      </c>
      <c r="O21" s="30">
        <v>0.025</v>
      </c>
      <c r="P21" s="27">
        <f>M21*O21</f>
      </c>
      <c r="Q21" s="27">
        <f>M21*O21</f>
      </c>
      <c r="R21" s="30">
        <v>0.1</v>
      </c>
      <c r="S21" s="27">
        <f>M21*R21</f>
      </c>
      <c r="T21" s="27">
        <f>M21*R21</f>
      </c>
      <c r="U21" s="27">
        <f>M21-P21-S21</f>
      </c>
      <c r="V21" s="27">
        <f>N21-Q21-T21</f>
      </c>
      <c r="W21" s="31"/>
      <c r="X21" s="32"/>
      <c r="Y21" s="32"/>
      <c r="Z21" s="32"/>
      <c r="AA21" s="32"/>
      <c r="AB21" s="27"/>
      <c r="AC21" s="23" t="s">
        <v>52</v>
      </c>
      <c r="AD21" s="23" t="s">
        <v>24</v>
      </c>
      <c r="AE21" s="23" t="s">
        <v>97</v>
      </c>
      <c r="AF21" s="23" t="s">
        <v>46</v>
      </c>
      <c r="AG21" s="23" t="s">
        <v>57</v>
      </c>
      <c r="AH21" s="33">
        <v>2022</v>
      </c>
    </row>
    <row x14ac:dyDescent="0.25" r="22" customHeight="1" ht="18.75">
      <c r="A22" s="23" t="s">
        <v>147</v>
      </c>
      <c r="B22" s="40" t="s">
        <v>55</v>
      </c>
      <c r="C22" s="40" t="s">
        <v>125</v>
      </c>
      <c r="D22" s="40" t="s">
        <v>55</v>
      </c>
      <c r="E22" s="25">
        <v>44682</v>
      </c>
      <c r="F22" s="25">
        <v>44925</v>
      </c>
      <c r="G22" s="35" t="s">
        <v>126</v>
      </c>
      <c r="H22" s="35" t="s">
        <v>127</v>
      </c>
      <c r="I22" s="26">
        <v>1</v>
      </c>
      <c r="J22" s="27">
        <v>1000000</v>
      </c>
      <c r="K22" s="39">
        <v>300</v>
      </c>
      <c r="L22" s="29">
        <v>1</v>
      </c>
      <c r="M22" s="27">
        <v>300</v>
      </c>
      <c r="N22" s="27">
        <v>300</v>
      </c>
      <c r="O22" s="30">
        <v>0.025</v>
      </c>
      <c r="P22" s="27">
        <f>M22*O22</f>
      </c>
      <c r="Q22" s="27">
        <f>M22*O22</f>
      </c>
      <c r="R22" s="30">
        <v>0.1</v>
      </c>
      <c r="S22" s="27">
        <f>M22*R22</f>
      </c>
      <c r="T22" s="27">
        <f>M22*R22</f>
      </c>
      <c r="U22" s="27">
        <f>M22-P22-S22</f>
      </c>
      <c r="V22" s="27">
        <f>N22-Q22-T22</f>
      </c>
      <c r="W22" s="31"/>
      <c r="X22" s="32"/>
      <c r="Y22" s="32"/>
      <c r="Z22" s="32"/>
      <c r="AA22" s="32"/>
      <c r="AB22" s="27"/>
      <c r="AC22" s="23" t="s">
        <v>61</v>
      </c>
      <c r="AD22" s="23" t="s">
        <v>24</v>
      </c>
      <c r="AE22" s="23" t="s">
        <v>97</v>
      </c>
      <c r="AF22" s="23" t="s">
        <v>46</v>
      </c>
      <c r="AG22" s="23" t="s">
        <v>112</v>
      </c>
      <c r="AH22" s="33">
        <v>2022</v>
      </c>
    </row>
    <row x14ac:dyDescent="0.25" r="23" customHeight="1" ht="18">
      <c r="A23" s="23" t="s">
        <v>63</v>
      </c>
      <c r="B23" s="40" t="s">
        <v>45</v>
      </c>
      <c r="C23" s="40" t="s">
        <v>125</v>
      </c>
      <c r="D23" s="40" t="s">
        <v>45</v>
      </c>
      <c r="E23" s="25">
        <v>44682</v>
      </c>
      <c r="F23" s="25">
        <v>45047</v>
      </c>
      <c r="G23" s="24" t="s">
        <v>130</v>
      </c>
      <c r="H23" s="35" t="s">
        <v>127</v>
      </c>
      <c r="I23" s="26">
        <v>1</v>
      </c>
      <c r="J23" s="27">
        <v>1000000</v>
      </c>
      <c r="K23" s="39">
        <v>300</v>
      </c>
      <c r="L23" s="29">
        <v>1</v>
      </c>
      <c r="M23" s="27">
        <v>300</v>
      </c>
      <c r="N23" s="27">
        <v>300</v>
      </c>
      <c r="O23" s="30">
        <v>0.025</v>
      </c>
      <c r="P23" s="27">
        <f>M23*O23</f>
      </c>
      <c r="Q23" s="27">
        <f>M23*O23</f>
      </c>
      <c r="R23" s="30">
        <v>0.1</v>
      </c>
      <c r="S23" s="27">
        <f>M23*R23</f>
      </c>
      <c r="T23" s="27">
        <f>M23*R23</f>
      </c>
      <c r="U23" s="27">
        <f>M23-P23-S23</f>
      </c>
      <c r="V23" s="27">
        <f>N23-Q23-T23</f>
      </c>
      <c r="W23" s="31"/>
      <c r="X23" s="32"/>
      <c r="Y23" s="32"/>
      <c r="Z23" s="32"/>
      <c r="AA23" s="32"/>
      <c r="AB23" s="27"/>
      <c r="AC23" s="23" t="s">
        <v>61</v>
      </c>
      <c r="AD23" s="23" t="s">
        <v>24</v>
      </c>
      <c r="AE23" s="23" t="s">
        <v>97</v>
      </c>
      <c r="AF23" s="23" t="s">
        <v>46</v>
      </c>
      <c r="AG23" s="23" t="s">
        <v>112</v>
      </c>
      <c r="AH23" s="33">
        <v>2022</v>
      </c>
    </row>
    <row x14ac:dyDescent="0.25" r="24" customHeight="1" ht="18">
      <c r="A24" s="23" t="s">
        <v>148</v>
      </c>
      <c r="B24" s="40" t="s">
        <v>105</v>
      </c>
      <c r="C24" s="40" t="s">
        <v>125</v>
      </c>
      <c r="D24" s="40" t="s">
        <v>105</v>
      </c>
      <c r="E24" s="25">
        <v>44682</v>
      </c>
      <c r="F24" s="25">
        <v>45047</v>
      </c>
      <c r="G24" s="24" t="s">
        <v>133</v>
      </c>
      <c r="H24" s="35" t="s">
        <v>127</v>
      </c>
      <c r="I24" s="26">
        <v>1</v>
      </c>
      <c r="J24" s="27">
        <v>1000000</v>
      </c>
      <c r="K24" s="27">
        <v>750</v>
      </c>
      <c r="L24" s="29">
        <v>1</v>
      </c>
      <c r="M24" s="27">
        <v>750</v>
      </c>
      <c r="N24" s="27">
        <v>750</v>
      </c>
      <c r="O24" s="30">
        <v>0.025</v>
      </c>
      <c r="P24" s="27">
        <f>M24*O24</f>
      </c>
      <c r="Q24" s="27">
        <f>M24*O24</f>
      </c>
      <c r="R24" s="30">
        <v>0.1</v>
      </c>
      <c r="S24" s="27">
        <f>M24*R24</f>
      </c>
      <c r="T24" s="27">
        <f>M24*R24</f>
      </c>
      <c r="U24" s="27">
        <f>M24-P24-S24</f>
      </c>
      <c r="V24" s="27">
        <f>N24-Q24-T24</f>
      </c>
      <c r="W24" s="31"/>
      <c r="X24" s="32"/>
      <c r="Y24" s="32"/>
      <c r="Z24" s="32"/>
      <c r="AA24" s="32"/>
      <c r="AB24" s="27"/>
      <c r="AC24" s="23" t="s">
        <v>61</v>
      </c>
      <c r="AD24" s="23" t="s">
        <v>24</v>
      </c>
      <c r="AE24" s="23" t="s">
        <v>97</v>
      </c>
      <c r="AF24" s="23" t="s">
        <v>46</v>
      </c>
      <c r="AG24" s="23" t="s">
        <v>112</v>
      </c>
      <c r="AH24" s="33">
        <v>2022</v>
      </c>
    </row>
    <row x14ac:dyDescent="0.25" r="25" customHeight="1" ht="18">
      <c r="A25" s="23" t="s">
        <v>149</v>
      </c>
      <c r="B25" s="40" t="s">
        <v>111</v>
      </c>
      <c r="C25" s="40" t="s">
        <v>125</v>
      </c>
      <c r="D25" s="40" t="s">
        <v>111</v>
      </c>
      <c r="E25" s="25">
        <v>44682</v>
      </c>
      <c r="F25" s="25">
        <v>45047</v>
      </c>
      <c r="G25" s="24" t="s">
        <v>130</v>
      </c>
      <c r="H25" s="35" t="s">
        <v>127</v>
      </c>
      <c r="I25" s="26">
        <v>1</v>
      </c>
      <c r="J25" s="27">
        <v>1000000</v>
      </c>
      <c r="K25" s="27">
        <v>600</v>
      </c>
      <c r="L25" s="29">
        <v>1</v>
      </c>
      <c r="M25" s="27">
        <v>600</v>
      </c>
      <c r="N25" s="27">
        <v>600</v>
      </c>
      <c r="O25" s="30">
        <v>0.025</v>
      </c>
      <c r="P25" s="27">
        <f>M25*O25</f>
      </c>
      <c r="Q25" s="27">
        <f>M25*O25</f>
      </c>
      <c r="R25" s="30">
        <v>0.1</v>
      </c>
      <c r="S25" s="27">
        <f>M25*R25</f>
      </c>
      <c r="T25" s="27">
        <f>M25*R25</f>
      </c>
      <c r="U25" s="27">
        <f>M25-P25-S25</f>
      </c>
      <c r="V25" s="27">
        <f>N25-Q25-T25</f>
      </c>
      <c r="W25" s="31"/>
      <c r="X25" s="32"/>
      <c r="Y25" s="32"/>
      <c r="Z25" s="32"/>
      <c r="AA25" s="32"/>
      <c r="AB25" s="27"/>
      <c r="AC25" s="23" t="s">
        <v>61</v>
      </c>
      <c r="AD25" s="23" t="s">
        <v>24</v>
      </c>
      <c r="AE25" s="23" t="s">
        <v>97</v>
      </c>
      <c r="AF25" s="23" t="s">
        <v>46</v>
      </c>
      <c r="AG25" s="23" t="s">
        <v>112</v>
      </c>
      <c r="AH25" s="33">
        <v>2022</v>
      </c>
    </row>
    <row x14ac:dyDescent="0.25" r="26" customHeight="1" ht="18">
      <c r="A26" s="23" t="s">
        <v>150</v>
      </c>
      <c r="B26" s="40" t="s">
        <v>116</v>
      </c>
      <c r="C26" s="40" t="s">
        <v>125</v>
      </c>
      <c r="D26" s="40" t="s">
        <v>116</v>
      </c>
      <c r="E26" s="25">
        <v>44682</v>
      </c>
      <c r="F26" s="25">
        <v>45047</v>
      </c>
      <c r="G26" s="24" t="s">
        <v>138</v>
      </c>
      <c r="H26" s="35" t="s">
        <v>127</v>
      </c>
      <c r="I26" s="26">
        <v>1</v>
      </c>
      <c r="J26" s="27">
        <v>1000000</v>
      </c>
      <c r="K26" s="27">
        <v>210</v>
      </c>
      <c r="L26" s="29">
        <v>1</v>
      </c>
      <c r="M26" s="27">
        <v>210</v>
      </c>
      <c r="N26" s="27">
        <v>210</v>
      </c>
      <c r="O26" s="30">
        <v>0.025</v>
      </c>
      <c r="P26" s="27">
        <f>M26*O26</f>
      </c>
      <c r="Q26" s="27">
        <f>M26*O26</f>
      </c>
      <c r="R26" s="30">
        <v>0.1</v>
      </c>
      <c r="S26" s="27">
        <f>M26*R26</f>
      </c>
      <c r="T26" s="27">
        <f>M26*R26</f>
      </c>
      <c r="U26" s="27">
        <f>M26-P26-S26</f>
      </c>
      <c r="V26" s="27">
        <f>N26-Q26-T26</f>
      </c>
      <c r="W26" s="31"/>
      <c r="X26" s="32"/>
      <c r="Y26" s="32"/>
      <c r="Z26" s="32"/>
      <c r="AA26" s="32"/>
      <c r="AB26" s="27"/>
      <c r="AC26" s="23" t="s">
        <v>61</v>
      </c>
      <c r="AD26" s="23" t="s">
        <v>24</v>
      </c>
      <c r="AE26" s="23" t="s">
        <v>97</v>
      </c>
      <c r="AF26" s="23" t="s">
        <v>46</v>
      </c>
      <c r="AG26" s="23" t="s">
        <v>112</v>
      </c>
      <c r="AH26" s="33">
        <v>2022</v>
      </c>
    </row>
    <row x14ac:dyDescent="0.25" r="27" customHeight="1" ht="18">
      <c r="A27" s="23" t="s">
        <v>151</v>
      </c>
      <c r="B27" s="40" t="s">
        <v>121</v>
      </c>
      <c r="C27" s="40" t="s">
        <v>125</v>
      </c>
      <c r="D27" s="40" t="s">
        <v>121</v>
      </c>
      <c r="E27" s="25">
        <v>44682</v>
      </c>
      <c r="F27" s="25">
        <v>45047</v>
      </c>
      <c r="G27" s="24" t="s">
        <v>96</v>
      </c>
      <c r="H27" s="35" t="s">
        <v>127</v>
      </c>
      <c r="I27" s="26">
        <v>1</v>
      </c>
      <c r="J27" s="27">
        <v>1000000</v>
      </c>
      <c r="K27" s="27">
        <v>300</v>
      </c>
      <c r="L27" s="29">
        <v>1</v>
      </c>
      <c r="M27" s="27">
        <v>300</v>
      </c>
      <c r="N27" s="27">
        <v>300</v>
      </c>
      <c r="O27" s="30">
        <v>0.025</v>
      </c>
      <c r="P27" s="27">
        <f>M27*O27</f>
      </c>
      <c r="Q27" s="27">
        <f>M27*O27</f>
      </c>
      <c r="R27" s="30">
        <v>0.1</v>
      </c>
      <c r="S27" s="27">
        <f>M27*R27</f>
      </c>
      <c r="T27" s="27">
        <f>M27*R27</f>
      </c>
      <c r="U27" s="27">
        <f>M27-P27-S27</f>
      </c>
      <c r="V27" s="27">
        <f>N27-Q27-T27</f>
      </c>
      <c r="W27" s="31"/>
      <c r="X27" s="32"/>
      <c r="Y27" s="32"/>
      <c r="Z27" s="32"/>
      <c r="AA27" s="32"/>
      <c r="AB27" s="27"/>
      <c r="AC27" s="23" t="s">
        <v>61</v>
      </c>
      <c r="AD27" s="23" t="s">
        <v>24</v>
      </c>
      <c r="AE27" s="23" t="s">
        <v>97</v>
      </c>
      <c r="AF27" s="23" t="s">
        <v>46</v>
      </c>
      <c r="AG27" s="23" t="s">
        <v>112</v>
      </c>
      <c r="AH27" s="33">
        <v>2022</v>
      </c>
    </row>
    <row x14ac:dyDescent="0.25" r="28" customHeight="1" ht="18">
      <c r="A28" s="23" t="s">
        <v>152</v>
      </c>
      <c r="B28" s="40" t="s">
        <v>129</v>
      </c>
      <c r="C28" s="40" t="s">
        <v>125</v>
      </c>
      <c r="D28" s="40" t="s">
        <v>129</v>
      </c>
      <c r="E28" s="25">
        <v>44682</v>
      </c>
      <c r="F28" s="25">
        <v>45047</v>
      </c>
      <c r="G28" s="24" t="s">
        <v>103</v>
      </c>
      <c r="H28" s="35" t="s">
        <v>127</v>
      </c>
      <c r="I28" s="26">
        <v>1</v>
      </c>
      <c r="J28" s="27">
        <v>1000000</v>
      </c>
      <c r="K28" s="27">
        <v>800</v>
      </c>
      <c r="L28" s="29">
        <v>1</v>
      </c>
      <c r="M28" s="27">
        <v>800</v>
      </c>
      <c r="N28" s="27">
        <v>800</v>
      </c>
      <c r="O28" s="30">
        <v>0.025</v>
      </c>
      <c r="P28" s="27">
        <f>M28*O28</f>
      </c>
      <c r="Q28" s="27">
        <f>M28*O28</f>
      </c>
      <c r="R28" s="30">
        <v>0.1</v>
      </c>
      <c r="S28" s="27">
        <f>M28*R28</f>
      </c>
      <c r="T28" s="27">
        <f>M28*R28</f>
      </c>
      <c r="U28" s="27">
        <f>M28-P28-S28</f>
      </c>
      <c r="V28" s="27">
        <f>N28-Q28-T28</f>
      </c>
      <c r="W28" s="31"/>
      <c r="X28" s="32"/>
      <c r="Y28" s="32"/>
      <c r="Z28" s="32"/>
      <c r="AA28" s="32"/>
      <c r="AB28" s="27"/>
      <c r="AC28" s="23" t="s">
        <v>61</v>
      </c>
      <c r="AD28" s="23" t="s">
        <v>24</v>
      </c>
      <c r="AE28" s="23" t="s">
        <v>97</v>
      </c>
      <c r="AF28" s="23" t="s">
        <v>46</v>
      </c>
      <c r="AG28" s="23" t="s">
        <v>112</v>
      </c>
      <c r="AH28" s="33">
        <v>2022</v>
      </c>
    </row>
    <row x14ac:dyDescent="0.25" r="29" customHeight="1" ht="18">
      <c r="A29" s="23" t="s">
        <v>153</v>
      </c>
      <c r="B29" s="40" t="s">
        <v>135</v>
      </c>
      <c r="C29" s="40" t="s">
        <v>125</v>
      </c>
      <c r="D29" s="40" t="s">
        <v>135</v>
      </c>
      <c r="E29" s="25">
        <v>44682</v>
      </c>
      <c r="F29" s="25">
        <v>45047</v>
      </c>
      <c r="G29" s="24" t="s">
        <v>109</v>
      </c>
      <c r="H29" s="35" t="s">
        <v>127</v>
      </c>
      <c r="I29" s="26">
        <v>1</v>
      </c>
      <c r="J29" s="27">
        <v>1000000</v>
      </c>
      <c r="K29" s="27">
        <v>617</v>
      </c>
      <c r="L29" s="29">
        <v>1</v>
      </c>
      <c r="M29" s="27">
        <v>617</v>
      </c>
      <c r="N29" s="27">
        <v>617</v>
      </c>
      <c r="O29" s="30">
        <v>0.025</v>
      </c>
      <c r="P29" s="27">
        <f>M29*O29</f>
      </c>
      <c r="Q29" s="27">
        <f>M29*O29</f>
      </c>
      <c r="R29" s="30">
        <v>0.1</v>
      </c>
      <c r="S29" s="27">
        <f>M29*R29</f>
      </c>
      <c r="T29" s="27">
        <f>M29*R29</f>
      </c>
      <c r="U29" s="27">
        <f>M29-P29-S29</f>
      </c>
      <c r="V29" s="27">
        <f>N29-Q29-T29</f>
      </c>
      <c r="W29" s="31"/>
      <c r="X29" s="32"/>
      <c r="Y29" s="32"/>
      <c r="Z29" s="32"/>
      <c r="AA29" s="32"/>
      <c r="AB29" s="27"/>
      <c r="AC29" s="23" t="s">
        <v>61</v>
      </c>
      <c r="AD29" s="23" t="s">
        <v>24</v>
      </c>
      <c r="AE29" s="23" t="s">
        <v>97</v>
      </c>
      <c r="AF29" s="23" t="s">
        <v>46</v>
      </c>
      <c r="AG29" s="23" t="s">
        <v>112</v>
      </c>
      <c r="AH29" s="33">
        <v>2022</v>
      </c>
    </row>
    <row x14ac:dyDescent="0.25" r="30" customHeight="1" ht="18">
      <c r="A30" s="23" t="s">
        <v>154</v>
      </c>
      <c r="B30" s="40" t="s">
        <v>140</v>
      </c>
      <c r="C30" s="40" t="s">
        <v>155</v>
      </c>
      <c r="D30" s="40" t="s">
        <v>140</v>
      </c>
      <c r="E30" s="25">
        <v>44682</v>
      </c>
      <c r="F30" s="25">
        <v>45047</v>
      </c>
      <c r="G30" s="24" t="s">
        <v>109</v>
      </c>
      <c r="H30" s="35" t="s">
        <v>127</v>
      </c>
      <c r="I30" s="26">
        <v>1</v>
      </c>
      <c r="J30" s="27">
        <v>1000000</v>
      </c>
      <c r="K30" s="27">
        <v>210</v>
      </c>
      <c r="L30" s="29">
        <v>1</v>
      </c>
      <c r="M30" s="27">
        <v>210</v>
      </c>
      <c r="N30" s="27">
        <v>210</v>
      </c>
      <c r="O30" s="30">
        <v>0.025</v>
      </c>
      <c r="P30" s="27">
        <f>M30*O30</f>
      </c>
      <c r="Q30" s="27">
        <f>M30*O30</f>
      </c>
      <c r="R30" s="30">
        <v>0.1</v>
      </c>
      <c r="S30" s="27">
        <f>M30*R30</f>
      </c>
      <c r="T30" s="27">
        <f>M30*R30</f>
      </c>
      <c r="U30" s="27">
        <f>M30-P30-S30</f>
      </c>
      <c r="V30" s="27">
        <f>N30-Q30-T30</f>
      </c>
      <c r="W30" s="31"/>
      <c r="X30" s="32"/>
      <c r="Y30" s="32"/>
      <c r="Z30" s="32"/>
      <c r="AA30" s="32"/>
      <c r="AB30" s="27"/>
      <c r="AC30" s="23" t="s">
        <v>61</v>
      </c>
      <c r="AD30" s="23" t="s">
        <v>24</v>
      </c>
      <c r="AE30" s="23" t="s">
        <v>97</v>
      </c>
      <c r="AF30" s="23" t="s">
        <v>46</v>
      </c>
      <c r="AG30" s="23" t="s">
        <v>112</v>
      </c>
      <c r="AH30" s="33">
        <v>2022</v>
      </c>
    </row>
    <row x14ac:dyDescent="0.25" r="31" customHeight="1" ht="18">
      <c r="A31" s="23" t="s">
        <v>156</v>
      </c>
      <c r="B31" s="40" t="s">
        <v>144</v>
      </c>
      <c r="C31" s="40" t="s">
        <v>155</v>
      </c>
      <c r="D31" s="40" t="s">
        <v>144</v>
      </c>
      <c r="E31" s="25">
        <v>44682</v>
      </c>
      <c r="F31" s="25">
        <v>45047</v>
      </c>
      <c r="G31" s="35" t="s">
        <v>126</v>
      </c>
      <c r="H31" s="35" t="s">
        <v>127</v>
      </c>
      <c r="I31" s="26">
        <v>1</v>
      </c>
      <c r="J31" s="27">
        <v>1000000</v>
      </c>
      <c r="K31" s="39">
        <v>225</v>
      </c>
      <c r="L31" s="29">
        <v>1</v>
      </c>
      <c r="M31" s="27">
        <v>225</v>
      </c>
      <c r="N31" s="27">
        <v>225</v>
      </c>
      <c r="O31" s="30">
        <v>0.025</v>
      </c>
      <c r="P31" s="27">
        <f>M31*O31</f>
      </c>
      <c r="Q31" s="27">
        <f>M31*O31</f>
      </c>
      <c r="R31" s="30">
        <v>0.1</v>
      </c>
      <c r="S31" s="27">
        <f>M31*R31</f>
      </c>
      <c r="T31" s="27">
        <f>M31*R31</f>
      </c>
      <c r="U31" s="27">
        <f>M31-P31-S31</f>
      </c>
      <c r="V31" s="27">
        <f>N31-Q31-T31</f>
      </c>
      <c r="W31" s="31"/>
      <c r="X31" s="32"/>
      <c r="Y31" s="32"/>
      <c r="Z31" s="32"/>
      <c r="AA31" s="32"/>
      <c r="AB31" s="27"/>
      <c r="AC31" s="23" t="s">
        <v>61</v>
      </c>
      <c r="AD31" s="23" t="s">
        <v>24</v>
      </c>
      <c r="AE31" s="23" t="s">
        <v>97</v>
      </c>
      <c r="AF31" s="23" t="s">
        <v>46</v>
      </c>
      <c r="AG31" s="23" t="s">
        <v>112</v>
      </c>
      <c r="AH31" s="33">
        <v>2022</v>
      </c>
    </row>
    <row x14ac:dyDescent="0.25" r="32" customHeight="1" ht="18">
      <c r="A32" s="23" t="s">
        <v>157</v>
      </c>
      <c r="B32" s="40" t="s">
        <v>158</v>
      </c>
      <c r="C32" s="40" t="s">
        <v>155</v>
      </c>
      <c r="D32" s="40" t="s">
        <v>158</v>
      </c>
      <c r="E32" s="25">
        <v>44682</v>
      </c>
      <c r="F32" s="25">
        <v>45047</v>
      </c>
      <c r="G32" s="24" t="s">
        <v>130</v>
      </c>
      <c r="H32" s="35" t="s">
        <v>127</v>
      </c>
      <c r="I32" s="26">
        <v>1</v>
      </c>
      <c r="J32" s="27">
        <v>1000000</v>
      </c>
      <c r="K32" s="39">
        <v>280</v>
      </c>
      <c r="L32" s="29">
        <v>1</v>
      </c>
      <c r="M32" s="27">
        <v>280</v>
      </c>
      <c r="N32" s="27">
        <v>280</v>
      </c>
      <c r="O32" s="30">
        <v>0.025</v>
      </c>
      <c r="P32" s="27">
        <f>M32*O32</f>
      </c>
      <c r="Q32" s="27">
        <f>M32*O32</f>
      </c>
      <c r="R32" s="30">
        <v>0.1</v>
      </c>
      <c r="S32" s="27">
        <f>M32*R32</f>
      </c>
      <c r="T32" s="27">
        <f>M32*R32</f>
      </c>
      <c r="U32" s="27">
        <f>M32-P32-S32</f>
      </c>
      <c r="V32" s="27">
        <f>N32-Q32-T32</f>
      </c>
      <c r="W32" s="31"/>
      <c r="X32" s="32"/>
      <c r="Y32" s="32"/>
      <c r="Z32" s="32"/>
      <c r="AA32" s="32"/>
      <c r="AB32" s="27"/>
      <c r="AC32" s="23" t="s">
        <v>61</v>
      </c>
      <c r="AD32" s="23" t="s">
        <v>24</v>
      </c>
      <c r="AE32" s="23" t="s">
        <v>97</v>
      </c>
      <c r="AF32" s="23" t="s">
        <v>46</v>
      </c>
      <c r="AG32" s="23" t="s">
        <v>112</v>
      </c>
      <c r="AH32" s="33">
        <v>2022</v>
      </c>
    </row>
    <row x14ac:dyDescent="0.25" r="33" customHeight="1" ht="18">
      <c r="A33" s="23" t="s">
        <v>159</v>
      </c>
      <c r="B33" s="40" t="s">
        <v>160</v>
      </c>
      <c r="C33" s="40" t="s">
        <v>155</v>
      </c>
      <c r="D33" s="40" t="s">
        <v>160</v>
      </c>
      <c r="E33" s="25">
        <v>44682</v>
      </c>
      <c r="F33" s="25">
        <v>45047</v>
      </c>
      <c r="G33" s="24" t="s">
        <v>133</v>
      </c>
      <c r="H33" s="35" t="s">
        <v>127</v>
      </c>
      <c r="I33" s="26">
        <v>1</v>
      </c>
      <c r="J33" s="27">
        <v>1000000</v>
      </c>
      <c r="K33" s="39">
        <v>630</v>
      </c>
      <c r="L33" s="29">
        <v>1</v>
      </c>
      <c r="M33" s="27">
        <v>630</v>
      </c>
      <c r="N33" s="27">
        <v>630</v>
      </c>
      <c r="O33" s="30">
        <v>0.025</v>
      </c>
      <c r="P33" s="27">
        <f>M33*O33</f>
      </c>
      <c r="Q33" s="27">
        <f>M33*O33</f>
      </c>
      <c r="R33" s="30">
        <v>0.1</v>
      </c>
      <c r="S33" s="27">
        <f>M33*R33</f>
      </c>
      <c r="T33" s="27">
        <f>M33*R33</f>
      </c>
      <c r="U33" s="27">
        <f>M33-P33-S33</f>
      </c>
      <c r="V33" s="27">
        <f>N33-Q33-T33</f>
      </c>
      <c r="W33" s="31"/>
      <c r="X33" s="32"/>
      <c r="Y33" s="32"/>
      <c r="Z33" s="32"/>
      <c r="AA33" s="32"/>
      <c r="AB33" s="27"/>
      <c r="AC33" s="23" t="s">
        <v>61</v>
      </c>
      <c r="AD33" s="23" t="s">
        <v>24</v>
      </c>
      <c r="AE33" s="23" t="s">
        <v>97</v>
      </c>
      <c r="AF33" s="23" t="s">
        <v>46</v>
      </c>
      <c r="AG33" s="23" t="s">
        <v>112</v>
      </c>
      <c r="AH33" s="33">
        <v>2022</v>
      </c>
    </row>
    <row x14ac:dyDescent="0.25" r="34" customHeight="1" ht="18">
      <c r="A34" s="23" t="s">
        <v>161</v>
      </c>
      <c r="B34" s="40" t="s">
        <v>162</v>
      </c>
      <c r="C34" s="40" t="s">
        <v>155</v>
      </c>
      <c r="D34" s="40" t="s">
        <v>162</v>
      </c>
      <c r="E34" s="25">
        <v>44682</v>
      </c>
      <c r="F34" s="25">
        <v>45047</v>
      </c>
      <c r="G34" s="24" t="s">
        <v>130</v>
      </c>
      <c r="H34" s="35" t="s">
        <v>127</v>
      </c>
      <c r="I34" s="26">
        <v>1</v>
      </c>
      <c r="J34" s="27">
        <v>1000000</v>
      </c>
      <c r="K34" s="41">
        <v>640</v>
      </c>
      <c r="L34" s="29">
        <v>1</v>
      </c>
      <c r="M34" s="27">
        <v>640</v>
      </c>
      <c r="N34" s="27">
        <v>640</v>
      </c>
      <c r="O34" s="30">
        <v>0.025</v>
      </c>
      <c r="P34" s="27">
        <f>M34*O34</f>
      </c>
      <c r="Q34" s="27">
        <f>M34*O34</f>
      </c>
      <c r="R34" s="30">
        <v>0.1</v>
      </c>
      <c r="S34" s="27">
        <f>M34*R34</f>
      </c>
      <c r="T34" s="27">
        <f>M34*R34</f>
      </c>
      <c r="U34" s="27">
        <f>M34-P34-S34</f>
      </c>
      <c r="V34" s="27">
        <f>N34-Q34-T34</f>
      </c>
      <c r="W34" s="31"/>
      <c r="X34" s="32"/>
      <c r="Y34" s="32"/>
      <c r="Z34" s="32"/>
      <c r="AA34" s="32"/>
      <c r="AB34" s="27"/>
      <c r="AC34" s="23" t="s">
        <v>61</v>
      </c>
      <c r="AD34" s="23" t="s">
        <v>24</v>
      </c>
      <c r="AE34" s="23" t="s">
        <v>97</v>
      </c>
      <c r="AF34" s="23" t="s">
        <v>46</v>
      </c>
      <c r="AG34" s="23" t="s">
        <v>112</v>
      </c>
      <c r="AH34" s="33">
        <v>2022</v>
      </c>
    </row>
    <row x14ac:dyDescent="0.25" r="35" customHeight="1" ht="18">
      <c r="A35" s="23" t="s">
        <v>163</v>
      </c>
      <c r="B35" s="40" t="s">
        <v>164</v>
      </c>
      <c r="C35" s="40" t="s">
        <v>155</v>
      </c>
      <c r="D35" s="40" t="s">
        <v>164</v>
      </c>
      <c r="E35" s="25">
        <v>44682</v>
      </c>
      <c r="F35" s="25">
        <v>45047</v>
      </c>
      <c r="G35" s="24" t="s">
        <v>138</v>
      </c>
      <c r="H35" s="35" t="s">
        <v>127</v>
      </c>
      <c r="I35" s="26">
        <v>1</v>
      </c>
      <c r="J35" s="27">
        <v>1000000</v>
      </c>
      <c r="K35" s="39">
        <v>710</v>
      </c>
      <c r="L35" s="29">
        <v>1</v>
      </c>
      <c r="M35" s="27">
        <v>710</v>
      </c>
      <c r="N35" s="27">
        <v>710</v>
      </c>
      <c r="O35" s="30">
        <v>0.025</v>
      </c>
      <c r="P35" s="27">
        <f>M35*O35</f>
      </c>
      <c r="Q35" s="27">
        <f>M35*O35</f>
      </c>
      <c r="R35" s="30">
        <v>0.1</v>
      </c>
      <c r="S35" s="27">
        <f>M35*R35</f>
      </c>
      <c r="T35" s="27">
        <f>M35*R35</f>
      </c>
      <c r="U35" s="27">
        <f>M35-P35-S35</f>
      </c>
      <c r="V35" s="27">
        <f>N35-Q35-T35</f>
      </c>
      <c r="W35" s="31"/>
      <c r="X35" s="32"/>
      <c r="Y35" s="32"/>
      <c r="Z35" s="32"/>
      <c r="AA35" s="32"/>
      <c r="AB35" s="27"/>
      <c r="AC35" s="23" t="s">
        <v>61</v>
      </c>
      <c r="AD35" s="23" t="s">
        <v>24</v>
      </c>
      <c r="AE35" s="23" t="s">
        <v>97</v>
      </c>
      <c r="AF35" s="23" t="s">
        <v>46</v>
      </c>
      <c r="AG35" s="23" t="s">
        <v>112</v>
      </c>
      <c r="AH35" s="33">
        <v>2022</v>
      </c>
    </row>
    <row x14ac:dyDescent="0.25" r="36" customHeight="1" ht="18">
      <c r="A36" s="23" t="s">
        <v>165</v>
      </c>
      <c r="B36" s="40" t="s">
        <v>166</v>
      </c>
      <c r="C36" s="40" t="s">
        <v>155</v>
      </c>
      <c r="D36" s="40" t="s">
        <v>166</v>
      </c>
      <c r="E36" s="25">
        <v>44682</v>
      </c>
      <c r="F36" s="25">
        <v>45047</v>
      </c>
      <c r="G36" s="24" t="s">
        <v>96</v>
      </c>
      <c r="H36" s="35" t="s">
        <v>127</v>
      </c>
      <c r="I36" s="26">
        <v>1</v>
      </c>
      <c r="J36" s="27">
        <v>1000000</v>
      </c>
      <c r="K36" s="39">
        <v>730</v>
      </c>
      <c r="L36" s="29">
        <v>1</v>
      </c>
      <c r="M36" s="27">
        <v>730</v>
      </c>
      <c r="N36" s="27">
        <v>730</v>
      </c>
      <c r="O36" s="30">
        <v>0.025</v>
      </c>
      <c r="P36" s="27">
        <f>M36*O36</f>
      </c>
      <c r="Q36" s="27">
        <f>M36*O36</f>
      </c>
      <c r="R36" s="30">
        <v>0.1</v>
      </c>
      <c r="S36" s="27">
        <f>M36*R36</f>
      </c>
      <c r="T36" s="27">
        <f>M36*R36</f>
      </c>
      <c r="U36" s="27">
        <f>M36-P36-S36</f>
      </c>
      <c r="V36" s="27">
        <f>N36-Q36-T36</f>
      </c>
      <c r="W36" s="31"/>
      <c r="X36" s="32"/>
      <c r="Y36" s="32"/>
      <c r="Z36" s="32"/>
      <c r="AA36" s="32"/>
      <c r="AB36" s="27"/>
      <c r="AC36" s="23" t="s">
        <v>61</v>
      </c>
      <c r="AD36" s="23" t="s">
        <v>24</v>
      </c>
      <c r="AE36" s="23" t="s">
        <v>97</v>
      </c>
      <c r="AF36" s="23" t="s">
        <v>46</v>
      </c>
      <c r="AG36" s="23" t="s">
        <v>112</v>
      </c>
      <c r="AH36" s="33">
        <v>2022</v>
      </c>
    </row>
    <row x14ac:dyDescent="0.25" r="37" customHeight="1" ht="18">
      <c r="A37" s="23" t="s">
        <v>167</v>
      </c>
      <c r="B37" s="23" t="s">
        <v>168</v>
      </c>
      <c r="C37" s="24" t="s">
        <v>169</v>
      </c>
      <c r="D37" s="23" t="s">
        <v>168</v>
      </c>
      <c r="E37" s="25">
        <v>44317</v>
      </c>
      <c r="F37" s="25">
        <v>44925</v>
      </c>
      <c r="G37" s="24" t="s">
        <v>109</v>
      </c>
      <c r="H37" s="35" t="s">
        <v>127</v>
      </c>
      <c r="I37" s="26">
        <v>1</v>
      </c>
      <c r="J37" s="27">
        <v>1000000</v>
      </c>
      <c r="K37" s="39">
        <v>292</v>
      </c>
      <c r="L37" s="29">
        <v>1</v>
      </c>
      <c r="M37" s="39">
        <v>292</v>
      </c>
      <c r="N37" s="39">
        <v>292</v>
      </c>
      <c r="O37" s="30">
        <v>0.025</v>
      </c>
      <c r="P37" s="27">
        <f>M37*O37</f>
      </c>
      <c r="Q37" s="27">
        <f>M37*O37</f>
      </c>
      <c r="R37" s="30">
        <v>0.1</v>
      </c>
      <c r="S37" s="27">
        <f>M37*R37</f>
      </c>
      <c r="T37" s="27">
        <f>M37*R37</f>
      </c>
      <c r="U37" s="27">
        <f>M37-P37-S37</f>
      </c>
      <c r="V37" s="27">
        <f>N37-Q37-T37</f>
      </c>
      <c r="W37" s="31"/>
      <c r="X37" s="32"/>
      <c r="Y37" s="32"/>
      <c r="Z37" s="32"/>
      <c r="AA37" s="32"/>
      <c r="AB37" s="27"/>
      <c r="AC37" s="23" t="s">
        <v>47</v>
      </c>
      <c r="AD37" s="23" t="s">
        <v>24</v>
      </c>
      <c r="AE37" s="23" t="s">
        <v>97</v>
      </c>
      <c r="AF37" s="23" t="s">
        <v>46</v>
      </c>
      <c r="AG37" s="23" t="s">
        <v>26</v>
      </c>
      <c r="AH37" s="33">
        <v>2022</v>
      </c>
    </row>
    <row x14ac:dyDescent="0.25" r="38" customHeight="1" ht="18">
      <c r="A38" s="23" t="s">
        <v>49</v>
      </c>
      <c r="B38" s="23" t="s">
        <v>50</v>
      </c>
      <c r="C38" s="24" t="s">
        <v>169</v>
      </c>
      <c r="D38" s="23" t="s">
        <v>50</v>
      </c>
      <c r="E38" s="25">
        <v>44682</v>
      </c>
      <c r="F38" s="25">
        <v>45047</v>
      </c>
      <c r="G38" s="35" t="s">
        <v>126</v>
      </c>
      <c r="H38" s="35" t="s">
        <v>127</v>
      </c>
      <c r="I38" s="26">
        <v>1</v>
      </c>
      <c r="J38" s="27">
        <v>1000000</v>
      </c>
      <c r="K38" s="39">
        <v>287</v>
      </c>
      <c r="L38" s="29">
        <v>1</v>
      </c>
      <c r="M38" s="39">
        <v>287</v>
      </c>
      <c r="N38" s="39">
        <v>287</v>
      </c>
      <c r="O38" s="30">
        <v>0.025</v>
      </c>
      <c r="P38" s="27">
        <f>M38*O38</f>
      </c>
      <c r="Q38" s="27">
        <f>M38*O38</f>
      </c>
      <c r="R38" s="30">
        <v>0.1</v>
      </c>
      <c r="S38" s="27">
        <f>M38*R38</f>
      </c>
      <c r="T38" s="27">
        <f>M38*R38</f>
      </c>
      <c r="U38" s="27">
        <f>M38-P38-S38</f>
      </c>
      <c r="V38" s="27">
        <f>N38-Q38-T38</f>
      </c>
      <c r="W38" s="31"/>
      <c r="X38" s="32"/>
      <c r="Y38" s="32"/>
      <c r="Z38" s="32"/>
      <c r="AA38" s="32"/>
      <c r="AB38" s="27"/>
      <c r="AC38" s="23" t="s">
        <v>47</v>
      </c>
      <c r="AD38" s="23" t="s">
        <v>24</v>
      </c>
      <c r="AE38" s="23" t="s">
        <v>97</v>
      </c>
      <c r="AF38" s="23" t="s">
        <v>46</v>
      </c>
      <c r="AG38" s="23" t="s">
        <v>26</v>
      </c>
      <c r="AH38" s="33">
        <v>2022</v>
      </c>
    </row>
    <row x14ac:dyDescent="0.25" r="39" customHeight="1" ht="18">
      <c r="A39" s="23" t="s">
        <v>170</v>
      </c>
      <c r="B39" s="23" t="s">
        <v>171</v>
      </c>
      <c r="C39" s="24" t="s">
        <v>169</v>
      </c>
      <c r="D39" s="23" t="s">
        <v>171</v>
      </c>
      <c r="E39" s="25">
        <v>44682</v>
      </c>
      <c r="F39" s="25">
        <v>45047</v>
      </c>
      <c r="G39" s="24" t="s">
        <v>130</v>
      </c>
      <c r="H39" s="35" t="s">
        <v>127</v>
      </c>
      <c r="I39" s="26">
        <v>1</v>
      </c>
      <c r="J39" s="27">
        <v>1000000</v>
      </c>
      <c r="K39" s="39">
        <v>726</v>
      </c>
      <c r="L39" s="29">
        <v>1</v>
      </c>
      <c r="M39" s="39">
        <v>726</v>
      </c>
      <c r="N39" s="39">
        <v>726</v>
      </c>
      <c r="O39" s="30">
        <v>0.025</v>
      </c>
      <c r="P39" s="27">
        <f>M39*O39</f>
      </c>
      <c r="Q39" s="27">
        <f>M39*O39</f>
      </c>
      <c r="R39" s="30">
        <v>0.1</v>
      </c>
      <c r="S39" s="27">
        <f>M39*R39</f>
      </c>
      <c r="T39" s="27">
        <f>M39*R39</f>
      </c>
      <c r="U39" s="27">
        <f>M39-P39-S39</f>
      </c>
      <c r="V39" s="27">
        <f>N39-Q39-T39</f>
      </c>
      <c r="W39" s="31"/>
      <c r="X39" s="32"/>
      <c r="Y39" s="32"/>
      <c r="Z39" s="32"/>
      <c r="AA39" s="32"/>
      <c r="AB39" s="27"/>
      <c r="AC39" s="23" t="s">
        <v>47</v>
      </c>
      <c r="AD39" s="23" t="s">
        <v>24</v>
      </c>
      <c r="AE39" s="23" t="s">
        <v>97</v>
      </c>
      <c r="AF39" s="23" t="s">
        <v>46</v>
      </c>
      <c r="AG39" s="23" t="s">
        <v>26</v>
      </c>
      <c r="AH39" s="33">
        <v>2022</v>
      </c>
    </row>
    <row x14ac:dyDescent="0.25" r="40" customHeight="1" ht="18">
      <c r="A40" s="23" t="s">
        <v>172</v>
      </c>
      <c r="B40" s="23" t="s">
        <v>173</v>
      </c>
      <c r="C40" s="24" t="s">
        <v>169</v>
      </c>
      <c r="D40" s="23" t="s">
        <v>173</v>
      </c>
      <c r="E40" s="25">
        <v>44682</v>
      </c>
      <c r="F40" s="25">
        <v>45047</v>
      </c>
      <c r="G40" s="24" t="s">
        <v>133</v>
      </c>
      <c r="H40" s="35" t="s">
        <v>127</v>
      </c>
      <c r="I40" s="26">
        <v>1</v>
      </c>
      <c r="J40" s="27">
        <v>1000000</v>
      </c>
      <c r="K40" s="39">
        <v>666</v>
      </c>
      <c r="L40" s="29">
        <v>1</v>
      </c>
      <c r="M40" s="39">
        <v>666</v>
      </c>
      <c r="N40" s="39">
        <v>666</v>
      </c>
      <c r="O40" s="30">
        <v>0.025</v>
      </c>
      <c r="P40" s="27">
        <f>M40*O40</f>
      </c>
      <c r="Q40" s="27">
        <f>M40*O40</f>
      </c>
      <c r="R40" s="30">
        <v>0.1</v>
      </c>
      <c r="S40" s="27">
        <f>M40*R40</f>
      </c>
      <c r="T40" s="27">
        <f>M40*R40</f>
      </c>
      <c r="U40" s="27">
        <f>M40-P40-S40</f>
      </c>
      <c r="V40" s="27">
        <f>N40-Q40-T40</f>
      </c>
      <c r="W40" s="31"/>
      <c r="X40" s="32"/>
      <c r="Y40" s="32"/>
      <c r="Z40" s="32"/>
      <c r="AA40" s="32"/>
      <c r="AB40" s="27"/>
      <c r="AC40" s="23" t="s">
        <v>47</v>
      </c>
      <c r="AD40" s="23" t="s">
        <v>24</v>
      </c>
      <c r="AE40" s="23" t="s">
        <v>97</v>
      </c>
      <c r="AF40" s="23" t="s">
        <v>46</v>
      </c>
      <c r="AG40" s="23" t="s">
        <v>26</v>
      </c>
      <c r="AH40" s="33">
        <v>2022</v>
      </c>
    </row>
    <row x14ac:dyDescent="0.25" r="41" customHeight="1" ht="18">
      <c r="A41" s="23" t="s">
        <v>174</v>
      </c>
      <c r="B41" s="23" t="s">
        <v>175</v>
      </c>
      <c r="C41" s="24" t="s">
        <v>169</v>
      </c>
      <c r="D41" s="23" t="s">
        <v>175</v>
      </c>
      <c r="E41" s="25">
        <v>44682</v>
      </c>
      <c r="F41" s="25">
        <v>45047</v>
      </c>
      <c r="G41" s="24" t="s">
        <v>130</v>
      </c>
      <c r="H41" s="35" t="s">
        <v>127</v>
      </c>
      <c r="I41" s="26">
        <v>1</v>
      </c>
      <c r="J41" s="27">
        <v>1000000</v>
      </c>
      <c r="K41" s="39">
        <v>207</v>
      </c>
      <c r="L41" s="29">
        <v>1</v>
      </c>
      <c r="M41" s="39">
        <v>207</v>
      </c>
      <c r="N41" s="39">
        <v>207</v>
      </c>
      <c r="O41" s="30">
        <v>0.025</v>
      </c>
      <c r="P41" s="27">
        <f>M41*O41</f>
      </c>
      <c r="Q41" s="27">
        <f>M41*O41</f>
      </c>
      <c r="R41" s="30">
        <v>0.1</v>
      </c>
      <c r="S41" s="27">
        <f>M41*R41</f>
      </c>
      <c r="T41" s="27">
        <f>M41*R41</f>
      </c>
      <c r="U41" s="27">
        <f>M41-P41-S41</f>
      </c>
      <c r="V41" s="27">
        <f>N41-Q41-T41</f>
      </c>
      <c r="W41" s="31"/>
      <c r="X41" s="32"/>
      <c r="Y41" s="32"/>
      <c r="Z41" s="32"/>
      <c r="AA41" s="32"/>
      <c r="AB41" s="27"/>
      <c r="AC41" s="23" t="s">
        <v>47</v>
      </c>
      <c r="AD41" s="23" t="s">
        <v>24</v>
      </c>
      <c r="AE41" s="23" t="s">
        <v>97</v>
      </c>
      <c r="AF41" s="23" t="s">
        <v>46</v>
      </c>
      <c r="AG41" s="23" t="s">
        <v>26</v>
      </c>
      <c r="AH41" s="33">
        <v>2022</v>
      </c>
    </row>
    <row x14ac:dyDescent="0.25" r="42" customHeight="1" ht="18">
      <c r="A42" s="23" t="s">
        <v>176</v>
      </c>
      <c r="B42" s="23" t="s">
        <v>177</v>
      </c>
      <c r="C42" s="24" t="s">
        <v>169</v>
      </c>
      <c r="D42" s="23" t="s">
        <v>177</v>
      </c>
      <c r="E42" s="25">
        <v>44682</v>
      </c>
      <c r="F42" s="25">
        <v>45047</v>
      </c>
      <c r="G42" s="24" t="s">
        <v>138</v>
      </c>
      <c r="H42" s="35" t="s">
        <v>127</v>
      </c>
      <c r="I42" s="26">
        <v>1</v>
      </c>
      <c r="J42" s="27">
        <v>1000000</v>
      </c>
      <c r="K42" s="39">
        <v>287</v>
      </c>
      <c r="L42" s="29">
        <v>1</v>
      </c>
      <c r="M42" s="39">
        <v>287</v>
      </c>
      <c r="N42" s="39">
        <v>287</v>
      </c>
      <c r="O42" s="30">
        <v>0.025</v>
      </c>
      <c r="P42" s="27">
        <f>M42*O42</f>
      </c>
      <c r="Q42" s="27">
        <f>M42*O42</f>
      </c>
      <c r="R42" s="30">
        <v>0.1</v>
      </c>
      <c r="S42" s="27">
        <f>M42*R42</f>
      </c>
      <c r="T42" s="27">
        <f>M42*R42</f>
      </c>
      <c r="U42" s="27">
        <f>M42-P42-S42</f>
      </c>
      <c r="V42" s="27">
        <f>N42-Q42-T42</f>
      </c>
      <c r="W42" s="31"/>
      <c r="X42" s="32"/>
      <c r="Y42" s="32"/>
      <c r="Z42" s="32"/>
      <c r="AA42" s="32"/>
      <c r="AB42" s="27"/>
      <c r="AC42" s="23" t="s">
        <v>47</v>
      </c>
      <c r="AD42" s="23" t="s">
        <v>24</v>
      </c>
      <c r="AE42" s="23" t="s">
        <v>97</v>
      </c>
      <c r="AF42" s="23" t="s">
        <v>46</v>
      </c>
      <c r="AG42" s="23" t="s">
        <v>26</v>
      </c>
      <c r="AH42" s="33">
        <v>2022</v>
      </c>
    </row>
    <row x14ac:dyDescent="0.25" r="43" customHeight="1" ht="18">
      <c r="A43" s="23" t="s">
        <v>178</v>
      </c>
      <c r="B43" s="23" t="s">
        <v>179</v>
      </c>
      <c r="C43" s="24" t="s">
        <v>169</v>
      </c>
      <c r="D43" s="23" t="s">
        <v>179</v>
      </c>
      <c r="E43" s="25">
        <v>44682</v>
      </c>
      <c r="F43" s="25">
        <v>45047</v>
      </c>
      <c r="G43" s="24" t="s">
        <v>96</v>
      </c>
      <c r="H43" s="35" t="s">
        <v>127</v>
      </c>
      <c r="I43" s="26">
        <v>1</v>
      </c>
      <c r="J43" s="27">
        <v>1000000</v>
      </c>
      <c r="K43" s="39">
        <v>800</v>
      </c>
      <c r="L43" s="29">
        <v>1</v>
      </c>
      <c r="M43" s="39">
        <v>800</v>
      </c>
      <c r="N43" s="39">
        <v>800</v>
      </c>
      <c r="O43" s="30">
        <v>0.025</v>
      </c>
      <c r="P43" s="27">
        <f>M43*O43</f>
      </c>
      <c r="Q43" s="27">
        <f>M43*O43</f>
      </c>
      <c r="R43" s="30">
        <v>0.1</v>
      </c>
      <c r="S43" s="27">
        <f>M43*R43</f>
      </c>
      <c r="T43" s="27">
        <f>M43*R43</f>
      </c>
      <c r="U43" s="27">
        <f>M43-P43-S43</f>
      </c>
      <c r="V43" s="27">
        <f>N43-Q43-T43</f>
      </c>
      <c r="W43" s="31"/>
      <c r="X43" s="32"/>
      <c r="Y43" s="32"/>
      <c r="Z43" s="32"/>
      <c r="AA43" s="32"/>
      <c r="AB43" s="27"/>
      <c r="AC43" s="23" t="s">
        <v>47</v>
      </c>
      <c r="AD43" s="23" t="s">
        <v>24</v>
      </c>
      <c r="AE43" s="23" t="s">
        <v>97</v>
      </c>
      <c r="AF43" s="23" t="s">
        <v>46</v>
      </c>
      <c r="AG43" s="23" t="s">
        <v>26</v>
      </c>
      <c r="AH43" s="33">
        <v>2022</v>
      </c>
    </row>
    <row x14ac:dyDescent="0.25" r="44" customHeight="1" ht="18">
      <c r="A44" s="23" t="s">
        <v>180</v>
      </c>
      <c r="B44" s="23" t="s">
        <v>181</v>
      </c>
      <c r="C44" s="24" t="s">
        <v>169</v>
      </c>
      <c r="D44" s="23" t="s">
        <v>181</v>
      </c>
      <c r="E44" s="25">
        <v>44682</v>
      </c>
      <c r="F44" s="25">
        <v>45047</v>
      </c>
      <c r="G44" s="24" t="s">
        <v>109</v>
      </c>
      <c r="H44" s="35" t="s">
        <v>127</v>
      </c>
      <c r="I44" s="26">
        <v>1</v>
      </c>
      <c r="J44" s="27">
        <v>1000000</v>
      </c>
      <c r="K44" s="39">
        <v>617</v>
      </c>
      <c r="L44" s="29">
        <v>1</v>
      </c>
      <c r="M44" s="39">
        <v>617</v>
      </c>
      <c r="N44" s="39">
        <v>617</v>
      </c>
      <c r="O44" s="30">
        <v>0.025</v>
      </c>
      <c r="P44" s="27">
        <f>M44*O44</f>
      </c>
      <c r="Q44" s="27">
        <f>M44*O44</f>
      </c>
      <c r="R44" s="30">
        <v>0.1</v>
      </c>
      <c r="S44" s="27">
        <f>M44*R44</f>
      </c>
      <c r="T44" s="27">
        <f>M44*R44</f>
      </c>
      <c r="U44" s="27">
        <f>M44-P44-S44</f>
      </c>
      <c r="V44" s="27">
        <f>N44-Q44-T44</f>
      </c>
      <c r="W44" s="31"/>
      <c r="X44" s="32"/>
      <c r="Y44" s="32"/>
      <c r="Z44" s="32"/>
      <c r="AA44" s="32"/>
      <c r="AB44" s="27"/>
      <c r="AC44" s="23" t="s">
        <v>47</v>
      </c>
      <c r="AD44" s="23" t="s">
        <v>24</v>
      </c>
      <c r="AE44" s="23" t="s">
        <v>97</v>
      </c>
      <c r="AF44" s="23" t="s">
        <v>46</v>
      </c>
      <c r="AG44" s="23" t="s">
        <v>26</v>
      </c>
      <c r="AH44" s="33">
        <v>2022</v>
      </c>
    </row>
    <row x14ac:dyDescent="0.25" r="45" customHeight="1" ht="18">
      <c r="A45" s="23" t="s">
        <v>182</v>
      </c>
      <c r="B45" s="23" t="s">
        <v>183</v>
      </c>
      <c r="C45" s="24" t="s">
        <v>169</v>
      </c>
      <c r="D45" s="23" t="s">
        <v>183</v>
      </c>
      <c r="E45" s="25">
        <v>44682</v>
      </c>
      <c r="F45" s="25">
        <v>45047</v>
      </c>
      <c r="G45" s="35" t="s">
        <v>126</v>
      </c>
      <c r="H45" s="35" t="s">
        <v>127</v>
      </c>
      <c r="I45" s="26">
        <v>1</v>
      </c>
      <c r="J45" s="27">
        <v>1000000</v>
      </c>
      <c r="K45" s="39">
        <v>210</v>
      </c>
      <c r="L45" s="29">
        <v>1</v>
      </c>
      <c r="M45" s="39">
        <v>210</v>
      </c>
      <c r="N45" s="39">
        <v>210</v>
      </c>
      <c r="O45" s="30">
        <v>0.025</v>
      </c>
      <c r="P45" s="27">
        <f>M45*O45</f>
      </c>
      <c r="Q45" s="27">
        <f>M45*O45</f>
      </c>
      <c r="R45" s="30">
        <v>0.1</v>
      </c>
      <c r="S45" s="27">
        <f>M45*R45</f>
      </c>
      <c r="T45" s="27">
        <f>M45*R45</f>
      </c>
      <c r="U45" s="27">
        <f>M45-P45-S45</f>
      </c>
      <c r="V45" s="27">
        <f>N45-Q45-T45</f>
      </c>
      <c r="W45" s="31"/>
      <c r="X45" s="32"/>
      <c r="Y45" s="32"/>
      <c r="Z45" s="32"/>
      <c r="AA45" s="32"/>
      <c r="AB45" s="27"/>
      <c r="AC45" s="23" t="s">
        <v>47</v>
      </c>
      <c r="AD45" s="23" t="s">
        <v>24</v>
      </c>
      <c r="AE45" s="23" t="s">
        <v>97</v>
      </c>
      <c r="AF45" s="23" t="s">
        <v>46</v>
      </c>
      <c r="AG45" s="23" t="s">
        <v>26</v>
      </c>
      <c r="AH45" s="33">
        <v>2022</v>
      </c>
    </row>
    <row x14ac:dyDescent="0.25" r="46" customHeight="1" ht="18">
      <c r="A46" s="23" t="s">
        <v>184</v>
      </c>
      <c r="B46" s="23" t="s">
        <v>185</v>
      </c>
      <c r="C46" s="24" t="s">
        <v>169</v>
      </c>
      <c r="D46" s="23" t="s">
        <v>185</v>
      </c>
      <c r="E46" s="25">
        <v>44682</v>
      </c>
      <c r="F46" s="25">
        <v>45047</v>
      </c>
      <c r="G46" s="24" t="s">
        <v>130</v>
      </c>
      <c r="H46" s="35" t="s">
        <v>127</v>
      </c>
      <c r="I46" s="26">
        <v>1</v>
      </c>
      <c r="J46" s="27">
        <v>1000000</v>
      </c>
      <c r="K46" s="39">
        <v>224</v>
      </c>
      <c r="L46" s="29">
        <v>1</v>
      </c>
      <c r="M46" s="39">
        <v>224</v>
      </c>
      <c r="N46" s="39">
        <v>224</v>
      </c>
      <c r="O46" s="30">
        <v>0.025</v>
      </c>
      <c r="P46" s="27">
        <f>M46*O46</f>
      </c>
      <c r="Q46" s="27">
        <f>M46*O46</f>
      </c>
      <c r="R46" s="30">
        <v>0.1</v>
      </c>
      <c r="S46" s="27">
        <f>M46*R46</f>
      </c>
      <c r="T46" s="27">
        <f>M46*R46</f>
      </c>
      <c r="U46" s="27">
        <f>M46-P46-S46</f>
      </c>
      <c r="V46" s="27">
        <f>N46-Q46-T46</f>
      </c>
      <c r="W46" s="31"/>
      <c r="X46" s="32"/>
      <c r="Y46" s="32"/>
      <c r="Z46" s="32"/>
      <c r="AA46" s="32"/>
      <c r="AB46" s="27"/>
      <c r="AC46" s="23" t="s">
        <v>47</v>
      </c>
      <c r="AD46" s="23" t="s">
        <v>24</v>
      </c>
      <c r="AE46" s="23" t="s">
        <v>97</v>
      </c>
      <c r="AF46" s="23" t="s">
        <v>46</v>
      </c>
      <c r="AG46" s="23" t="s">
        <v>26</v>
      </c>
      <c r="AH46" s="33">
        <v>2022</v>
      </c>
    </row>
    <row x14ac:dyDescent="0.25" r="47" customHeight="1" ht="18">
      <c r="A47" s="23" t="s">
        <v>186</v>
      </c>
      <c r="B47" s="24" t="s">
        <v>55</v>
      </c>
      <c r="C47" s="24" t="s">
        <v>95</v>
      </c>
      <c r="D47" s="24" t="s">
        <v>55</v>
      </c>
      <c r="E47" s="25">
        <v>44317</v>
      </c>
      <c r="F47" s="25">
        <v>44925</v>
      </c>
      <c r="G47" s="24" t="s">
        <v>130</v>
      </c>
      <c r="H47" s="24" t="s">
        <v>24</v>
      </c>
      <c r="I47" s="26">
        <v>1</v>
      </c>
      <c r="J47" s="27">
        <v>1000000</v>
      </c>
      <c r="K47" s="39">
        <v>292</v>
      </c>
      <c r="L47" s="29">
        <v>1</v>
      </c>
      <c r="M47" s="39">
        <v>292</v>
      </c>
      <c r="N47" s="39">
        <v>292</v>
      </c>
      <c r="O47" s="30">
        <v>0.025</v>
      </c>
      <c r="P47" s="27">
        <f>M47*O47</f>
      </c>
      <c r="Q47" s="27">
        <f>M47*O47</f>
      </c>
      <c r="R47" s="30">
        <v>0.1</v>
      </c>
      <c r="S47" s="27">
        <f>M47*R47</f>
      </c>
      <c r="T47" s="27">
        <f>M47*R47</f>
      </c>
      <c r="U47" s="27">
        <f>M47-P47-S47</f>
      </c>
      <c r="V47" s="27">
        <f>N47-Q47-T47</f>
      </c>
      <c r="W47" s="31"/>
      <c r="X47" s="32"/>
      <c r="Y47" s="32"/>
      <c r="Z47" s="32"/>
      <c r="AA47" s="32"/>
      <c r="AB47" s="27"/>
      <c r="AC47" s="23" t="s">
        <v>42</v>
      </c>
      <c r="AD47" s="23" t="s">
        <v>24</v>
      </c>
      <c r="AE47" s="23" t="s">
        <v>97</v>
      </c>
      <c r="AF47" s="23" t="s">
        <v>46</v>
      </c>
      <c r="AG47" s="23" t="s">
        <v>51</v>
      </c>
      <c r="AH47" s="33">
        <v>2022</v>
      </c>
    </row>
    <row x14ac:dyDescent="0.25" r="48" customHeight="1" ht="18">
      <c r="A48" s="23" t="s">
        <v>44</v>
      </c>
      <c r="B48" s="24" t="s">
        <v>45</v>
      </c>
      <c r="C48" s="24" t="s">
        <v>95</v>
      </c>
      <c r="D48" s="24" t="s">
        <v>45</v>
      </c>
      <c r="E48" s="25">
        <v>44682</v>
      </c>
      <c r="F48" s="25">
        <v>45047</v>
      </c>
      <c r="G48" s="24" t="s">
        <v>133</v>
      </c>
      <c r="H48" s="24" t="s">
        <v>24</v>
      </c>
      <c r="I48" s="26">
        <v>1</v>
      </c>
      <c r="J48" s="27">
        <v>1000000</v>
      </c>
      <c r="K48" s="39">
        <v>287</v>
      </c>
      <c r="L48" s="29">
        <v>1</v>
      </c>
      <c r="M48" s="39">
        <v>287</v>
      </c>
      <c r="N48" s="39">
        <v>287</v>
      </c>
      <c r="O48" s="30">
        <v>0.025</v>
      </c>
      <c r="P48" s="27">
        <f>M48*O48</f>
      </c>
      <c r="Q48" s="27">
        <f>M48*O48</f>
      </c>
      <c r="R48" s="30">
        <v>0.1</v>
      </c>
      <c r="S48" s="27">
        <f>M48*R48</f>
      </c>
      <c r="T48" s="27">
        <f>M48*R48</f>
      </c>
      <c r="U48" s="27">
        <f>M48-P48-S48</f>
      </c>
      <c r="V48" s="27">
        <f>N48-Q48-T48</f>
      </c>
      <c r="W48" s="31"/>
      <c r="X48" s="32"/>
      <c r="Y48" s="32"/>
      <c r="Z48" s="32"/>
      <c r="AA48" s="32"/>
      <c r="AB48" s="27"/>
      <c r="AC48" s="23" t="s">
        <v>42</v>
      </c>
      <c r="AD48" s="23" t="s">
        <v>24</v>
      </c>
      <c r="AE48" s="23" t="s">
        <v>97</v>
      </c>
      <c r="AF48" s="23" t="s">
        <v>46</v>
      </c>
      <c r="AG48" s="23" t="s">
        <v>51</v>
      </c>
      <c r="AH48" s="33">
        <v>2022</v>
      </c>
    </row>
    <row x14ac:dyDescent="0.25" r="49" customHeight="1" ht="18">
      <c r="A49" s="23" t="s">
        <v>187</v>
      </c>
      <c r="B49" s="24" t="s">
        <v>105</v>
      </c>
      <c r="C49" s="24" t="s">
        <v>95</v>
      </c>
      <c r="D49" s="24" t="s">
        <v>105</v>
      </c>
      <c r="E49" s="25">
        <v>44682</v>
      </c>
      <c r="F49" s="25">
        <v>45047</v>
      </c>
      <c r="G49" s="24" t="s">
        <v>130</v>
      </c>
      <c r="H49" s="24" t="s">
        <v>24</v>
      </c>
      <c r="I49" s="26">
        <v>1</v>
      </c>
      <c r="J49" s="27">
        <v>1000000</v>
      </c>
      <c r="K49" s="39">
        <v>726</v>
      </c>
      <c r="L49" s="29">
        <v>1</v>
      </c>
      <c r="M49" s="39">
        <v>726</v>
      </c>
      <c r="N49" s="39">
        <v>726</v>
      </c>
      <c r="O49" s="30">
        <v>0.025</v>
      </c>
      <c r="P49" s="27">
        <f>M49*O49</f>
      </c>
      <c r="Q49" s="27">
        <f>M49*O49</f>
      </c>
      <c r="R49" s="30">
        <v>0.1</v>
      </c>
      <c r="S49" s="27">
        <f>M49*R49</f>
      </c>
      <c r="T49" s="27">
        <f>M49*R49</f>
      </c>
      <c r="U49" s="27">
        <f>M49-P49-S49</f>
      </c>
      <c r="V49" s="27">
        <f>N49-Q49-T49</f>
      </c>
      <c r="W49" s="42"/>
      <c r="X49" s="43"/>
      <c r="Y49" s="43"/>
      <c r="Z49" s="43"/>
      <c r="AA49" s="43"/>
      <c r="AB49" s="41"/>
      <c r="AC49" s="23" t="s">
        <v>42</v>
      </c>
      <c r="AD49" s="23" t="s">
        <v>24</v>
      </c>
      <c r="AE49" s="23" t="s">
        <v>97</v>
      </c>
      <c r="AF49" s="23" t="s">
        <v>46</v>
      </c>
      <c r="AG49" s="23" t="s">
        <v>51</v>
      </c>
      <c r="AH49" s="33">
        <v>2022</v>
      </c>
    </row>
    <row x14ac:dyDescent="0.25" r="50" customHeight="1" ht="18">
      <c r="A50" s="23" t="s">
        <v>188</v>
      </c>
      <c r="B50" s="24" t="s">
        <v>111</v>
      </c>
      <c r="C50" s="24" t="s">
        <v>95</v>
      </c>
      <c r="D50" s="24" t="s">
        <v>111</v>
      </c>
      <c r="E50" s="25">
        <v>44682</v>
      </c>
      <c r="F50" s="25">
        <v>45047</v>
      </c>
      <c r="G50" s="24" t="s">
        <v>138</v>
      </c>
      <c r="H50" s="24" t="s">
        <v>24</v>
      </c>
      <c r="I50" s="26">
        <v>1</v>
      </c>
      <c r="J50" s="27">
        <v>1000000</v>
      </c>
      <c r="K50" s="39">
        <v>666</v>
      </c>
      <c r="L50" s="29">
        <v>1</v>
      </c>
      <c r="M50" s="39">
        <v>666</v>
      </c>
      <c r="N50" s="39">
        <v>666</v>
      </c>
      <c r="O50" s="30">
        <v>0.025</v>
      </c>
      <c r="P50" s="27">
        <f>M50*O50</f>
      </c>
      <c r="Q50" s="27">
        <f>M50*O50</f>
      </c>
      <c r="R50" s="30">
        <v>0.1</v>
      </c>
      <c r="S50" s="27">
        <f>M50*R50</f>
      </c>
      <c r="T50" s="27">
        <f>M50*R50</f>
      </c>
      <c r="U50" s="27">
        <f>M50-P50-S50</f>
      </c>
      <c r="V50" s="27">
        <f>N50-Q50-T50</f>
      </c>
      <c r="W50" s="42"/>
      <c r="X50" s="43"/>
      <c r="Y50" s="43"/>
      <c r="Z50" s="43"/>
      <c r="AA50" s="43"/>
      <c r="AB50" s="41"/>
      <c r="AC50" s="23" t="s">
        <v>42</v>
      </c>
      <c r="AD50" s="23" t="s">
        <v>24</v>
      </c>
      <c r="AE50" s="23" t="s">
        <v>97</v>
      </c>
      <c r="AF50" s="23" t="s">
        <v>46</v>
      </c>
      <c r="AG50" s="23" t="s">
        <v>51</v>
      </c>
      <c r="AH50" s="33">
        <v>2022</v>
      </c>
    </row>
    <row x14ac:dyDescent="0.25" r="51" customHeight="1" ht="18">
      <c r="A51" s="23" t="s">
        <v>189</v>
      </c>
      <c r="B51" s="24" t="s">
        <v>116</v>
      </c>
      <c r="C51" s="24" t="s">
        <v>95</v>
      </c>
      <c r="D51" s="24" t="s">
        <v>116</v>
      </c>
      <c r="E51" s="25">
        <v>44682</v>
      </c>
      <c r="F51" s="25">
        <v>45047</v>
      </c>
      <c r="G51" s="24" t="s">
        <v>96</v>
      </c>
      <c r="H51" s="24" t="s">
        <v>24</v>
      </c>
      <c r="I51" s="26">
        <v>1</v>
      </c>
      <c r="J51" s="27">
        <v>1000000</v>
      </c>
      <c r="K51" s="39">
        <v>207</v>
      </c>
      <c r="L51" s="29">
        <v>1</v>
      </c>
      <c r="M51" s="39">
        <v>207</v>
      </c>
      <c r="N51" s="39">
        <v>207</v>
      </c>
      <c r="O51" s="30">
        <v>0.025</v>
      </c>
      <c r="P51" s="27">
        <f>M51*O51</f>
      </c>
      <c r="Q51" s="27">
        <f>M51*O51</f>
      </c>
      <c r="R51" s="30">
        <v>0.1</v>
      </c>
      <c r="S51" s="27">
        <f>M51*R51</f>
      </c>
      <c r="T51" s="27">
        <f>M51*R51</f>
      </c>
      <c r="U51" s="27">
        <f>M51-P51-S51</f>
      </c>
      <c r="V51" s="27">
        <f>N51-Q51-T51</f>
      </c>
      <c r="W51" s="42"/>
      <c r="X51" s="43"/>
      <c r="Y51" s="43"/>
      <c r="Z51" s="43"/>
      <c r="AA51" s="43"/>
      <c r="AB51" s="41"/>
      <c r="AC51" s="23" t="s">
        <v>42</v>
      </c>
      <c r="AD51" s="23" t="s">
        <v>24</v>
      </c>
      <c r="AE51" s="23" t="s">
        <v>97</v>
      </c>
      <c r="AF51" s="23" t="s">
        <v>46</v>
      </c>
      <c r="AG51" s="23" t="s">
        <v>51</v>
      </c>
      <c r="AH51" s="33">
        <v>2022</v>
      </c>
    </row>
    <row x14ac:dyDescent="0.25" r="52" customHeight="1" ht="18">
      <c r="A52" s="23" t="s">
        <v>190</v>
      </c>
      <c r="B52" s="24" t="s">
        <v>121</v>
      </c>
      <c r="C52" s="24" t="s">
        <v>95</v>
      </c>
      <c r="D52" s="24" t="s">
        <v>121</v>
      </c>
      <c r="E52" s="25">
        <v>44682</v>
      </c>
      <c r="F52" s="25">
        <v>45047</v>
      </c>
      <c r="G52" s="24" t="s">
        <v>109</v>
      </c>
      <c r="H52" s="24" t="s">
        <v>24</v>
      </c>
      <c r="I52" s="26">
        <v>1</v>
      </c>
      <c r="J52" s="27">
        <v>1000000</v>
      </c>
      <c r="K52" s="39">
        <v>287</v>
      </c>
      <c r="L52" s="29">
        <v>1</v>
      </c>
      <c r="M52" s="39">
        <v>287</v>
      </c>
      <c r="N52" s="39">
        <v>287</v>
      </c>
      <c r="O52" s="30">
        <v>0.025</v>
      </c>
      <c r="P52" s="27">
        <f>M52*O52</f>
      </c>
      <c r="Q52" s="27">
        <f>M52*O52</f>
      </c>
      <c r="R52" s="30">
        <v>0.1</v>
      </c>
      <c r="S52" s="27">
        <f>M52*R52</f>
      </c>
      <c r="T52" s="27">
        <f>M52*R52</f>
      </c>
      <c r="U52" s="27">
        <f>M52-P52-S52</f>
      </c>
      <c r="V52" s="27">
        <f>N52-Q52-T52</f>
      </c>
      <c r="W52" s="31"/>
      <c r="X52" s="32"/>
      <c r="Y52" s="32"/>
      <c r="Z52" s="32"/>
      <c r="AA52" s="32"/>
      <c r="AB52" s="27"/>
      <c r="AC52" s="23" t="s">
        <v>42</v>
      </c>
      <c r="AD52" s="23" t="s">
        <v>24</v>
      </c>
      <c r="AE52" s="23" t="s">
        <v>97</v>
      </c>
      <c r="AF52" s="23" t="s">
        <v>46</v>
      </c>
      <c r="AG52" s="23" t="s">
        <v>51</v>
      </c>
      <c r="AH52" s="33">
        <v>2022</v>
      </c>
    </row>
    <row x14ac:dyDescent="0.25" r="53" customHeight="1" ht="18">
      <c r="A53" s="23" t="s">
        <v>191</v>
      </c>
      <c r="B53" s="24" t="s">
        <v>129</v>
      </c>
      <c r="C53" s="24" t="s">
        <v>95</v>
      </c>
      <c r="D53" s="24" t="s">
        <v>129</v>
      </c>
      <c r="E53" s="25">
        <v>44682</v>
      </c>
      <c r="F53" s="25">
        <v>45047</v>
      </c>
      <c r="G53" s="35" t="s">
        <v>126</v>
      </c>
      <c r="H53" s="24" t="s">
        <v>24</v>
      </c>
      <c r="I53" s="26">
        <v>1</v>
      </c>
      <c r="J53" s="27">
        <v>1000000</v>
      </c>
      <c r="K53" s="27">
        <v>800</v>
      </c>
      <c r="L53" s="29">
        <v>1</v>
      </c>
      <c r="M53" s="27">
        <v>800</v>
      </c>
      <c r="N53" s="27">
        <v>800</v>
      </c>
      <c r="O53" s="30">
        <v>0.025</v>
      </c>
      <c r="P53" s="27">
        <f>M53*O53</f>
      </c>
      <c r="Q53" s="27">
        <f>M53*O53</f>
      </c>
      <c r="R53" s="30">
        <v>0.1</v>
      </c>
      <c r="S53" s="27">
        <f>M53*R53</f>
      </c>
      <c r="T53" s="27">
        <f>M53*R53</f>
      </c>
      <c r="U53" s="27">
        <f>M53-P53-S53</f>
      </c>
      <c r="V53" s="27">
        <f>N53-Q53-T53</f>
      </c>
      <c r="W53" s="31"/>
      <c r="X53" s="32"/>
      <c r="Y53" s="32"/>
      <c r="Z53" s="32"/>
      <c r="AA53" s="32"/>
      <c r="AB53" s="27"/>
      <c r="AC53" s="23" t="s">
        <v>42</v>
      </c>
      <c r="AD53" s="23" t="s">
        <v>24</v>
      </c>
      <c r="AE53" s="23" t="s">
        <v>97</v>
      </c>
      <c r="AF53" s="23" t="s">
        <v>46</v>
      </c>
      <c r="AG53" s="23" t="s">
        <v>51</v>
      </c>
      <c r="AH53" s="33">
        <v>2022</v>
      </c>
    </row>
    <row x14ac:dyDescent="0.25" r="54" customHeight="1" ht="18">
      <c r="A54" s="23" t="s">
        <v>192</v>
      </c>
      <c r="B54" s="24" t="s">
        <v>193</v>
      </c>
      <c r="C54" s="24" t="s">
        <v>95</v>
      </c>
      <c r="D54" s="24" t="s">
        <v>193</v>
      </c>
      <c r="E54" s="25">
        <v>44317</v>
      </c>
      <c r="F54" s="25">
        <v>44925</v>
      </c>
      <c r="G54" s="24" t="s">
        <v>133</v>
      </c>
      <c r="H54" s="24" t="s">
        <v>24</v>
      </c>
      <c r="I54" s="26">
        <v>1</v>
      </c>
      <c r="J54" s="27">
        <v>1000000</v>
      </c>
      <c r="K54" s="27">
        <v>292</v>
      </c>
      <c r="L54" s="29">
        <v>1</v>
      </c>
      <c r="M54" s="27">
        <v>292</v>
      </c>
      <c r="N54" s="27">
        <v>292</v>
      </c>
      <c r="O54" s="30">
        <v>0.025</v>
      </c>
      <c r="P54" s="27">
        <f>M54*O54</f>
      </c>
      <c r="Q54" s="27">
        <f>M54*O54</f>
      </c>
      <c r="R54" s="30">
        <v>0.1</v>
      </c>
      <c r="S54" s="27">
        <f>M54*R54</f>
      </c>
      <c r="T54" s="27">
        <f>M54*R54</f>
      </c>
      <c r="U54" s="27">
        <f>M54-P54-S54</f>
      </c>
      <c r="V54" s="27">
        <f>N54-Q54-T54</f>
      </c>
      <c r="W54" s="31"/>
      <c r="X54" s="32"/>
      <c r="Y54" s="32"/>
      <c r="Z54" s="32"/>
      <c r="AA54" s="32"/>
      <c r="AB54" s="27"/>
      <c r="AC54" s="23" t="s">
        <v>18</v>
      </c>
      <c r="AD54" s="23" t="s">
        <v>24</v>
      </c>
      <c r="AE54" s="23" t="s">
        <v>97</v>
      </c>
      <c r="AF54" s="23" t="s">
        <v>25</v>
      </c>
      <c r="AG54" s="23" t="s">
        <v>26</v>
      </c>
      <c r="AH54" s="33">
        <v>2022</v>
      </c>
    </row>
    <row x14ac:dyDescent="0.25" r="55" customHeight="1" ht="18">
      <c r="A55" s="23" t="s">
        <v>20</v>
      </c>
      <c r="B55" s="24" t="s">
        <v>21</v>
      </c>
      <c r="C55" s="24" t="s">
        <v>95</v>
      </c>
      <c r="D55" s="24" t="s">
        <v>21</v>
      </c>
      <c r="E55" s="25">
        <v>44682</v>
      </c>
      <c r="F55" s="25">
        <v>45047</v>
      </c>
      <c r="G55" s="24" t="s">
        <v>130</v>
      </c>
      <c r="H55" s="24" t="s">
        <v>24</v>
      </c>
      <c r="I55" s="26">
        <v>1</v>
      </c>
      <c r="J55" s="27">
        <v>1000000</v>
      </c>
      <c r="K55" s="27">
        <v>287</v>
      </c>
      <c r="L55" s="29">
        <v>1</v>
      </c>
      <c r="M55" s="27">
        <v>287</v>
      </c>
      <c r="N55" s="27">
        <v>287</v>
      </c>
      <c r="O55" s="30">
        <v>0.025</v>
      </c>
      <c r="P55" s="27">
        <f>M55*O55</f>
      </c>
      <c r="Q55" s="27">
        <f>M55*O55</f>
      </c>
      <c r="R55" s="30">
        <v>0.1</v>
      </c>
      <c r="S55" s="27">
        <f>M55*R55</f>
      </c>
      <c r="T55" s="27">
        <f>M55*R55</f>
      </c>
      <c r="U55" s="27">
        <f>M55-P55-S55</f>
      </c>
      <c r="V55" s="27">
        <f>N55-Q55-T55</f>
      </c>
      <c r="W55" s="31"/>
      <c r="X55" s="32"/>
      <c r="Y55" s="32"/>
      <c r="Z55" s="32"/>
      <c r="AA55" s="32"/>
      <c r="AB55" s="27"/>
      <c r="AC55" s="23" t="s">
        <v>18</v>
      </c>
      <c r="AD55" s="23" t="s">
        <v>24</v>
      </c>
      <c r="AE55" s="23" t="s">
        <v>97</v>
      </c>
      <c r="AF55" s="23" t="s">
        <v>25</v>
      </c>
      <c r="AG55" s="23" t="s">
        <v>26</v>
      </c>
      <c r="AH55" s="33">
        <v>2022</v>
      </c>
    </row>
    <row x14ac:dyDescent="0.25" r="56" customHeight="1" ht="18">
      <c r="A56" s="23" t="s">
        <v>28</v>
      </c>
      <c r="B56" s="24" t="s">
        <v>29</v>
      </c>
      <c r="C56" s="24" t="s">
        <v>95</v>
      </c>
      <c r="D56" s="24" t="s">
        <v>29</v>
      </c>
      <c r="E56" s="25">
        <v>44682</v>
      </c>
      <c r="F56" s="25">
        <v>45047</v>
      </c>
      <c r="G56" s="24" t="s">
        <v>138</v>
      </c>
      <c r="H56" s="24" t="s">
        <v>24</v>
      </c>
      <c r="I56" s="26">
        <v>1</v>
      </c>
      <c r="J56" s="27">
        <v>1000000</v>
      </c>
      <c r="K56" s="27">
        <v>726</v>
      </c>
      <c r="L56" s="29">
        <v>1</v>
      </c>
      <c r="M56" s="27">
        <v>726</v>
      </c>
      <c r="N56" s="27">
        <v>726</v>
      </c>
      <c r="O56" s="30">
        <v>0.025</v>
      </c>
      <c r="P56" s="27">
        <f>M56*O56</f>
      </c>
      <c r="Q56" s="27">
        <f>M56*O56</f>
      </c>
      <c r="R56" s="30">
        <v>0.1</v>
      </c>
      <c r="S56" s="27">
        <f>M56*R56</f>
      </c>
      <c r="T56" s="27">
        <f>M56*R56</f>
      </c>
      <c r="U56" s="27">
        <f>M56-P56-S56</f>
      </c>
      <c r="V56" s="27">
        <f>N56-Q56-T56</f>
      </c>
      <c r="W56" s="31"/>
      <c r="X56" s="32"/>
      <c r="Y56" s="32"/>
      <c r="Z56" s="32"/>
      <c r="AA56" s="32"/>
      <c r="AB56" s="27"/>
      <c r="AC56" s="23" t="s">
        <v>18</v>
      </c>
      <c r="AD56" s="23" t="s">
        <v>24</v>
      </c>
      <c r="AE56" s="23" t="s">
        <v>97</v>
      </c>
      <c r="AF56" s="23" t="s">
        <v>25</v>
      </c>
      <c r="AG56" s="23" t="s">
        <v>26</v>
      </c>
      <c r="AH56" s="33">
        <v>2022</v>
      </c>
    </row>
    <row x14ac:dyDescent="0.25" r="57" customHeight="1" ht="18">
      <c r="A57" s="23" t="s">
        <v>31</v>
      </c>
      <c r="B57" s="24" t="s">
        <v>32</v>
      </c>
      <c r="C57" s="24" t="s">
        <v>95</v>
      </c>
      <c r="D57" s="24" t="s">
        <v>32</v>
      </c>
      <c r="E57" s="25">
        <v>44682</v>
      </c>
      <c r="F57" s="25">
        <v>45047</v>
      </c>
      <c r="G57" s="24" t="s">
        <v>96</v>
      </c>
      <c r="H57" s="24" t="s">
        <v>24</v>
      </c>
      <c r="I57" s="26">
        <v>1</v>
      </c>
      <c r="J57" s="27">
        <v>1000000</v>
      </c>
      <c r="K57" s="27">
        <v>666</v>
      </c>
      <c r="L57" s="29">
        <v>1</v>
      </c>
      <c r="M57" s="27">
        <v>666</v>
      </c>
      <c r="N57" s="27">
        <v>666</v>
      </c>
      <c r="O57" s="30">
        <v>0.025</v>
      </c>
      <c r="P57" s="27">
        <f>M57*O57</f>
      </c>
      <c r="Q57" s="27">
        <f>M57*O57</f>
      </c>
      <c r="R57" s="30">
        <v>0.1</v>
      </c>
      <c r="S57" s="27">
        <f>M57*R57</f>
      </c>
      <c r="T57" s="27">
        <f>M57*R57</f>
      </c>
      <c r="U57" s="27">
        <f>M57-P57-S57</f>
      </c>
      <c r="V57" s="27">
        <f>N57-Q57-T57</f>
      </c>
      <c r="W57" s="31"/>
      <c r="X57" s="32"/>
      <c r="Y57" s="32"/>
      <c r="Z57" s="32"/>
      <c r="AA57" s="32"/>
      <c r="AB57" s="27"/>
      <c r="AC57" s="23" t="s">
        <v>18</v>
      </c>
      <c r="AD57" s="23" t="s">
        <v>24</v>
      </c>
      <c r="AE57" s="23" t="s">
        <v>97</v>
      </c>
      <c r="AF57" s="23" t="s">
        <v>25</v>
      </c>
      <c r="AG57" s="23" t="s">
        <v>26</v>
      </c>
      <c r="AH57" s="33">
        <v>2022</v>
      </c>
    </row>
    <row x14ac:dyDescent="0.25" r="58" customHeight="1" ht="18">
      <c r="A58" s="23" t="s">
        <v>34</v>
      </c>
      <c r="B58" s="24" t="s">
        <v>35</v>
      </c>
      <c r="C58" s="24" t="s">
        <v>95</v>
      </c>
      <c r="D58" s="24" t="s">
        <v>35</v>
      </c>
      <c r="E58" s="25">
        <v>44682</v>
      </c>
      <c r="F58" s="25">
        <v>45047</v>
      </c>
      <c r="G58" s="24" t="s">
        <v>109</v>
      </c>
      <c r="H58" s="24" t="s">
        <v>24</v>
      </c>
      <c r="I58" s="26">
        <v>1</v>
      </c>
      <c r="J58" s="27">
        <v>1000000</v>
      </c>
      <c r="K58" s="27">
        <v>207</v>
      </c>
      <c r="L58" s="29">
        <v>1</v>
      </c>
      <c r="M58" s="27">
        <v>207</v>
      </c>
      <c r="N58" s="27">
        <v>207</v>
      </c>
      <c r="O58" s="30">
        <v>0.025</v>
      </c>
      <c r="P58" s="27">
        <f>M58*O58</f>
      </c>
      <c r="Q58" s="27">
        <f>M58*O58</f>
      </c>
      <c r="R58" s="30">
        <v>0.1</v>
      </c>
      <c r="S58" s="27">
        <f>M58*R58</f>
      </c>
      <c r="T58" s="27">
        <f>M58*R58</f>
      </c>
      <c r="U58" s="27">
        <f>M58-P58-S58</f>
      </c>
      <c r="V58" s="27">
        <f>N58-Q58-T58</f>
      </c>
      <c r="W58" s="31"/>
      <c r="X58" s="32"/>
      <c r="Y58" s="32"/>
      <c r="Z58" s="32"/>
      <c r="AA58" s="32"/>
      <c r="AB58" s="27"/>
      <c r="AC58" s="23" t="s">
        <v>18</v>
      </c>
      <c r="AD58" s="23" t="s">
        <v>24</v>
      </c>
      <c r="AE58" s="23" t="s">
        <v>97</v>
      </c>
      <c r="AF58" s="23" t="s">
        <v>25</v>
      </c>
      <c r="AG58" s="23" t="s">
        <v>26</v>
      </c>
      <c r="AH58" s="33">
        <v>2022</v>
      </c>
    </row>
    <row x14ac:dyDescent="0.25" r="59" customHeight="1" ht="18">
      <c r="A59" s="23" t="s">
        <v>37</v>
      </c>
      <c r="B59" s="24" t="s">
        <v>38</v>
      </c>
      <c r="C59" s="24" t="s">
        <v>95</v>
      </c>
      <c r="D59" s="24" t="s">
        <v>38</v>
      </c>
      <c r="E59" s="25">
        <v>44682</v>
      </c>
      <c r="F59" s="25">
        <v>45047</v>
      </c>
      <c r="G59" s="35" t="s">
        <v>126</v>
      </c>
      <c r="H59" s="24" t="s">
        <v>24</v>
      </c>
      <c r="I59" s="26">
        <v>1</v>
      </c>
      <c r="J59" s="27">
        <v>1000000</v>
      </c>
      <c r="K59" s="27">
        <v>287</v>
      </c>
      <c r="L59" s="29">
        <v>1</v>
      </c>
      <c r="M59" s="27">
        <v>287</v>
      </c>
      <c r="N59" s="27">
        <v>287</v>
      </c>
      <c r="O59" s="30">
        <v>0.025</v>
      </c>
      <c r="P59" s="27">
        <f>M59*O59</f>
      </c>
      <c r="Q59" s="27">
        <f>M59*O59</f>
      </c>
      <c r="R59" s="30">
        <v>0.1</v>
      </c>
      <c r="S59" s="27">
        <f>M59*R59</f>
      </c>
      <c r="T59" s="27">
        <f>M59*R59</f>
      </c>
      <c r="U59" s="27">
        <f>M59-P59-S59</f>
      </c>
      <c r="V59" s="27">
        <f>N59-Q59-T59</f>
      </c>
      <c r="W59" s="31"/>
      <c r="X59" s="32"/>
      <c r="Y59" s="32"/>
      <c r="Z59" s="32"/>
      <c r="AA59" s="32"/>
      <c r="AB59" s="27"/>
      <c r="AC59" s="23" t="s">
        <v>18</v>
      </c>
      <c r="AD59" s="23" t="s">
        <v>24</v>
      </c>
      <c r="AE59" s="23" t="s">
        <v>97</v>
      </c>
      <c r="AF59" s="23" t="s">
        <v>25</v>
      </c>
      <c r="AG59" s="23" t="s">
        <v>26</v>
      </c>
      <c r="AH59" s="33">
        <v>2022</v>
      </c>
    </row>
    <row x14ac:dyDescent="0.25" r="60" customHeight="1" ht="18">
      <c r="A60" s="23" t="s">
        <v>40</v>
      </c>
      <c r="B60" s="24" t="s">
        <v>41</v>
      </c>
      <c r="C60" s="24" t="s">
        <v>95</v>
      </c>
      <c r="D60" s="24" t="s">
        <v>41</v>
      </c>
      <c r="E60" s="25">
        <v>44682</v>
      </c>
      <c r="F60" s="25">
        <v>45047</v>
      </c>
      <c r="G60" s="24" t="s">
        <v>133</v>
      </c>
      <c r="H60" s="24" t="s">
        <v>24</v>
      </c>
      <c r="I60" s="26">
        <v>1</v>
      </c>
      <c r="J60" s="27">
        <v>1000000</v>
      </c>
      <c r="K60" s="27">
        <v>800</v>
      </c>
      <c r="L60" s="29">
        <v>1</v>
      </c>
      <c r="M60" s="27">
        <v>800</v>
      </c>
      <c r="N60" s="27">
        <v>800</v>
      </c>
      <c r="O60" s="30">
        <v>0.025</v>
      </c>
      <c r="P60" s="27">
        <f>M60*O60</f>
      </c>
      <c r="Q60" s="27">
        <f>M60*O60</f>
      </c>
      <c r="R60" s="30">
        <v>0.1</v>
      </c>
      <c r="S60" s="27">
        <f>M60*R60</f>
      </c>
      <c r="T60" s="27">
        <f>M60*R60</f>
      </c>
      <c r="U60" s="27">
        <f>M60-P60-S60</f>
      </c>
      <c r="V60" s="27">
        <f>N60-Q60-T60</f>
      </c>
      <c r="W60" s="31"/>
      <c r="X60" s="32"/>
      <c r="Y60" s="32"/>
      <c r="Z60" s="32"/>
      <c r="AA60" s="32"/>
      <c r="AB60" s="27"/>
      <c r="AC60" s="23" t="s">
        <v>18</v>
      </c>
      <c r="AD60" s="23" t="s">
        <v>24</v>
      </c>
      <c r="AE60" s="23" t="s">
        <v>97</v>
      </c>
      <c r="AF60" s="23" t="s">
        <v>25</v>
      </c>
      <c r="AG60" s="23" t="s">
        <v>26</v>
      </c>
      <c r="AH60" s="33">
        <v>2022</v>
      </c>
    </row>
    <row x14ac:dyDescent="0.25" r="61" customHeight="1" ht="18">
      <c r="A61" s="23" t="s">
        <v>194</v>
      </c>
      <c r="B61" s="24" t="s">
        <v>195</v>
      </c>
      <c r="C61" s="24" t="s">
        <v>95</v>
      </c>
      <c r="D61" s="24" t="s">
        <v>195</v>
      </c>
      <c r="E61" s="25">
        <v>44682</v>
      </c>
      <c r="F61" s="25">
        <v>45047</v>
      </c>
      <c r="G61" s="24" t="s">
        <v>130</v>
      </c>
      <c r="H61" s="24" t="s">
        <v>24</v>
      </c>
      <c r="I61" s="26">
        <v>1</v>
      </c>
      <c r="J61" s="27">
        <v>1000000</v>
      </c>
      <c r="K61" s="27">
        <v>726</v>
      </c>
      <c r="L61" s="29">
        <v>1</v>
      </c>
      <c r="M61" s="27">
        <v>726</v>
      </c>
      <c r="N61" s="27">
        <v>726</v>
      </c>
      <c r="O61" s="30">
        <v>0.025</v>
      </c>
      <c r="P61" s="27">
        <f>M61*O61</f>
      </c>
      <c r="Q61" s="27">
        <f>M61*O61</f>
      </c>
      <c r="R61" s="30">
        <v>0.1</v>
      </c>
      <c r="S61" s="27">
        <f>M61*R61</f>
      </c>
      <c r="T61" s="27">
        <f>M61*R61</f>
      </c>
      <c r="U61" s="27">
        <f>M61-P61-S61</f>
      </c>
      <c r="V61" s="27">
        <f>N61-Q61-T61</f>
      </c>
      <c r="W61" s="31"/>
      <c r="X61" s="32"/>
      <c r="Y61" s="32"/>
      <c r="Z61" s="32"/>
      <c r="AA61" s="32"/>
      <c r="AB61" s="27"/>
      <c r="AC61" s="23" t="s">
        <v>18</v>
      </c>
      <c r="AD61" s="23" t="s">
        <v>24</v>
      </c>
      <c r="AE61" s="23" t="s">
        <v>97</v>
      </c>
      <c r="AF61" s="23" t="s">
        <v>25</v>
      </c>
      <c r="AG61" s="23" t="s">
        <v>26</v>
      </c>
      <c r="AH61" s="33">
        <v>2022</v>
      </c>
    </row>
    <row x14ac:dyDescent="0.25" r="62" customHeight="1" ht="18">
      <c r="A62" s="23" t="s">
        <v>196</v>
      </c>
      <c r="B62" s="24" t="s">
        <v>197</v>
      </c>
      <c r="C62" s="24" t="s">
        <v>95</v>
      </c>
      <c r="D62" s="24" t="s">
        <v>197</v>
      </c>
      <c r="E62" s="25">
        <v>44682</v>
      </c>
      <c r="F62" s="25">
        <v>45047</v>
      </c>
      <c r="G62" s="24" t="s">
        <v>138</v>
      </c>
      <c r="H62" s="24" t="s">
        <v>24</v>
      </c>
      <c r="I62" s="26">
        <v>1</v>
      </c>
      <c r="J62" s="27">
        <v>1000000</v>
      </c>
      <c r="K62" s="27">
        <v>666</v>
      </c>
      <c r="L62" s="29">
        <v>1</v>
      </c>
      <c r="M62" s="27">
        <v>666</v>
      </c>
      <c r="N62" s="27">
        <v>666</v>
      </c>
      <c r="O62" s="30">
        <v>0.025</v>
      </c>
      <c r="P62" s="27">
        <f>M62*O62</f>
      </c>
      <c r="Q62" s="27">
        <f>M62*O62</f>
      </c>
      <c r="R62" s="30">
        <v>0.1</v>
      </c>
      <c r="S62" s="27">
        <f>M62*R62</f>
      </c>
      <c r="T62" s="27">
        <f>M62*R62</f>
      </c>
      <c r="U62" s="27">
        <f>M62-P62-S62</f>
      </c>
      <c r="V62" s="27">
        <f>N62-Q62-T62</f>
      </c>
      <c r="W62" s="31"/>
      <c r="X62" s="32"/>
      <c r="Y62" s="32"/>
      <c r="Z62" s="32"/>
      <c r="AA62" s="32"/>
      <c r="AB62" s="27"/>
      <c r="AC62" s="23" t="s">
        <v>18</v>
      </c>
      <c r="AD62" s="23" t="s">
        <v>24</v>
      </c>
      <c r="AE62" s="23" t="s">
        <v>97</v>
      </c>
      <c r="AF62" s="23" t="s">
        <v>25</v>
      </c>
      <c r="AG62" s="23" t="s">
        <v>26</v>
      </c>
      <c r="AH62" s="33">
        <v>2022</v>
      </c>
    </row>
    <row x14ac:dyDescent="0.25" r="63" customHeight="1" ht="18">
      <c r="A63" s="23" t="s">
        <v>198</v>
      </c>
      <c r="B63" s="23" t="s">
        <v>199</v>
      </c>
      <c r="C63" s="24" t="s">
        <v>95</v>
      </c>
      <c r="D63" s="23" t="s">
        <v>199</v>
      </c>
      <c r="E63" s="34">
        <v>44682</v>
      </c>
      <c r="F63" s="34">
        <v>45047</v>
      </c>
      <c r="G63" s="24" t="s">
        <v>96</v>
      </c>
      <c r="H63" s="24" t="s">
        <v>24</v>
      </c>
      <c r="I63" s="26">
        <v>1</v>
      </c>
      <c r="J63" s="27">
        <v>1000000</v>
      </c>
      <c r="K63" s="36">
        <v>207</v>
      </c>
      <c r="L63" s="29">
        <v>1</v>
      </c>
      <c r="M63" s="36">
        <v>207</v>
      </c>
      <c r="N63" s="27">
        <v>207</v>
      </c>
      <c r="O63" s="30">
        <v>0.025</v>
      </c>
      <c r="P63" s="27">
        <f>M63*O63</f>
      </c>
      <c r="Q63" s="27">
        <f>M63*O63</f>
      </c>
      <c r="R63" s="30">
        <v>0.1</v>
      </c>
      <c r="S63" s="27">
        <f>M63*R63</f>
      </c>
      <c r="T63" s="27">
        <f>M63*R63</f>
      </c>
      <c r="U63" s="27">
        <f>M63-P63-S63</f>
      </c>
      <c r="V63" s="27">
        <f>N63-Q63-T63</f>
      </c>
      <c r="W63" s="37"/>
      <c r="X63" s="38"/>
      <c r="Y63" s="38"/>
      <c r="Z63" s="38"/>
      <c r="AA63" s="38"/>
      <c r="AB63" s="36"/>
      <c r="AC63" s="23" t="s">
        <v>18</v>
      </c>
      <c r="AD63" s="23" t="s">
        <v>24</v>
      </c>
      <c r="AE63" s="23" t="s">
        <v>97</v>
      </c>
      <c r="AF63" s="23" t="s">
        <v>25</v>
      </c>
      <c r="AG63" s="23" t="s">
        <v>26</v>
      </c>
      <c r="AH63" s="33">
        <v>2022</v>
      </c>
    </row>
    <row x14ac:dyDescent="0.25" r="64" customHeight="1" ht="18">
      <c r="A64" s="23" t="s">
        <v>200</v>
      </c>
      <c r="B64" s="23" t="s">
        <v>201</v>
      </c>
      <c r="C64" s="24" t="s">
        <v>95</v>
      </c>
      <c r="D64" s="23" t="s">
        <v>201</v>
      </c>
      <c r="E64" s="34">
        <v>44682</v>
      </c>
      <c r="F64" s="34">
        <v>45047</v>
      </c>
      <c r="G64" s="24" t="s">
        <v>109</v>
      </c>
      <c r="H64" s="24" t="s">
        <v>24</v>
      </c>
      <c r="I64" s="26">
        <v>1</v>
      </c>
      <c r="J64" s="27">
        <v>1000000</v>
      </c>
      <c r="K64" s="36">
        <v>287</v>
      </c>
      <c r="L64" s="29">
        <v>1</v>
      </c>
      <c r="M64" s="36">
        <v>287</v>
      </c>
      <c r="N64" s="27">
        <v>287</v>
      </c>
      <c r="O64" s="30">
        <v>0.025</v>
      </c>
      <c r="P64" s="27">
        <f>M64*O64</f>
      </c>
      <c r="Q64" s="27">
        <f>M64*O64</f>
      </c>
      <c r="R64" s="30">
        <v>0.1</v>
      </c>
      <c r="S64" s="27">
        <f>M64*R64</f>
      </c>
      <c r="T64" s="27">
        <f>M64*R64</f>
      </c>
      <c r="U64" s="27">
        <f>M64-P64-S64</f>
      </c>
      <c r="V64" s="27">
        <f>N64-Q64-T64</f>
      </c>
      <c r="W64" s="37"/>
      <c r="X64" s="38"/>
      <c r="Y64" s="38"/>
      <c r="Z64" s="38"/>
      <c r="AA64" s="38"/>
      <c r="AB64" s="36"/>
      <c r="AC64" s="23" t="s">
        <v>18</v>
      </c>
      <c r="AD64" s="23" t="s">
        <v>24</v>
      </c>
      <c r="AE64" s="23" t="s">
        <v>97</v>
      </c>
      <c r="AF64" s="23" t="s">
        <v>25</v>
      </c>
      <c r="AG64" s="23" t="s">
        <v>26</v>
      </c>
      <c r="AH64" s="33">
        <v>2022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12"/>
  <sheetViews>
    <sheetView workbookViewId="0"/>
  </sheetViews>
  <sheetFormatPr defaultRowHeight="15" x14ac:dyDescent="0.25"/>
  <cols>
    <col min="1" max="1" style="13" width="13.005" customWidth="1" bestFit="1"/>
    <col min="2" max="2" style="13" width="13.005" customWidth="1" bestFit="1"/>
    <col min="3" max="3" style="13" width="13.005" customWidth="1" bestFit="1"/>
    <col min="4" max="4" style="13" width="13.005" customWidth="1" bestFit="1"/>
    <col min="5" max="5" style="14" width="13.005" customWidth="1" bestFit="1"/>
    <col min="6" max="6" style="13" width="13.005" customWidth="1" bestFit="1"/>
    <col min="7" max="7" style="13" width="13.005" customWidth="1" bestFit="1"/>
    <col min="8" max="8" style="13" width="13.005" customWidth="1" bestFit="1"/>
    <col min="9" max="9" style="15" width="13.005" customWidth="1" bestFit="1"/>
    <col min="10" max="10" style="15" width="13.005" customWidth="1" bestFit="1"/>
    <col min="11" max="11" style="15" width="13.005" customWidth="1" bestFit="1"/>
    <col min="12" max="12" style="15" width="13.005" customWidth="1" bestFit="1"/>
    <col min="13" max="13" style="15" width="13.005" customWidth="1" bestFit="1"/>
    <col min="14" max="14" style="15" width="13.005" customWidth="1" bestFit="1"/>
    <col min="15" max="15" style="15" width="13.005" customWidth="1" bestFit="1"/>
    <col min="16" max="16" style="15" width="13.005" customWidth="1" bestFit="1"/>
    <col min="17" max="17" style="13" width="13.005" customWidth="1" bestFit="1"/>
    <col min="18" max="18" style="13" width="13.005" customWidth="1" bestFit="1"/>
  </cols>
  <sheetData>
    <row x14ac:dyDescent="0.25" r="1" customHeight="1" ht="1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x14ac:dyDescent="0.25" r="2" customHeight="1" ht="18">
      <c r="A2" s="4" t="s">
        <v>18</v>
      </c>
      <c r="B2" s="5" t="s">
        <v>19</v>
      </c>
      <c r="C2" s="5" t="s">
        <v>20</v>
      </c>
      <c r="D2" s="5" t="s">
        <v>21</v>
      </c>
      <c r="E2" s="6">
        <v>44866</v>
      </c>
      <c r="F2" s="5" t="s">
        <v>22</v>
      </c>
      <c r="G2" s="5" t="s">
        <v>23</v>
      </c>
      <c r="H2" s="5" t="s">
        <v>24</v>
      </c>
      <c r="I2" s="7">
        <v>100</v>
      </c>
      <c r="J2" s="7">
        <v>50</v>
      </c>
      <c r="K2" s="7">
        <v>150</v>
      </c>
      <c r="L2" s="7">
        <v>50</v>
      </c>
      <c r="M2" s="7">
        <v>50</v>
      </c>
      <c r="N2" s="7">
        <v>150</v>
      </c>
      <c r="O2" s="7">
        <v>100</v>
      </c>
      <c r="P2" s="7">
        <f>N2+O2</f>
      </c>
      <c r="Q2" s="4" t="s">
        <v>25</v>
      </c>
      <c r="R2" s="4" t="s">
        <v>26</v>
      </c>
    </row>
    <row x14ac:dyDescent="0.25" r="3" customHeight="1" ht="18">
      <c r="A3" s="4" t="s">
        <v>18</v>
      </c>
      <c r="B3" s="5" t="s">
        <v>27</v>
      </c>
      <c r="C3" s="5" t="s">
        <v>28</v>
      </c>
      <c r="D3" s="5" t="s">
        <v>29</v>
      </c>
      <c r="E3" s="6">
        <v>44866</v>
      </c>
      <c r="F3" s="5" t="s">
        <v>22</v>
      </c>
      <c r="G3" s="5" t="s">
        <v>23</v>
      </c>
      <c r="H3" s="5" t="s">
        <v>24</v>
      </c>
      <c r="I3" s="7">
        <v>100</v>
      </c>
      <c r="J3" s="7">
        <v>50</v>
      </c>
      <c r="K3" s="7">
        <v>150</v>
      </c>
      <c r="L3" s="7">
        <v>50</v>
      </c>
      <c r="M3" s="7">
        <v>50</v>
      </c>
      <c r="N3" s="7">
        <v>150</v>
      </c>
      <c r="O3" s="7">
        <v>100</v>
      </c>
      <c r="P3" s="7">
        <f>N3+O3</f>
      </c>
      <c r="Q3" s="4" t="s">
        <v>25</v>
      </c>
      <c r="R3" s="4" t="s">
        <v>26</v>
      </c>
    </row>
    <row x14ac:dyDescent="0.25" r="4" customHeight="1" ht="18">
      <c r="A4" s="4" t="s">
        <v>18</v>
      </c>
      <c r="B4" s="5" t="s">
        <v>30</v>
      </c>
      <c r="C4" s="5" t="s">
        <v>31</v>
      </c>
      <c r="D4" s="5" t="s">
        <v>32</v>
      </c>
      <c r="E4" s="6">
        <v>44866</v>
      </c>
      <c r="F4" s="5" t="s">
        <v>22</v>
      </c>
      <c r="G4" s="5" t="s">
        <v>23</v>
      </c>
      <c r="H4" s="5" t="s">
        <v>24</v>
      </c>
      <c r="I4" s="7">
        <v>100</v>
      </c>
      <c r="J4" s="7">
        <v>50</v>
      </c>
      <c r="K4" s="7">
        <v>150</v>
      </c>
      <c r="L4" s="7">
        <v>50</v>
      </c>
      <c r="M4" s="7">
        <v>50</v>
      </c>
      <c r="N4" s="7">
        <v>150</v>
      </c>
      <c r="O4" s="7">
        <v>100</v>
      </c>
      <c r="P4" s="7">
        <f>N4+O4</f>
      </c>
      <c r="Q4" s="4" t="s">
        <v>25</v>
      </c>
      <c r="R4" s="4" t="s">
        <v>26</v>
      </c>
    </row>
    <row x14ac:dyDescent="0.25" r="5" customHeight="1" ht="18">
      <c r="A5" s="4" t="s">
        <v>18</v>
      </c>
      <c r="B5" s="5" t="s">
        <v>33</v>
      </c>
      <c r="C5" s="5" t="s">
        <v>34</v>
      </c>
      <c r="D5" s="5" t="s">
        <v>35</v>
      </c>
      <c r="E5" s="6">
        <v>44866</v>
      </c>
      <c r="F5" s="5" t="s">
        <v>22</v>
      </c>
      <c r="G5" s="5" t="s">
        <v>23</v>
      </c>
      <c r="H5" s="5" t="s">
        <v>24</v>
      </c>
      <c r="I5" s="7">
        <v>100</v>
      </c>
      <c r="J5" s="7">
        <v>50</v>
      </c>
      <c r="K5" s="7">
        <v>150</v>
      </c>
      <c r="L5" s="7">
        <v>50</v>
      </c>
      <c r="M5" s="7">
        <v>50</v>
      </c>
      <c r="N5" s="7">
        <v>150</v>
      </c>
      <c r="O5" s="7">
        <v>100</v>
      </c>
      <c r="P5" s="7">
        <f>N5+O5</f>
      </c>
      <c r="Q5" s="4" t="s">
        <v>25</v>
      </c>
      <c r="R5" s="4" t="s">
        <v>26</v>
      </c>
    </row>
    <row x14ac:dyDescent="0.25" r="6" customHeight="1" ht="18">
      <c r="A6" s="4" t="s">
        <v>18</v>
      </c>
      <c r="B6" s="5" t="s">
        <v>36</v>
      </c>
      <c r="C6" s="5" t="s">
        <v>37</v>
      </c>
      <c r="D6" s="5" t="s">
        <v>38</v>
      </c>
      <c r="E6" s="6">
        <v>44866</v>
      </c>
      <c r="F6" s="5" t="s">
        <v>22</v>
      </c>
      <c r="G6" s="5" t="s">
        <v>23</v>
      </c>
      <c r="H6" s="5" t="s">
        <v>24</v>
      </c>
      <c r="I6" s="7">
        <v>100</v>
      </c>
      <c r="J6" s="7">
        <v>50</v>
      </c>
      <c r="K6" s="7">
        <v>150</v>
      </c>
      <c r="L6" s="7">
        <v>50</v>
      </c>
      <c r="M6" s="7">
        <v>50</v>
      </c>
      <c r="N6" s="7">
        <v>150</v>
      </c>
      <c r="O6" s="7">
        <v>100</v>
      </c>
      <c r="P6" s="7">
        <f>N6+O6</f>
      </c>
      <c r="Q6" s="4" t="s">
        <v>25</v>
      </c>
      <c r="R6" s="4" t="s">
        <v>26</v>
      </c>
    </row>
    <row x14ac:dyDescent="0.25" r="7" customHeight="1" ht="18">
      <c r="A7" s="4" t="s">
        <v>18</v>
      </c>
      <c r="B7" s="5" t="s">
        <v>39</v>
      </c>
      <c r="C7" s="5" t="s">
        <v>40</v>
      </c>
      <c r="D7" s="5" t="s">
        <v>41</v>
      </c>
      <c r="E7" s="6">
        <v>44866</v>
      </c>
      <c r="F7" s="5" t="s">
        <v>22</v>
      </c>
      <c r="G7" s="5" t="s">
        <v>23</v>
      </c>
      <c r="H7" s="5" t="s">
        <v>24</v>
      </c>
      <c r="I7" s="7">
        <v>100</v>
      </c>
      <c r="J7" s="7">
        <v>50</v>
      </c>
      <c r="K7" s="7">
        <v>150</v>
      </c>
      <c r="L7" s="7">
        <v>50</v>
      </c>
      <c r="M7" s="7">
        <v>50</v>
      </c>
      <c r="N7" s="7">
        <v>150</v>
      </c>
      <c r="O7" s="7">
        <v>100</v>
      </c>
      <c r="P7" s="7">
        <f>N7+O7</f>
      </c>
      <c r="Q7" s="4" t="s">
        <v>25</v>
      </c>
      <c r="R7" s="4" t="s">
        <v>26</v>
      </c>
    </row>
    <row x14ac:dyDescent="0.25" r="8" customHeight="1" ht="18">
      <c r="A8" s="4" t="s">
        <v>42</v>
      </c>
      <c r="B8" s="5" t="s">
        <v>43</v>
      </c>
      <c r="C8" s="5" t="s">
        <v>44</v>
      </c>
      <c r="D8" s="8" t="s">
        <v>45</v>
      </c>
      <c r="E8" s="9">
        <v>44866</v>
      </c>
      <c r="F8" s="8" t="s">
        <v>22</v>
      </c>
      <c r="G8" s="8" t="s">
        <v>23</v>
      </c>
      <c r="H8" s="8" t="s">
        <v>24</v>
      </c>
      <c r="I8" s="10">
        <v>50</v>
      </c>
      <c r="J8" s="10">
        <v>100</v>
      </c>
      <c r="K8" s="10">
        <v>150</v>
      </c>
      <c r="L8" s="10">
        <v>200</v>
      </c>
      <c r="M8" s="10">
        <v>50</v>
      </c>
      <c r="N8" s="10">
        <v>250</v>
      </c>
      <c r="O8" s="10">
        <v>150</v>
      </c>
      <c r="P8" s="7">
        <f>N8+O8</f>
      </c>
      <c r="Q8" s="4" t="s">
        <v>46</v>
      </c>
      <c r="R8" s="4" t="s">
        <v>26</v>
      </c>
    </row>
    <row x14ac:dyDescent="0.25" r="9" customHeight="1" ht="18">
      <c r="A9" s="4" t="s">
        <v>47</v>
      </c>
      <c r="B9" s="5" t="s">
        <v>48</v>
      </c>
      <c r="C9" s="5" t="s">
        <v>49</v>
      </c>
      <c r="D9" s="4" t="s">
        <v>50</v>
      </c>
      <c r="E9" s="11">
        <v>44866</v>
      </c>
      <c r="F9" s="4" t="s">
        <v>22</v>
      </c>
      <c r="G9" s="4" t="s">
        <v>23</v>
      </c>
      <c r="H9" s="4" t="s">
        <v>24</v>
      </c>
      <c r="I9" s="12">
        <v>800</v>
      </c>
      <c r="J9" s="12">
        <v>50</v>
      </c>
      <c r="K9" s="12">
        <v>250</v>
      </c>
      <c r="L9" s="12">
        <v>500</v>
      </c>
      <c r="M9" s="12">
        <v>50</v>
      </c>
      <c r="N9" s="12">
        <v>250</v>
      </c>
      <c r="O9" s="12">
        <v>250</v>
      </c>
      <c r="P9" s="7">
        <f>N9+O9</f>
      </c>
      <c r="Q9" s="4" t="s">
        <v>46</v>
      </c>
      <c r="R9" s="4" t="s">
        <v>51</v>
      </c>
    </row>
    <row x14ac:dyDescent="0.25" r="10" customHeight="1" ht="18">
      <c r="A10" s="4" t="s">
        <v>52</v>
      </c>
      <c r="B10" s="5" t="s">
        <v>53</v>
      </c>
      <c r="C10" s="5" t="s">
        <v>54</v>
      </c>
      <c r="D10" s="4" t="s">
        <v>55</v>
      </c>
      <c r="E10" s="11">
        <v>44866</v>
      </c>
      <c r="F10" s="4" t="s">
        <v>56</v>
      </c>
      <c r="G10" s="4" t="s">
        <v>23</v>
      </c>
      <c r="H10" s="4" t="s">
        <v>24</v>
      </c>
      <c r="I10" s="12">
        <v>75</v>
      </c>
      <c r="J10" s="12">
        <v>50</v>
      </c>
      <c r="K10" s="12">
        <v>125</v>
      </c>
      <c r="L10" s="12">
        <v>100</v>
      </c>
      <c r="M10" s="12">
        <v>50</v>
      </c>
      <c r="N10" s="12">
        <v>175</v>
      </c>
      <c r="O10" s="12">
        <v>100</v>
      </c>
      <c r="P10" s="7">
        <f>N10+O10</f>
      </c>
      <c r="Q10" s="4" t="s">
        <v>46</v>
      </c>
      <c r="R10" s="4" t="s">
        <v>57</v>
      </c>
    </row>
    <row x14ac:dyDescent="0.25" r="11" customHeight="1" ht="18">
      <c r="A11" s="4" t="s">
        <v>52</v>
      </c>
      <c r="B11" s="5" t="s">
        <v>58</v>
      </c>
      <c r="C11" s="5" t="s">
        <v>59</v>
      </c>
      <c r="D11" s="4" t="s">
        <v>60</v>
      </c>
      <c r="E11" s="11">
        <v>44866</v>
      </c>
      <c r="F11" s="4" t="s">
        <v>22</v>
      </c>
      <c r="G11" s="4" t="s">
        <v>23</v>
      </c>
      <c r="H11" s="4" t="s">
        <v>24</v>
      </c>
      <c r="I11" s="12">
        <v>100</v>
      </c>
      <c r="J11" s="12">
        <v>100</v>
      </c>
      <c r="K11" s="12">
        <v>200</v>
      </c>
      <c r="L11" s="12">
        <v>150</v>
      </c>
      <c r="M11" s="12">
        <v>50</v>
      </c>
      <c r="N11" s="12">
        <v>250</v>
      </c>
      <c r="O11" s="12">
        <v>150</v>
      </c>
      <c r="P11" s="7">
        <f>N11+O11</f>
      </c>
      <c r="Q11" s="4" t="s">
        <v>46</v>
      </c>
      <c r="R11" s="4" t="s">
        <v>57</v>
      </c>
    </row>
    <row x14ac:dyDescent="0.25" r="12" customHeight="1" ht="18">
      <c r="A12" s="5" t="s">
        <v>61</v>
      </c>
      <c r="B12" s="5" t="s">
        <v>62</v>
      </c>
      <c r="C12" s="5" t="s">
        <v>63</v>
      </c>
      <c r="D12" s="5" t="s">
        <v>45</v>
      </c>
      <c r="E12" s="6">
        <v>44866</v>
      </c>
      <c r="F12" s="5" t="s">
        <v>56</v>
      </c>
      <c r="G12" s="5" t="s">
        <v>23</v>
      </c>
      <c r="H12" s="5" t="s">
        <v>24</v>
      </c>
      <c r="I12" s="7">
        <v>0</v>
      </c>
      <c r="J12" s="7">
        <v>0</v>
      </c>
      <c r="K12" s="7">
        <v>0</v>
      </c>
      <c r="L12" s="7">
        <v>100</v>
      </c>
      <c r="M12" s="7">
        <v>100</v>
      </c>
      <c r="N12" s="7">
        <v>100</v>
      </c>
      <c r="O12" s="7">
        <v>100</v>
      </c>
      <c r="P12" s="7">
        <f>N12+O12</f>
      </c>
      <c r="Q12" s="4" t="s">
        <v>46</v>
      </c>
      <c r="R12" s="4" t="s">
        <v>64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Premium</vt:lpstr>
      <vt:lpstr>Policy</vt:lpstr>
      <vt:lpstr>Claims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2025-01-07T06:25:04.103Z</dcterms:created>
  <dcterms:modified xsi:type="dcterms:W3CDTF">2025-01-07T06:25:04.103Z</dcterms:modified>
</cp:coreProperties>
</file>