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Z:\Colliers International\Canada FAs - General\Holding Folder - Misc\"/>
    </mc:Choice>
  </mc:AlternateContent>
  <xr:revisionPtr revIDLastSave="0" documentId="13_ncr:1_{6CFA56E2-F257-409B-9123-EEC3EFFA732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Valuation" sheetId="2" r:id="rId1"/>
    <sheet name="Cash Flow" sheetId="1" r:id="rId2"/>
    <sheet name="Rent Schedule" sheetId="3" r:id="rId3"/>
    <sheet name="Market Leasing Summary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4" i="1" l="1"/>
  <c r="D24" i="1"/>
  <c r="E24" i="1"/>
  <c r="F24" i="1"/>
  <c r="G24" i="1"/>
  <c r="H24" i="1"/>
  <c r="I24" i="1"/>
  <c r="J24" i="1"/>
  <c r="K24" i="1"/>
  <c r="L24" i="1"/>
  <c r="B24" i="1"/>
</calcChain>
</file>

<file path=xl/sharedStrings.xml><?xml version="1.0" encoding="utf-8"?>
<sst xmlns="http://schemas.openxmlformats.org/spreadsheetml/2006/main" count="212" uniqueCount="167">
  <si>
    <t>Cash Flow</t>
  </si>
  <si>
    <t>120 Valleywood Markham (Amounts in CAD)</t>
  </si>
  <si>
    <t>Jan, 2026 through Dec, 2036</t>
  </si>
  <si>
    <t>9/8/2025 3:01:13 PM</t>
  </si>
  <si>
    <t>Forecast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</si>
  <si>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</si>
  <si>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</si>
  <si>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</si>
  <si>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</si>
  <si>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</si>
  <si>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</si>
  <si>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</si>
  <si>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</si>
  <si>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</si>
  <si>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</si>
  <si>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</si>
  <si>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For the Years Ending</t>
  </si>
  <si>
    <t>Dec-2026</t>
  </si>
  <si>
    <t>Dec-2027</t>
  </si>
  <si>
    <t>Dec-2028</t>
  </si>
  <si>
    <t>Dec-2029</t>
  </si>
  <si>
    <t>Dec-2030</t>
  </si>
  <si>
    <t>Dec-2031</t>
  </si>
  <si>
    <t>Dec-2032</t>
  </si>
  <si>
    <t>Dec-2033</t>
  </si>
  <si>
    <t>Dec-2034</t>
  </si>
  <si>
    <t>Dec-2035</t>
  </si>
  <si>
    <t>Dec-2036</t>
  </si>
  <si>
    <t>Total</t>
  </si>
  <si>
    <t>Rental Revenue</t>
  </si>
  <si>
    <t xml:space="preserve">  Potential Base Rent</t>
  </si>
  <si>
    <t xml:space="preserve">  Absorption &amp; Turnover Vacancy</t>
  </si>
  <si>
    <t xml:space="preserve">  Scheduled Base Rent</t>
  </si>
  <si>
    <t>Total Rental Revenue</t>
  </si>
  <si>
    <t>Total Tenant Revenue</t>
  </si>
  <si>
    <t>Potential Gross Revenue</t>
  </si>
  <si>
    <t>Effective Gross Revenue</t>
  </si>
  <si>
    <t>Net Operating Income</t>
  </si>
  <si>
    <t>Leasing Costs</t>
  </si>
  <si>
    <t xml:space="preserve">  Tenant Improvements</t>
  </si>
  <si>
    <t xml:space="preserve">  Leasing Commissions</t>
  </si>
  <si>
    <t xml:space="preserve">  Total Leasing Costs</t>
  </si>
  <si>
    <t>Total Leasing &amp; Capital Costs</t>
  </si>
  <si>
    <t>Cash Flow Before Debt Service</t>
  </si>
  <si>
    <t>Cash Flow Available for Distribution</t>
  </si>
  <si>
    <t>Valuation &amp; Return Summary Report</t>
  </si>
  <si>
    <t>9/8/2025 3:01:08 PM</t>
  </si>
  <si>
    <t xml:space="preserve"> </t>
  </si>
  <si>
    <t>Valuation Assumptions</t>
  </si>
  <si>
    <t>Return Summary</t>
  </si>
  <si>
    <t>PV Calculation Date</t>
  </si>
  <si>
    <t>January, 2026</t>
  </si>
  <si>
    <t>Total Return (Unleveraged)</t>
  </si>
  <si>
    <t>Unleveraged Cash Flow Rate</t>
  </si>
  <si>
    <t>Total Return to Invest (Unleveraged)</t>
  </si>
  <si>
    <t>Unleveraged Resale Rate</t>
  </si>
  <si>
    <t>PV-Cash Flow (Unleveraged)</t>
  </si>
  <si>
    <t>Leveraged Cash Flow Rate</t>
  </si>
  <si>
    <t>PV-Net Sales Price</t>
  </si>
  <si>
    <t>Leveraged Resale Rate</t>
  </si>
  <si>
    <t>Total PV (Unleveraged)</t>
  </si>
  <si>
    <t>Discount Method</t>
  </si>
  <si>
    <t>Annual</t>
  </si>
  <si>
    <t>Initial Investment</t>
  </si>
  <si>
    <t>Hold Period</t>
  </si>
  <si>
    <t>10 Years</t>
  </si>
  <si>
    <t>NPV (Unleveraged)</t>
  </si>
  <si>
    <t>Residual Sale Date</t>
  </si>
  <si>
    <t>December, 2035</t>
  </si>
  <si>
    <t>% of PV-Income</t>
  </si>
  <si>
    <t>Period to Cap</t>
  </si>
  <si>
    <t>12 Months After Sale</t>
  </si>
  <si>
    <t>% of PV-Net Sales Price</t>
  </si>
  <si>
    <t>Exit Cap Rate</t>
  </si>
  <si>
    <t>IRR (Unleveraged)</t>
  </si>
  <si>
    <t>Gross-up NOI</t>
  </si>
  <si>
    <t>No</t>
  </si>
  <si>
    <t>IRR (Leveraged)</t>
  </si>
  <si>
    <t>Selling Costs</t>
  </si>
  <si>
    <t>PV-Cash Flow (Unleveraged) / % Total</t>
  </si>
  <si>
    <t>Sales Proceeds Calculation</t>
  </si>
  <si>
    <t xml:space="preserve">  Occupancy Gross-up Adjustment</t>
  </si>
  <si>
    <t>Distributions of Net Proceeds</t>
  </si>
  <si>
    <t>NOI To Capitalize</t>
  </si>
  <si>
    <t>Net Sale Price</t>
  </si>
  <si>
    <t xml:space="preserve">  Divided by Cap Rate</t>
  </si>
  <si>
    <t>6.50%</t>
  </si>
  <si>
    <t>Less: Loan Payoff</t>
  </si>
  <si>
    <t>Gross Sale Price</t>
  </si>
  <si>
    <t>Less: Equity (Investment Balance)</t>
  </si>
  <si>
    <t>Adjusted Gross Sale Price</t>
  </si>
  <si>
    <t>Ending Proceeds</t>
  </si>
  <si>
    <t>Net Sales Price</t>
  </si>
  <si>
    <t xml:space="preserve">  Less: Loan Balance</t>
  </si>
  <si>
    <t>Proceeds from Sale</t>
  </si>
  <si>
    <t>Pv of Net Sales Price</t>
  </si>
  <si>
    <t>Investment &amp; Cash Flow Summary</t>
  </si>
  <si>
    <t>Unleveraged</t>
  </si>
  <si>
    <t>PV of Unleveraged</t>
  </si>
  <si>
    <t>Cash to</t>
  </si>
  <si>
    <t>Leveraged</t>
  </si>
  <si>
    <t>Year-Month</t>
  </si>
  <si>
    <t>Investment</t>
  </si>
  <si>
    <t>Cash Flow @  8.00%</t>
  </si>
  <si>
    <t>Purchase Price</t>
  </si>
  <si>
    <t>Initial Equity</t>
  </si>
  <si>
    <t>2026-January (Pd. 0)</t>
  </si>
  <si>
    <t>2026-December</t>
  </si>
  <si>
    <t>2027-December</t>
  </si>
  <si>
    <t>2028-December</t>
  </si>
  <si>
    <t>2029-December</t>
  </si>
  <si>
    <t>2030-December</t>
  </si>
  <si>
    <t>2031-December</t>
  </si>
  <si>
    <t>2032-December</t>
  </si>
  <si>
    <t>2033-December</t>
  </si>
  <si>
    <t>2034-December</t>
  </si>
  <si>
    <t>2035-December</t>
  </si>
  <si>
    <t>Totals</t>
  </si>
  <si>
    <t xml:space="preserve">    * Results displayed are based on Forecast data only</t>
  </si>
  <si>
    <t>Yield on PP ($17.8M)</t>
  </si>
  <si>
    <t>Market Leasing Summary</t>
  </si>
  <si>
    <t>120 Valleywood Markham (Amounts in CAD, Measures in SF)</t>
  </si>
  <si>
    <t>As of Jan, 2026</t>
  </si>
  <si>
    <t>9/8/2025 3:06:34 PM</t>
  </si>
  <si>
    <t>$17.50 base</t>
  </si>
  <si>
    <t>Term Length (Years/Months)</t>
  </si>
  <si>
    <t xml:space="preserve"> 5/0</t>
  </si>
  <si>
    <t>Renewal Probability</t>
  </si>
  <si>
    <t>Months Vacant</t>
  </si>
  <si>
    <t>Months Vacant (Blended)</t>
  </si>
  <si>
    <t>Market Base Rent (UOM)</t>
  </si>
  <si>
    <t>$ / SF / Year</t>
  </si>
  <si>
    <t>Market Base Rent (New)</t>
  </si>
  <si>
    <t>Market Base Rent (Renewal)</t>
  </si>
  <si>
    <t>Market Base Rent (Blended)</t>
  </si>
  <si>
    <t>Market Rental Value (UOM)</t>
  </si>
  <si>
    <t>Continue Prior</t>
  </si>
  <si>
    <t>Market Rental Value</t>
  </si>
  <si>
    <t>Use Market or Prior</t>
  </si>
  <si>
    <t>N/A</t>
  </si>
  <si>
    <t>Prior Rent</t>
  </si>
  <si>
    <t>Rent Increases(UOM)</t>
  </si>
  <si>
    <t>% Increase</t>
  </si>
  <si>
    <t>Fixed Steps</t>
  </si>
  <si>
    <t>3.50%</t>
  </si>
  <si>
    <t>CPI Increase</t>
  </si>
  <si>
    <t>None</t>
  </si>
  <si>
    <t>New Free Rent (Months)</t>
  </si>
  <si>
    <t>Renewal Free Rent (Months)</t>
  </si>
  <si>
    <t>Blended Free Rent (Months)</t>
  </si>
  <si>
    <t>Recovery Type</t>
  </si>
  <si>
    <t>Miscellaneous Rent</t>
  </si>
  <si>
    <t>Incentives</t>
  </si>
  <si>
    <t>Tenant Improvements (UOM)</t>
  </si>
  <si>
    <t>$ / Area</t>
  </si>
  <si>
    <t>Tenant Improvements (New)</t>
  </si>
  <si>
    <t>Tenant Improvements (Renew)</t>
  </si>
  <si>
    <t>Tenant Improvements (Blended)</t>
  </si>
  <si>
    <t>Leasing Commissions (New UOM)</t>
  </si>
  <si>
    <t>% by Lease Year</t>
  </si>
  <si>
    <t>Leasing Commissions (New)</t>
  </si>
  <si>
    <t>Varies</t>
  </si>
  <si>
    <t>Leasing Commissions (Renew UOM)</t>
  </si>
  <si>
    <t>Leasing Commissions (Renew)</t>
  </si>
  <si>
    <t>Leasing Commissions (Blended)</t>
  </si>
  <si>
    <t>Upon Expiration</t>
  </si>
  <si>
    <t>8% Year 1, 3.5% thereafter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</si>
</sst>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1"/>
      <color rgb="FF000000"/>
      <name val="Tahoma"/>
    </font>
    <font>
      <sz val="8"/>
      <color rgb="FF000000"/>
      <name val="Tahoma"/>
    </font>
    <font>
      <u/>
      <sz val="8"/>
      <color rgb="FF000000"/>
      <name val="Tahoma"/>
    </font>
    <font>
      <b/>
      <sz val="8"/>
      <color rgb="FF000000"/>
      <name val="Tahoma"/>
    </font>
    <font>
      <sz val="8"/>
      <color rgb="FF808080"/>
      <name val="Tahoma"/>
    </font>
    <font>
      <sz val="11"/>
      <color theme="1"/>
      <name val="Calibri"/>
      <family val="2"/>
      <scheme val="minor"/>
    </font>
    <font>
      <sz val="8"/>
      <color rgb="FF00156E"/>
      <name val="Tahoma"/>
    </font>
    <font>
      <b/>
      <u/>
      <sz val="8"/>
      <color rgb="FF000000"/>
      <name val="Tahoma"/>
    </font>
    <font>
      <sz val="8"/>
      <color theme="1"/>
      <name val="Tahoma"/>
      <family val="2"/>
    </font>
    <font>
      <b/>
      <sz val="8"/>
      <color rgb="FF000000"/>
      <name val="Tahoma"/>
      <family val="2"/>
    </font>
    <font>
      <b/>
      <sz val="8"/>
      <color theme="1"/>
      <name val="Tahoma"/>
      <family val="2"/>
    </font>
    <font>
      <b/>
      <sz val="11"/>
      <color rgb="FF000000"/>
      <name val="Tahoma"/>
      <family val="2"/>
    </font>
    <font>
      <sz val="8"/>
      <color rgb="FF000000"/>
      <name val="Tahoma"/>
      <family val="2"/>
    </font>
    <font>
      <b/>
      <u/>
      <sz val="8"/>
      <color rgb="FF00000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B0C4DE"/>
      </patternFill>
    </fill>
    <fill>
      <patternFill patternType="solid">
        <fgColor rgb="FFC8DFFF"/>
      </patternFill>
    </fill>
  </fills>
  <borders count="12">
    <border>
      <left/>
      <right/>
      <top/>
      <bottom/>
      <diagonal/>
    </border>
    <border>
      <left/>
      <right/>
      <top style="thin">
        <color rgb="FF6593CF"/>
      </top>
      <bottom/>
      <diagonal/>
    </border>
    <border>
      <left/>
      <right/>
      <top style="thin">
        <color rgb="FF6593CF"/>
      </top>
      <bottom style="thin">
        <color rgb="FF6593CF"/>
      </bottom>
      <diagonal/>
    </border>
    <border>
      <left/>
      <right/>
      <top/>
      <bottom style="thin">
        <color rgb="FF6593CF"/>
      </bottom>
      <diagonal/>
    </border>
    <border>
      <left/>
      <right/>
      <top/>
      <bottom style="medium">
        <color rgb="FF6593CF"/>
      </bottom>
      <diagonal/>
    </border>
    <border>
      <left style="thin">
        <color rgb="FF6593CF"/>
      </left>
      <right style="thin">
        <color rgb="FF6593CF"/>
      </right>
      <top style="thin">
        <color rgb="FF6593CF"/>
      </top>
      <bottom style="thin">
        <color rgb="FF6593CF"/>
      </bottom>
      <diagonal/>
    </border>
    <border>
      <left style="thin">
        <color rgb="FF6593CF"/>
      </left>
      <right/>
      <top style="thin">
        <color rgb="FF6593CF"/>
      </top>
      <bottom/>
      <diagonal/>
    </border>
    <border>
      <left/>
      <right style="thin">
        <color rgb="FF6593CF"/>
      </right>
      <top style="thin">
        <color rgb="FF6593CF"/>
      </top>
      <bottom/>
      <diagonal/>
    </border>
    <border>
      <left style="thin">
        <color rgb="FF6593CF"/>
      </left>
      <right/>
      <top/>
      <bottom/>
      <diagonal/>
    </border>
    <border>
      <left/>
      <right style="thin">
        <color rgb="FF6593CF"/>
      </right>
      <top/>
      <bottom/>
      <diagonal/>
    </border>
    <border>
      <left style="thin">
        <color rgb="FF6593CF"/>
      </left>
      <right/>
      <top/>
      <bottom style="thin">
        <color rgb="FF6593CF"/>
      </bottom>
      <diagonal/>
    </border>
    <border>
      <left/>
      <right style="thin">
        <color rgb="FF6593CF"/>
      </right>
      <top/>
      <bottom style="thin">
        <color rgb="FF6593CF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56">
    <xf numFmtId="0" fontId="0" fillId="0" borderId="0" xfId="0"/>
    <xf numFmtId="0" fontId="2" fillId="0" borderId="0" xfId="0" applyFont="1" applyAlignment="1">
      <alignment horizontal="left" vertical="center" wrapText="1" shrinkToFit="1" readingOrder="1"/>
    </xf>
    <xf numFmtId="0" fontId="2" fillId="2" borderId="0" xfId="0" applyFont="1" applyFill="1" applyAlignment="1">
      <alignment horizontal="right" vertical="center" wrapText="1" shrinkToFit="1" readingOrder="1"/>
    </xf>
    <xf numFmtId="0" fontId="2" fillId="0" borderId="0" xfId="0" applyFont="1" applyAlignment="1">
      <alignment horizontal="right" vertical="center" wrapText="1" shrinkToFit="1" readingOrder="1"/>
    </xf>
    <xf numFmtId="0" fontId="3" fillId="0" borderId="0" xfId="0" applyFont="1" applyAlignment="1">
      <alignment horizontal="right" vertical="center" wrapText="1" shrinkToFit="1" readingOrder="1"/>
    </xf>
    <xf numFmtId="0" fontId="4" fillId="0" borderId="0" xfId="0" applyFont="1" applyAlignment="1">
      <alignment horizontal="left" vertical="center" wrapText="1" shrinkToFit="1" readingOrder="1"/>
    </xf>
    <xf numFmtId="0" fontId="5" fillId="0" borderId="0" xfId="0" applyFont="1" applyAlignment="1">
      <alignment horizontal="left" vertical="center" wrapText="1" shrinkToFit="1" readingOrder="1"/>
    </xf>
    <xf numFmtId="3" fontId="2" fillId="0" borderId="0" xfId="0" applyNumberFormat="1" applyFont="1" applyAlignment="1">
      <alignment horizontal="right" vertical="center" wrapText="1" shrinkToFit="1" readingOrder="1"/>
    </xf>
    <xf numFmtId="3" fontId="2" fillId="0" borderId="1" xfId="0" applyNumberFormat="1" applyFont="1" applyBorder="1" applyAlignment="1">
      <alignment horizontal="right" vertical="center" wrapText="1" shrinkToFit="1" readingOrder="1"/>
    </xf>
    <xf numFmtId="3" fontId="2" fillId="0" borderId="2" xfId="0" applyNumberFormat="1" applyFont="1" applyBorder="1" applyAlignment="1">
      <alignment horizontal="right" vertical="center" wrapText="1" shrinkToFit="1" readingOrder="1"/>
    </xf>
    <xf numFmtId="3" fontId="2" fillId="0" borderId="3" xfId="0" applyNumberFormat="1" applyFont="1" applyBorder="1" applyAlignment="1">
      <alignment horizontal="right" vertical="center" wrapText="1" shrinkToFit="1" readingOrder="1"/>
    </xf>
    <xf numFmtId="0" fontId="1" fillId="0" borderId="0" xfId="0" applyFont="1" applyAlignment="1">
      <alignment horizontal="left" vertical="center" wrapText="1" shrinkToFit="1" readingOrder="1"/>
    </xf>
    <xf numFmtId="0" fontId="2" fillId="0" borderId="0" xfId="0" applyFont="1" applyAlignment="1">
      <alignment horizontal="left" vertical="center" wrapText="1" shrinkToFit="1" readingOrder="1"/>
    </xf>
    <xf numFmtId="3" fontId="2" fillId="0" borderId="4" xfId="0" applyNumberFormat="1" applyFont="1" applyBorder="1" applyAlignment="1">
      <alignment horizontal="right" vertical="center" wrapText="1" shrinkToFit="1" readingOrder="1"/>
    </xf>
    <xf numFmtId="0" fontId="7" fillId="3" borderId="5" xfId="0" applyFont="1" applyFill="1" applyBorder="1" applyAlignment="1">
      <alignment horizontal="left" vertical="center" wrapText="1" shrinkToFit="1" readingOrder="1"/>
    </xf>
    <xf numFmtId="0" fontId="2" fillId="0" borderId="6" xfId="0" applyFont="1" applyBorder="1" applyAlignment="1">
      <alignment horizontal="left" vertical="center" wrapText="1" shrinkToFit="1" readingOrder="1"/>
    </xf>
    <xf numFmtId="0" fontId="2" fillId="0" borderId="1" xfId="0" applyFont="1" applyBorder="1" applyAlignment="1">
      <alignment horizontal="left" vertical="center" wrapText="1" shrinkToFit="1" readingOrder="1"/>
    </xf>
    <xf numFmtId="0" fontId="2" fillId="0" borderId="7" xfId="0" applyFont="1" applyBorder="1" applyAlignment="1">
      <alignment horizontal="right" vertical="center" wrapText="1" shrinkToFit="1" readingOrder="1"/>
    </xf>
    <xf numFmtId="0" fontId="2" fillId="0" borderId="6" xfId="0" applyFont="1" applyBorder="1" applyAlignment="1">
      <alignment horizontal="left" vertical="center" wrapText="1" shrinkToFit="1" readingOrder="1"/>
    </xf>
    <xf numFmtId="3" fontId="2" fillId="0" borderId="7" xfId="0" applyNumberFormat="1" applyFont="1" applyBorder="1" applyAlignment="1">
      <alignment horizontal="right" vertical="center" wrapText="1" shrinkToFit="1" readingOrder="1"/>
    </xf>
    <xf numFmtId="0" fontId="2" fillId="0" borderId="8" xfId="0" applyFont="1" applyBorder="1" applyAlignment="1">
      <alignment horizontal="left" vertical="center" wrapText="1" shrinkToFit="1" readingOrder="1"/>
    </xf>
    <xf numFmtId="10" fontId="2" fillId="0" borderId="9" xfId="0" applyNumberFormat="1" applyFont="1" applyBorder="1" applyAlignment="1">
      <alignment horizontal="right" vertical="center" wrapText="1" shrinkToFit="1" readingOrder="1"/>
    </xf>
    <xf numFmtId="0" fontId="2" fillId="0" borderId="8" xfId="0" applyFont="1" applyBorder="1" applyAlignment="1">
      <alignment horizontal="left" vertical="center" wrapText="1" shrinkToFit="1" readingOrder="1"/>
    </xf>
    <xf numFmtId="4" fontId="2" fillId="0" borderId="9" xfId="0" applyNumberFormat="1" applyFont="1" applyBorder="1" applyAlignment="1">
      <alignment horizontal="right" vertical="center" wrapText="1" shrinkToFit="1" readingOrder="1"/>
    </xf>
    <xf numFmtId="3" fontId="2" fillId="0" borderId="9" xfId="0" applyNumberFormat="1" applyFont="1" applyBorder="1" applyAlignment="1">
      <alignment horizontal="right" vertical="center" wrapText="1" shrinkToFit="1" readingOrder="1"/>
    </xf>
    <xf numFmtId="3" fontId="3" fillId="0" borderId="9" xfId="0" applyNumberFormat="1" applyFont="1" applyBorder="1" applyAlignment="1">
      <alignment horizontal="right" vertical="center" wrapText="1" shrinkToFit="1" readingOrder="1"/>
    </xf>
    <xf numFmtId="0" fontId="2" fillId="0" borderId="9" xfId="0" applyFont="1" applyBorder="1" applyAlignment="1">
      <alignment horizontal="right" vertical="center" wrapText="1" shrinkToFit="1" readingOrder="1"/>
    </xf>
    <xf numFmtId="0" fontId="2" fillId="0" borderId="10" xfId="0" applyFont="1" applyBorder="1" applyAlignment="1">
      <alignment horizontal="left" vertical="center" wrapText="1" shrinkToFit="1" readingOrder="1"/>
    </xf>
    <xf numFmtId="0" fontId="2" fillId="0" borderId="3" xfId="0" applyFont="1" applyBorder="1" applyAlignment="1">
      <alignment horizontal="left" vertical="center" wrapText="1" shrinkToFit="1" readingOrder="1"/>
    </xf>
    <xf numFmtId="10" fontId="2" fillId="0" borderId="11" xfId="0" applyNumberFormat="1" applyFont="1" applyBorder="1" applyAlignment="1">
      <alignment horizontal="right" vertical="center" wrapText="1" shrinkToFit="1" readingOrder="1"/>
    </xf>
    <xf numFmtId="4" fontId="2" fillId="0" borderId="0" xfId="0" applyNumberFormat="1" applyFont="1" applyAlignment="1">
      <alignment horizontal="right" vertical="center" wrapText="1" shrinkToFit="1" readingOrder="1"/>
    </xf>
    <xf numFmtId="0" fontId="2" fillId="0" borderId="10" xfId="0" applyFont="1" applyBorder="1" applyAlignment="1">
      <alignment horizontal="left" vertical="center" wrapText="1" shrinkToFit="1" readingOrder="1"/>
    </xf>
    <xf numFmtId="4" fontId="2" fillId="0" borderId="3" xfId="0" applyNumberFormat="1" applyFont="1" applyBorder="1" applyAlignment="1">
      <alignment horizontal="right" vertical="center" wrapText="1" shrinkToFit="1" readingOrder="1"/>
    </xf>
    <xf numFmtId="10" fontId="3" fillId="0" borderId="9" xfId="0" applyNumberFormat="1" applyFont="1" applyBorder="1" applyAlignment="1">
      <alignment horizontal="right" vertical="center" wrapText="1" shrinkToFit="1" readingOrder="1"/>
    </xf>
    <xf numFmtId="3" fontId="2" fillId="0" borderId="11" xfId="0" applyNumberFormat="1" applyFont="1" applyBorder="1" applyAlignment="1">
      <alignment horizontal="right" vertical="center" wrapText="1" shrinkToFit="1" readingOrder="1"/>
    </xf>
    <xf numFmtId="0" fontId="4" fillId="0" borderId="1" xfId="0" applyFont="1" applyBorder="1" applyAlignment="1">
      <alignment horizontal="right" vertical="center" wrapText="1" shrinkToFit="1" readingOrder="1"/>
    </xf>
    <xf numFmtId="0" fontId="4" fillId="0" borderId="7" xfId="0" applyFont="1" applyBorder="1" applyAlignment="1">
      <alignment horizontal="right" vertical="center" wrapText="1" shrinkToFit="1" readingOrder="1"/>
    </xf>
    <xf numFmtId="0" fontId="8" fillId="0" borderId="8" xfId="0" applyFont="1" applyBorder="1" applyAlignment="1">
      <alignment horizontal="left" vertical="center" wrapText="1" shrinkToFit="1" readingOrder="1"/>
    </xf>
    <xf numFmtId="0" fontId="8" fillId="0" borderId="0" xfId="0" applyFont="1" applyAlignment="1">
      <alignment horizontal="right" vertical="center" wrapText="1" shrinkToFit="1" readingOrder="1"/>
    </xf>
    <xf numFmtId="0" fontId="8" fillId="0" borderId="9" xfId="0" applyFont="1" applyBorder="1" applyAlignment="1">
      <alignment horizontal="right" vertical="center" wrapText="1" shrinkToFit="1" readingOrder="1"/>
    </xf>
    <xf numFmtId="0" fontId="2" fillId="0" borderId="9" xfId="0" applyFont="1" applyBorder="1" applyAlignment="1">
      <alignment horizontal="left" vertical="center" wrapText="1" shrinkToFit="1" readingOrder="1"/>
    </xf>
    <xf numFmtId="10" fontId="2" fillId="0" borderId="0" xfId="0" applyNumberFormat="1" applyFont="1" applyAlignment="1">
      <alignment horizontal="right" vertical="center" wrapText="1" shrinkToFit="1" readingOrder="1"/>
    </xf>
    <xf numFmtId="0" fontId="3" fillId="0" borderId="8" xfId="0" applyFont="1" applyBorder="1" applyAlignment="1">
      <alignment horizontal="left" vertical="center" wrapText="1" shrinkToFit="1" readingOrder="1"/>
    </xf>
    <xf numFmtId="3" fontId="3" fillId="0" borderId="0" xfId="0" applyNumberFormat="1" applyFont="1" applyAlignment="1">
      <alignment horizontal="right" vertical="center" wrapText="1" shrinkToFit="1" readingOrder="1"/>
    </xf>
    <xf numFmtId="0" fontId="4" fillId="0" borderId="10" xfId="0" applyFont="1" applyBorder="1" applyAlignment="1">
      <alignment horizontal="left" vertical="center" wrapText="1" shrinkToFit="1" readingOrder="1"/>
    </xf>
    <xf numFmtId="3" fontId="4" fillId="0" borderId="3" xfId="0" applyNumberFormat="1" applyFont="1" applyBorder="1" applyAlignment="1">
      <alignment horizontal="right" vertical="center" wrapText="1" shrinkToFit="1" readingOrder="1"/>
    </xf>
    <xf numFmtId="0" fontId="2" fillId="0" borderId="11" xfId="0" applyFont="1" applyBorder="1" applyAlignment="1">
      <alignment horizontal="left" vertical="center" wrapText="1" shrinkToFit="1" readingOrder="1"/>
    </xf>
    <xf numFmtId="0" fontId="10" fillId="0" borderId="0" xfId="0" applyFont="1" applyAlignment="1">
      <alignment horizontal="left" vertical="center" wrapText="1" shrinkToFit="1" readingOrder="1"/>
    </xf>
    <xf numFmtId="10" fontId="11" fillId="0" borderId="0" xfId="1" applyNumberFormat="1" applyFont="1"/>
    <xf numFmtId="0" fontId="12" fillId="0" borderId="0" xfId="0" applyFont="1" applyAlignment="1">
      <alignment horizontal="left" vertical="center" wrapText="1" shrinkToFit="1" readingOrder="1"/>
    </xf>
    <xf numFmtId="0" fontId="13" fillId="0" borderId="0" xfId="0" applyFont="1" applyAlignment="1">
      <alignment horizontal="left" vertical="center" wrapText="1" shrinkToFit="1" readingOrder="1"/>
    </xf>
    <xf numFmtId="0" fontId="14" fillId="0" borderId="0" xfId="0" applyFont="1" applyAlignment="1">
      <alignment horizontal="right" vertical="center" wrapText="1" shrinkToFit="1" readingOrder="1"/>
    </xf>
    <xf numFmtId="0" fontId="13" fillId="0" borderId="0" xfId="0" applyFont="1" applyAlignment="1">
      <alignment horizontal="left" vertical="center" wrapText="1" shrinkToFit="1" readingOrder="1"/>
    </xf>
    <xf numFmtId="0" fontId="13" fillId="0" borderId="0" xfId="0" applyFont="1" applyAlignment="1">
      <alignment horizontal="right" vertical="center" wrapText="1" shrinkToFit="1" readingOrder="1"/>
    </xf>
    <xf numFmtId="10" fontId="13" fillId="0" borderId="0" xfId="0" applyNumberFormat="1" applyFont="1" applyAlignment="1">
      <alignment horizontal="right" vertical="center" wrapText="1" shrinkToFit="1" readingOrder="1"/>
    </xf>
    <xf numFmtId="0" fontId="9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17</xdr:col>
      <xdr:colOff>312990</xdr:colOff>
      <xdr:row>22</xdr:row>
      <xdr:rowOff>85190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F8A00B9-5AD0-EE11-9BAD-047123EDA1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0676190" cy="42761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576DBC-00AA-4300-B28C-E5D0E5F720D4}">
  <sheetPr>
    <outlinePr summaryBelow="0"/>
  </sheetPr>
  <dimension ref="A1:I46"/>
  <sheetViews>
    <sheetView showGridLines="0" tabSelected="1" workbookViewId="0">
      <selection activeCell="D19" sqref="D19"/>
    </sheetView>
  </sheetViews>
  <sheetFormatPr defaultRowHeight="15" x14ac:dyDescent="0.25"/>
  <cols>
    <col min="1" max="1" width="21.42578125" customWidth="1"/>
    <col min="2" max="2" width="15.7109375" customWidth="1"/>
    <col min="3" max="3" width="16" customWidth="1"/>
    <col min="4" max="4" width="17.7109375" customWidth="1"/>
    <col min="5" max="5" width="16.42578125" customWidth="1"/>
    <col min="6" max="8" width="15.7109375" customWidth="1"/>
    <col min="9" max="9" width="9.28515625" customWidth="1"/>
  </cols>
  <sheetData>
    <row r="1" spans="1:9" ht="12" customHeight="1" x14ac:dyDescent="0.25">
      <c r="A1" s="11" t="s">
        <v>45</v>
      </c>
      <c r="B1" s="11"/>
      <c r="C1" s="11"/>
      <c r="D1" s="11"/>
      <c r="E1" s="11"/>
      <c r="F1" s="11"/>
      <c r="G1" s="11"/>
      <c r="H1" s="11"/>
      <c r="I1" s="11"/>
    </row>
    <row r="2" spans="1:9" ht="12" customHeight="1" x14ac:dyDescent="0.25">
      <c r="A2" s="12" t="s">
        <v>1</v>
      </c>
      <c r="B2" s="12"/>
      <c r="C2" s="12"/>
      <c r="D2" s="12"/>
      <c r="E2" s="12"/>
      <c r="F2" s="12"/>
      <c r="G2" s="12"/>
      <c r="H2" s="12"/>
      <c r="I2" s="12"/>
    </row>
    <row r="3" spans="1:9" ht="12" customHeight="1" x14ac:dyDescent="0.25">
      <c r="A3" s="12" t="s">
        <v>46</v>
      </c>
      <c r="B3" s="12"/>
      <c r="C3" s="12"/>
      <c r="D3" s="12"/>
      <c r="E3" s="12"/>
      <c r="F3" s="12"/>
      <c r="G3" s="12"/>
      <c r="H3" s="12"/>
      <c r="I3" s="12"/>
    </row>
    <row r="4" spans="1:9" ht="12" customHeight="1" x14ac:dyDescent="0.25">
      <c r="A4" s="1" t="s">
        <v>47</v>
      </c>
    </row>
    <row r="5" spans="1:9" ht="12" customHeight="1" x14ac:dyDescent="0.25">
      <c r="A5" s="14" t="s">
        <v>48</v>
      </c>
      <c r="B5" s="14"/>
      <c r="C5" s="14"/>
      <c r="E5" s="14" t="s">
        <v>49</v>
      </c>
      <c r="F5" s="14"/>
      <c r="G5" s="14"/>
      <c r="H5" s="14"/>
    </row>
    <row r="6" spans="1:9" ht="12" customHeight="1" x14ac:dyDescent="0.25">
      <c r="A6" s="15" t="s">
        <v>50</v>
      </c>
      <c r="B6" s="16"/>
      <c r="C6" s="17" t="s">
        <v>51</v>
      </c>
      <c r="E6" s="18" t="s">
        <v>52</v>
      </c>
      <c r="F6" s="18"/>
      <c r="G6" s="16"/>
      <c r="H6" s="19">
        <v>28287101</v>
      </c>
    </row>
    <row r="7" spans="1:9" ht="12" customHeight="1" x14ac:dyDescent="0.25">
      <c r="A7" s="20" t="s">
        <v>53</v>
      </c>
      <c r="C7" s="21">
        <v>0.08</v>
      </c>
      <c r="E7" s="22" t="s">
        <v>54</v>
      </c>
      <c r="F7" s="22"/>
      <c r="H7" s="23">
        <v>1.59</v>
      </c>
    </row>
    <row r="8" spans="1:9" ht="12" customHeight="1" x14ac:dyDescent="0.25">
      <c r="A8" s="20" t="s">
        <v>55</v>
      </c>
      <c r="C8" s="21">
        <v>0.08</v>
      </c>
      <c r="E8" s="22" t="s">
        <v>56</v>
      </c>
      <c r="F8" s="22"/>
      <c r="H8" s="24">
        <v>6518425</v>
      </c>
    </row>
    <row r="9" spans="1:9" ht="12" customHeight="1" x14ac:dyDescent="0.25">
      <c r="A9" s="20" t="s">
        <v>57</v>
      </c>
      <c r="C9" s="21">
        <v>0.08</v>
      </c>
      <c r="E9" s="22" t="s">
        <v>58</v>
      </c>
      <c r="F9" s="22"/>
      <c r="H9" s="25">
        <v>8523662</v>
      </c>
    </row>
    <row r="10" spans="1:9" ht="12" customHeight="1" x14ac:dyDescent="0.25">
      <c r="A10" s="20" t="s">
        <v>59</v>
      </c>
      <c r="C10" s="21">
        <v>0.08</v>
      </c>
      <c r="E10" s="22" t="s">
        <v>60</v>
      </c>
      <c r="F10" s="22"/>
      <c r="H10" s="24">
        <v>15042087</v>
      </c>
    </row>
    <row r="11" spans="1:9" ht="12" customHeight="1" x14ac:dyDescent="0.25">
      <c r="A11" s="20" t="s">
        <v>61</v>
      </c>
      <c r="C11" s="26" t="s">
        <v>62</v>
      </c>
      <c r="E11" s="22" t="s">
        <v>63</v>
      </c>
      <c r="F11" s="22"/>
      <c r="H11" s="25">
        <v>17800000</v>
      </c>
    </row>
    <row r="12" spans="1:9" ht="12" customHeight="1" x14ac:dyDescent="0.25">
      <c r="A12" s="20" t="s">
        <v>64</v>
      </c>
      <c r="C12" s="26" t="s">
        <v>65</v>
      </c>
      <c r="E12" s="22" t="s">
        <v>66</v>
      </c>
      <c r="F12" s="22"/>
      <c r="H12" s="24">
        <v>-2757913</v>
      </c>
    </row>
    <row r="13" spans="1:9" ht="12" customHeight="1" x14ac:dyDescent="0.25">
      <c r="A13" s="20" t="s">
        <v>67</v>
      </c>
      <c r="C13" s="26" t="s">
        <v>68</v>
      </c>
      <c r="E13" s="22" t="s">
        <v>69</v>
      </c>
      <c r="F13" s="22"/>
      <c r="H13" s="21">
        <v>0.43334579593137701</v>
      </c>
    </row>
    <row r="14" spans="1:9" ht="12" customHeight="1" x14ac:dyDescent="0.25">
      <c r="A14" s="20" t="s">
        <v>70</v>
      </c>
      <c r="C14" s="26" t="s">
        <v>71</v>
      </c>
      <c r="E14" s="22" t="s">
        <v>72</v>
      </c>
      <c r="F14" s="22"/>
      <c r="H14" s="21">
        <v>0.56665420406862299</v>
      </c>
    </row>
    <row r="15" spans="1:9" ht="12" customHeight="1" x14ac:dyDescent="0.25">
      <c r="A15" s="20" t="s">
        <v>73</v>
      </c>
      <c r="C15" s="21">
        <v>6.5000000000000002E-2</v>
      </c>
      <c r="E15" s="22" t="s">
        <v>74</v>
      </c>
      <c r="F15" s="22"/>
      <c r="H15" s="21">
        <v>5.7427797430322301E-2</v>
      </c>
    </row>
    <row r="16" spans="1:9" ht="12" customHeight="1" x14ac:dyDescent="0.25">
      <c r="A16" s="20" t="s">
        <v>75</v>
      </c>
      <c r="C16" s="26" t="s">
        <v>76</v>
      </c>
      <c r="E16" s="22" t="s">
        <v>77</v>
      </c>
      <c r="F16" s="22"/>
      <c r="H16" s="21">
        <v>5.7427797430322301E-2</v>
      </c>
    </row>
    <row r="17" spans="1:8" ht="12" customHeight="1" x14ac:dyDescent="0.25">
      <c r="A17" s="27" t="s">
        <v>78</v>
      </c>
      <c r="B17" s="28"/>
      <c r="C17" s="29">
        <v>0</v>
      </c>
      <c r="E17" s="22" t="s">
        <v>79</v>
      </c>
      <c r="F17" s="22"/>
      <c r="G17" s="30">
        <v>0</v>
      </c>
      <c r="H17" s="21">
        <v>0.43334579593137701</v>
      </c>
    </row>
    <row r="18" spans="1:8" ht="12" customHeight="1" x14ac:dyDescent="0.25">
      <c r="E18" s="22"/>
      <c r="F18" s="22"/>
      <c r="G18" s="30"/>
      <c r="H18" s="21"/>
    </row>
    <row r="19" spans="1:8" ht="12" customHeight="1" x14ac:dyDescent="0.25">
      <c r="A19" s="14" t="s">
        <v>80</v>
      </c>
      <c r="B19" s="14"/>
      <c r="C19" s="14"/>
      <c r="E19" s="31"/>
      <c r="F19" s="31"/>
      <c r="G19" s="32"/>
      <c r="H19" s="29"/>
    </row>
    <row r="20" spans="1:8" ht="12" customHeight="1" x14ac:dyDescent="0.25">
      <c r="A20" s="18" t="s">
        <v>37</v>
      </c>
      <c r="B20" s="18"/>
      <c r="C20" s="19">
        <v>1196127</v>
      </c>
    </row>
    <row r="21" spans="1:8" ht="12" customHeight="1" x14ac:dyDescent="0.25">
      <c r="A21" s="22" t="s">
        <v>81</v>
      </c>
      <c r="B21" s="22"/>
      <c r="C21" s="25">
        <v>0</v>
      </c>
      <c r="E21" s="14" t="s">
        <v>82</v>
      </c>
      <c r="F21" s="14"/>
      <c r="G21" s="14"/>
      <c r="H21" s="14"/>
    </row>
    <row r="22" spans="1:8" ht="12" customHeight="1" x14ac:dyDescent="0.25">
      <c r="A22" s="22" t="s">
        <v>83</v>
      </c>
      <c r="B22" s="22"/>
      <c r="C22" s="24">
        <v>1196127</v>
      </c>
      <c r="E22" s="18" t="s">
        <v>84</v>
      </c>
      <c r="F22" s="18"/>
      <c r="G22" s="16"/>
      <c r="H22" s="19">
        <v>18401947</v>
      </c>
    </row>
    <row r="23" spans="1:8" ht="12" customHeight="1" x14ac:dyDescent="0.25">
      <c r="A23" s="22" t="s">
        <v>85</v>
      </c>
      <c r="B23" s="22"/>
      <c r="C23" s="33" t="s">
        <v>86</v>
      </c>
      <c r="E23" s="22" t="s">
        <v>87</v>
      </c>
      <c r="F23" s="22"/>
      <c r="H23" s="24">
        <v>0</v>
      </c>
    </row>
    <row r="24" spans="1:8" ht="12" customHeight="1" x14ac:dyDescent="0.25">
      <c r="A24" s="22" t="s">
        <v>88</v>
      </c>
      <c r="B24" s="22"/>
      <c r="C24" s="24">
        <v>18401947</v>
      </c>
      <c r="E24" s="22" t="s">
        <v>89</v>
      </c>
      <c r="F24" s="22"/>
      <c r="H24" s="25">
        <v>-17800000</v>
      </c>
    </row>
    <row r="25" spans="1:8" ht="12" customHeight="1" x14ac:dyDescent="0.25">
      <c r="A25" s="22" t="s">
        <v>90</v>
      </c>
      <c r="B25" s="22"/>
      <c r="C25" s="25">
        <v>18401947</v>
      </c>
      <c r="E25" s="31" t="s">
        <v>91</v>
      </c>
      <c r="F25" s="31"/>
      <c r="G25" s="28"/>
      <c r="H25" s="34">
        <v>601947</v>
      </c>
    </row>
    <row r="26" spans="1:8" ht="12" customHeight="1" x14ac:dyDescent="0.25">
      <c r="A26" s="22" t="s">
        <v>92</v>
      </c>
      <c r="B26" s="22"/>
      <c r="C26" s="24">
        <v>18401947</v>
      </c>
    </row>
    <row r="27" spans="1:8" ht="12" customHeight="1" x14ac:dyDescent="0.25">
      <c r="A27" s="22" t="s">
        <v>93</v>
      </c>
      <c r="B27" s="22"/>
      <c r="C27" s="25">
        <v>0</v>
      </c>
    </row>
    <row r="28" spans="1:8" ht="12" customHeight="1" x14ac:dyDescent="0.25">
      <c r="A28" s="22" t="s">
        <v>94</v>
      </c>
      <c r="B28" s="22"/>
      <c r="C28" s="24">
        <v>18401947</v>
      </c>
    </row>
    <row r="29" spans="1:8" ht="12" customHeight="1" x14ac:dyDescent="0.25">
      <c r="A29" s="27" t="s">
        <v>95</v>
      </c>
      <c r="B29" s="28"/>
      <c r="C29" s="34">
        <v>8523662</v>
      </c>
    </row>
    <row r="30" spans="1:8" ht="12" customHeight="1" x14ac:dyDescent="0.25"/>
    <row r="31" spans="1:8" ht="12" customHeight="1" x14ac:dyDescent="0.25">
      <c r="A31" s="14" t="s">
        <v>96</v>
      </c>
      <c r="B31" s="14"/>
      <c r="C31" s="14"/>
      <c r="D31" s="14"/>
      <c r="E31" s="14"/>
      <c r="F31" s="14"/>
      <c r="G31" s="14"/>
      <c r="H31" s="14"/>
    </row>
    <row r="32" spans="1:8" ht="12" customHeight="1" x14ac:dyDescent="0.25">
      <c r="A32" s="15"/>
      <c r="B32" s="35" t="s">
        <v>97</v>
      </c>
      <c r="C32" s="35" t="s">
        <v>97</v>
      </c>
      <c r="D32" s="35" t="s">
        <v>98</v>
      </c>
      <c r="E32" s="35" t="s">
        <v>99</v>
      </c>
      <c r="F32" s="35" t="s">
        <v>100</v>
      </c>
      <c r="G32" s="35" t="s">
        <v>100</v>
      </c>
      <c r="H32" s="36" t="s">
        <v>99</v>
      </c>
    </row>
    <row r="33" spans="1:9" ht="12" customHeight="1" x14ac:dyDescent="0.25">
      <c r="A33" s="37" t="s">
        <v>101</v>
      </c>
      <c r="B33" s="38" t="s">
        <v>102</v>
      </c>
      <c r="C33" s="38" t="s">
        <v>0</v>
      </c>
      <c r="D33" s="38" t="s">
        <v>103</v>
      </c>
      <c r="E33" s="38" t="s">
        <v>104</v>
      </c>
      <c r="F33" s="38" t="s">
        <v>102</v>
      </c>
      <c r="G33" s="38" t="s">
        <v>0</v>
      </c>
      <c r="H33" s="39" t="s">
        <v>105</v>
      </c>
    </row>
    <row r="34" spans="1:9" ht="12" customHeight="1" x14ac:dyDescent="0.25">
      <c r="A34" s="20" t="s">
        <v>106</v>
      </c>
      <c r="B34" s="7">
        <v>-17800000</v>
      </c>
      <c r="F34" s="7">
        <v>-17800000</v>
      </c>
      <c r="H34" s="40"/>
    </row>
    <row r="35" spans="1:9" ht="12" customHeight="1" x14ac:dyDescent="0.25">
      <c r="A35" s="20" t="s">
        <v>107</v>
      </c>
      <c r="B35" s="7">
        <v>0</v>
      </c>
      <c r="C35" s="7">
        <v>874641</v>
      </c>
      <c r="D35" s="7">
        <v>809853</v>
      </c>
      <c r="E35" s="41">
        <v>4.9137149936797797E-2</v>
      </c>
      <c r="F35" s="7">
        <v>0</v>
      </c>
      <c r="G35" s="7">
        <v>874641</v>
      </c>
      <c r="H35" s="21">
        <v>4.9137149936797797E-2</v>
      </c>
    </row>
    <row r="36" spans="1:9" ht="12" customHeight="1" x14ac:dyDescent="0.25">
      <c r="A36" s="20" t="s">
        <v>108</v>
      </c>
      <c r="B36" s="7">
        <v>0</v>
      </c>
      <c r="C36" s="7">
        <v>900881</v>
      </c>
      <c r="D36" s="7">
        <v>772360</v>
      </c>
      <c r="E36" s="41">
        <v>5.0611264434901701E-2</v>
      </c>
      <c r="F36" s="7">
        <v>0</v>
      </c>
      <c r="G36" s="7">
        <v>900881</v>
      </c>
      <c r="H36" s="21">
        <v>5.0611264434901701E-2</v>
      </c>
    </row>
    <row r="37" spans="1:9" ht="12" customHeight="1" x14ac:dyDescent="0.25">
      <c r="A37" s="20" t="s">
        <v>109</v>
      </c>
      <c r="B37" s="7">
        <v>0</v>
      </c>
      <c r="C37" s="7">
        <v>927907</v>
      </c>
      <c r="D37" s="7">
        <v>736602</v>
      </c>
      <c r="E37" s="41">
        <v>5.2129602367948703E-2</v>
      </c>
      <c r="F37" s="7">
        <v>0</v>
      </c>
      <c r="G37" s="7">
        <v>927907</v>
      </c>
      <c r="H37" s="21">
        <v>5.2129602367948703E-2</v>
      </c>
    </row>
    <row r="38" spans="1:9" ht="12" customHeight="1" x14ac:dyDescent="0.25">
      <c r="A38" s="20" t="s">
        <v>110</v>
      </c>
      <c r="B38" s="7">
        <v>0</v>
      </c>
      <c r="C38" s="7">
        <v>955744</v>
      </c>
      <c r="D38" s="7">
        <v>702500</v>
      </c>
      <c r="E38" s="41">
        <v>5.3693490438987197E-2</v>
      </c>
      <c r="F38" s="7">
        <v>0</v>
      </c>
      <c r="G38" s="7">
        <v>955744</v>
      </c>
      <c r="H38" s="21">
        <v>5.3693490438987197E-2</v>
      </c>
    </row>
    <row r="39" spans="1:9" ht="12" customHeight="1" x14ac:dyDescent="0.25">
      <c r="A39" s="20" t="s">
        <v>111</v>
      </c>
      <c r="B39" s="7">
        <v>0</v>
      </c>
      <c r="C39" s="7">
        <v>984416</v>
      </c>
      <c r="D39" s="7">
        <v>669977</v>
      </c>
      <c r="E39" s="41">
        <v>5.5304295152156797E-2</v>
      </c>
      <c r="F39" s="7">
        <v>0</v>
      </c>
      <c r="G39" s="7">
        <v>984416</v>
      </c>
      <c r="H39" s="21">
        <v>5.5304295152156797E-2</v>
      </c>
    </row>
    <row r="40" spans="1:9" ht="12" customHeight="1" x14ac:dyDescent="0.25">
      <c r="A40" s="20" t="s">
        <v>112</v>
      </c>
      <c r="B40" s="7">
        <v>0</v>
      </c>
      <c r="C40" s="7">
        <v>1013949</v>
      </c>
      <c r="D40" s="7">
        <v>638960</v>
      </c>
      <c r="E40" s="41">
        <v>5.6963424006721497E-2</v>
      </c>
      <c r="F40" s="7">
        <v>0</v>
      </c>
      <c r="G40" s="7">
        <v>1013949</v>
      </c>
      <c r="H40" s="21">
        <v>5.6963424006721497E-2</v>
      </c>
    </row>
    <row r="41" spans="1:9" ht="12" customHeight="1" x14ac:dyDescent="0.25">
      <c r="A41" s="20" t="s">
        <v>113</v>
      </c>
      <c r="B41" s="7">
        <v>0</v>
      </c>
      <c r="C41" s="7">
        <v>876503</v>
      </c>
      <c r="D41" s="7">
        <v>511431</v>
      </c>
      <c r="E41" s="41">
        <v>4.9241741848764099E-2</v>
      </c>
      <c r="F41" s="7">
        <v>0</v>
      </c>
      <c r="G41" s="7">
        <v>876503</v>
      </c>
      <c r="H41" s="21">
        <v>4.9241741848764099E-2</v>
      </c>
    </row>
    <row r="42" spans="1:9" ht="12" customHeight="1" x14ac:dyDescent="0.25">
      <c r="A42" s="20" t="s">
        <v>114</v>
      </c>
      <c r="B42" s="7">
        <v>0</v>
      </c>
      <c r="C42" s="7">
        <v>1078838</v>
      </c>
      <c r="D42" s="7">
        <v>582862</v>
      </c>
      <c r="E42" s="41">
        <v>6.0608854810393298E-2</v>
      </c>
      <c r="F42" s="7">
        <v>0</v>
      </c>
      <c r="G42" s="7">
        <v>1078838</v>
      </c>
      <c r="H42" s="21">
        <v>6.0608854810393298E-2</v>
      </c>
    </row>
    <row r="43" spans="1:9" ht="12" customHeight="1" x14ac:dyDescent="0.25">
      <c r="A43" s="20" t="s">
        <v>115</v>
      </c>
      <c r="B43" s="7">
        <v>0</v>
      </c>
      <c r="C43" s="7">
        <v>1116597</v>
      </c>
      <c r="D43" s="7">
        <v>558576</v>
      </c>
      <c r="E43" s="41">
        <v>6.2730164728757004E-2</v>
      </c>
      <c r="F43" s="7">
        <v>0</v>
      </c>
      <c r="G43" s="7">
        <v>1116597</v>
      </c>
      <c r="H43" s="21">
        <v>6.2730164728757004E-2</v>
      </c>
    </row>
    <row r="44" spans="1:9" ht="12" customHeight="1" x14ac:dyDescent="0.25">
      <c r="A44" s="42" t="s">
        <v>116</v>
      </c>
      <c r="B44" s="43">
        <v>0</v>
      </c>
      <c r="C44" s="43">
        <v>1155678</v>
      </c>
      <c r="D44" s="43">
        <v>535302</v>
      </c>
      <c r="E44" s="41">
        <v>6.4925720494263497E-2</v>
      </c>
      <c r="F44" s="43">
        <v>0</v>
      </c>
      <c r="G44" s="43">
        <v>1155678</v>
      </c>
      <c r="H44" s="21">
        <v>6.4925720494263497E-2</v>
      </c>
    </row>
    <row r="45" spans="1:9" ht="12" customHeight="1" x14ac:dyDescent="0.25">
      <c r="A45" s="44" t="s">
        <v>117</v>
      </c>
      <c r="B45" s="45">
        <v>-17800000</v>
      </c>
      <c r="C45" s="45">
        <v>9885154</v>
      </c>
      <c r="D45" s="45">
        <v>6518425</v>
      </c>
      <c r="E45" s="28"/>
      <c r="F45" s="45">
        <v>-17800000</v>
      </c>
      <c r="G45" s="45">
        <v>9885154</v>
      </c>
      <c r="H45" s="46"/>
    </row>
    <row r="46" spans="1:9" ht="12" customHeight="1" x14ac:dyDescent="0.25">
      <c r="A46" s="12" t="s">
        <v>118</v>
      </c>
      <c r="B46" s="12"/>
      <c r="C46" s="12"/>
      <c r="D46" s="12"/>
      <c r="E46" s="12"/>
      <c r="F46" s="12"/>
      <c r="G46" s="12"/>
      <c r="H46" s="12"/>
      <c r="I46" s="12"/>
    </row>
  </sheetData>
  <mergeCells count="36">
    <mergeCell ref="A26:B26"/>
    <mergeCell ref="A27:B27"/>
    <mergeCell ref="A28:B28"/>
    <mergeCell ref="A31:H31"/>
    <mergeCell ref="A46:I46"/>
    <mergeCell ref="A23:B23"/>
    <mergeCell ref="E23:F23"/>
    <mergeCell ref="A24:B24"/>
    <mergeCell ref="E24:F24"/>
    <mergeCell ref="A25:B25"/>
    <mergeCell ref="E25:F25"/>
    <mergeCell ref="A19:C19"/>
    <mergeCell ref="E19:F19"/>
    <mergeCell ref="A20:B20"/>
    <mergeCell ref="A21:B21"/>
    <mergeCell ref="E21:H21"/>
    <mergeCell ref="A22:B22"/>
    <mergeCell ref="E22:F22"/>
    <mergeCell ref="E13:F13"/>
    <mergeCell ref="E14:F14"/>
    <mergeCell ref="E15:F15"/>
    <mergeCell ref="E16:F16"/>
    <mergeCell ref="E17:F17"/>
    <mergeCell ref="E18:F18"/>
    <mergeCell ref="E7:F7"/>
    <mergeCell ref="E8:F8"/>
    <mergeCell ref="E9:F9"/>
    <mergeCell ref="E10:F10"/>
    <mergeCell ref="E11:F11"/>
    <mergeCell ref="E12:F12"/>
    <mergeCell ref="A1:I1"/>
    <mergeCell ref="A2:I2"/>
    <mergeCell ref="A3:I3"/>
    <mergeCell ref="A5:C5"/>
    <mergeCell ref="E5:H5"/>
    <mergeCell ref="E6:F6"/>
  </mergeCells>
  <pageMargins left="0.15999999642372101" right="0.15999999642372101" top="0.40000000596046398" bottom="0.31999999284744302" header="0.3" footer="0.3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M36"/>
  <sheetViews>
    <sheetView showGridLines="0" zoomScaleNormal="100" workbookViewId="0">
      <selection activeCell="C15" sqref="C15"/>
    </sheetView>
  </sheetViews>
  <sheetFormatPr defaultRowHeight="15" x14ac:dyDescent="0.25"/>
  <cols>
    <col min="1" max="1" width="32.85546875" customWidth="1"/>
    <col min="2" max="12" width="9.28515625" customWidth="1"/>
    <col min="13" max="13" width="10.7109375" customWidth="1"/>
  </cols>
  <sheetData>
    <row r="1" spans="1:13" ht="12" customHeight="1" x14ac:dyDescent="0.25">
      <c r="A1" s="11" t="s">
        <v>0</v>
      </c>
      <c r="B1" s="11"/>
      <c r="C1" s="11"/>
      <c r="D1" s="11"/>
      <c r="E1" s="11"/>
      <c r="F1" s="11"/>
      <c r="G1" s="11"/>
      <c r="H1" s="11"/>
      <c r="I1" s="11"/>
    </row>
    <row r="2" spans="1:13" ht="12" customHeight="1" x14ac:dyDescent="0.25">
      <c r="A2" s="12" t="s">
        <v>1</v>
      </c>
      <c r="B2" s="12"/>
      <c r="C2" s="12"/>
      <c r="D2" s="12"/>
      <c r="E2" s="12"/>
      <c r="F2" s="12"/>
      <c r="G2" s="12"/>
      <c r="H2" s="12"/>
      <c r="I2" s="12"/>
    </row>
    <row r="3" spans="1:13" ht="12" customHeight="1" x14ac:dyDescent="0.25">
      <c r="A3" s="12" t="s">
        <v>2</v>
      </c>
      <c r="B3" s="12"/>
      <c r="C3" s="12"/>
      <c r="D3" s="12"/>
      <c r="E3" s="12"/>
      <c r="F3" s="12"/>
      <c r="G3" s="12"/>
      <c r="H3" s="12"/>
      <c r="I3" s="12"/>
    </row>
    <row r="4" spans="1:13" ht="12" customHeight="1" x14ac:dyDescent="0.25">
      <c r="A4" s="12" t="s">
        <v>3</v>
      </c>
      <c r="B4" s="12"/>
      <c r="C4" s="12"/>
      <c r="D4" s="12"/>
      <c r="E4" s="12"/>
      <c r="F4" s="12"/>
      <c r="G4" s="12"/>
      <c r="H4" s="12"/>
      <c r="I4" s="12"/>
    </row>
    <row r="5" spans="1:13" ht="12" customHeight="1" x14ac:dyDescent="0.25"/>
    <row r="6" spans="1:13" ht="12" customHeight="1" x14ac:dyDescent="0.25">
      <c r="B6" s="2" t="s">
        <v>4</v>
      </c>
      <c r="C6" s="2" t="s">
        <v>4</v>
      </c>
      <c r="D6" s="2" t="s">
        <v>4</v>
      </c>
      <c r="E6" s="2" t="s">
        <v>4</v>
      </c>
      <c r="F6" s="2" t="s">
        <v>4</v>
      </c>
      <c r="G6" s="2" t="s">
        <v>4</v>
      </c>
      <c r="H6" s="2" t="s">
        <v>4</v>
      </c>
      <c r="I6" s="2" t="s">
        <v>4</v>
      </c>
      <c r="J6" s="2" t="s">
        <v>4</v>
      </c>
      <c r="K6" s="2" t="s">
        <v>4</v>
      </c>
      <c r="L6" s="2" t="s">
        <v>4</v>
      </c>
      <c r="M6" s="2" t="s">
        <v>4</v>
      </c>
    </row>
    <row r="7" spans="1:13" ht="12" customHeight="1" x14ac:dyDescent="0.25"/>
    <row r="8" spans="1:13" ht="12" customHeight="1" x14ac:dyDescent="0.25">
      <c r="B8" s="3" t="s">
        <v>5</v>
      </c>
      <c r="C8" s="3" t="s">
        <v>6</v>
      </c>
      <c r="D8" s="3" t="s">
        <v>7</v>
      </c>
      <c r="E8" s="3" t="s">
        <v>8</v>
      </c>
      <c r="F8" s="3" t="s">
        <v>9</v>
      </c>
      <c r="G8" s="3" t="s">
        <v>10</v>
      </c>
      <c r="H8" s="3" t="s">
        <v>11</v>
      </c>
      <c r="I8" s="3" t="s">
        <v>12</v>
      </c>
      <c r="J8" s="3" t="s">
        <v>13</v>
      </c>
      <c r="K8" s="3" t="s">
        <v>14</v>
      </c>
      <c r="L8" s="3" t="s">
        <v>15</v>
      </c>
    </row>
    <row r="9" spans="1:13" ht="12" customHeight="1" x14ac:dyDescent="0.25">
      <c r="A9" s="1" t="s">
        <v>16</v>
      </c>
      <c r="B9" s="4" t="s">
        <v>17</v>
      </c>
      <c r="C9" s="4" t="s">
        <v>18</v>
      </c>
      <c r="D9" s="4" t="s">
        <v>19</v>
      </c>
      <c r="E9" s="4" t="s">
        <v>20</v>
      </c>
      <c r="F9" s="4" t="s">
        <v>21</v>
      </c>
      <c r="G9" s="4" t="s">
        <v>22</v>
      </c>
      <c r="H9" s="4" t="s">
        <v>23</v>
      </c>
      <c r="I9" s="4" t="s">
        <v>24</v>
      </c>
      <c r="J9" s="4" t="s">
        <v>25</v>
      </c>
      <c r="K9" s="4" t="s">
        <v>26</v>
      </c>
      <c r="L9" s="4" t="s">
        <v>27</v>
      </c>
      <c r="M9" s="4" t="s">
        <v>28</v>
      </c>
    </row>
    <row r="10" spans="1:13" ht="12" customHeight="1" x14ac:dyDescent="0.25"/>
    <row r="11" spans="1:13" ht="12" customHeight="1" x14ac:dyDescent="0.25">
      <c r="A11" s="5" t="s">
        <v>29</v>
      </c>
    </row>
    <row r="12" spans="1:13" ht="12" customHeight="1" x14ac:dyDescent="0.25">
      <c r="A12" s="6" t="s">
        <v>30</v>
      </c>
      <c r="B12" s="7">
        <v>874641</v>
      </c>
      <c r="C12" s="7">
        <v>900881</v>
      </c>
      <c r="D12" s="7">
        <v>927907</v>
      </c>
      <c r="E12" s="7">
        <v>955744</v>
      </c>
      <c r="F12" s="7">
        <v>984416</v>
      </c>
      <c r="G12" s="7">
        <v>1013949</v>
      </c>
      <c r="H12" s="7">
        <v>1045851</v>
      </c>
      <c r="I12" s="7">
        <v>1078838</v>
      </c>
      <c r="J12" s="7">
        <v>1116597</v>
      </c>
      <c r="K12" s="7">
        <v>1155678</v>
      </c>
      <c r="L12" s="7">
        <v>1196127</v>
      </c>
      <c r="M12" s="7">
        <v>11250628</v>
      </c>
    </row>
    <row r="13" spans="1:13" ht="12" customHeight="1" x14ac:dyDescent="0.25">
      <c r="A13" s="6" t="s">
        <v>31</v>
      </c>
      <c r="B13" s="7">
        <v>0</v>
      </c>
      <c r="C13" s="7">
        <v>0</v>
      </c>
      <c r="D13" s="7">
        <v>0</v>
      </c>
      <c r="E13" s="7">
        <v>0</v>
      </c>
      <c r="F13" s="7">
        <v>0</v>
      </c>
      <c r="G13" s="7">
        <v>0</v>
      </c>
      <c r="H13" s="7">
        <v>-87604</v>
      </c>
      <c r="I13" s="7">
        <v>0</v>
      </c>
      <c r="J13" s="7">
        <v>0</v>
      </c>
      <c r="K13" s="7">
        <v>0</v>
      </c>
      <c r="L13" s="7">
        <v>0</v>
      </c>
      <c r="M13" s="7">
        <v>-87604</v>
      </c>
    </row>
    <row r="14" spans="1:13" ht="12" customHeight="1" x14ac:dyDescent="0.25">
      <c r="A14" s="6" t="s">
        <v>32</v>
      </c>
      <c r="B14" s="8">
        <v>874641</v>
      </c>
      <c r="C14" s="8">
        <v>900881</v>
      </c>
      <c r="D14" s="8">
        <v>927907</v>
      </c>
      <c r="E14" s="8">
        <v>955744</v>
      </c>
      <c r="F14" s="8">
        <v>984416</v>
      </c>
      <c r="G14" s="8">
        <v>1013949</v>
      </c>
      <c r="H14" s="8">
        <v>958248</v>
      </c>
      <c r="I14" s="8">
        <v>1078838</v>
      </c>
      <c r="J14" s="8">
        <v>1116597</v>
      </c>
      <c r="K14" s="8">
        <v>1155678</v>
      </c>
      <c r="L14" s="8">
        <v>1196127</v>
      </c>
      <c r="M14" s="8">
        <v>11163025</v>
      </c>
    </row>
    <row r="15" spans="1:13" ht="12" customHeight="1" x14ac:dyDescent="0.25">
      <c r="A15" s="1" t="s">
        <v>33</v>
      </c>
      <c r="B15" s="9">
        <v>874641</v>
      </c>
      <c r="C15" s="9">
        <v>900881</v>
      </c>
      <c r="D15" s="9">
        <v>927907</v>
      </c>
      <c r="E15" s="9">
        <v>955744</v>
      </c>
      <c r="F15" s="9">
        <v>984416</v>
      </c>
      <c r="G15" s="9">
        <v>1013949</v>
      </c>
      <c r="H15" s="9">
        <v>958248</v>
      </c>
      <c r="I15" s="9">
        <v>1078838</v>
      </c>
      <c r="J15" s="9">
        <v>1116597</v>
      </c>
      <c r="K15" s="9">
        <v>1155678</v>
      </c>
      <c r="L15" s="9">
        <v>1196127</v>
      </c>
      <c r="M15" s="9">
        <v>11163025</v>
      </c>
    </row>
    <row r="16" spans="1:13" ht="12" customHeight="1" x14ac:dyDescent="0.25"/>
    <row r="17" spans="1:13" ht="12" customHeight="1" x14ac:dyDescent="0.25">
      <c r="A17" s="1" t="s">
        <v>34</v>
      </c>
      <c r="B17" s="10">
        <v>874641</v>
      </c>
      <c r="C17" s="10">
        <v>900881</v>
      </c>
      <c r="D17" s="10">
        <v>927907</v>
      </c>
      <c r="E17" s="10">
        <v>955744</v>
      </c>
      <c r="F17" s="10">
        <v>984416</v>
      </c>
      <c r="G17" s="10">
        <v>1013949</v>
      </c>
      <c r="H17" s="10">
        <v>958248</v>
      </c>
      <c r="I17" s="10">
        <v>1078838</v>
      </c>
      <c r="J17" s="10">
        <v>1116597</v>
      </c>
      <c r="K17" s="10">
        <v>1155678</v>
      </c>
      <c r="L17" s="10">
        <v>1196127</v>
      </c>
      <c r="M17" s="10">
        <v>11163025</v>
      </c>
    </row>
    <row r="18" spans="1:13" ht="12" customHeight="1" x14ac:dyDescent="0.25"/>
    <row r="19" spans="1:13" ht="12" customHeight="1" x14ac:dyDescent="0.25">
      <c r="A19" s="1" t="s">
        <v>35</v>
      </c>
      <c r="B19" s="10">
        <v>874641</v>
      </c>
      <c r="C19" s="10">
        <v>900881</v>
      </c>
      <c r="D19" s="10">
        <v>927907</v>
      </c>
      <c r="E19" s="10">
        <v>955744</v>
      </c>
      <c r="F19" s="10">
        <v>984416</v>
      </c>
      <c r="G19" s="10">
        <v>1013949</v>
      </c>
      <c r="H19" s="10">
        <v>958248</v>
      </c>
      <c r="I19" s="10">
        <v>1078838</v>
      </c>
      <c r="J19" s="10">
        <v>1116597</v>
      </c>
      <c r="K19" s="10">
        <v>1155678</v>
      </c>
      <c r="L19" s="10">
        <v>1196127</v>
      </c>
      <c r="M19" s="10">
        <v>11163025</v>
      </c>
    </row>
    <row r="20" spans="1:13" ht="12" customHeight="1" x14ac:dyDescent="0.25"/>
    <row r="21" spans="1:13" ht="12" customHeight="1" x14ac:dyDescent="0.25">
      <c r="A21" s="1" t="s">
        <v>36</v>
      </c>
      <c r="B21" s="10">
        <v>874641</v>
      </c>
      <c r="C21" s="10">
        <v>900881</v>
      </c>
      <c r="D21" s="10">
        <v>927907</v>
      </c>
      <c r="E21" s="10">
        <v>955744</v>
      </c>
      <c r="F21" s="10">
        <v>984416</v>
      </c>
      <c r="G21" s="10">
        <v>1013949</v>
      </c>
      <c r="H21" s="10">
        <v>958248</v>
      </c>
      <c r="I21" s="10">
        <v>1078838</v>
      </c>
      <c r="J21" s="10">
        <v>1116597</v>
      </c>
      <c r="K21" s="10">
        <v>1155678</v>
      </c>
      <c r="L21" s="10">
        <v>1196127</v>
      </c>
      <c r="M21" s="10">
        <v>11163025</v>
      </c>
    </row>
    <row r="22" spans="1:13" ht="12" customHeight="1" x14ac:dyDescent="0.25"/>
    <row r="23" spans="1:13" ht="12" customHeight="1" x14ac:dyDescent="0.25">
      <c r="A23" s="1" t="s">
        <v>37</v>
      </c>
      <c r="B23" s="10">
        <v>874641</v>
      </c>
      <c r="C23" s="10">
        <v>900881</v>
      </c>
      <c r="D23" s="10">
        <v>927907</v>
      </c>
      <c r="E23" s="10">
        <v>955744</v>
      </c>
      <c r="F23" s="10">
        <v>984416</v>
      </c>
      <c r="G23" s="10">
        <v>1013949</v>
      </c>
      <c r="H23" s="10">
        <v>958248</v>
      </c>
      <c r="I23" s="10">
        <v>1078838</v>
      </c>
      <c r="J23" s="10">
        <v>1116597</v>
      </c>
      <c r="K23" s="10">
        <v>1155678</v>
      </c>
      <c r="L23" s="10">
        <v>1196127</v>
      </c>
      <c r="M23" s="10">
        <v>11163025</v>
      </c>
    </row>
    <row r="24" spans="1:13" ht="12" customHeight="1" x14ac:dyDescent="0.25">
      <c r="A24" s="47" t="s">
        <v>119</v>
      </c>
      <c r="B24" s="48">
        <f>+B23/Valuation!$H$11</f>
        <v>4.9137134831460677E-2</v>
      </c>
      <c r="C24" s="48">
        <f>+C23/Valuation!$H$11</f>
        <v>5.0611292134831461E-2</v>
      </c>
      <c r="D24" s="48">
        <f>+D23/Valuation!$H$11</f>
        <v>5.2129606741573034E-2</v>
      </c>
      <c r="E24" s="48">
        <f>+E23/Valuation!$H$11</f>
        <v>5.3693483146067415E-2</v>
      </c>
      <c r="F24" s="48">
        <f>+F23/Valuation!$H$11</f>
        <v>5.5304269662921346E-2</v>
      </c>
      <c r="G24" s="48">
        <f>+G23/Valuation!$H$11</f>
        <v>5.6963426966292134E-2</v>
      </c>
      <c r="H24" s="48">
        <f>+H23/Valuation!$H$11</f>
        <v>5.3834157303370787E-2</v>
      </c>
      <c r="I24" s="48">
        <f>+I23/Valuation!$H$11</f>
        <v>6.0608876404494381E-2</v>
      </c>
      <c r="J24" s="48">
        <f>+J23/Valuation!$H$11</f>
        <v>6.2730168539325837E-2</v>
      </c>
      <c r="K24" s="48">
        <f>+K23/Valuation!$H$11</f>
        <v>6.4925730337078658E-2</v>
      </c>
      <c r="L24" s="48">
        <f>+L23/Valuation!$H$11</f>
        <v>6.7198146067415726E-2</v>
      </c>
    </row>
    <row r="25" spans="1:13" ht="12" customHeight="1" x14ac:dyDescent="0.25">
      <c r="A25" s="47"/>
      <c r="B25" s="48"/>
      <c r="C25" s="48"/>
      <c r="D25" s="48"/>
      <c r="E25" s="48"/>
      <c r="F25" s="48"/>
      <c r="G25" s="48"/>
      <c r="H25" s="48"/>
      <c r="I25" s="48"/>
      <c r="J25" s="48"/>
      <c r="K25" s="48"/>
      <c r="L25" s="48"/>
    </row>
    <row r="26" spans="1:13" ht="12" customHeight="1" x14ac:dyDescent="0.25">
      <c r="A26" s="5" t="s">
        <v>38</v>
      </c>
    </row>
    <row r="27" spans="1:13" ht="12" customHeight="1" x14ac:dyDescent="0.25">
      <c r="A27" s="6" t="s">
        <v>39</v>
      </c>
      <c r="B27" s="7">
        <v>0</v>
      </c>
      <c r="C27" s="7">
        <v>0</v>
      </c>
      <c r="D27" s="7">
        <v>0</v>
      </c>
      <c r="E27" s="7">
        <v>0</v>
      </c>
      <c r="F27" s="7">
        <v>0</v>
      </c>
      <c r="G27" s="7">
        <v>0</v>
      </c>
      <c r="H27" s="7">
        <v>45053</v>
      </c>
      <c r="I27" s="7">
        <v>0</v>
      </c>
      <c r="J27" s="7">
        <v>0</v>
      </c>
      <c r="K27" s="7">
        <v>0</v>
      </c>
      <c r="L27" s="7">
        <v>0</v>
      </c>
      <c r="M27" s="7">
        <v>45053</v>
      </c>
    </row>
    <row r="28" spans="1:13" ht="12" customHeight="1" x14ac:dyDescent="0.25">
      <c r="A28" s="6" t="s">
        <v>40</v>
      </c>
      <c r="B28" s="7">
        <v>0</v>
      </c>
      <c r="C28" s="7">
        <v>0</v>
      </c>
      <c r="D28" s="7">
        <v>0</v>
      </c>
      <c r="E28" s="7">
        <v>0</v>
      </c>
      <c r="F28" s="7">
        <v>0</v>
      </c>
      <c r="G28" s="7">
        <v>0</v>
      </c>
      <c r="H28" s="7">
        <v>36691</v>
      </c>
      <c r="I28" s="7">
        <v>0</v>
      </c>
      <c r="J28" s="7">
        <v>0</v>
      </c>
      <c r="K28" s="7">
        <v>0</v>
      </c>
      <c r="L28" s="7">
        <v>0</v>
      </c>
      <c r="M28" s="7">
        <v>36691</v>
      </c>
    </row>
    <row r="29" spans="1:13" ht="12" customHeight="1" x14ac:dyDescent="0.25">
      <c r="A29" s="1" t="s">
        <v>41</v>
      </c>
      <c r="B29" s="9">
        <v>0</v>
      </c>
      <c r="C29" s="9">
        <v>0</v>
      </c>
      <c r="D29" s="9">
        <v>0</v>
      </c>
      <c r="E29" s="9">
        <v>0</v>
      </c>
      <c r="F29" s="9">
        <v>0</v>
      </c>
      <c r="G29" s="9">
        <v>0</v>
      </c>
      <c r="H29" s="9">
        <v>81745</v>
      </c>
      <c r="I29" s="9">
        <v>0</v>
      </c>
      <c r="J29" s="9">
        <v>0</v>
      </c>
      <c r="K29" s="9">
        <v>0</v>
      </c>
      <c r="L29" s="9">
        <v>0</v>
      </c>
      <c r="M29" s="9">
        <v>81745</v>
      </c>
    </row>
    <row r="30" spans="1:13" ht="12" customHeight="1" x14ac:dyDescent="0.25"/>
    <row r="31" spans="1:13" ht="12" customHeight="1" x14ac:dyDescent="0.25">
      <c r="A31" s="1" t="s">
        <v>42</v>
      </c>
      <c r="B31" s="10">
        <v>0</v>
      </c>
      <c r="C31" s="10">
        <v>0</v>
      </c>
      <c r="D31" s="10">
        <v>0</v>
      </c>
      <c r="E31" s="10">
        <v>0</v>
      </c>
      <c r="F31" s="10">
        <v>0</v>
      </c>
      <c r="G31" s="10">
        <v>0</v>
      </c>
      <c r="H31" s="10">
        <v>81745</v>
      </c>
      <c r="I31" s="10">
        <v>0</v>
      </c>
      <c r="J31" s="10">
        <v>0</v>
      </c>
      <c r="K31" s="10">
        <v>0</v>
      </c>
      <c r="L31" s="10">
        <v>0</v>
      </c>
      <c r="M31" s="10">
        <v>81745</v>
      </c>
    </row>
    <row r="32" spans="1:13" ht="12" customHeight="1" x14ac:dyDescent="0.25"/>
    <row r="33" spans="1:13" ht="12" customHeight="1" x14ac:dyDescent="0.25">
      <c r="A33" s="1" t="s">
        <v>43</v>
      </c>
      <c r="B33" s="10">
        <v>874641</v>
      </c>
      <c r="C33" s="10">
        <v>900881</v>
      </c>
      <c r="D33" s="10">
        <v>927907</v>
      </c>
      <c r="E33" s="10">
        <v>955744</v>
      </c>
      <c r="F33" s="10">
        <v>984416</v>
      </c>
      <c r="G33" s="10">
        <v>1013949</v>
      </c>
      <c r="H33" s="10">
        <v>876503</v>
      </c>
      <c r="I33" s="10">
        <v>1078838</v>
      </c>
      <c r="J33" s="10">
        <v>1116597</v>
      </c>
      <c r="K33" s="10">
        <v>1155678</v>
      </c>
      <c r="L33" s="10">
        <v>1196127</v>
      </c>
      <c r="M33" s="10">
        <v>11081280</v>
      </c>
    </row>
    <row r="34" spans="1:13" ht="12" customHeight="1" x14ac:dyDescent="0.25"/>
    <row r="35" spans="1:13" ht="12" customHeight="1" x14ac:dyDescent="0.25">
      <c r="A35" s="1" t="s">
        <v>44</v>
      </c>
      <c r="B35" s="13">
        <v>874641</v>
      </c>
      <c r="C35" s="13">
        <v>900881</v>
      </c>
      <c r="D35" s="13">
        <v>927907</v>
      </c>
      <c r="E35" s="13">
        <v>955744</v>
      </c>
      <c r="F35" s="13">
        <v>984416</v>
      </c>
      <c r="G35" s="13">
        <v>1013949</v>
      </c>
      <c r="H35" s="13">
        <v>876503</v>
      </c>
      <c r="I35" s="13">
        <v>1078838</v>
      </c>
      <c r="J35" s="13">
        <v>1116597</v>
      </c>
      <c r="K35" s="13">
        <v>1155678</v>
      </c>
      <c r="L35" s="13">
        <v>1196127</v>
      </c>
      <c r="M35" s="13">
        <v>11081280</v>
      </c>
    </row>
    <row r="36" spans="1:13" ht="0.75" customHeight="1" x14ac:dyDescent="0.25"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</row>
  </sheetData>
  <mergeCells count="16">
    <mergeCell ref="J35:J36"/>
    <mergeCell ref="K35:K36"/>
    <mergeCell ref="L35:L36"/>
    <mergeCell ref="M35:M36"/>
    <mergeCell ref="A1:I1"/>
    <mergeCell ref="A2:I2"/>
    <mergeCell ref="A3:I3"/>
    <mergeCell ref="A4:I4"/>
    <mergeCell ref="B35:B36"/>
    <mergeCell ref="C35:C36"/>
    <mergeCell ref="D35:D36"/>
    <mergeCell ref="E35:E36"/>
    <mergeCell ref="F35:F36"/>
    <mergeCell ref="G35:G36"/>
    <mergeCell ref="H35:H36"/>
    <mergeCell ref="I35:I36"/>
  </mergeCells>
  <pageMargins left="0.15999999642372101" right="0.15999999642372101" top="0.40000000596046398" bottom="0.31999999284744302" header="0.3" footer="0.3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2369E-9793-4561-98B4-07A71960E1D2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7E8F3-8843-4F06-BEE8-CA9F4FAEC06B}">
  <sheetPr>
    <outlinePr summaryBelow="0"/>
  </sheetPr>
  <dimension ref="A1:D45"/>
  <sheetViews>
    <sheetView showGridLines="0" workbookViewId="0">
      <selection activeCell="E31" sqref="E31"/>
    </sheetView>
  </sheetViews>
  <sheetFormatPr defaultRowHeight="15" x14ac:dyDescent="0.25"/>
  <cols>
    <col min="1" max="1" width="26.42578125" customWidth="1"/>
    <col min="2" max="2" width="2.140625" customWidth="1"/>
    <col min="3" max="3" width="13.28515625" customWidth="1"/>
  </cols>
  <sheetData>
    <row r="1" spans="1:3" ht="12" customHeight="1" x14ac:dyDescent="0.25">
      <c r="A1" s="49" t="s">
        <v>120</v>
      </c>
      <c r="B1" s="49"/>
      <c r="C1" s="49"/>
    </row>
    <row r="2" spans="1:3" ht="12" customHeight="1" x14ac:dyDescent="0.25">
      <c r="A2" s="50" t="s">
        <v>121</v>
      </c>
      <c r="B2" s="50"/>
      <c r="C2" s="50"/>
    </row>
    <row r="3" spans="1:3" ht="12" customHeight="1" x14ac:dyDescent="0.25">
      <c r="A3" s="50" t="s">
        <v>122</v>
      </c>
      <c r="B3" s="50"/>
      <c r="C3" s="50"/>
    </row>
    <row r="4" spans="1:3" ht="12" customHeight="1" x14ac:dyDescent="0.25">
      <c r="A4" s="50" t="s">
        <v>123</v>
      </c>
      <c r="B4" s="50"/>
      <c r="C4" s="50"/>
    </row>
    <row r="5" spans="1:3" ht="12" customHeight="1" x14ac:dyDescent="0.25">
      <c r="C5" s="51" t="s">
        <v>124</v>
      </c>
    </row>
    <row r="6" spans="1:3" ht="12" customHeight="1" x14ac:dyDescent="0.25">
      <c r="A6" s="52" t="s">
        <v>125</v>
      </c>
      <c r="C6" s="53" t="s">
        <v>126</v>
      </c>
    </row>
    <row r="7" spans="1:3" ht="12" customHeight="1" x14ac:dyDescent="0.25">
      <c r="A7" s="52" t="s">
        <v>127</v>
      </c>
      <c r="C7" s="54">
        <v>0.85</v>
      </c>
    </row>
    <row r="8" spans="1:3" ht="12" customHeight="1" x14ac:dyDescent="0.25">
      <c r="A8" s="53" t="s">
        <v>47</v>
      </c>
      <c r="C8" s="53" t="s">
        <v>47</v>
      </c>
    </row>
    <row r="9" spans="1:3" ht="12" customHeight="1" x14ac:dyDescent="0.25">
      <c r="A9" s="52" t="s">
        <v>128</v>
      </c>
      <c r="C9" s="53">
        <v>8</v>
      </c>
    </row>
    <row r="10" spans="1:3" ht="12" customHeight="1" x14ac:dyDescent="0.25">
      <c r="A10" s="52" t="s">
        <v>129</v>
      </c>
      <c r="C10" s="53">
        <v>1.2</v>
      </c>
    </row>
    <row r="11" spans="1:3" ht="12" customHeight="1" x14ac:dyDescent="0.25">
      <c r="A11" s="53" t="s">
        <v>47</v>
      </c>
      <c r="C11" s="53" t="s">
        <v>47</v>
      </c>
    </row>
    <row r="12" spans="1:3" ht="12" customHeight="1" x14ac:dyDescent="0.25">
      <c r="A12" s="52" t="s">
        <v>130</v>
      </c>
      <c r="C12" s="53" t="s">
        <v>131</v>
      </c>
    </row>
    <row r="13" spans="1:3" ht="12" customHeight="1" x14ac:dyDescent="0.25">
      <c r="A13" s="52" t="s">
        <v>132</v>
      </c>
      <c r="C13" s="53">
        <v>17.5</v>
      </c>
    </row>
    <row r="14" spans="1:3" ht="12" customHeight="1" x14ac:dyDescent="0.25">
      <c r="A14" s="52" t="s">
        <v>133</v>
      </c>
      <c r="C14" s="53">
        <v>17.5</v>
      </c>
    </row>
    <row r="15" spans="1:3" ht="12" customHeight="1" x14ac:dyDescent="0.25">
      <c r="A15" s="52" t="s">
        <v>134</v>
      </c>
      <c r="C15" s="53">
        <v>17.5</v>
      </c>
    </row>
    <row r="16" spans="1:3" ht="12" customHeight="1" x14ac:dyDescent="0.25">
      <c r="A16" s="53" t="s">
        <v>47</v>
      </c>
      <c r="C16" s="53" t="s">
        <v>47</v>
      </c>
    </row>
    <row r="17" spans="1:3" ht="12" customHeight="1" x14ac:dyDescent="0.25">
      <c r="A17" s="52" t="s">
        <v>135</v>
      </c>
      <c r="C17" s="53" t="s">
        <v>136</v>
      </c>
    </row>
    <row r="18" spans="1:3" ht="12" customHeight="1" x14ac:dyDescent="0.25">
      <c r="A18" s="52" t="s">
        <v>137</v>
      </c>
      <c r="C18" s="53" t="s">
        <v>136</v>
      </c>
    </row>
    <row r="19" spans="1:3" ht="12" customHeight="1" x14ac:dyDescent="0.25">
      <c r="A19" s="52" t="s">
        <v>138</v>
      </c>
      <c r="C19" s="53" t="s">
        <v>139</v>
      </c>
    </row>
    <row r="20" spans="1:3" ht="12" customHeight="1" x14ac:dyDescent="0.25">
      <c r="A20" s="52" t="s">
        <v>140</v>
      </c>
      <c r="C20" s="53" t="s">
        <v>139</v>
      </c>
    </row>
    <row r="21" spans="1:3" ht="12" customHeight="1" x14ac:dyDescent="0.25">
      <c r="A21" s="53" t="s">
        <v>47</v>
      </c>
      <c r="C21" s="53" t="s">
        <v>47</v>
      </c>
    </row>
    <row r="22" spans="1:3" ht="12" customHeight="1" x14ac:dyDescent="0.25">
      <c r="A22" s="52" t="s">
        <v>141</v>
      </c>
      <c r="C22" s="53" t="s">
        <v>142</v>
      </c>
    </row>
    <row r="23" spans="1:3" ht="12" customHeight="1" x14ac:dyDescent="0.25">
      <c r="A23" s="52" t="s">
        <v>143</v>
      </c>
      <c r="C23" s="53" t="s">
        <v>144</v>
      </c>
    </row>
    <row r="24" spans="1:3" ht="12" customHeight="1" x14ac:dyDescent="0.25">
      <c r="A24" s="52" t="s">
        <v>145</v>
      </c>
      <c r="C24" s="53" t="s">
        <v>146</v>
      </c>
    </row>
    <row r="25" spans="1:3" ht="12" customHeight="1" x14ac:dyDescent="0.25">
      <c r="A25" s="53" t="s">
        <v>47</v>
      </c>
      <c r="C25" s="53" t="s">
        <v>47</v>
      </c>
    </row>
    <row r="26" spans="1:3" ht="12" customHeight="1" x14ac:dyDescent="0.25">
      <c r="A26" s="52" t="s">
        <v>147</v>
      </c>
      <c r="C26" s="53">
        <v>0</v>
      </c>
    </row>
    <row r="27" spans="1:3" ht="12" customHeight="1" x14ac:dyDescent="0.25">
      <c r="A27" s="52" t="s">
        <v>148</v>
      </c>
      <c r="C27" s="53">
        <v>0</v>
      </c>
    </row>
    <row r="28" spans="1:3" ht="12" customHeight="1" x14ac:dyDescent="0.25">
      <c r="A28" s="52" t="s">
        <v>149</v>
      </c>
      <c r="C28" s="53">
        <v>0</v>
      </c>
    </row>
    <row r="29" spans="1:3" ht="12" customHeight="1" x14ac:dyDescent="0.25">
      <c r="A29" s="53" t="s">
        <v>47</v>
      </c>
      <c r="C29" s="53" t="s">
        <v>47</v>
      </c>
    </row>
    <row r="30" spans="1:3" ht="12" customHeight="1" x14ac:dyDescent="0.25">
      <c r="A30" s="52" t="s">
        <v>150</v>
      </c>
      <c r="C30" s="53" t="s">
        <v>136</v>
      </c>
    </row>
    <row r="31" spans="1:3" ht="12" customHeight="1" x14ac:dyDescent="0.25">
      <c r="A31" s="52" t="s">
        <v>151</v>
      </c>
      <c r="C31" s="53" t="s">
        <v>146</v>
      </c>
    </row>
    <row r="32" spans="1:3" ht="12" customHeight="1" x14ac:dyDescent="0.25">
      <c r="A32" s="52" t="s">
        <v>152</v>
      </c>
      <c r="C32" s="53" t="s">
        <v>146</v>
      </c>
    </row>
    <row r="33" spans="1:4" ht="12" customHeight="1" x14ac:dyDescent="0.25">
      <c r="A33" s="53" t="s">
        <v>47</v>
      </c>
      <c r="C33" s="53" t="s">
        <v>47</v>
      </c>
    </row>
    <row r="34" spans="1:4" ht="12" customHeight="1" x14ac:dyDescent="0.25">
      <c r="A34" s="52" t="s">
        <v>153</v>
      </c>
      <c r="C34" s="53" t="s">
        <v>154</v>
      </c>
    </row>
    <row r="35" spans="1:4" ht="12" customHeight="1" x14ac:dyDescent="0.25">
      <c r="A35" s="52" t="s">
        <v>155</v>
      </c>
      <c r="C35" s="53">
        <v>5</v>
      </c>
    </row>
    <row r="36" spans="1:4" ht="12" customHeight="1" x14ac:dyDescent="0.25">
      <c r="A36" s="52" t="s">
        <v>156</v>
      </c>
      <c r="C36" s="53">
        <v>0</v>
      </c>
    </row>
    <row r="37" spans="1:4" ht="12" customHeight="1" x14ac:dyDescent="0.25">
      <c r="A37" s="52" t="s">
        <v>157</v>
      </c>
      <c r="C37" s="53">
        <v>0.75</v>
      </c>
    </row>
    <row r="38" spans="1:4" ht="12" customHeight="1" x14ac:dyDescent="0.25">
      <c r="A38" s="53" t="s">
        <v>47</v>
      </c>
      <c r="C38" s="53" t="s">
        <v>47</v>
      </c>
    </row>
    <row r="39" spans="1:4" ht="12" customHeight="1" x14ac:dyDescent="0.25">
      <c r="A39" s="52" t="s">
        <v>158</v>
      </c>
      <c r="C39" s="53" t="s">
        <v>159</v>
      </c>
      <c r="D39" s="55" t="s">
        <v>166</v>
      </c>
    </row>
    <row r="40" spans="1:4" ht="12" customHeight="1" x14ac:dyDescent="0.25">
      <c r="A40" s="52" t="s">
        <v>160</v>
      </c>
      <c r="C40" s="53" t="s">
        <v>161</v>
      </c>
    </row>
    <row r="41" spans="1:4" ht="12" customHeight="1" x14ac:dyDescent="0.25">
      <c r="A41" s="52" t="s">
        <v>162</v>
      </c>
      <c r="C41" s="53" t="s">
        <v>159</v>
      </c>
    </row>
    <row r="42" spans="1:4" ht="12" customHeight="1" x14ac:dyDescent="0.25">
      <c r="A42" s="52" t="s">
        <v>163</v>
      </c>
      <c r="C42" s="54">
        <v>0</v>
      </c>
    </row>
    <row r="43" spans="1:4" ht="12" customHeight="1" x14ac:dyDescent="0.25">
      <c r="A43" s="52" t="s">
        <v>164</v>
      </c>
      <c r="C43" s="53" t="s">
        <v>47</v>
      </c>
    </row>
    <row r="44" spans="1:4" ht="12" customHeight="1" x14ac:dyDescent="0.25">
      <c r="A44" s="53" t="s">
        <v>47</v>
      </c>
      <c r="C44" s="53" t="s">
        <v>47</v>
      </c>
    </row>
    <row r="45" spans="1:4" ht="12" customHeight="1" x14ac:dyDescent="0.25">
      <c r="A45" s="52" t="s">
        <v>165</v>
      </c>
      <c r="C45" s="53" t="s">
        <v>124</v>
      </c>
    </row>
  </sheetData>
  <mergeCells count="4">
    <mergeCell ref="A1:C1"/>
    <mergeCell ref="A2:C2"/>
    <mergeCell ref="A3:C3"/>
    <mergeCell ref="A4:C4"/>
  </mergeCells>
  <pageMargins left="0.15999999642372101" right="0.15999999642372101" top="0.40000000596046398" bottom="0.31999999284744302" header="0.3" footer="0.3"/>
  <pageSetup orientation="landscape"/>
</worksheet>
</file>

<file path=docMetadata/LabelInfo.xml><?xml version="1.0" encoding="utf-8"?>
<clbl:labelList xmlns:clbl="http://schemas.microsoft.com/office/2020/mipLabelMetadata">
  <clbl:label id="{8c970d48-f7b9-48b0-9606-072fbefb514d}" enabled="1" method="Standard" siteId="{049e3382-8cdc-477b-9317-951b04689668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Valuation</vt:lpstr>
      <vt:lpstr>Cash Flow</vt:lpstr>
      <vt:lpstr>Rent Schedule</vt:lpstr>
      <vt:lpstr>Market Leasing 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Pachenko, Roni</dc:creator>
  <cp:lastModifiedBy>Pachenko, Roni</cp:lastModifiedBy>
  <dcterms:created xsi:type="dcterms:W3CDTF">2025-09-08T21:01:52Z</dcterms:created>
  <dcterms:modified xsi:type="dcterms:W3CDTF">2025-09-08T21:18:08Z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XVersion">
    <vt:lpwstr>19.2.5.0</vt:lpwstr>
  </property>
</Properties>
</file>