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" i="1" l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</calcChain>
</file>

<file path=xl/sharedStrings.xml><?xml version="1.0" encoding="utf-8"?>
<sst xmlns="http://schemas.openxmlformats.org/spreadsheetml/2006/main" count="127" uniqueCount="83">
  <si>
    <t>IPOYear</t>
  </si>
  <si>
    <t>IssuerCompany</t>
  </si>
  <si>
    <t>IssuePrice</t>
  </si>
  <si>
    <t>IssueType</t>
  </si>
  <si>
    <t>Sectors</t>
  </si>
  <si>
    <t>LeadManagers</t>
  </si>
  <si>
    <t>LMName</t>
  </si>
  <si>
    <t>RegistrarName</t>
  </si>
  <si>
    <t>Registrars</t>
  </si>
  <si>
    <t>QIB</t>
  </si>
  <si>
    <t>NII</t>
  </si>
  <si>
    <t>RII</t>
  </si>
  <si>
    <t>EMP</t>
  </si>
  <si>
    <t>Total</t>
  </si>
  <si>
    <t>ListingGains</t>
  </si>
  <si>
    <t>OverSub_ListingGains</t>
  </si>
  <si>
    <t>OfficialRating</t>
  </si>
  <si>
    <t>CapitalMarketRating</t>
  </si>
  <si>
    <t>IPO Rating Details</t>
  </si>
  <si>
    <t>Subscribe</t>
  </si>
  <si>
    <t>Avoid</t>
  </si>
  <si>
    <t>Neutral</t>
  </si>
  <si>
    <t>IPO Listing Dates</t>
  </si>
  <si>
    <t>ListingDate</t>
  </si>
  <si>
    <t>Sector_URLs</t>
  </si>
  <si>
    <t>IssuerCompany_Objective_urls</t>
  </si>
  <si>
    <t>Objective_URLs</t>
  </si>
  <si>
    <t>RegID</t>
  </si>
  <si>
    <t>LMID</t>
  </si>
  <si>
    <t>SENSEX</t>
  </si>
  <si>
    <t>Date</t>
  </si>
  <si>
    <t>Open</t>
  </si>
  <si>
    <t>High</t>
  </si>
  <si>
    <t>Low</t>
  </si>
  <si>
    <t>Close</t>
  </si>
  <si>
    <t>IssueSize</t>
  </si>
  <si>
    <t>IPO_Issue_Details</t>
  </si>
  <si>
    <t>IssueOpenDate</t>
  </si>
  <si>
    <t>IssueCloseDate</t>
  </si>
  <si>
    <t>OpenPrice</t>
  </si>
  <si>
    <t>LowPrice</t>
  </si>
  <si>
    <t>HighPrice</t>
  </si>
  <si>
    <t>ClosePrice</t>
  </si>
  <si>
    <t>Company_Sectors</t>
  </si>
  <si>
    <t>CurPrice</t>
  </si>
  <si>
    <t xml:space="preserve">FROM IPO_Issue_Details a </t>
  </si>
  <si>
    <t>left join Company_Sectors b on a.IssuerCompany = b.IssuerCompany</t>
  </si>
  <si>
    <t>left join IPO_ListingDates c on a.IssuerCompany = c.IssuerCompany</t>
  </si>
  <si>
    <t>left join IPO_OverSub_ListingGains d on a.IssuerCompany = d.IssuerCompany</t>
  </si>
  <si>
    <t>left join IPO_Rating_Details e on a.IssuerCompany = e.IssuerCompany</t>
  </si>
  <si>
    <t>a</t>
  </si>
  <si>
    <t>b</t>
  </si>
  <si>
    <t>c</t>
  </si>
  <si>
    <t>d</t>
  </si>
  <si>
    <t>e</t>
  </si>
  <si>
    <t>CREATE VIEW AllData as (</t>
  </si>
  <si>
    <t>where c.ListingDate is not NULL</t>
  </si>
  <si>
    <t>and d.ListingGains is not NULL)</t>
  </si>
  <si>
    <t>TradeDate</t>
  </si>
  <si>
    <t>DMA7</t>
  </si>
  <si>
    <t>DMA15</t>
  </si>
  <si>
    <t>DMA50</t>
  </si>
  <si>
    <t>DMA100</t>
  </si>
  <si>
    <t>DMA200</t>
  </si>
  <si>
    <t>BSEData</t>
  </si>
  <si>
    <t>f</t>
  </si>
  <si>
    <t xml:space="preserve">SELECT </t>
  </si>
  <si>
    <t>left join BSEData f on c.ListingDate = f.TradeDate</t>
  </si>
  <si>
    <t>IPOresult</t>
  </si>
  <si>
    <t>CapitalMarketRating as IPORating</t>
  </si>
  <si>
    <t>Subscribe as Subscribe_Advice</t>
  </si>
  <si>
    <t>Avoid as Avoid_Advice</t>
  </si>
  <si>
    <t>Neutral as Neutral_Advice</t>
  </si>
  <si>
    <t>Close as BSE_ClosePrice</t>
  </si>
  <si>
    <t>NewLMName</t>
  </si>
  <si>
    <t>NewLMName as LMName</t>
  </si>
  <si>
    <t>g</t>
  </si>
  <si>
    <t>a.IssuerCompany, a.IssuePrice, a.IssueType, a.IssueSize, b.Sectors as IssuerSector, c.ListingDate, d.QIB, d.NII, d.RII, d.EMP, d.ListingGains, e.CapitalMarketRating as IPORating, e.Subscribe as Subscribe_Advice, e.Avoid as Avoid_Advice, e.Neutral as Neutral_Advice, f.Close as BSE_ClosePrice, f.DMA7, f.DMA15, f.DMA50, f.DMA100, f.DMA200, g.NewLMName as LMName</t>
  </si>
  <si>
    <t>LeadManager_IPO_List</t>
  </si>
  <si>
    <t>left join LeadManager_IPO_List g on a.IssuerCompany = g.IssuerCompany</t>
  </si>
  <si>
    <t>SubSector</t>
  </si>
  <si>
    <t>Sector</t>
  </si>
  <si>
    <t>Sector as IssuerSector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</si>
</sst>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B1" workbookViewId="0">
      <selection activeCell="J1" sqref="J1"/>
    </sheetView>
  </sheetViews>
  <sheetFormatPr defaultRowHeight="15" x14ac:dyDescent="0.25"/>
  <cols>
    <col min="1" max="1" width="16.85546875" bestFit="1" customWidth="1"/>
    <col min="2" max="3" width="20.5703125" bestFit="1" customWidth="1"/>
    <col min="4" max="4" width="20.5703125" customWidth="1"/>
    <col min="5" max="5" width="19.28515625" bestFit="1" customWidth="1"/>
    <col min="6" max="6" width="16.5703125" bestFit="1" customWidth="1"/>
    <col min="7" max="7" width="19.28515625" bestFit="1" customWidth="1"/>
    <col min="8" max="8" width="23.28515625" bestFit="1" customWidth="1"/>
    <col min="10" max="10" width="31.140625" bestFit="1" customWidth="1"/>
  </cols>
  <sheetData>
    <row r="1" spans="1:12" x14ac:dyDescent="0.25">
      <c r="A1" s="1" t="s">
        <v>43</v>
      </c>
      <c r="B1" s="1" t="s">
        <v>36</v>
      </c>
      <c r="C1" s="1" t="s">
        <v>15</v>
      </c>
      <c r="D1" s="1" t="s">
        <v>22</v>
      </c>
      <c r="E1" s="1" t="s">
        <v>18</v>
      </c>
      <c r="G1" s="1" t="s">
        <v>8</v>
      </c>
      <c r="H1" s="1" t="s">
        <v>78</v>
      </c>
      <c r="J1" t="s">
        <v>1</v>
      </c>
      <c r="K1" t="s">
        <v>50</v>
      </c>
      <c r="L1" t="str">
        <f>K1&amp;"."&amp;J1 &amp; ", "</f>
        <v xml:space="preserve">a.IssuerCompany, </v>
      </c>
    </row>
    <row r="2" spans="1:12" x14ac:dyDescent="0.25">
      <c r="A2" t="s">
        <v>1</v>
      </c>
      <c r="B2" t="s">
        <v>0</v>
      </c>
      <c r="C2" t="s">
        <v>1</v>
      </c>
      <c r="D2" t="s">
        <v>1</v>
      </c>
      <c r="E2" t="s">
        <v>1</v>
      </c>
      <c r="G2" t="s">
        <v>7</v>
      </c>
      <c r="H2" s="3" t="s">
        <v>6</v>
      </c>
      <c r="J2" t="s">
        <v>2</v>
      </c>
      <c r="K2" t="s">
        <v>50</v>
      </c>
      <c r="L2" t="str">
        <f t="shared" ref="L2:L21" si="0">L1&amp;K2&amp;"."&amp;J2 &amp; ", "</f>
        <v xml:space="preserve">a.IssuerCompany, a.IssuePrice, </v>
      </c>
    </row>
    <row r="3" spans="1:12" x14ac:dyDescent="0.25">
      <c r="A3" t="s">
        <v>80</v>
      </c>
      <c r="B3" t="s">
        <v>1</v>
      </c>
      <c r="C3" t="s">
        <v>9</v>
      </c>
      <c r="D3" s="3" t="s">
        <v>23</v>
      </c>
      <c r="E3" t="s">
        <v>16</v>
      </c>
      <c r="G3" t="s">
        <v>1</v>
      </c>
      <c r="H3" s="3" t="s">
        <v>1</v>
      </c>
      <c r="J3" t="s">
        <v>3</v>
      </c>
      <c r="K3" t="s">
        <v>50</v>
      </c>
      <c r="L3" t="str">
        <f t="shared" si="0"/>
        <v xml:space="preserve">a.IssuerCompany, a.IssuePrice, a.IssueType, </v>
      </c>
    </row>
    <row r="4" spans="1:12" x14ac:dyDescent="0.25">
      <c r="A4" t="s">
        <v>81</v>
      </c>
      <c r="B4" t="s">
        <v>37</v>
      </c>
      <c r="C4" t="s">
        <v>10</v>
      </c>
      <c r="D4" s="3" t="s">
        <v>44</v>
      </c>
      <c r="E4" t="s">
        <v>17</v>
      </c>
      <c r="G4" s="1"/>
      <c r="H4" s="3" t="s">
        <v>74</v>
      </c>
      <c r="J4" t="s">
        <v>35</v>
      </c>
      <c r="K4" t="s">
        <v>50</v>
      </c>
      <c r="L4" t="str">
        <f t="shared" si="0"/>
        <v xml:space="preserve">a.IssuerCompany, a.IssuePrice, a.IssueType, a.IssueSize, </v>
      </c>
    </row>
    <row r="5" spans="1:12" x14ac:dyDescent="0.25">
      <c r="B5" t="s">
        <v>38</v>
      </c>
      <c r="C5" t="s">
        <v>11</v>
      </c>
      <c r="E5" t="s">
        <v>19</v>
      </c>
      <c r="G5" s="1" t="s">
        <v>64</v>
      </c>
      <c r="H5" s="1"/>
      <c r="J5" t="s">
        <v>82</v>
      </c>
      <c r="K5" s="2" t="s">
        <v>51</v>
      </c>
      <c r="L5" t="str">
        <f t="shared" si="0"/>
        <v xml:space="preserve">a.IssuerCompany, a.IssuePrice, a.IssueType, a.IssueSize, b.Sector as IssuerSector, </v>
      </c>
    </row>
    <row r="6" spans="1:12" x14ac:dyDescent="0.25">
      <c r="B6" t="s">
        <v>2</v>
      </c>
      <c r="C6" t="s">
        <v>12</v>
      </c>
      <c r="E6" t="s">
        <v>20</v>
      </c>
      <c r="G6" s="3" t="s">
        <v>58</v>
      </c>
      <c r="H6" s="1"/>
      <c r="J6" s="3" t="s">
        <v>23</v>
      </c>
      <c r="K6" s="2" t="s">
        <v>52</v>
      </c>
      <c r="L6" t="str">
        <f t="shared" si="0"/>
        <v xml:space="preserve">a.IssuerCompany, a.IssuePrice, a.IssueType, a.IssueSize, b.Sector as IssuerSector, c.ListingDate, </v>
      </c>
    </row>
    <row r="7" spans="1:12" x14ac:dyDescent="0.25">
      <c r="B7" t="s">
        <v>3</v>
      </c>
      <c r="C7" s="3" t="s">
        <v>13</v>
      </c>
      <c r="E7" t="s">
        <v>21</v>
      </c>
      <c r="G7" s="3" t="s">
        <v>31</v>
      </c>
      <c r="H7" s="1"/>
      <c r="J7" t="s">
        <v>9</v>
      </c>
      <c r="K7" s="2" t="s">
        <v>53</v>
      </c>
      <c r="L7" t="str">
        <f t="shared" si="0"/>
        <v xml:space="preserve">a.IssuerCompany, a.IssuePrice, a.IssueType, a.IssueSize, b.Sector as IssuerSector, c.ListingDate, d.QIB, </v>
      </c>
    </row>
    <row r="8" spans="1:12" x14ac:dyDescent="0.25">
      <c r="B8" t="s">
        <v>35</v>
      </c>
      <c r="C8" s="3" t="s">
        <v>39</v>
      </c>
      <c r="G8" s="3" t="s">
        <v>32</v>
      </c>
      <c r="J8" t="s">
        <v>10</v>
      </c>
      <c r="K8" s="2" t="s">
        <v>53</v>
      </c>
      <c r="L8" t="str">
        <f t="shared" si="0"/>
        <v xml:space="preserve">a.IssuerCompany, a.IssuePrice, a.IssueType, a.IssueSize, b.Sector as IssuerSector, c.ListingDate, d.QIB, d.NII, </v>
      </c>
    </row>
    <row r="9" spans="1:12" x14ac:dyDescent="0.25">
      <c r="C9" s="3" t="s">
        <v>40</v>
      </c>
      <c r="D9" s="3"/>
      <c r="G9" s="3" t="s">
        <v>33</v>
      </c>
      <c r="J9" t="s">
        <v>11</v>
      </c>
      <c r="K9" s="2" t="s">
        <v>53</v>
      </c>
      <c r="L9" t="str">
        <f t="shared" si="0"/>
        <v xml:space="preserve">a.IssuerCompany, a.IssuePrice, a.IssueType, a.IssueSize, b.Sector as IssuerSector, c.ListingDate, d.QIB, d.NII, d.RII, </v>
      </c>
    </row>
    <row r="10" spans="1:12" x14ac:dyDescent="0.25">
      <c r="C10" s="3" t="s">
        <v>41</v>
      </c>
      <c r="D10" s="1"/>
      <c r="G10" s="3" t="s">
        <v>34</v>
      </c>
      <c r="J10" t="s">
        <v>12</v>
      </c>
      <c r="K10" s="2" t="s">
        <v>53</v>
      </c>
      <c r="L10" t="str">
        <f t="shared" si="0"/>
        <v xml:space="preserve">a.IssuerCompany, a.IssuePrice, a.IssueType, a.IssueSize, b.Sector as IssuerSector, c.ListingDate, d.QIB, d.NII, d.RII, d.EMP, </v>
      </c>
    </row>
    <row r="11" spans="1:12" x14ac:dyDescent="0.25">
      <c r="C11" s="3" t="s">
        <v>42</v>
      </c>
      <c r="D11" s="1"/>
      <c r="G11" s="3" t="s">
        <v>59</v>
      </c>
      <c r="J11" t="s">
        <v>14</v>
      </c>
      <c r="K11" s="2" t="s">
        <v>53</v>
      </c>
      <c r="L11" t="str">
        <f t="shared" si="0"/>
        <v xml:space="preserve">a.IssuerCompany, a.IssuePrice, a.IssueType, a.IssueSize, b.Sector as IssuerSector, c.ListingDate, d.QIB, d.NII, d.RII, d.EMP, d.ListingGains, </v>
      </c>
    </row>
    <row r="12" spans="1:12" x14ac:dyDescent="0.25">
      <c r="C12" t="s">
        <v>14</v>
      </c>
      <c r="D12" s="1"/>
      <c r="G12" s="3" t="s">
        <v>60</v>
      </c>
      <c r="J12" t="s">
        <v>69</v>
      </c>
      <c r="K12" s="2" t="s">
        <v>54</v>
      </c>
      <c r="L12" t="str">
        <f t="shared" si="0"/>
        <v xml:space="preserve">a.IssuerCompany, a.IssuePrice, a.IssueType, a.IssueSize, b.Sector as IssuerSector, c.ListingDate, d.QIB, d.NII, d.RII, d.EMP, d.ListingGains, e.CapitalMarketRating as IPORating, </v>
      </c>
    </row>
    <row r="13" spans="1:12" x14ac:dyDescent="0.25">
      <c r="C13" t="s">
        <v>68</v>
      </c>
      <c r="D13" s="1"/>
      <c r="G13" s="3" t="s">
        <v>61</v>
      </c>
      <c r="J13" t="s">
        <v>70</v>
      </c>
      <c r="K13" s="2" t="s">
        <v>54</v>
      </c>
      <c r="L13" t="str">
        <f t="shared" si="0"/>
        <v xml:space="preserve">a.IssuerCompany, a.IssuePrice, a.IssueType, a.IssueSize, b.Sector as IssuerSector, c.ListingDate, d.QIB, d.NII, d.RII, d.EMP, d.ListingGains, e.CapitalMarketRating as IPORating, e.Subscribe as Subscribe_Advice, </v>
      </c>
    </row>
    <row r="14" spans="1:12" x14ac:dyDescent="0.25">
      <c r="G14" s="3" t="s">
        <v>62</v>
      </c>
      <c r="J14" t="s">
        <v>71</v>
      </c>
      <c r="K14" s="2" t="s">
        <v>54</v>
      </c>
      <c r="L14" t="str">
        <f t="shared" si="0"/>
        <v xml:space="preserve">a.IssuerCompany, a.IssuePrice, a.IssueType, a.IssueSize, b.Sector as IssuerSector, c.ListingDate, d.QIB, d.NII, d.RII, d.EMP, d.ListingGains, e.CapitalMarketRating as IPORating, e.Subscribe as Subscribe_Advice, e.Avoid as Avoid_Advice, </v>
      </c>
    </row>
    <row r="15" spans="1:12" x14ac:dyDescent="0.25">
      <c r="G15" s="3" t="s">
        <v>63</v>
      </c>
      <c r="J15" t="s">
        <v>72</v>
      </c>
      <c r="K15" s="2" t="s">
        <v>54</v>
      </c>
      <c r="L15" t="str">
        <f t="shared" si="0"/>
        <v xml:space="preserve">a.IssuerCompany, a.IssuePrice, a.IssueType, a.IssueSize, b.Sector as IssuerSector, c.ListingDate, d.QIB, d.NII, d.RII, d.EMP, d.ListingGains, e.CapitalMarketRating as IPORating, e.Subscribe as Subscribe_Advice, e.Avoid as Avoid_Advice, e.Neutral as Neutral_Advice, </v>
      </c>
    </row>
    <row r="16" spans="1:12" x14ac:dyDescent="0.25">
      <c r="B16" s="1" t="s">
        <v>24</v>
      </c>
      <c r="C16" s="1" t="s">
        <v>26</v>
      </c>
      <c r="D16" s="1" t="s">
        <v>8</v>
      </c>
      <c r="E16" s="1" t="s">
        <v>5</v>
      </c>
      <c r="F16" s="1" t="s">
        <v>29</v>
      </c>
      <c r="J16" s="3" t="s">
        <v>73</v>
      </c>
      <c r="K16" s="2" t="s">
        <v>65</v>
      </c>
      <c r="L16" t="str">
        <f t="shared" si="0"/>
        <v xml:space="preserve">a.IssuerCompany, a.IssuePrice, a.IssueType, a.IssueSize, b.Sector as IssuerSector, c.ListingDate, d.QIB, d.NII, d.RII, d.EMP, d.ListingGains, e.CapitalMarketRating as IPORating, e.Subscribe as Subscribe_Advice, e.Avoid as Avoid_Advice, e.Neutral as Neutral_Advice, f.Close as BSE_ClosePrice, </v>
      </c>
    </row>
    <row r="17" spans="1:12" x14ac:dyDescent="0.25">
      <c r="B17" t="s">
        <v>4</v>
      </c>
      <c r="C17" t="s">
        <v>1</v>
      </c>
      <c r="D17" t="s">
        <v>27</v>
      </c>
      <c r="E17" t="s">
        <v>28</v>
      </c>
      <c r="F17" t="s">
        <v>30</v>
      </c>
      <c r="J17" s="3" t="s">
        <v>59</v>
      </c>
      <c r="K17" s="2" t="s">
        <v>65</v>
      </c>
      <c r="L17" t="str">
        <f t="shared" si="0"/>
        <v xml:space="preserve">a.IssuerCompany, a.IssuePrice, a.IssueType, a.IssueSize, b.Sector as IssuerSector, c.ListingDate, d.QIB, d.NII, d.RII, d.EMP, d.ListingGains, e.CapitalMarketRating as IPORating, e.Subscribe as Subscribe_Advice, e.Avoid as Avoid_Advice, e.Neutral as Neutral_Advice, f.Close as BSE_ClosePrice, f.DMA7, </v>
      </c>
    </row>
    <row r="18" spans="1:12" x14ac:dyDescent="0.25">
      <c r="C18" t="s">
        <v>25</v>
      </c>
      <c r="D18" t="s">
        <v>7</v>
      </c>
      <c r="E18" t="s">
        <v>6</v>
      </c>
      <c r="F18" t="s">
        <v>31</v>
      </c>
      <c r="J18" s="3" t="s">
        <v>60</v>
      </c>
      <c r="K18" s="2" t="s">
        <v>65</v>
      </c>
      <c r="L18" t="str">
        <f t="shared" si="0"/>
        <v xml:space="preserve">a.IssuerCompany, a.IssuePrice, a.IssueType, a.IssueSize, b.Sector as IssuerSector, c.ListingDate, d.QIB, d.NII, d.RII, d.EMP, d.ListingGains, e.CapitalMarketRating as IPORating, e.Subscribe as Subscribe_Advice, e.Avoid as Avoid_Advice, e.Neutral as Neutral_Advice, f.Close as BSE_ClosePrice, f.DMA7, f.DMA15, </v>
      </c>
    </row>
    <row r="19" spans="1:12" x14ac:dyDescent="0.25">
      <c r="F19" t="s">
        <v>32</v>
      </c>
      <c r="J19" s="3" t="s">
        <v>61</v>
      </c>
      <c r="K19" s="2" t="s">
        <v>65</v>
      </c>
      <c r="L19" t="str">
        <f t="shared" si="0"/>
        <v xml:space="preserve">a.IssuerCompany, a.IssuePrice, a.IssueType, a.IssueSize, b.Sector as IssuerSector, c.ListingDate, d.QIB, d.NII, d.RII, d.EMP, d.ListingGains, e.CapitalMarketRating as IPORating, e.Subscribe as Subscribe_Advice, e.Avoid as Avoid_Advice, e.Neutral as Neutral_Advice, f.Close as BSE_ClosePrice, f.DMA7, f.DMA15, f.DMA50, </v>
      </c>
    </row>
    <row r="20" spans="1:12" x14ac:dyDescent="0.25">
      <c r="F20" t="s">
        <v>33</v>
      </c>
      <c r="J20" s="3" t="s">
        <v>62</v>
      </c>
      <c r="K20" s="2" t="s">
        <v>65</v>
      </c>
      <c r="L20" t="str">
        <f t="shared" si="0"/>
        <v xml:space="preserve">a.IssuerCompany, a.IssuePrice, a.IssueType, a.IssueSize, b.Sector as IssuerSector, c.ListingDate, d.QIB, d.NII, d.RII, d.EMP, d.ListingGains, e.CapitalMarketRating as IPORating, e.Subscribe as Subscribe_Advice, e.Avoid as Avoid_Advice, e.Neutral as Neutral_Advice, f.Close as BSE_ClosePrice, f.DMA7, f.DMA15, f.DMA50, f.DMA100, </v>
      </c>
    </row>
    <row r="21" spans="1:12" x14ac:dyDescent="0.25">
      <c r="F21" t="s">
        <v>34</v>
      </c>
      <c r="J21" s="3" t="s">
        <v>63</v>
      </c>
      <c r="K21" s="2" t="s">
        <v>65</v>
      </c>
      <c r="L21" t="str">
        <f t="shared" si="0"/>
        <v xml:space="preserve">a.IssuerCompany, a.IssuePrice, a.IssueType, a.IssueSize, b.Sector as IssuerSector, c.ListingDate, d.QIB, d.NII, d.RII, d.EMP, d.ListingGains, e.CapitalMarketRating as IPORating, e.Subscribe as Subscribe_Advice, e.Avoid as Avoid_Advice, e.Neutral as Neutral_Advice, f.Close as BSE_ClosePrice, f.DMA7, f.DMA15, f.DMA50, f.DMA100, f.DMA200, </v>
      </c>
    </row>
    <row r="22" spans="1:12" x14ac:dyDescent="0.25">
      <c r="J22" s="3" t="s">
        <v>75</v>
      </c>
      <c r="K22" s="2" t="s">
        <v>76</v>
      </c>
      <c r="L22" t="str">
        <f>L21&amp;K22&amp;"."&amp;J22 &amp; ", "</f>
        <v xml:space="preserve">a.IssuerCompany, a.IssuePrice, a.IssueType, a.IssueSize, b.Sector as IssuerSector, c.ListingDate, d.QIB, d.NII, d.RII, d.EMP, d.ListingGains, e.CapitalMarketRating as IPORating, e.Subscribe as Subscribe_Advice, e.Avoid as Avoid_Advice, e.Neutral as Neutral_Advice, f.Close as BSE_ClosePrice, f.DMA7, f.DMA15, f.DMA50, f.DMA100, f.DMA200, g.NewLMName as LMName, </v>
      </c>
    </row>
    <row r="24" spans="1:12" x14ac:dyDescent="0.25">
      <c r="A24" t="s">
        <v>55</v>
      </c>
      <c r="B24" s="1"/>
    </row>
    <row r="25" spans="1:12" x14ac:dyDescent="0.25">
      <c r="A25" t="s">
        <v>66</v>
      </c>
    </row>
    <row r="26" spans="1:12" x14ac:dyDescent="0.25">
      <c r="A26" t="s">
        <v>77</v>
      </c>
    </row>
    <row r="27" spans="1:12" x14ac:dyDescent="0.25">
      <c r="A27" t="s">
        <v>45</v>
      </c>
      <c r="K27" s="2"/>
    </row>
    <row r="28" spans="1:12" x14ac:dyDescent="0.25">
      <c r="A28" t="s">
        <v>46</v>
      </c>
      <c r="J28" s="3"/>
      <c r="K28" s="2"/>
    </row>
    <row r="29" spans="1:12" x14ac:dyDescent="0.25">
      <c r="A29" t="s">
        <v>47</v>
      </c>
      <c r="J29" s="3"/>
      <c r="K29" s="2"/>
    </row>
    <row r="30" spans="1:12" x14ac:dyDescent="0.25">
      <c r="A30" t="s">
        <v>48</v>
      </c>
      <c r="J30" s="3"/>
      <c r="K30" s="2"/>
    </row>
    <row r="31" spans="1:12" x14ac:dyDescent="0.25">
      <c r="A31" t="s">
        <v>49</v>
      </c>
    </row>
    <row r="32" spans="1:12" x14ac:dyDescent="0.25">
      <c r="A32" t="s">
        <v>67</v>
      </c>
      <c r="B32" s="1"/>
    </row>
    <row r="33" spans="1:11" x14ac:dyDescent="0.25">
      <c r="A33" t="s">
        <v>79</v>
      </c>
      <c r="B33" s="1"/>
    </row>
    <row r="34" spans="1:11" x14ac:dyDescent="0.25">
      <c r="A34" t="s">
        <v>56</v>
      </c>
    </row>
    <row r="35" spans="1:11" x14ac:dyDescent="0.25">
      <c r="A35" t="s">
        <v>57</v>
      </c>
    </row>
    <row r="38" spans="1:11" x14ac:dyDescent="0.25">
      <c r="J38" s="3"/>
      <c r="K3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GBMUSER</dc:creator>
  <cp:lastModifiedBy>GBMUSER</cp:lastModifiedBy>
  <dcterms:created xsi:type="dcterms:W3CDTF">2016-05-12T12:40:36Z</dcterms:created>
  <dcterms:modified xsi:type="dcterms:W3CDTF">2016-05-15T06:13:16Z</dcterms:modified>
</cp:coreProperties>
</file>