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kumar3\OneDrive - HARMAN\Desktop\Full Loop_Nissan_V19_2020_May_important\"/>
    </mc:Choice>
  </mc:AlternateContent>
  <xr:revisionPtr revIDLastSave="16" documentId="10_ncr:0_{D1B5F860-54E8-4B2C-A5BA-8DDCF6C4211F}" xr6:coauthVersionLast="44" xr6:coauthVersionMax="44" xr10:uidLastSave="{B8505CB4-87F3-4557-9AD5-4BA669A12F99}"/>
  <bookViews>
    <workbookView xWindow="-110" yWindow="-110" windowWidth="19420" windowHeight="10560" activeTab="1" xr2:uid="{1A125AB2-9FF6-41FE-88C5-5603DF32529D}"/>
  </bookViews>
  <sheets>
    <sheet name="General_Requirement" sheetId="1" r:id="rId1"/>
    <sheet name="SIM_CardAndNetwork_Test" sheetId="3" r:id="rId2"/>
  </sheets>
  <definedNames>
    <definedName name="_xlnm._FilterDatabase" localSheetId="0" hidden="1">General_Requirement!$A$13:$T$61</definedName>
    <definedName name="A" localSheetId="1">#REF!</definedName>
    <definedName name="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1" i="3" l="1"/>
  <c r="R11" i="3" s="1"/>
  <c r="Q10" i="3"/>
  <c r="R10" i="3" s="1"/>
  <c r="Q9" i="3"/>
  <c r="Q8" i="3"/>
  <c r="R8" i="3" s="1"/>
  <c r="R5" i="3"/>
  <c r="R9" i="3" s="1"/>
  <c r="Q5" i="1" l="1"/>
  <c r="Q9" i="1" s="1"/>
  <c r="P8" i="1"/>
  <c r="P9" i="1"/>
  <c r="P10" i="1"/>
  <c r="Q10" i="1" s="1"/>
  <c r="P11" i="1"/>
  <c r="Q8" i="1" l="1"/>
  <c r="Q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Julien Courthial</author>
    <author>Ravinder Pal Singh</author>
    <author>ininjasr</author>
  </authors>
  <commentList>
    <comment ref="E13" authorId="0" shapeId="0" xr:uid="{0D38A53F-74C9-4ABE-9587-49AC0664FB19}">
      <text>
        <r>
          <rPr>
            <sz val="9"/>
            <color indexed="81"/>
            <rFont val="Tahoma"/>
            <family val="2"/>
          </rPr>
          <t xml:space="preserve">Provide the backward traceability between each Test Case and the corresponding reference specification element(s) which are verified by this Test Case.
The reference specification elements to be mentioned depend on the test level of the present Test Specification. In any case, use the project-specific modalities which have been defined in the test concept for documenting and maintaining traceability.
Examples:
In the case of software system tests, traceability should be given to the identifier(s) of the covered software requirements.
In the case of software integration tests, traceability should be given to the identifier(s) of the covered design elements (from the software architectural or detailed design), e.g. the interface name, the identifier of the sequence diagram, or the identifier of the design verification criterion.
In the case of software unit tests, traceability should be given to the identifier of the software unit or of the unit verification criterion.
</t>
        </r>
      </text>
    </comment>
    <comment ref="F13" authorId="1" shapeId="0" xr:uid="{F80E3CA5-4F6A-4357-A413-E3B7A41E48E1}">
      <text>
        <r>
          <rPr>
            <sz val="9"/>
            <color indexed="81"/>
            <rFont val="Tahoma"/>
            <family val="2"/>
          </rPr>
          <t>Provide the priority for the test case which in turn helps to identify how important this test case is defined within feature or category. 
IMPORTANT:
Priority can be used to further sort the order in which the selected test cases can be executed. This helps to uncover defects related to the critical/major functional areas early in the test execution cycle.</t>
        </r>
      </text>
    </comment>
    <comment ref="E14" authorId="0" shapeId="0" xr:uid="{DA897E68-D8F3-4E02-8008-D538065825AD}">
      <text>
        <r>
          <rPr>
            <sz val="9"/>
            <color indexed="81"/>
            <rFont val="Tahoma"/>
            <family val="2"/>
          </rPr>
          <t xml:space="preserve">Provide the backward traceability between each Test Case and the corresponding reference specification element(s) which are verified by this Test Case.
The reference specification elements to be mentioned depend on the test level of the present Test Specification. In any case, use the project-specific modalities which have been defined in the test concept for documenting and maintaining traceability.
Examples:
In the case of software system tests, traceability should be given to the identifier(s) of the covered software requirements.
In the case of software integration tests, traceability should be given to the identifier(s) of the covered design elements (from the software architectural or detailed design), e.g. the interface name, the identifier of the sequence diagram, or the identifier of the design verification criterion.
In the case of software unit tests, traceability should be given to the identifier of the software unit or of the unit verification criterion.
</t>
        </r>
      </text>
    </comment>
    <comment ref="F14" authorId="1" shapeId="0" xr:uid="{18778336-5986-4120-B5B3-A4EF819ED4D4}">
      <text>
        <r>
          <rPr>
            <sz val="9"/>
            <color indexed="81"/>
            <rFont val="Tahoma"/>
            <family val="2"/>
          </rPr>
          <t>Provide the priority for the test case which in turn helps to identify how important this test case is defined within feature or category. 
IMPORTANT:
Priority can be used to further sort the order in which the selected test cases can be executed. This helps to uncover defects related to the critical/major functional areas early in the test execution cycle.</t>
        </r>
      </text>
    </comment>
    <comment ref="G14" authorId="2" shapeId="0" xr:uid="{7B5AC302-C6DA-4F19-B8CA-A75A0DAAFB6C}">
      <text>
        <r>
          <rPr>
            <b/>
            <sz val="8"/>
            <color indexed="81"/>
            <rFont val="Tahoma"/>
            <family val="2"/>
          </rPr>
          <t>Eg. Manual/Automated</t>
        </r>
      </text>
    </comment>
    <comment ref="N14" authorId="1" shapeId="0" xr:uid="{F50AB723-E4A4-446B-840E-E901DA48B2F0}">
      <text>
        <r>
          <rPr>
            <sz val="9"/>
            <color indexed="81"/>
            <rFont val="Tahoma"/>
            <family val="2"/>
          </rPr>
          <t>This can be used as a flag to identify the test cases which would be in scope for the current test execution cycle.
In case, a test case is not in scope for the current cycle, please select "Not Applicable".</t>
        </r>
      </text>
    </comment>
    <comment ref="N59" authorId="1" shapeId="0" xr:uid="{A77B51D8-7BB0-4F5B-B834-DF63CF0DD9EB}">
      <text>
        <r>
          <rPr>
            <sz val="9"/>
            <color indexed="81"/>
            <rFont val="Tahoma"/>
            <family val="2"/>
          </rPr>
          <t>This can be used as a flag to identify the test cases which would be in scope for the current test execution cycle.
In case, a test case is not in scope for the current cycle, please select "Not Applicable".</t>
        </r>
      </text>
    </comment>
    <comment ref="N60" authorId="1" shapeId="0" xr:uid="{8E2FE195-436C-477F-86FD-498A17FD60FC}">
      <text>
        <r>
          <rPr>
            <sz val="9"/>
            <color indexed="81"/>
            <rFont val="Tahoma"/>
            <family val="2"/>
          </rPr>
          <t>This can be used as a flag to identify the test cases which would be in scope for the current test execution cycle.
In case, a test case is not in scope for the current cycle, please select "Not Applicable".</t>
        </r>
      </text>
    </comment>
    <comment ref="N61" authorId="1" shapeId="0" xr:uid="{6206EFD6-D286-4EA1-A162-16973C30297D}">
      <text>
        <r>
          <rPr>
            <sz val="9"/>
            <color indexed="81"/>
            <rFont val="Tahoma"/>
            <family val="2"/>
          </rPr>
          <t>This can be used as a flag to identify the test cases which would be in scope for the current test execution cycle.
In case, a test case is not in scope for the current cycle, please select "Not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Ravinder Pal Singh</author>
    <author>Julien Courthial</author>
  </authors>
  <commentList>
    <comment ref="E13" authorId="0" shapeId="0" xr:uid="{262EF010-B1C9-47FF-9C08-8E3E8D471A73}">
      <text>
        <r>
          <rPr>
            <sz val="9"/>
            <color indexed="81"/>
            <rFont val="Tahoma"/>
            <family val="2"/>
          </rPr>
          <t>Provide the name of the person who created the test case.</t>
        </r>
      </text>
    </comment>
    <comment ref="F13" authorId="1" shapeId="0" xr:uid="{2AB6B9CF-15C4-41EE-96F6-9A787F9EF12A}">
      <text>
        <r>
          <rPr>
            <sz val="9"/>
            <color indexed="81"/>
            <rFont val="Tahoma"/>
            <family val="2"/>
          </rPr>
          <t xml:space="preserve">Provide the backward traceability between each Test Case and the corresponding reference specification element(s) which are verified by this Test Case.
The reference specification elements to be mentioned depend on the test level of the present Test Specification. In any case, use the project-specific modalities which have been defined in the test concept for documenting and maintaining traceability.
Examples:
In the case of software system tests, traceability should be given to the identifier(s) of the covered software requirements.
In the case of software integration tests, traceability should be given to the identifier(s) of the covered design elements (from the software architectural or detailed design), e.g. the interface name, the identifier of the sequence diagram, or the identifier of the design verification criterion.
In the case of software unit tests, traceability should be given to the identifier of the software unit or of the unit verification criterion.
</t>
        </r>
      </text>
    </comment>
    <comment ref="G13" authorId="0" shapeId="0" xr:uid="{5E9EF31C-C073-49EF-B57A-7E99BF9C9DF3}">
      <text>
        <r>
          <rPr>
            <sz val="9"/>
            <color indexed="81"/>
            <rFont val="Tahoma"/>
            <family val="2"/>
          </rPr>
          <t>Provide the priority for the test case which in turn helps to identify how important this test case is defined within feature or category. 
IMPORTANT:
Priority can be used to further sort the order in which the selected test cases can be executed. This helps to uncover defects related to the critical/major functional areas early in the test execution cycle.</t>
        </r>
      </text>
    </comment>
  </commentList>
</comments>
</file>

<file path=xl/sharedStrings.xml><?xml version="1.0" encoding="utf-8"?>
<sst xmlns="http://schemas.openxmlformats.org/spreadsheetml/2006/main" count="1657" uniqueCount="580">
  <si>
    <t>This will be covered during vehicle testing in Thailand</t>
  </si>
  <si>
    <t>NOT RUN</t>
  </si>
  <si>
    <t>Feature 1.5B</t>
  </si>
  <si>
    <t>Functional</t>
  </si>
  <si>
    <t>1. On connecting the dongle to the OBD port of the vehicle the three LED indicators blink white, blue, and blue once, respectively, turn off, blink, and turn off again.
2. All the LED's of the dongle should glow.
3. On the dashboard all the vehicle details like RPM, engine speed, fuel level, should be seen.
4. In the logcat logs, the capability supported PIDs should be seen.
5. Mileage should be same.
6. On stopping the engine the Dongle should detect the IGN OFF</t>
  </si>
  <si>
    <t>1. Connect the dongle to the OBD port of the vehicle.
2. Start the engine using Start/Stop button and observe the LED's of dongle.
3. On the portal check the dashboard.
4. In the logcat logs check for the supported PID's of the vehicle.
5. Take a trip and check the mileage shown on the HMI of the vehicle and the mobile app.
6. Stop the Engine using Start/Stop button</t>
  </si>
  <si>
    <t>1. Vehicle Fuel Type is Diesel.
2. Logcat should be captured using the command adb wait-for-device logcat &gt; Logs1.txt
2. Vehicle should have start and stop feature</t>
  </si>
  <si>
    <t>High</t>
  </si>
  <si>
    <t>HSA-15TN-4.2.7-SIM</t>
  </si>
  <si>
    <t>Gasoline</t>
  </si>
  <si>
    <t>4.2.7 Design Requirement</t>
  </si>
  <si>
    <t>Diesel with Start and Stop Feature</t>
  </si>
  <si>
    <t>TC_GEN_048</t>
  </si>
  <si>
    <t>1. Vehicle Fuel Type is Gasoline.
2. Logcat should be captured using the command adb wait-for-device logcat &gt; Logs1.txt
2. Vehicle should have start and stop feature</t>
  </si>
  <si>
    <t>Gasoline with Start and Stop Feature</t>
  </si>
  <si>
    <t>TC_GEN_047</t>
  </si>
  <si>
    <t>18/05/2020</t>
  </si>
  <si>
    <t>Kishore Kumar</t>
  </si>
  <si>
    <t>PASS</t>
  </si>
  <si>
    <t>SIM card already Placed in the dongle.</t>
  </si>
  <si>
    <t>General</t>
  </si>
  <si>
    <t>Embedded SIM card should be mounted in the dongle</t>
  </si>
  <si>
    <t>1. Open the dongle and check Embedded SIM card is mounted in the dongle</t>
  </si>
  <si>
    <t>1. Embedded sim mounted dongle should be available</t>
  </si>
  <si>
    <t>NA</t>
  </si>
  <si>
    <t>Manual</t>
  </si>
  <si>
    <t>HSA-15TN-2.1-SIM</t>
  </si>
  <si>
    <t>Embedded SIM</t>
  </si>
  <si>
    <t>3.2.4 eSIM</t>
  </si>
  <si>
    <t>Verify Embedded SIM card is placed in the dongle</t>
  </si>
  <si>
    <t>TC_GEN_046</t>
  </si>
  <si>
    <t>ESIM used for Nissan</t>
  </si>
  <si>
    <t>1. SIM card should NOT fit in the dongle.</t>
  </si>
  <si>
    <t>1. Insert the SIM card in the dongle against the pictorial instruction given on the dongle.</t>
  </si>
  <si>
    <t>1. Dongle with no SIM Card
2. A mini/normal SIM card.</t>
  </si>
  <si>
    <t>Emulator</t>
  </si>
  <si>
    <t>HSA-15TN-HW-GEN</t>
  </si>
  <si>
    <t>SIM card doesn’t fits in the dongle if the instructions given is violated.</t>
  </si>
  <si>
    <t>TC_GEN_045</t>
  </si>
  <si>
    <t>1. SIM card should fit easily in the dongle with a click sound on success.</t>
  </si>
  <si>
    <t>1. Insert the SIM card in the dongle as per the pictorial instruction given on the dongle.</t>
  </si>
  <si>
    <t>1. Dongle with no SIM Card
2. A micro SIM card.</t>
  </si>
  <si>
    <t>Micro SIM Card fits easily in the dongle.</t>
  </si>
  <si>
    <t>TC_GEN_044</t>
  </si>
  <si>
    <t>Working as expected</t>
  </si>
  <si>
    <t>The corresponding  GPS LED of the dongle should stop glowing</t>
  </si>
  <si>
    <t>1.Turn OFF the GPS of the dongle via Total Control
2. Verify the GPS LED of the dongle</t>
  </si>
  <si>
    <t>1. Connect the dongle to the Emulator and give ACC_ON from the dongle.</t>
  </si>
  <si>
    <t>GPS LED</t>
  </si>
  <si>
    <t>2.1 LED</t>
  </si>
  <si>
    <t>Verify the GPS LED on the dongle is fast blue blinking when not working.</t>
  </si>
  <si>
    <t>TC_GEN_043</t>
  </si>
  <si>
    <t>Verified in bench level test and GPS is latched.Observed solid green in the Dongle GPS indicator.</t>
  </si>
  <si>
    <t>The GPS LED of the dongle should be glowing in solid BLUE</t>
  </si>
  <si>
    <t>1. Verify the LED of the dongle.</t>
  </si>
  <si>
    <t>Verify the GPS LED on the dongle is solid blue when ON</t>
  </si>
  <si>
    <t>TC_GEN_042</t>
  </si>
  <si>
    <t>The LED of the dongle should be glowing in BLUE/GREEN</t>
  </si>
  <si>
    <t>Verify the LED of the dongle.</t>
  </si>
  <si>
    <t>1. Move the vehicle to an area where network coverage is good.
2. Crank ON the engine.</t>
  </si>
  <si>
    <t>Static</t>
  </si>
  <si>
    <t>Vehicle</t>
  </si>
  <si>
    <t>HSA-15TN-2.1-LED-003</t>
  </si>
  <si>
    <t>Modem LED</t>
  </si>
  <si>
    <t>Verify the Modem LED on the dongle is blue/green when the dongle is in network coverage area..</t>
  </si>
  <si>
    <t>TC_GEN_041</t>
  </si>
  <si>
    <t>The LED of the dongle should be glowing in RED</t>
  </si>
  <si>
    <t>1. Move the vehicle to an area where there is no network coverage.
2. Crank ON the engine.</t>
  </si>
  <si>
    <t>HSA-15TN-2.1-LED-002</t>
  </si>
  <si>
    <t>Verify the Modem LED on the dongle is red when there is no network coverage.</t>
  </si>
  <si>
    <t>TC_GEN_040</t>
  </si>
  <si>
    <t>1. Plug out the SIM card from the dongle and give ACC_ON from the emulator.</t>
  </si>
  <si>
    <t>HSA-15TN-2.1-LED-001</t>
  </si>
  <si>
    <t>Verify the Modem LED on the dongle is red when no SIM card is plugged in</t>
  </si>
  <si>
    <t>TC_GEN_039</t>
  </si>
  <si>
    <t>Reboot funtion removed from the done. Reboot working Over the FOTA</t>
  </si>
  <si>
    <t>1. On hitting the reset Pin the firmware and STM should be unchanged only the third party apps installed will be removed</t>
  </si>
  <si>
    <t>1. Check the default firmware, STM and APK's  provided in the dongle.
2.Upgrade the dongle firmware, STM and install few third party apks.
3. Press the reset PIN on the dongle.
4. Connect the dongle to the emulator and check the firmware, STM version and the third party apks.</t>
  </si>
  <si>
    <t>1. Upgrade the dongle with higher version of  firmware and STM as compared to the original firmware and STM provided.
2. Install few third prty apks in the dongle</t>
  </si>
  <si>
    <t>reboot pin</t>
  </si>
  <si>
    <t>3.2.2</t>
  </si>
  <si>
    <t>Reboot the dongle with factory firmware via reset PIN</t>
  </si>
  <si>
    <t>TC_GEN_038</t>
  </si>
  <si>
    <t>Reset funtion removed from the done. Reset working Over the FOTA</t>
  </si>
  <si>
    <t>1. A reset PIN should be there on the dongle.</t>
  </si>
  <si>
    <t>1. Verify there is a reset pin on the dongle.</t>
  </si>
  <si>
    <t>1. Neoway dongle.</t>
  </si>
  <si>
    <t>reset pin</t>
  </si>
  <si>
    <t>Verify there is a reset pin on the dongle.</t>
  </si>
  <si>
    <t>TC_GEN_037</t>
  </si>
  <si>
    <t>Observed pull out event in logs.</t>
  </si>
  <si>
    <t>In the logs Critical Low battery event should be seen - Pull out dongle event should be seen</t>
  </si>
  <si>
    <r>
      <t xml:space="preserve">1. Connect the dongle to the emulator with the help of jumper wire except PIN 4 and 16
2. Cut open the OBD Extension for the pin 4 and 16
3. Put through the probe of external power supply in the OBD Extension of 4 and 16 pin.
5. Start capturing the JsrOBD logs.
6. From the enternal power supply keep the voltage les than or equal to </t>
    </r>
    <r>
      <rPr>
        <strike/>
        <sz val="14"/>
        <rFont val="Calibri"/>
        <family val="2"/>
        <scheme val="minor"/>
      </rPr>
      <t>10.8/10.7V</t>
    </r>
    <r>
      <rPr>
        <sz val="14"/>
        <rFont val="Calibri"/>
        <family val="2"/>
        <scheme val="minor"/>
      </rPr>
      <t xml:space="preserve"> 9.1Volts
7. Send ACC_ON from the PCAN.
8. Check in the logs a Low battery event is sent from the dongle.</t>
    </r>
  </si>
  <si>
    <t>1. External Power supply.
2. OBD Extension 
3. Jumper Wire
4. Emulator</t>
  </si>
  <si>
    <t>Critical Low battery state indication while doing ignition ON</t>
  </si>
  <si>
    <t>TC_GEN_036</t>
  </si>
  <si>
    <t>Observed pull out event when voltage level is &lt;9.1</t>
  </si>
  <si>
    <r>
      <t xml:space="preserve">1. Connect the dongle to the emulator with the help of jumper wire except PIN 4 and 16
2. Cut open the OBD Extension for the pin 4 and 16
3. Put through the probe of external power supply in the OBD Extension of 4 and 16 pin.
5. Start capturing the JsrOBD logs.
6. Send ACC_ON from the emulator.
7. From the external power supply keep the voltage below to </t>
    </r>
    <r>
      <rPr>
        <strike/>
        <sz val="14"/>
        <rFont val="Calibri"/>
        <family val="2"/>
        <scheme val="minor"/>
      </rPr>
      <t>10.8/10.7V</t>
    </r>
    <r>
      <rPr>
        <sz val="14"/>
        <rFont val="Calibri"/>
        <family val="2"/>
        <scheme val="minor"/>
      </rPr>
      <t xml:space="preserve"> 9.1Volts
8. Check in the logs a Critical Low battery event is sent from the dongle.</t>
    </r>
  </si>
  <si>
    <t>Critical Low battery state indication while ignition is ON</t>
  </si>
  <si>
    <t>TC_GEN_035</t>
  </si>
  <si>
    <t>In the logs Low battery event should be seen - wake up signal should appear in logs.</t>
  </si>
  <si>
    <t>1. Connect the dongle to the emulator with the help of jumper wire except PIN 4 and 16
2. Cut open the OBD Extension for the pin 4 and 16
3. Put through the probe of external power supply in the OBD Extension of 4 and 16 pin.
5. Start capturing the JsrOBD logs.
6. From the enternal power supply keep the voltage to 9.1Volts. 
7. Send ACC_ON from the PCAN.
8. Check in the logs a Low battery event is sent from the dongle.</t>
  </si>
  <si>
    <t>Low battery</t>
  </si>
  <si>
    <t>Low battery state indication while doing ignition ON</t>
  </si>
  <si>
    <t>TC_GEN_034</t>
  </si>
  <si>
    <t>1. Connect the dongle to the emulator with the help of jumper wire except PIN 4 and 16
2. Cut open the OBD Extension for the pin 4 and 16
3. Put through the probe of external power supply in the OBD Extension of 4 and 16 pin.
5. Start capturing the JsrOBD logs.
6. Send ACC_OFF from the PCAN.
7. From the external power supply keep the voltage to 9.1Volts.
8. Check in the logs a Low battery event is sent from the dongle.</t>
  </si>
  <si>
    <t>Low battery state indication while ignition is OFF</t>
  </si>
  <si>
    <t>TC_GEN_033</t>
  </si>
  <si>
    <t>Signal strength  status is "OK" showned in third party app.</t>
  </si>
  <si>
    <t>1. The third party app should show the cellular strength.</t>
  </si>
  <si>
    <t>1. Take the control of the dongle through the total control.
2. Check the cellular strength of the dongle via third party apps.</t>
  </si>
  <si>
    <t>1. Dongle should be plugged in to the OBD port of the vehicle.
2. Dongle should be controlled via total Control
3. Network Signal Info application should  installed in the dongle.</t>
  </si>
  <si>
    <t>Netwrok Latch</t>
  </si>
  <si>
    <t>2.1 Mobile network</t>
  </si>
  <si>
    <t>Cellular services should be functional irrespective of OBD port location in the vehicle.</t>
  </si>
  <si>
    <t>TC_GEN_032</t>
  </si>
  <si>
    <t>bench level observation.
9.2 accuracy observed inside office.</t>
  </si>
  <si>
    <t>The GPS accuracy should be within 5 meters.</t>
  </si>
  <si>
    <t>1. Crank the engine and check the GPS strength.
2. On the GPS locker app verify the GPS accuracy on open sky.</t>
  </si>
  <si>
    <t>1. Dongle should be plugged in to the OBD port of the vehicle.
2. GPS locker app should be installed in the dongle.</t>
  </si>
  <si>
    <t>Dynamic</t>
  </si>
  <si>
    <t>GPS</t>
  </si>
  <si>
    <t>2.1 Positioning</t>
  </si>
  <si>
    <t>GPS should be functional irrespective of OBD port location in the vehicle..</t>
  </si>
  <si>
    <t>TC_GEN_031</t>
  </si>
  <si>
    <t>All indicators of the dongle working fine.</t>
  </si>
  <si>
    <t>1. After the dongle is  connected to the OBD port of the vehicle, the three LED indicators should blink white, blue, and blue once, respectively, turn off, blink again and turn off.
2. After the dongle detects ACC_ON, the GPS indicator should be steady on or blink, the Bluetooth indicator should steady on, and the cellular signal indicator should be steady green/blue/red.</t>
  </si>
  <si>
    <r>
      <t xml:space="preserve">1. Plugin the dongle to the OBD port of the vehicle and observe the LED's.
Note : Run adb command.
</t>
    </r>
    <r>
      <rPr>
        <b/>
        <i/>
        <sz val="14"/>
        <rFont val="Calibri"/>
        <family val="2"/>
        <scheme val="minor"/>
      </rPr>
      <t># adb wait-for-device logcat &gt; Logs1.txt</t>
    </r>
  </si>
  <si>
    <t>1. Vehicle is Ignition ON mode.</t>
  </si>
  <si>
    <t>LEDs behaviour</t>
  </si>
  <si>
    <t>LED's of the dongle should blink white, blue and blue two times when plugged-in while ignition is ON</t>
  </si>
  <si>
    <t>TC_GEN_030</t>
  </si>
  <si>
    <t>1. After the dongle is  connected to the OBD port of the vehicle, the three LED indicators should blink white, blue, and blue once, respectively, turn off, blink again and turn off.</t>
  </si>
  <si>
    <r>
      <t>1. Plugin the dongle to the OBD port of the vehicle and observe the LED's.
Note : Run adb command.
#</t>
    </r>
    <r>
      <rPr>
        <b/>
        <i/>
        <sz val="14"/>
        <rFont val="Calibri"/>
        <family val="2"/>
        <scheme val="minor"/>
      </rPr>
      <t xml:space="preserve"> adb wait-for-device logcat &gt; Logs1.txt</t>
    </r>
  </si>
  <si>
    <t>1. Vehicle is in Ign OFF mode.</t>
  </si>
  <si>
    <t>LED's of the dongle should blink white, blue and blue two times when plugged-in while ignition is OFF</t>
  </si>
  <si>
    <t>TC_GEN_029</t>
  </si>
  <si>
    <t>1. Dongle un-plugged event should be printed in the logcat logs.</t>
  </si>
  <si>
    <r>
      <t xml:space="preserve">1. Disconnect the dongle to the OBD port of the vehicle.
2. Check the connection event in the logcat logs.
Note : Run adb command.
# </t>
    </r>
    <r>
      <rPr>
        <b/>
        <i/>
        <sz val="14"/>
        <rFont val="Calibri"/>
        <family val="2"/>
        <scheme val="minor"/>
      </rPr>
      <t>adb wait-for-device logcat &gt; Logs1.txt</t>
    </r>
  </si>
  <si>
    <t>1. Vehicle key position should be in ACC OFF state</t>
  </si>
  <si>
    <t>Dongle disconnection</t>
  </si>
  <si>
    <t>2.1 Wake up conditions</t>
  </si>
  <si>
    <t>Dongle disconnection event in logcat logs when vehicle key state is Accessories OFF</t>
  </si>
  <si>
    <t>TC_GEN_028</t>
  </si>
  <si>
    <t xml:space="preserve">Observed in the log "Dongle status" printed </t>
  </si>
  <si>
    <t>1. Dongle plugged-in event(dongleStatus:true) should be printed in the logcat logs.</t>
  </si>
  <si>
    <r>
      <t xml:space="preserve">1. Connect the dongle to the OBD port of the vehicle.
2. Check the connection event in the logcat logs.
Note : Run adb command.
# </t>
    </r>
    <r>
      <rPr>
        <b/>
        <i/>
        <sz val="14"/>
        <rFont val="Calibri"/>
        <family val="2"/>
        <scheme val="minor"/>
      </rPr>
      <t>adb wait-for-device logcat &gt; Logs1.txt</t>
    </r>
  </si>
  <si>
    <t>1. Vehicle key position should be in ACC ON state</t>
  </si>
  <si>
    <t>Dongle connection</t>
  </si>
  <si>
    <t>Dongle connection event in logcat logs when vehicle key state is Accessories ON</t>
  </si>
  <si>
    <t>TC_GEN_027</t>
  </si>
  <si>
    <t>1. Dongle un-plugged event should be printed in the logcat logs.
2. The LED's of the dongle should stop glowing.</t>
  </si>
  <si>
    <r>
      <t xml:space="preserve">1. Disconnect the dongle.
2. Check the unplug event in the logcat logs.
Note : Run adb command.
# </t>
    </r>
    <r>
      <rPr>
        <b/>
        <i/>
        <sz val="14"/>
        <rFont val="Calibri"/>
        <family val="2"/>
        <scheme val="minor"/>
      </rPr>
      <t>adb wait-for-device logcat &gt; Logs1.txt</t>
    </r>
  </si>
  <si>
    <t>1. Dongle is connected to OBD port of the Vehicle .
2. Vehicle is in Crank ON mode.</t>
  </si>
  <si>
    <t>Verify Dongle disconnection event in logcat logs when vehicle is cranked ON</t>
  </si>
  <si>
    <t>TC_GEN_026</t>
  </si>
  <si>
    <r>
      <t xml:space="preserve">1. Disconnect the dongle.
2. Check the unplug event in the logcat logs.
Note : Run adb command.
</t>
    </r>
    <r>
      <rPr>
        <b/>
        <i/>
        <sz val="14"/>
        <rFont val="Calibri"/>
        <family val="2"/>
        <scheme val="minor"/>
      </rPr>
      <t># adb wait-for-device logcat &gt; Logs1.txt</t>
    </r>
  </si>
  <si>
    <t>1. Dongle is connected to OBD port of the Vehicle .
2. Vehicle is in Crank OFF mode.</t>
  </si>
  <si>
    <t>Verify Dongle disconnection events when vehicle is not cranked ON.</t>
  </si>
  <si>
    <t>TC_GEN_025</t>
  </si>
  <si>
    <t>Engine RPM pushed it from pcan and logs captured.RPM values are displayed.</t>
  </si>
  <si>
    <t>1. The pids should be queried</t>
  </si>
  <si>
    <r>
      <t xml:space="preserve">1. Connect the dongle to the OBD port of the vehicle.
2. Check the connection event in the logcat logs.
Note Run adb commands.
#  </t>
    </r>
    <r>
      <rPr>
        <b/>
        <i/>
        <sz val="14"/>
        <rFont val="Calibri"/>
        <family val="2"/>
        <scheme val="minor"/>
      </rPr>
      <t>adb wait-for-device logcat &gt; Logs1.txt</t>
    </r>
    <r>
      <rPr>
        <sz val="14"/>
        <rFont val="Calibri"/>
        <family val="2"/>
        <scheme val="minor"/>
      </rPr>
      <t xml:space="preserve">
3. Check value of engine RPM using the command  
# </t>
    </r>
    <r>
      <rPr>
        <b/>
        <i/>
        <sz val="14"/>
        <rFont val="Calibri"/>
        <family val="2"/>
        <scheme val="minor"/>
      </rPr>
      <t>adb shell logcat | grep -I EngineRPM</t>
    </r>
  </si>
  <si>
    <t>1. Vehicle is in Crank ON mode.</t>
  </si>
  <si>
    <t>Dongle connection event in logcat logs when vehicle is cranked ON</t>
  </si>
  <si>
    <t>TC_GEN_024</t>
  </si>
  <si>
    <t>captured 11.2v in jsrobd log.</t>
  </si>
  <si>
    <t>The dongle should constatnt query the voltage level of the battery</t>
  </si>
  <si>
    <r>
      <t xml:space="preserve">1. Connect the dongle to the OBD port of the vehicle. 
2. Check the connection event in the logcat logs.
Note: Run adb command
 # </t>
    </r>
    <r>
      <rPr>
        <b/>
        <i/>
        <sz val="14"/>
        <rFont val="Calibri"/>
        <family val="2"/>
        <scheme val="minor"/>
      </rPr>
      <t>adb wait-for-device logcat &gt; Logs1.txt</t>
    </r>
  </si>
  <si>
    <t>1. Vehicle is in Crank OFF mode.</t>
  </si>
  <si>
    <t>Dongle connection event in logcat logs when vehicle is not cranked ON</t>
  </si>
  <si>
    <t>TC_GEN_023</t>
  </si>
  <si>
    <t>Observed  &lt;300mA current cousmed by dongle.</t>
  </si>
  <si>
    <t>The current consumption should be  &lt;300mA</t>
  </si>
  <si>
    <t>1. Connect the dongle to the OBD Port of the vehicle through a cut open OBD extension while the ignition is ON.
2. Put through the multimeter probe in the cut opened OBD extension to measure the current flowing in the electrical circuit at the time of plugin-in the dongle to the OBD port.</t>
  </si>
  <si>
    <t>1. Multimeter
2. Dongle should not be connected to the OBD Port of the vehicle.
3. Do not connect USB cable to the dongle.
4. Engine should be Cranked ON</t>
  </si>
  <si>
    <t>Power consumption</t>
  </si>
  <si>
    <t>2.1 Power Consumption</t>
  </si>
  <si>
    <t>Power consumption should not exceed more than 300mA at the time dongle is plugged-in while engine is cranked ON.</t>
  </si>
  <si>
    <t>TC_GEN_022</t>
  </si>
  <si>
    <t>Bluetooth feature dropped .not possible to test</t>
  </si>
  <si>
    <r>
      <t xml:space="preserve">The current consumption should not be more than </t>
    </r>
    <r>
      <rPr>
        <strike/>
        <sz val="14"/>
        <rFont val="Calibri"/>
        <family val="2"/>
        <scheme val="minor"/>
      </rPr>
      <t>210mA</t>
    </r>
    <r>
      <rPr>
        <sz val="14"/>
        <rFont val="Calibri"/>
        <family val="2"/>
        <scheme val="minor"/>
      </rPr>
      <t xml:space="preserve"> &lt;300mA</t>
    </r>
  </si>
  <si>
    <r>
      <t xml:space="preserve">1. Connect the dongle to the OBD Port of the vehicle through a cut open OBD extension while the ignition is ON.
2. Turn ON </t>
    </r>
    <r>
      <rPr>
        <strike/>
        <sz val="14"/>
        <rFont val="Calibri"/>
        <family val="2"/>
        <scheme val="minor"/>
      </rPr>
      <t>the hotspot and</t>
    </r>
    <r>
      <rPr>
        <sz val="14"/>
        <rFont val="Calibri"/>
        <family val="2"/>
        <scheme val="minor"/>
      </rPr>
      <t xml:space="preserve"> BT dongle.
3. Put through the multimeter probe in the cut opened OBD extension to measure the current flowing in the electrical circuit.</t>
    </r>
  </si>
  <si>
    <r>
      <t xml:space="preserve">Power consumption should not exceed more than </t>
    </r>
    <r>
      <rPr>
        <strike/>
        <sz val="14"/>
        <rFont val="Calibri"/>
        <family val="2"/>
        <scheme val="minor"/>
      </rPr>
      <t>210mA</t>
    </r>
    <r>
      <rPr>
        <sz val="14"/>
        <rFont val="Calibri"/>
        <family val="2"/>
        <scheme val="minor"/>
      </rPr>
      <t xml:space="preserve"> &lt;300mA when BT </t>
    </r>
    <r>
      <rPr>
        <strike/>
        <sz val="14"/>
        <rFont val="Calibri"/>
        <family val="2"/>
        <scheme val="minor"/>
      </rPr>
      <t>and hotspot are</t>
    </r>
    <r>
      <rPr>
        <sz val="14"/>
        <rFont val="Calibri"/>
        <family val="2"/>
        <scheme val="minor"/>
      </rPr>
      <t xml:space="preserve"> is ON and dongle is plugged in while engine is ON.</t>
    </r>
  </si>
  <si>
    <t>TC_GEN_021</t>
  </si>
  <si>
    <t>The current consumption should  be  &lt;300mA</t>
  </si>
  <si>
    <t>1. Connect the dongle to the OBD Port of the vehicle through a cut open OBD extension while the ignition is ON.
2. Put through the multimeter probe in the cut opened OBD extension to measure the current flowing in the electrical circuit.</t>
  </si>
  <si>
    <t>Power consumption should be &lt;300mA post dongle coming up in full operational mode while dongle is plugged in when engine is ON.</t>
  </si>
  <si>
    <t>TC_GEN_020</t>
  </si>
  <si>
    <t>INTCOD-1245</t>
  </si>
  <si>
    <t>Fail</t>
  </si>
  <si>
    <t xml:space="preserve">Dongle Kept for sleep current test for  17hours.Observed 3.5mA without 3AM Reboot.  </t>
  </si>
  <si>
    <t>1.The current consumption should  be &lt;3.7mA</t>
  </si>
  <si>
    <t>1. Connect the dongle to the OBD Port of the vehicle through a cut open OBD extension while the ignition is ON.
2. Put through the multimeter probe to the cut opened OBD extension to measure the current flowing in the electrical circuit at the time of plugin-in the dongle to the OBD port.</t>
  </si>
  <si>
    <t>1. Multimeter
2. Dongle should not be connected to the OBD Port of the vehicle.
3. Do not connect USB cable to the dongle.
4. Engine should be Cranked ON
5. A cut open OBD cable extension.</t>
  </si>
  <si>
    <t>Verify current drawn is less than 3.7mA while connecting the dongle to the OBD port of the vehicle during sleep.</t>
  </si>
  <si>
    <t>TC_GEN_019</t>
  </si>
  <si>
    <t>Hotspot feature is dropped out</t>
  </si>
  <si>
    <t>KPI</t>
  </si>
  <si>
    <t>1.Power consumption should be less than 10mA [Peak state].</t>
  </si>
  <si>
    <t>1. Connect the dongle to the power supply.
2. Perform some action on the dongle like launching application, turning ON hotspot, etc .</t>
  </si>
  <si>
    <t>1. 12V DC power supply is availble.</t>
  </si>
  <si>
    <t>Verify peek sleep current is less than 10mA via external power supply.</t>
  </si>
  <si>
    <t>TC_GEN_018</t>
  </si>
  <si>
    <r>
      <t xml:space="preserve">1. Power consumption should be less than </t>
    </r>
    <r>
      <rPr>
        <strike/>
        <sz val="14"/>
        <rFont val="Calibri"/>
        <family val="2"/>
        <scheme val="minor"/>
      </rPr>
      <t>5mA</t>
    </r>
    <r>
      <rPr>
        <sz val="14"/>
        <rFont val="Calibri"/>
        <family val="2"/>
        <scheme val="minor"/>
      </rPr>
      <t xml:space="preserve"> </t>
    </r>
    <r>
      <rPr>
        <strike/>
        <sz val="14"/>
        <rFont val="Calibri"/>
        <family val="2"/>
        <scheme val="minor"/>
      </rPr>
      <t>4mA</t>
    </r>
    <r>
      <rPr>
        <sz val="14"/>
        <rFont val="Calibri"/>
        <family val="2"/>
        <scheme val="minor"/>
      </rPr>
      <t xml:space="preserve"> 3.7mA[Idle state].</t>
    </r>
  </si>
  <si>
    <t>1. Connect the dongle to the power supply.
2. Let the dongle be idle for 5 mins.
3. Measure the sleep current for 24 hours</t>
  </si>
  <si>
    <t>1. 12V DC power supply is availble.
2. Ignition should be OFF</t>
  </si>
  <si>
    <r>
      <t xml:space="preserve">Verify continuous sleep current is less than </t>
    </r>
    <r>
      <rPr>
        <strike/>
        <sz val="14"/>
        <rFont val="Calibri"/>
        <family val="2"/>
        <scheme val="minor"/>
      </rPr>
      <t>5mA</t>
    </r>
    <r>
      <rPr>
        <sz val="14"/>
        <rFont val="Calibri"/>
        <family val="2"/>
        <scheme val="minor"/>
      </rPr>
      <t xml:space="preserve"> </t>
    </r>
    <r>
      <rPr>
        <strike/>
        <sz val="14"/>
        <rFont val="Calibri"/>
        <family val="2"/>
        <scheme val="minor"/>
      </rPr>
      <t>4mA</t>
    </r>
    <r>
      <rPr>
        <sz val="14"/>
        <rFont val="Calibri"/>
        <family val="2"/>
        <scheme val="minor"/>
      </rPr>
      <t xml:space="preserve"> 3.7mA via external power supply.</t>
    </r>
  </si>
  <si>
    <t>TC_GEN_017</t>
  </si>
  <si>
    <t>NA for Nissan dongle</t>
  </si>
  <si>
    <t>1. On connecting the dongle to the OBD port of the vehicle the three LED indicators blink white, blue, and blue once, respectively, turn off, blink, and turn off again.
2. All the LED's of the dongle should glow.
3. On the dashboard all the vehicle details like RPM, engine speed, fuel level, should be seen.
4. In the logcat logs, the capability supported PIDs should be seen.
5. Mileage should be same.</t>
  </si>
  <si>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</si>
  <si>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1. Dongle should be configured on the ignite platform.
2. Vehicle fuel type is Bifuel running diesel
3. Logcat should be captured using the command adb wait-for-device logcat &gt; Logs1.txt</t>
  </si>
  <si>
    <t>running diesel</t>
  </si>
  <si>
    <t>Verify dongle is detected in the vehicle whose fuel type is Bifuel running diesel</t>
  </si>
  <si>
    <t>TC_GEN_016</t>
  </si>
  <si>
    <t>1. Dongle should be configured on the ignite platform.
2. Vehicle fuel type is Hybrid Regenerative.
2. Logcat should be captured using the command adb wait-for-device logcat &gt; Logs1.txt</t>
  </si>
  <si>
    <t>Hybrid regenerative</t>
  </si>
  <si>
    <t>Verify dongle is detected in the vehicle whose fuel type is Hybrid Regenerative</t>
  </si>
  <si>
    <t>TC_GEN_015</t>
  </si>
  <si>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</si>
  <si>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1. Dongle should be configured on the ignite platform.
2. Vehicle fuel type is Hybrid running electric and combustion engine
2. Logcat should be captured using the command adb wait-for-device logcat &gt; Logs1.txt</t>
  </si>
  <si>
    <t>Hybrid electric and combstion</t>
  </si>
  <si>
    <t>Verify dongle is detected in the vehicle whose fuel type is Hybrid running electric and combustion engine</t>
  </si>
  <si>
    <t>TC_GEN_014</t>
  </si>
  <si>
    <t>1. Dongle should be configured on the ignite platform.
2. vehicle  whose fuel type is Hybrid Electric.
2. Logcat should be captured using the command adb wait-for-device logcat &gt; Logs1.txt</t>
  </si>
  <si>
    <t>Hybrid electric</t>
  </si>
  <si>
    <t>Verify dongle is detected in the vehicle whose fuel type is Hybrid Electric</t>
  </si>
  <si>
    <t>TC_GEN_013</t>
  </si>
  <si>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</si>
  <si>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1. Dongle should be configured on the ignite platform.
2. Vehicle  fuel type is Hybrid Diesel
3. Logcat should be captured using the command adb wait-for-device logcat &gt; Logs1.txt</t>
  </si>
  <si>
    <t>Verify dongle is detected in the vehicle whose fuel type is Hybrid Diesel</t>
  </si>
  <si>
    <t>TC_GEN_012</t>
  </si>
  <si>
    <t>1. Dongle should be configured on the ignite platform.
2. Vehicle fuel type is Hybrid gasoline.
2. Logcat should be captured using the command adb wait-for-device logcat &gt; Logs1.txt</t>
  </si>
  <si>
    <t>Hybrid gasoline</t>
  </si>
  <si>
    <t>Verify dongle is detected in the vehicle whose fuel type is Hybrid gasoline</t>
  </si>
  <si>
    <t>TC_GEN_011</t>
  </si>
  <si>
    <t>1. Dongle should be configured on the ignite platform.
2. Vehicle fuel type is Bifuel running electric and combustion engine.
2. Logcat should be captured using the command adb wait-for-device logcat &gt; Logs1.txt</t>
  </si>
  <si>
    <t>Electric and Combustion engine</t>
  </si>
  <si>
    <t>Verify dongle is detected in the vehicle whose fuel type is Bifuel running electric and combustion engine</t>
  </si>
  <si>
    <t>TC_GEN_010</t>
  </si>
  <si>
    <t>Bifuel is not supported for Nissan dongle</t>
  </si>
  <si>
    <t>1. Dongle should be configured on the ignite platform.
2. Vehicle fuel type is Bifuel running Electricity.
2. Logcat should be captured using the command adb wait-for-device logcat &gt; Logs1.txt</t>
  </si>
  <si>
    <t>Bifuel running electric</t>
  </si>
  <si>
    <t>Verify dongle is detected in the vehicle whose fuel type is Bifuel running Electricity</t>
  </si>
  <si>
    <t>TC_GEN_009</t>
  </si>
  <si>
    <t>1. Connect the dongle to the OBD port of the vehicle whose fuel type is Bifuel running CNG.
2. Crank ON the engine and observe the LED's of dongle.
3. On the portal check the dashboard.
4. In the logcat logs check for the supported PID's of the vehicle.
5. Take a trip and check the mileage shown on the HMI of the vehicle and the mobile app.</t>
  </si>
  <si>
    <t>1. Dongle should be configured on the ignite platform.
2. Logcat should be captured using the command adb wait-for-device logcat &gt; Logs1.txt</t>
  </si>
  <si>
    <t>Verify dongle is detected in the vehicle whose fuel type is Bifuel running CNG</t>
  </si>
  <si>
    <t>TC_GEN_008</t>
  </si>
  <si>
    <t>Propane fuel not NA</t>
  </si>
  <si>
    <t>1. Connect the dongle to the OBD port of the vehicle whose fuel type is Bifuel running LPG.
2. Crank ON the engine and observe the LED's of dongle.
3. On the portal check the dashboard.
4. In the logcat logs check for the supported PID's of the vehicle.
5. Take a trip and check the mileage shown on the HMI of the vehicle and the mobile app.</t>
  </si>
  <si>
    <t>Verify dongle is detected in the vehicle whose fuel type is Bifuel running LPG</t>
  </si>
  <si>
    <t>TC_GEN_007</t>
  </si>
  <si>
    <t>1. Dongle should be configured on the ignite platform.
2.  Vehicle fuel type is Bifuel running Gasoline.
2. Logcat should be captured using the command adb wait-for-device logcat &gt; Logs1.txt</t>
  </si>
  <si>
    <t>HSA-15TN-15TN-Vehicle-0002</t>
  </si>
  <si>
    <t>Bifuel Running Gasoline</t>
  </si>
  <si>
    <t>Verify dongle is detected in the vehicle whose fuel type is Bifuel running Gasoline</t>
  </si>
  <si>
    <t>TC_GEN_006</t>
  </si>
  <si>
    <t>As per PRD Electric vehicle is not gyarenteed to supprot</t>
  </si>
  <si>
    <t>1. Connect the dongle to the OBD port of the vehicle whose fuel type is Electric.
2. Crank ON the engine and observe the LED's of dongle.
3. On the portal check the dashboard.
4. In the logcat logs check for the supported PID's of the vehicle.
5. Take a trip and check the mileage shown on the HMI of the vehicle and the mobile app.</t>
  </si>
  <si>
    <t>1. Dongle should be configured on the ignite platform.
2. Vehicle Fuel Type is Electric.
2. Logcat should be captured using the command adb wait-for-device logcat &gt; Logs1.txt</t>
  </si>
  <si>
    <t>HSA-15TN-15TN-Vehicle-0002-1</t>
  </si>
  <si>
    <t>Electric Vehicle</t>
  </si>
  <si>
    <t>Verify dongle is detected in the vehicle whose fuel type is Electric</t>
  </si>
  <si>
    <t>TC_GEN_005</t>
  </si>
  <si>
    <t>As per PRD CNG is not supported</t>
  </si>
  <si>
    <t>1. Dongle should be configured on the ignite platform.
2. Vehicle Fuel Type is CNG.
3. Logcat should be captured using the command adb wait-for-device logcat &gt; Logs1.txt</t>
  </si>
  <si>
    <t>Verify dongle is detected in the vehicle whose fuel type is CNG</t>
  </si>
  <si>
    <t>TC_GEN_004</t>
  </si>
  <si>
    <t>LPG Fuel NA</t>
  </si>
  <si>
    <t>1. Dongle should be configured on the ignite platform.
2. Vehicle Fuel Type is LPG.
2. Logcat should be captured using the command adb wait-for-device logcat &gt; Logs1.txt</t>
  </si>
  <si>
    <t>Verify dongle is detected in the vehicle whose fuel type is LPG</t>
  </si>
  <si>
    <t>TC_GEN_003</t>
  </si>
  <si>
    <t>1. Dongle should be configured on the ignite platform.
2. Vehicle Fuel Type is Diesel.
3. Logcat should be captured using the command adb wait-for-device logcat &gt; Logs1.txt</t>
  </si>
  <si>
    <t>Diesel Vehicle</t>
  </si>
  <si>
    <t>Verify dongle is detected in the vehicle whose fuel type is Diesel</t>
  </si>
  <si>
    <t>TC_GEN_002</t>
  </si>
  <si>
    <r>
      <t xml:space="preserve">1. Dongle should be configured on the </t>
    </r>
    <r>
      <rPr>
        <i/>
        <sz val="14"/>
        <rFont val="Calibri"/>
        <family val="2"/>
        <scheme val="minor"/>
      </rPr>
      <t>ignite</t>
    </r>
    <r>
      <rPr>
        <sz val="14"/>
        <rFont val="Calibri"/>
        <family val="2"/>
        <scheme val="minor"/>
      </rPr>
      <t xml:space="preserve"> platform.
2. Vehicle Fuel Type is Hybrid.
3. Logcat should be captured using the command adb wait-for-device logcat &gt; Logs1.txt</t>
    </r>
  </si>
  <si>
    <t>HSA-15TN-15TN-Vehicle-0001</t>
  </si>
  <si>
    <t>Hybrid Fuel Type</t>
  </si>
  <si>
    <t>Verify dongle is detected in the vehicle whose fuel type is Hybrid.</t>
  </si>
  <si>
    <t>TC_GEN_001</t>
  </si>
  <si>
    <t>Comments on
execution and result</t>
  </si>
  <si>
    <t>Test Execution Date</t>
  </si>
  <si>
    <t>Test Executed by</t>
  </si>
  <si>
    <t>Ref. to Defect Item</t>
  </si>
  <si>
    <t>Test Result</t>
  </si>
  <si>
    <t>Observed Outcome</t>
  </si>
  <si>
    <t>Applicability</t>
  </si>
  <si>
    <t>Testcase Category</t>
  </si>
  <si>
    <t>Expected Outcome</t>
  </si>
  <si>
    <t>Test Steps</t>
  </si>
  <si>
    <t>Pre-Conditions</t>
  </si>
  <si>
    <t>Vehicle Test type</t>
  </si>
  <si>
    <t>Test Setup</t>
  </si>
  <si>
    <t>Test Execution Method</t>
  </si>
  <si>
    <t>Test Case Priority</t>
  </si>
  <si>
    <t>Traceability</t>
  </si>
  <si>
    <t>Sub-Feat./Sub-Cat.</t>
  </si>
  <si>
    <t>Feature/Category</t>
  </si>
  <si>
    <t>Test Case Title/Synopsis</t>
  </si>
  <si>
    <t>Test Case ID</t>
  </si>
  <si>
    <r>
      <rPr>
        <b/>
        <sz val="14"/>
        <rFont val="Calibri"/>
        <family val="2"/>
        <scheme val="minor"/>
      </rPr>
      <t xml:space="preserve">Note: </t>
    </r>
    <r>
      <rPr>
        <sz val="14"/>
        <rFont val="Calibri"/>
        <family val="2"/>
        <scheme val="minor"/>
      </rPr>
      <t>Other test result categories/statuses can be added here  based on project needs (one row for each category). If added, please ensure to update the Rate  % formula.</t>
    </r>
  </si>
  <si>
    <t>FAIL</t>
  </si>
  <si>
    <t>Rate %</t>
  </si>
  <si>
    <t>Count</t>
  </si>
  <si>
    <t>Results</t>
  </si>
  <si>
    <t>Total Test Cases Selected</t>
  </si>
  <si>
    <t>NAD:  N2860_CA_OBDII_V17
MCU:  N2860AD_NULL_YFKJ_HV10_GR12_B9_HM_CAR_OBD.ECS</t>
  </si>
  <si>
    <t>Version/Baseline:</t>
  </si>
  <si>
    <t>Implementation Under Test:</t>
  </si>
  <si>
    <t>Ref. spec. version:</t>
  </si>
  <si>
    <t>Reference specification:</t>
  </si>
  <si>
    <t xml:space="preserve">Test Execution Cycle </t>
  </si>
  <si>
    <t>System Test</t>
  </si>
  <si>
    <t>Test Level/Type/Scope:</t>
  </si>
  <si>
    <t xml:space="preserve">Dongle Kept for sleep current measurement  for  17hours.Observed 3.5mA without 3AM Reboot.  </t>
  </si>
  <si>
    <t>INTCOD-1559 refered from this ticket.</t>
  </si>
  <si>
    <t>19/05/2020</t>
  </si>
  <si>
    <t>Based on RF test result from Neoway</t>
  </si>
  <si>
    <t>1. Dongle should go in full operation mode without any issue.</t>
  </si>
  <si>
    <t>1.Make sure 2G SIM is supporting GSM Band 900MHz and 1800MHz</t>
  </si>
  <si>
    <t>1. Connect dongle to the  OBD Port of vehicle/Emulator.</t>
  </si>
  <si>
    <t>HSA-15TN-2.1-Mob-Network-0010</t>
  </si>
  <si>
    <t>2G</t>
  </si>
  <si>
    <t>Network Test</t>
  </si>
  <si>
    <t>GSM 900MHz/1800MHz (2G)</t>
  </si>
  <si>
    <t xml:space="preserve">  TC_SIMCard&amp;Network-045</t>
  </si>
  <si>
    <t>1.Make sure 3G SIM is supporting B8 band.(Karnataka-Airtel)</t>
  </si>
  <si>
    <t>HSA-15TN-2.1-Mob-Network-0009</t>
  </si>
  <si>
    <t>Band B8</t>
  </si>
  <si>
    <t>BAND B8 (3G)</t>
  </si>
  <si>
    <t xml:space="preserve">  TC_SIMCard&amp;Network-044</t>
  </si>
  <si>
    <t>1.Make sure 3G SIM is supporting B5 band.(Karnataka-Airtel)</t>
  </si>
  <si>
    <t>HSA-15TN-2.1-Mob-Network-0008</t>
  </si>
  <si>
    <t>Band B5</t>
  </si>
  <si>
    <t>BAND B5 (3G)</t>
  </si>
  <si>
    <t xml:space="preserve">  TC_SIMCard&amp;Network-043</t>
  </si>
  <si>
    <t>1.Make sure 3G SIM is supporting B1 band.(Karnataka-Airtel)</t>
  </si>
  <si>
    <t>HSA-15TN-2.1-Mob-Network-0007</t>
  </si>
  <si>
    <t>Band B1</t>
  </si>
  <si>
    <t>BAND B1 (3G)</t>
  </si>
  <si>
    <t xml:space="preserve">  TC_SIMCard&amp;Network-042</t>
  </si>
  <si>
    <r>
      <t xml:space="preserve">Observed Frequency 38900 which is B40 .Dongle working in fully operational mode.logs 
from QXDM---
</t>
    </r>
    <r>
      <rPr>
        <b/>
        <sz val="10"/>
        <rFont val="Verdana"/>
        <family val="2"/>
      </rPr>
      <t xml:space="preserve">  "BCCH_DL_SCH / SystemInformationRadio Bearer ID: 0, Freq: 38750, SFN: 0  "</t>
    </r>
  </si>
  <si>
    <t>The selected Band shoulld be B40 and the dongle should be in full operational mode.</t>
  </si>
  <si>
    <t>1.Make sure 4G SIM is inserted in the dongle which supports B40 band.
2.Verify on the third part app that the band is B40</t>
  </si>
  <si>
    <t xml:space="preserve">1. Connect dongle to the  OBD Port of vehicle/Emulator and crank ON the engine.
2. Install third party app - LTE_Discovery in the dongle </t>
  </si>
  <si>
    <t>HSA-15TN-2.1-Mob-Network-0006</t>
  </si>
  <si>
    <t>Band 40</t>
  </si>
  <si>
    <t>BAND B40 LTE</t>
  </si>
  <si>
    <t xml:space="preserve">  TC_SIMCard&amp;Network-041</t>
  </si>
  <si>
    <t>The selected Band shoulld be B28 and the dongle should be in full operational mode.</t>
  </si>
  <si>
    <t>1.Make sure 4G SIM is inserted in the dongle which supports B28 band.
2.Verify on the third part app that the band is B28</t>
  </si>
  <si>
    <t>HSA-15TN-2.1-Mob-Network-0005</t>
  </si>
  <si>
    <t>Band 28</t>
  </si>
  <si>
    <t xml:space="preserve"> BAND B28 LTE</t>
  </si>
  <si>
    <t xml:space="preserve">  TC_SIMCard&amp;Network-040</t>
  </si>
  <si>
    <t>The selected Band shoulld be B8 and the dongle should be in full operational mode.</t>
  </si>
  <si>
    <t>1.Make sure 4G SIM is inserted in the dongle which supports B8 band.
2.Verify on the third part app that the band is B8</t>
  </si>
  <si>
    <t>HSA-15TN-2.1-Mob-Network-0004</t>
  </si>
  <si>
    <t>Band 8</t>
  </si>
  <si>
    <t>BAND B8 LTE</t>
  </si>
  <si>
    <t xml:space="preserve">  TC_SIMCard&amp;Network-039</t>
  </si>
  <si>
    <t>The selected Band shoulld be B7 and the dongle should be in full operational mode.</t>
  </si>
  <si>
    <t>1.Make sure 4G SIM is inserted in the dongle which supports B7 band.
2.Verify on the third part app that the band is B7</t>
  </si>
  <si>
    <t>HSA-15TN-2.1-Mob-Network-0003</t>
  </si>
  <si>
    <t>Band 7</t>
  </si>
  <si>
    <t>BAND B7 LTE</t>
  </si>
  <si>
    <t xml:space="preserve">  TC_SIMCard&amp;Network-038</t>
  </si>
  <si>
    <t>with help of QXDM tool,Band 3 identified(1314 Frequency)</t>
  </si>
  <si>
    <t>The selected Band shoulld be B3 and the dongle should be in full operational mode.</t>
  </si>
  <si>
    <t>1.Make sure 4G SIM is inserted in the dongle which supports B3 band.
2.Verify on the third part app that the band is B3</t>
  </si>
  <si>
    <t>HSA-15TN-2.1-Mob-Network-0002</t>
  </si>
  <si>
    <t>Band 3</t>
  </si>
  <si>
    <t>BAND B3 LTE</t>
  </si>
  <si>
    <t xml:space="preserve">  TC_SIMCard&amp;Network-037</t>
  </si>
  <si>
    <t>The selected Band shoulld be B1 and the dongle should be in full operational mode.</t>
  </si>
  <si>
    <t>1.Make sure 4G SIM is inserted in the dongle which supports B1 band.
2.Verify on the third part app that the band is B1 or install QXDM, QPST tool and verify the Selected network band</t>
  </si>
  <si>
    <t>HSA-15TN-2.1-Mob-Network-0001</t>
  </si>
  <si>
    <t>Band 1</t>
  </si>
  <si>
    <t>Band -1 LTE</t>
  </si>
  <si>
    <t xml:space="preserve">  TC_SIMCard&amp;Network-036</t>
  </si>
  <si>
    <t>data connectivity is working fine</t>
  </si>
  <si>
    <t>1. We should be able to use the Data connectivity of the Modem successfully.</t>
  </si>
  <si>
    <t>1.Make Sure that the Data Connectivity is present in the Modem.
2. Use PING commnad to check the data connectivity using the command - adb shell ping www.google.com</t>
  </si>
  <si>
    <t>1. Connect dongle to the  OBD Port of vehicle/Emulator.
2. Dongle should be connected to the laptop via USB Cable.</t>
  </si>
  <si>
    <t>HSA-2.1-Mobile Network-0009</t>
  </si>
  <si>
    <t>Modem data connectivity</t>
  </si>
  <si>
    <t>Internet</t>
  </si>
  <si>
    <t>Modem-Data Connectivity</t>
  </si>
  <si>
    <t xml:space="preserve">  TC_SIMCard&amp;Network-035</t>
  </si>
  <si>
    <t>Observed Frequency 38900 which is B40 .Dongle working in fully operational mode.</t>
  </si>
  <si>
    <t>1.Make sure 4G SIM is supporting B40 band(India-Airtel)</t>
  </si>
  <si>
    <t>HSA-2.1-Mobile Network-0008</t>
  </si>
  <si>
    <t>3G</t>
  </si>
  <si>
    <t>Network</t>
  </si>
  <si>
    <t>Band - 5 (3G)</t>
  </si>
  <si>
    <t xml:space="preserve">  TC_SIMCard&amp;Network-034</t>
  </si>
  <si>
    <t>Working as expected.</t>
  </si>
  <si>
    <t>1.From the Third party tool(Vysor) change the Preferred network type to 3G.
2. Observe the Dongle behavior.</t>
  </si>
  <si>
    <t>1. Connect dongle to the  OBD Port of vehicle/Emulator.
2. Preferred network type is 4G.</t>
  </si>
  <si>
    <t>HSA-2.1-Mobile Network-0004</t>
  </si>
  <si>
    <t>3G/4G</t>
  </si>
  <si>
    <t>Change in Network type-4G-3G</t>
  </si>
  <si>
    <t xml:space="preserve">  TC_SIMCard&amp;Network-033</t>
  </si>
  <si>
    <t>1.From the Third party tool(Vysor) change the Preferred network type to 4G.
2. Observe the Dongle behavior.</t>
  </si>
  <si>
    <t>1. Connect dongle to the  OBD Port of vehicle/Emulator.
2. Preferred network type is 3G.</t>
  </si>
  <si>
    <t>HSA-2.1-Mobile Network-0003</t>
  </si>
  <si>
    <t>Change in Network type-3G-4G</t>
  </si>
  <si>
    <t xml:space="preserve">  TC_SIMCard&amp;Network-032</t>
  </si>
  <si>
    <t>1. Select Preferred network type as 4G via third party application.</t>
  </si>
  <si>
    <t>HSA-2.1-Mobile Network-0002</t>
  </si>
  <si>
    <t>4G</t>
  </si>
  <si>
    <t>Network Type-4G</t>
  </si>
  <si>
    <t xml:space="preserve">  TC_SIMCard&amp;Network-031</t>
  </si>
  <si>
    <t>1. Select Preferred network type as 3G via third party application.</t>
  </si>
  <si>
    <t xml:space="preserve">1. Connect dongle to the  OBD Port of vehicle/Emulator.
</t>
  </si>
  <si>
    <t>HSA-2.1-Mobile Network-0001</t>
  </si>
  <si>
    <t>Network Type-3G</t>
  </si>
  <si>
    <t xml:space="preserve">  TC_SIMCard&amp;Network-030</t>
  </si>
  <si>
    <t>Dongle should be registered with 2G band</t>
  </si>
  <si>
    <t>1. Turn on the engine and wait for the network to latch
2. Instal third party applicationa and change the network band to 2G
3. Verify the Dongle is registering with 2G band network</t>
  </si>
  <si>
    <r>
      <rPr>
        <sz val="10"/>
        <color rgb="FF000000"/>
        <rFont val="Calibri"/>
        <family val="2"/>
        <scheme val="minor"/>
      </rPr>
      <t>1. The network locked version has been flashed to the test OBD.</t>
    </r>
    <r>
      <rPr>
        <sz val="10"/>
        <rFont val="Arial"/>
        <family val="2"/>
      </rPr>
      <t xml:space="preserve">
2. Obd should be installed into the vehicle</t>
    </r>
  </si>
  <si>
    <t>Neoway</t>
  </si>
  <si>
    <t>Network locking function</t>
  </si>
  <si>
    <t>Network test</t>
  </si>
  <si>
    <t>Verify the 2G band</t>
  </si>
  <si>
    <t xml:space="preserve">  TC_SIMCard&amp;Network-029</t>
  </si>
  <si>
    <t>INTCOD-1908 refered from this ticket.</t>
  </si>
  <si>
    <t>NISSAN ORANGE and GREEN Variant - APN Integration test not done in Australia</t>
  </si>
  <si>
    <t>MNO should be Telstra</t>
  </si>
  <si>
    <t>1. Turn on the engine and wait for the network to latch
2. Verify the MNO operator in Australia</t>
  </si>
  <si>
    <r>
      <rPr>
        <sz val="10"/>
        <color rgb="FF000000"/>
        <rFont val="Calibri"/>
        <family val="2"/>
        <scheme val="minor"/>
      </rPr>
      <t>1. The network locked version has been flashed to the test OBD.</t>
    </r>
    <r>
      <rPr>
        <sz val="10"/>
        <color indexed="8"/>
        <rFont val="Verdana"/>
        <family val="2"/>
      </rPr>
      <t xml:space="preserve">
2. Obd should be installed into the vehicle</t>
    </r>
  </si>
  <si>
    <t>Verify the MNO operator in Australia</t>
  </si>
  <si>
    <t xml:space="preserve">  TC_SIMCard&amp;Network-028</t>
  </si>
  <si>
    <t>INTCOD-1907 refered from this ticket.</t>
  </si>
  <si>
    <t>NISSAN ORANGE and GREEN Variant - APN Integration test not done in Indonesia</t>
  </si>
  <si>
    <t>MNO should be Indosat</t>
  </si>
  <si>
    <t>1. Turn on the engine and wait for the network to latch
2. Verify the MNO operator in Indonesia</t>
  </si>
  <si>
    <t>Verify the MNO operator in Indonasia</t>
  </si>
  <si>
    <t xml:space="preserve">  TC_SIMCard&amp;Network-027</t>
  </si>
  <si>
    <t>MNO should be AIS</t>
  </si>
  <si>
    <t xml:space="preserve">1. Turn on the engine and wait for the network to latch
2. Verify the MNO operator in thailand
3. Verify </t>
  </si>
  <si>
    <t>Verify the MNO operator in Thailand</t>
  </si>
  <si>
    <t xml:space="preserve">  TC_SIMCard&amp;Network-026</t>
  </si>
  <si>
    <t>Based on the location the vehicle moves,  The corresponding frequency will be dispalyed.</t>
  </si>
  <si>
    <t>1.Insert the Dongle into the OBD port of the vehicle.
2.Start the vehicle and take a trip for 1 hour.
3.Launch the QXDM &gt;&gt; Select LOG Packets I CFG config file.
4.Click on UMTS and start notifying the frequency  bands.</t>
  </si>
  <si>
    <t>1.Insert the SIM card of an operator in the test OBD.
2.QXDM Should be installed in the laptop.</t>
  </si>
  <si>
    <t>Emulator/Vehicle</t>
  </si>
  <si>
    <t>HSA-15TN-2.0</t>
  </si>
  <si>
    <t>Manu HS</t>
  </si>
  <si>
    <t>Network Bands</t>
  </si>
  <si>
    <t>Ensure that user should be able to verify all the 3G bands based on availabality</t>
  </si>
  <si>
    <t xml:space="preserve">  TC_SIMCard&amp;Network-025</t>
  </si>
  <si>
    <t>Corresponding frequency displayed.</t>
  </si>
  <si>
    <t>1.Insert the Dongle into the OBD port of the vehicle.
2.Start the vehicle and take a trip for 1 hour.
3.Launch the QXDM &gt;&gt; Select LOG Packets I CFG config file.
4.Click on LTE and start notifying the frequency  bands.</t>
  </si>
  <si>
    <t>Ensure that user should be able to verify all the LTE bands based on availabality</t>
  </si>
  <si>
    <t xml:space="preserve">  TC_SIMCard&amp;Network-024</t>
  </si>
  <si>
    <t>Can't be tested this as we do not have the network locked version of dongle</t>
  </si>
  <si>
    <t>1. After a custom card is inserted, the network is found, and the LED indicator turns green.
2. Data services are normal.</t>
  </si>
  <si>
    <t xml:space="preserve">1. Flash the network locked version to the test OBD, and enable it to enter the working mode.
2. Verify the network latch and data services </t>
  </si>
  <si>
    <r>
      <rPr>
        <sz val="10"/>
        <color rgb="FF000000"/>
        <rFont val="Calibri"/>
        <family val="2"/>
        <scheme val="minor"/>
      </rPr>
      <t>1. The network locked version has been flashed to the test OBD.</t>
    </r>
  </si>
  <si>
    <t>After using a tool to restore the test OBD to factory settings, test that the network locking function is normal.</t>
  </si>
  <si>
    <t xml:space="preserve">  TC_SIMCard&amp;Network-023</t>
  </si>
  <si>
    <t xml:space="preserve">1. After a custom card is inserted, the network is found, and the LED indicator turns green.
2. Data services are normal.
</t>
  </si>
  <si>
    <t>After flashing the test OBD, test that the network locking function is normal.</t>
  </si>
  <si>
    <t xml:space="preserve">  TC_SIMCard&amp;Network-022</t>
  </si>
  <si>
    <t>Used Dongle  Embeded SIM.</t>
  </si>
  <si>
    <t>1. After a custom card is inserted, the network is found, and the LED indicator turns green.
2. Data services are normal.
3. Both the two SIM cards pass the test.</t>
  </si>
  <si>
    <t>1. Flash the network locked version to the test OBD, and enable it to enter the working mode.
2. Insert a USIM or eUICC card.
3. Check network finding of the two SIM cards.</t>
  </si>
  <si>
    <r>
      <t xml:space="preserve">Test that the USIM and </t>
    </r>
    <r>
      <rPr>
        <strike/>
        <sz val="10"/>
        <rFont val="Verdana"/>
        <family val="2"/>
      </rPr>
      <t>UICC</t>
    </r>
    <r>
      <rPr>
        <sz val="10"/>
        <rFont val="Verdana"/>
        <family val="2"/>
      </rPr>
      <t xml:space="preserve"> eUICC cards can be identified and work properly.</t>
    </r>
  </si>
  <si>
    <t xml:space="preserve">  TC_SIMCard&amp;Network-021</t>
  </si>
  <si>
    <t>1. The networks of non-custom operators cannot be found, and the LED indicator blinks red.
2. After a custom card is inserted, the network is found, and the LED indicator turns green.
3. Data services are normal.</t>
  </si>
  <si>
    <t>1. Flash the custom version to the test OBD, and enable the OBD to enter the working mode.
2. Insert a non-custom SIM card of the three major operators, and check network finding.
3. Insert a custom card and check networking finding.</t>
  </si>
  <si>
    <t>Test that the OBD of the custom version can only identify the customer's SIM card, and cannot identify SIM cards of other operators.</t>
  </si>
  <si>
    <t xml:space="preserve">  TC_SIMCard&amp;Network-020</t>
  </si>
  <si>
    <t>Embeded SIM used in the dongle.network latched within 1min .</t>
  </si>
  <si>
    <t>1. After the test OBD is restored to factory settings, the network is locked.
2. After being woken up, the test OBD enters the working mode, and the auxiliary test device can use the Wi-Fi hotspot of the test OBD to access the network.
3. After the SIM card is replaced with that of another operator, the network locking and data services are normal.</t>
  </si>
  <si>
    <t>1. Connect the test OBD to a tool and restore the test OBD to factory settings.
2. After the test OBD is restored and started, check networking locking.
3. Wake up the test OBD (using a remote control tool), and enable an auxiliary test device to use the Wi-Fi hotspot of the test OBD to access the network.
4. Replace the SIM card with that of another operator, and check whether the network can be locked, and whether data services can be used.</t>
  </si>
  <si>
    <r>
      <rPr>
        <sz val="10"/>
        <color rgb="FF000000"/>
        <rFont val="Calibri"/>
        <family val="2"/>
        <scheme val="minor"/>
      </rPr>
      <t>1. Insert the SIM card of an operator in the test OBD.</t>
    </r>
  </si>
  <si>
    <t>SIM card hot plugging</t>
  </si>
  <si>
    <t>SIM card identification</t>
  </si>
  <si>
    <t>When a SIM card is inserted in the test OBD, use a tool to restore the test OBD to factory settings. After the OBD is started, test that the SIM card of another operator can be identified.</t>
  </si>
  <si>
    <t xml:space="preserve">  TC_SIMCard&amp;Network-019</t>
  </si>
  <si>
    <t>FOTA Upgrade working as expected.</t>
  </si>
  <si>
    <t>1. After FOTA upgrade, the network of the SIM card can be re-locked (LED indicator off, and network locking checked through the QXDM), and the data services are normal.
2. After the test OBD enters the working mode, the signal indicator is steady on, data services are normal, and Wi-Fi hotspot is normal.
3. After the SIM card is replaced, the network of the SIM card can be re-locked (LED indicator steady on), and the data services are normal.</t>
  </si>
  <si>
    <t>1. Insert a SIM card in the test OBD, and check whether the network is normal.
2. Perform FOTA upgrade on the test OBD, and check network locking and data services after the upgrade.
3. Send an ignition signal to the test OBD, enable it to enter the working mode, and check the LED indicators, data services, and Wi-Fi hotspot.
4. In working mode, replace the SIM card of another operator, and check network re-locking and data services.</t>
  </si>
  <si>
    <t>Perform FOTA upgrade after inserting a SIM card in the test OBD, and test that the SIM card functions are normal after the upgrade.</t>
  </si>
  <si>
    <t xml:space="preserve">  TC_SIMCard&amp;Network-018</t>
  </si>
  <si>
    <t>DV1 sample comes with E-SIM.can't remove or insert the SIM.</t>
  </si>
  <si>
    <r>
      <rPr>
        <sz val="10"/>
        <color rgb="FF000000"/>
        <rFont val="Calibri"/>
        <family val="2"/>
        <scheme val="minor"/>
      </rPr>
      <t>1. After the SIM card is inserted in the test OBD, the OBD can find the network. The LED indicator turns green, and the data services are normal.</t>
    </r>
  </si>
  <si>
    <t>1. Flash the test OBD without a SIM card and then start it.
2. After the test OBD is started, enable it to enter the working mode.
3. Insert a SIM card in the test OBD, and check networking locking and data services.
Note: SIM cards of three major operators should be inserted.</t>
  </si>
  <si>
    <t>Flash the test OBD with no SIM card inserted, and insert the SIM card after the test OBD is started.</t>
  </si>
  <si>
    <t xml:space="preserve">  TC_SIMCard&amp;Network-017</t>
  </si>
  <si>
    <t>After inserting SIM to dongle, the LED indicator turns to blue and then to Green</t>
  </si>
  <si>
    <t>1. After the test OBD is flashed and started, it can find the network. The LED indicator turns green, and the data services are normal.
2. After the SIM card is replaced for the started test OBD, the OBD can find the network. The LED indicator turns green, and the data services are normal.</t>
  </si>
  <si>
    <t>1. Insert a SIM card in the test OBD. Flash the test OBD and then start it.
2. After the test OBD is started, enable it to enter the working mode, and check network locking and data services.
3. Remove the SIM card and insert a SIM card of another operator. After the network is re-locked, check networking locking and data services.
Note: Before the test OBD is flashed, the test should cover SIM cards of three major operators.</t>
  </si>
  <si>
    <t>Flash the test OBD with a SIM card inserted, and replace the SIM card after the test OBD is started.</t>
  </si>
  <si>
    <t xml:space="preserve">  TC_SIMCard&amp;Network-016</t>
  </si>
  <si>
    <t xml:space="preserve">1. The SIM card can be identified, and the network locking time is within 10s. When the network is found, the LED indicator is steady green.
2. After the SIM card is removed, the LED indicator turns to blink red within 4s.
3. After the network is found, the auxiliary test device can be used to browse the web page within 3s. </t>
  </si>
  <si>
    <t xml:space="preserve">
1. Insert a 4G card in the test OBD. Power on and start the OBD and enable it to enter the working mode.
2. Remove the SIM card and then insert it again, and calculate the network re-locking time.
3. After the test OBD finds the network, use the auxiliary test device to connect to the Wi-Fi hotspot of the test OBD and browse a web page.
Note: If a full-frequency OBD is used, the test should cover 4G networks for three major service providers.</t>
  </si>
  <si>
    <r>
      <rPr>
        <sz val="10"/>
        <color rgb="FF000000"/>
        <rFont val="Calibri"/>
        <family val="2"/>
        <scheme val="minor"/>
      </rPr>
      <t>1. The test is performed in an area with strong 4G signals.
2. The auxiliary test device is connected to the Wi-Fi hotspot of the test OBD.</t>
    </r>
  </si>
  <si>
    <t>In a strong signal environment, test SIM card hot-plugging for the OBD in working mode.</t>
  </si>
  <si>
    <t xml:space="preserve">  TC_SIMCard&amp;Network-015</t>
  </si>
  <si>
    <t>Wi-Fi Hotspot feature is dropped out.</t>
  </si>
  <si>
    <r>
      <rPr>
        <sz val="10"/>
        <color rgb="FF000000"/>
        <rFont val="Calibri"/>
        <family val="2"/>
        <scheme val="minor"/>
      </rPr>
      <t>1. In sleep mode, the three LED indicators are off.
2. In working mode, GPS indicators blinks blue/is steady blue, the Wi-Fi hotspot/Bluetooth indicator is steady blue, and the signal indicator is steady green.</t>
    </r>
  </si>
  <si>
    <t>1. Under prerequisites, enable the test OBD to enter the sleep mode (using the remote control tool), and check the LED indicators.
2. Enable the test OBD to enter the working mode (using the remote control tool), and check the LED indicators.</t>
  </si>
  <si>
    <r>
      <rPr>
        <sz val="10"/>
        <color rgb="FF000000"/>
        <rFont val="Calibri"/>
        <family val="2"/>
        <scheme val="minor"/>
      </rPr>
      <t>1. The test is performed in an area with strong 4G signals.</t>
    </r>
  </si>
  <si>
    <t>LED indicator</t>
  </si>
  <si>
    <t>When the network signal is normal, set the vehicle from ACC OFF to ACC ON, and test the LED indicators of the test OBD.</t>
  </si>
  <si>
    <t xml:space="preserve">  TC_SIMCard&amp;Network-014</t>
  </si>
  <si>
    <t>1. In working mode, the GPS indicators blinks blue/is steady blue, the Wi-Fi hotspot/Bluetooth indicator is OFF, and the signal indicator is steady green.
2. In sleep mode, the three LED indicators are off.</t>
  </si>
  <si>
    <t>1. Under prerequisites, enable the test OBD to enter the working mode (using the remote control tool), and check the LED indicators.
2. Enable the test OBD to enter the sleep mode (using the remote control tool), and check the LED indicators.</t>
  </si>
  <si>
    <t>When the network signal is normal, set the vehicle from ACC ON to ACC OFF, and test the LED indicators of the test OBD.</t>
  </si>
  <si>
    <t xml:space="preserve">  TC_SIMCard&amp;Network-013</t>
  </si>
  <si>
    <t>1. If there is no network, the LED indicator blinks red.
2. If there is a network, the LED indicator is steady green.
3. During the test, no indication error occurs.</t>
  </si>
  <si>
    <t xml:space="preserve">1. Place the test OBD in working mode under prerequisites.
2. Insert a 4G card in the test OBD. Ensure that the data service of the SIM card is available.
3. Enable the airplane mode, and disable the network.
4. After one minute, disable the airplane mode, and check whether the test OBD is searching for the network.
5. Repeat step 3 after one minute.
6. Repeat steps 3 to 5 for 100 times, and check whether the signal LED indicator state is correct (recording a video if available).
Note: Use automated methods if available.
</t>
  </si>
  <si>
    <t>Frequently disable the network, and test that the signal LED indicator correctly updates when the test OBD in working mode finds the network again.</t>
  </si>
  <si>
    <t xml:space="preserve">  TC_SIMCard&amp;Network-012</t>
  </si>
  <si>
    <t>1. The LED indicator switches among different states based on the signal intensity change.
2. No indication error or disorder occurs.</t>
  </si>
  <si>
    <t xml:space="preserve">1. Place the test OBD in working mode under prerequisites.
2. Continuously check change of the LED indicator for 10 minutes.
</t>
  </si>
  <si>
    <r>
      <rPr>
        <sz val="10"/>
        <color rgb="FF000000"/>
        <rFont val="Calibri"/>
        <family val="2"/>
        <scheme val="minor"/>
      </rPr>
      <t>1. The test OBD is located in an area where the general signal/weak signal frequently jumps.
2. A SIM card with available data service has been inserted in the test OBD.</t>
    </r>
  </si>
  <si>
    <t>Test the signal LED indicator of the test OBD in working mode in an area where the signal intensity changes frequently between general and weak.</t>
  </si>
  <si>
    <t xml:space="preserve">  TC_SIMCard&amp;Network-011</t>
  </si>
  <si>
    <t>Device network  showed blue when there is strong signal and showed blue indication when weak signals appeared.</t>
  </si>
  <si>
    <r>
      <rPr>
        <sz val="10"/>
        <color rgb="FF000000"/>
        <rFont val="Calibri"/>
        <family val="2"/>
        <scheme val="minor"/>
      </rPr>
      <t>1. The test OBD is located in an area with strong signal/general signal, preferably an area where the strong signal/general signal frequently jumps.
2. A SIM card with available data server has been inserted in the test OBD.</t>
    </r>
  </si>
  <si>
    <t>Test the signal LED indicator on the test OBD in working mode in an area where the signal intensity changes frequently between strong and general.</t>
  </si>
  <si>
    <t xml:space="preserve">  TC_SIMCard&amp;Network-010</t>
  </si>
  <si>
    <t>Device connected to vehicle. network latched and observed network indicator in the Device.WIFI and hotspot features are not applcable for this release.</t>
  </si>
  <si>
    <t>1. The test OBD can lock the network. After an auxiliary test device is connected to the Wi-Fi hotspot, the device cannot access the network.
2. Display of the signal LED indicator on the test OBD is consistent with the network signal intensity in the current environment.</t>
  </si>
  <si>
    <t>1. Enable the test OBD to enter the working mode, and insert a test SIM card in arrears.
2. Check whether the test OBD can find the network. Connect the Wi-Fi hotspot of the test OBD, and browse a web page.
3. Check the LED indicator.</t>
  </si>
  <si>
    <t>Insert a SIM card in arrears in the test OBD, and test that the OBD can find the network and the signal LED indicator state is correctly displayed.</t>
  </si>
  <si>
    <t xml:space="preserve">  TC_SIMCard&amp;Network-009</t>
  </si>
  <si>
    <t>1. During OBD startup, the LED indicator correctly switches among different states. (For details, see "Device Working Status".)
2. After the OBD is started, the LED indicator is off.</t>
  </si>
  <si>
    <t>1. Do not insert a SIM card in the test OBD.
2. Power on and start the test OBD, and enable it to enter the sleep mode. Check the LED indicator states during the startup process and after OBD being started within two minutes.</t>
  </si>
  <si>
    <t>Power on and start the test OBD which does not have a SIM card or an ignition signal, and test the signal LED indicator.</t>
  </si>
  <si>
    <t xml:space="preserve">  TC_SIMCard&amp;Network-008</t>
  </si>
  <si>
    <t>DV1 sample comes with E-SIM.can't remove the sim.</t>
  </si>
  <si>
    <t>1. During OBD startup, the LED indicator correctly switches among different states. (For details, see "Device Working Status".)
2. After the OBD is started, the LED indicator blinks red (at 1 Hz).</t>
  </si>
  <si>
    <t>1. Do not insert a SIM card in the test OBD.
2. Power on and start the test OBD (the simulator can simulate an ignition signal when being powered on). Check the LED indicator states during the startup process and after OBD being started within two minutes.</t>
  </si>
  <si>
    <t>Power on and start the test OBD which does not have a SIM card, send an ignition signal to it, and test the signal LED indicator.</t>
  </si>
  <si>
    <t xml:space="preserve">  TC_SIMCard&amp;Network-007</t>
  </si>
  <si>
    <t>1. Insert a SIM card in the test OBD.
2. Place the test OBD in a signal-shield room or other areas without signals, and use a simulator to power on and start the OBD and send an ignition signal to it (the simulator can simulate an ignition signal when being powered on).
3. Check the LED indicator states during the startup process and after OBD being started within two minutes.</t>
  </si>
  <si>
    <t>In an environment without signals, power on and start the test OBD, send an ignition signal to it, and test the LED indicator.</t>
  </si>
  <si>
    <t xml:space="preserve">  TC_SIMCard&amp;Network-006</t>
  </si>
  <si>
    <t>1. Under different 3G signal strength, display of the LED indicator meets the requirements on the right.
2. The signal LED indicator is normal when the OBD camps in networks of three major operators.</t>
  </si>
  <si>
    <t>1. Search for different 3G environments based on the signal strength on the right.
2. Manually switch the network mode of the test OBD to 3G.
3. Check whether the signal LED indicator correctly displays in different signal environments.
Note: If a full-frequency OBD is used, the test should cover 4G networks for three major service providers.</t>
  </si>
  <si>
    <r>
      <rPr>
        <sz val="10"/>
        <color rgb="FF000000"/>
        <rFont val="Calibri"/>
        <family val="2"/>
        <scheme val="minor"/>
      </rPr>
      <t>1. A valid SIM card has been inserted in the test OBD.
2. The test OBD is in working mode.</t>
    </r>
  </si>
  <si>
    <t>Test the network signal LED indicator when the test OBD works under different 3G signal strength.</t>
  </si>
  <si>
    <t xml:space="preserve">  TC_SIMCard&amp;Network-005</t>
  </si>
  <si>
    <t>nework latched with the glowing blue indicator  and observed RSRP range as follows:
RSRP range captured:
38750:-120 to -110
38900:-110 to -104</t>
  </si>
  <si>
    <t>1. The LTE signal indicator meet the following requirements:
Steady green: RSRP ≥ -100 &amp;&amp; RSRQ ≥ -17
Steady blue: -125 ≤ RSRP &lt; -100, RSRP ≥ -100 &amp;&amp; RSRQ &lt; -17
Steady red: RSRP &lt; -125
2. The LED indicator is normal after the 4G networks of three major operators are found.</t>
  </si>
  <si>
    <t>1. Search for different LTE environments based on the following signal strength:
Steady green: RSRP ≥ -100 &amp;&amp; RSRQ ≥ -17
Steady blue: -125 ≤ RSRP &lt; -100, RSRP ≥ -100 &amp;&amp; RSRQ &lt; -17
Steady red:  RSRP &lt; -125
2. Insert a 4G card in the test OBD, start it, and search for the network in an area of the corresponding signal intensity.
3. After finding the network, check the LED indicator.
Note: If a full-frequency OBD is used, the test should cover 4G networks for three major service providers.</t>
  </si>
  <si>
    <t>Test the network signal LED indicator when the test OBD camps in areas with different LTE signal strength.</t>
  </si>
  <si>
    <t xml:space="preserve">  TC_SIMCard&amp;Network-004</t>
  </si>
  <si>
    <t>nework latched within 1 minute when dongle eneters from non signal area to signal area.</t>
  </si>
  <si>
    <t xml:space="preserve">1. After the test OBD is placed in the signal-shield room, the signal indicator switches to the no signal state.
2. After the test OBD is placed in the 4G signal coverage area, it can lock the network again within 1 minute, and the LED indicators are steady green.
3. After the test OBD finds the network, the Wi-Fi hotspot is connected and the web page is displayed. 
</t>
  </si>
  <si>
    <t>1. Insert a 4G card in the test OBD.
2. After the test OBD is powered on and started, place it in a signal-shield room, and check the time for LED indicator updating.
3. After five minutes, place the test OBD in a 4G signal coverage area, and check the time for LED indicator updating.
4. After the test OBD finds the network, immediately connect the Wi-Fi hotspot of the test OBD, and check whether data services can be used.
Note: If a full-frequency OBD is used, the test should cover 4G networks for three major service providers.</t>
  </si>
  <si>
    <r>
      <rPr>
        <sz val="10"/>
        <color rgb="FF000000"/>
        <rFont val="Calibri"/>
        <family val="2"/>
        <scheme val="minor"/>
      </rPr>
      <t>1. The test OBD is in working mode.</t>
    </r>
  </si>
  <si>
    <t>Network switch</t>
  </si>
  <si>
    <t>When the test OBD in working mode, it disconnects from the network after entering a no-signal area, test that the OBD can lock the network again after entering a signal area again.</t>
  </si>
  <si>
    <t xml:space="preserve">  TC_SIMCard&amp;Network-003</t>
  </si>
  <si>
    <r>
      <t xml:space="preserve">with help of QXDM,2 band frequency captured </t>
    </r>
    <r>
      <rPr>
        <b/>
        <sz val="10"/>
        <rFont val="Verdana"/>
        <family val="2"/>
      </rPr>
      <t>38750</t>
    </r>
    <r>
      <rPr>
        <sz val="10"/>
        <rFont val="Verdana"/>
        <family val="2"/>
      </rPr>
      <t xml:space="preserve"> and </t>
    </r>
    <r>
      <rPr>
        <b/>
        <sz val="10"/>
        <rFont val="Verdana"/>
        <family val="2"/>
      </rPr>
      <t xml:space="preserve">38900 i.e. Band-40 </t>
    </r>
    <r>
      <rPr>
        <sz val="10"/>
        <rFont val="Verdana"/>
        <family val="2"/>
      </rPr>
      <t xml:space="preserve">
RSRP showned -113 and -110 i.e.network is very poor.</t>
    </r>
  </si>
  <si>
    <t xml:space="preserve">1. The time for OBD startup is less than 50s. (When the Wi-Fi hotspot/GPS/signal indicators are off, the OBD is started.)
2. The time for the OBD to find the network is less than 12s. (Use the QXDM to check the signal finding time.) The signal icon is displayed using the remote control tool.
3. After the OBD enters the working mode, the Wi-Fi hotspot/signal indicators are steady on, the Wi-Fi hotspot is connected and the web page is displayed. </t>
  </si>
  <si>
    <t>1. Insert a 4G card in the test OBD, and place the OBD in an environment with strong 4G signals.
2. Supply power to the test OBD using pin 16 and pin 4/5 to start the OBD, and calculate the startup time.
3. Use the QXDM to check the time from OBD startup to OBD finding the network, and use the remote control tool to check whether the data service icon is displayed.
4. Send an ACC ON signal to the test OBD (using the remote control tool) and enable it to enter the working mode. Connect the Wi-Fi hotspot of the test OBD, and check whether it is normal.
Note: If a full-frequency OBD is used, the test should cover 4G networks for three major service providers.</t>
  </si>
  <si>
    <t>1. The test OBD enters the sleep mode after being powered on.
2. The USB port of the OBD is connected to the QXDM on the computer. On QXDM Professional, the LTE ML1 Real Time RSRP window is displayed by choosing View &gt; LTE &gt; Management Layer1 &gt; LTE ML1 Real Time RSRP from the main menu. (To reduce the port connection time, enable the QXDM to record the port of the test OBD.)</t>
  </si>
  <si>
    <t>Startup and search for a network</t>
  </si>
  <si>
    <t>When no ignition signal is sent, test that the OBD with a 4G card can be powered on, started, and search for a network.</t>
  </si>
  <si>
    <t xml:space="preserve">  TC_SIMCard&amp;Network-002</t>
  </si>
  <si>
    <r>
      <t xml:space="preserve">Dongle startup time is 41s.
Observed network latched in dongle in india within 12sec.
Wifi feature not applicable.
</t>
    </r>
    <r>
      <rPr>
        <b/>
        <sz val="10"/>
        <rFont val="Verdana"/>
        <family val="2"/>
      </rPr>
      <t>[IMEI used:357267104057942]</t>
    </r>
  </si>
  <si>
    <t>1. The time for OBD startup is less than 50s. (Refer to "Device Working Status". When the three indicators are off for the second time, the OBD is started.)
2. The time for the OBD to find the network is less than 12s.
3. The Wi-Fi hotspot is connected and the web page is displayed.</t>
  </si>
  <si>
    <t>1. Insert the 4G card in the test OBD, and place the OBD in an environment with strong 4G signals.
2. Power on and start the test OBD, ignite the vehicle (power on the simulator), and calculate the startup time.
3. Calculate the time from OBD startup to OBD finding the network.
4. Connect the Wi-Fi hotspot of the test OBD, and use it to browse a web page.
Note: If a full-frequency OBD is used, the test should cover 4G networks for three major service providers.</t>
  </si>
  <si>
    <r>
      <rPr>
        <sz val="10"/>
        <color rgb="FF000000"/>
        <rFont val="Verdana"/>
        <family val="2"/>
      </rPr>
      <t xml:space="preserve">1. The test OBD enters the working mode after being powered on.
</t>
    </r>
  </si>
  <si>
    <t>After an ignition signal is sent, test that the OBD with a 4G card can be powered on, started, and search for a network.</t>
  </si>
  <si>
    <t xml:space="preserve">  TC_SIMCard&amp;Network-001</t>
  </si>
  <si>
    <t>Test Case Created By</t>
  </si>
  <si>
    <r>
      <rPr>
        <b/>
        <sz val="10"/>
        <rFont val="Verdana"/>
        <family val="2"/>
      </rPr>
      <t xml:space="preserve">Note: </t>
    </r>
    <r>
      <rPr>
        <sz val="10"/>
        <rFont val="Verdana"/>
        <family val="2"/>
      </rPr>
      <t>Other test result categories/statuses can be added here  based on project needs (one row for each category). If added, please ensure to update the Rate  % formula.</t>
    </r>
  </si>
  <si>
    <t>`</t>
  </si>
  <si>
    <t>NAD:  N2860_CA_OBDII_V19
MCU:  N2860AD_NULL_YFKJ_HV10_GR12_BC_HM_CAR_OBD.ECS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</si>
</sst>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Arial"/>
    </font>
    <font>
      <sz val="11"/>
      <color theme="1"/>
      <name val="Calibri"/>
      <family val="2"/>
      <scheme val="minor"/>
    </font>
    <font>
      <sz val="11"/>
      <color theme="1"/>
      <name val="Calibri"/>
      <family val="2"/>
      <scheme val="minor"/>
    </font>
    <font>
      <sz val="14"/>
      <name val="Calibri"/>
      <family val="2"/>
      <scheme val="minor"/>
    </font>
    <font>
      <sz val="14"/>
      <color theme="1"/>
      <name val="Calibri"/>
      <family val="2"/>
      <scheme val="minor"/>
    </font>
    <font>
      <strike/>
      <sz val="14"/>
      <name val="Calibri"/>
      <family val="2"/>
      <scheme val="minor"/>
    </font>
    <font>
      <b/>
      <i/>
      <sz val="14"/>
      <name val="Calibri"/>
      <family val="2"/>
      <scheme val="minor"/>
    </font>
    <font>
      <sz val="12"/>
      <name val="Verdana"/>
      <family val="2"/>
    </font>
    <font>
      <i/>
      <sz val="14"/>
      <name val="Calibri"/>
      <family val="2"/>
      <scheme val="minor"/>
    </font>
    <font>
      <b/>
      <sz val="14"/>
      <name val="Calibri"/>
      <family val="2"/>
      <scheme val="minor"/>
    </font>
    <font>
      <b/>
      <sz val="14"/>
      <color indexed="9"/>
      <name val="Calibri"/>
      <family val="2"/>
      <scheme val="minor"/>
    </font>
    <font>
      <sz val="10"/>
      <name val="Helvetica"/>
      <family val="2"/>
    </font>
    <font>
      <sz val="14"/>
      <color indexed="9"/>
      <name val="Calibri"/>
      <family val="2"/>
      <scheme val="minor"/>
    </font>
    <font>
      <sz val="9"/>
      <color indexed="81"/>
      <name val="Tahoma"/>
      <family val="2"/>
    </font>
    <font>
      <b/>
      <sz val="8"/>
      <color indexed="81"/>
      <name val="Tahoma"/>
      <family val="2"/>
    </font>
    <font>
      <sz val="10"/>
      <name val="Arial"/>
      <family val="2"/>
    </font>
    <font>
      <sz val="10"/>
      <name val="Verdana"/>
      <family val="2"/>
    </font>
    <font>
      <sz val="10"/>
      <color rgb="FF000000"/>
      <name val="Verdana"/>
      <family val="2"/>
    </font>
    <font>
      <sz val="10"/>
      <color indexed="8"/>
      <name val="Verdana"/>
      <family val="2"/>
    </font>
    <font>
      <sz val="11"/>
      <color indexed="8"/>
      <name val="宋体"/>
      <family val="3"/>
      <charset val="134"/>
    </font>
    <font>
      <b/>
      <sz val="10"/>
      <name val="Verdana"/>
      <family val="2"/>
    </font>
    <font>
      <sz val="10"/>
      <color rgb="FF000000"/>
      <name val="Calibri"/>
      <family val="2"/>
      <scheme val="minor"/>
    </font>
    <font>
      <sz val="12"/>
      <color rgb="FF172B4D"/>
      <name val="Segoe UI"/>
      <family val="2"/>
    </font>
    <font>
      <strike/>
      <sz val="10"/>
      <name val="Verdana"/>
      <family val="2"/>
    </font>
    <font>
      <sz val="10"/>
      <color theme="1"/>
      <name val="Verdana"/>
      <family val="2"/>
    </font>
    <font>
      <b/>
      <sz val="10"/>
      <color indexed="9"/>
      <name val="Verdana"/>
      <family val="2"/>
    </font>
    <font>
      <sz val="10"/>
      <color indexed="9"/>
      <name val="Verdana"/>
      <family val="2"/>
    </font>
  </fonts>
  <fills count="6">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indexed="18"/>
        <bgColor indexed="64"/>
      </patternFill>
    </fill>
    <fill>
      <patternFill patternType="solid">
        <fgColor rgb="FF00B0F0"/>
        <bgColor indexed="64"/>
      </patternFill>
    </fill>
  </fills>
  <borders count="14">
    <border>
      <left/>
      <right/>
      <top/>
      <bottom/>
      <diagonal/>
    </border>
    <border>
      <left/>
      <right style="thin">
        <color indexed="64"/>
      </right>
      <top/>
      <bottom/>
      <diagonal/>
    </border>
    <border>
      <left style="thin">
        <color indexed="64"/>
      </left>
      <right/>
      <top/>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9">
    <xf numFmtId="0" fontId="0" fillId="0" borderId="0"/>
    <xf numFmtId="0" fontId="2" fillId="0" borderId="0"/>
    <xf numFmtId="0" fontId="2" fillId="0" borderId="0"/>
    <xf numFmtId="0" fontId="11" fillId="0" borderId="0"/>
    <xf numFmtId="0" fontId="15" fillId="0" borderId="0"/>
    <xf numFmtId="0" fontId="1" fillId="0" borderId="0"/>
    <xf numFmtId="0" fontId="19" fillId="0" borderId="0">
      <alignment vertical="center"/>
    </xf>
    <xf numFmtId="0" fontId="1" fillId="0" borderId="0"/>
    <xf numFmtId="0" fontId="15" fillId="0" borderId="0"/>
  </cellStyleXfs>
  <cellXfs count="113">
    <xf numFmtId="0" fontId="0" fillId="0" borderId="0" xfId="0"/>
    <xf numFmtId="0" fontId="3" fillId="0" borderId="0" xfId="1" applyFont="1" applyAlignment="1">
      <alignment vertical="center" wrapText="1"/>
    </xf>
    <xf numFmtId="0" fontId="3" fillId="2" borderId="1"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2" xfId="1" applyFont="1" applyFill="1" applyBorder="1" applyAlignment="1">
      <alignment horizontal="center" vertical="center" wrapText="1"/>
    </xf>
    <xf numFmtId="0" fontId="3" fillId="0" borderId="2" xfId="1" applyFont="1" applyBorder="1" applyAlignment="1">
      <alignment vertical="center" wrapText="1"/>
    </xf>
    <xf numFmtId="0" fontId="3" fillId="0" borderId="0" xfId="1" applyFont="1" applyAlignment="1">
      <alignment horizontal="center"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5" xfId="2" applyFont="1" applyFill="1" applyBorder="1" applyAlignment="1">
      <alignment horizontal="center" vertical="center" wrapText="1"/>
    </xf>
    <xf numFmtId="14" fontId="3" fillId="2" borderId="5" xfId="2" applyNumberFormat="1" applyFont="1" applyFill="1" applyBorder="1" applyAlignment="1">
      <alignment horizontal="center" vertical="center" wrapText="1"/>
    </xf>
    <xf numFmtId="0" fontId="4" fillId="2" borderId="5" xfId="2" applyFont="1" applyFill="1" applyBorder="1" applyAlignment="1">
      <alignment horizontal="center" vertical="center" wrapText="1"/>
    </xf>
    <xf numFmtId="0" fontId="3" fillId="0" borderId="5" xfId="2" applyFont="1" applyBorder="1" applyAlignment="1">
      <alignment vertical="center" wrapText="1"/>
    </xf>
    <xf numFmtId="0" fontId="3" fillId="0" borderId="5" xfId="2" applyFont="1" applyBorder="1" applyAlignment="1">
      <alignment vertical="top" wrapText="1"/>
    </xf>
    <xf numFmtId="0" fontId="3" fillId="0" borderId="5" xfId="0" applyFont="1" applyBorder="1"/>
    <xf numFmtId="0" fontId="3" fillId="0" borderId="5" xfId="2" applyFont="1" applyBorder="1" applyAlignment="1">
      <alignment horizontal="center" vertical="center" wrapText="1"/>
    </xf>
    <xf numFmtId="0" fontId="3" fillId="0" borderId="5" xfId="0" applyFont="1" applyBorder="1" applyAlignment="1">
      <alignment vertical="center"/>
    </xf>
    <xf numFmtId="0" fontId="3" fillId="0" borderId="5" xfId="0" applyFont="1" applyBorder="1" applyAlignment="1">
      <alignment horizontal="left" vertical="center"/>
    </xf>
    <xf numFmtId="0" fontId="3" fillId="3" borderId="5" xfId="2" applyFont="1" applyFill="1" applyBorder="1" applyAlignment="1">
      <alignment horizontal="left" vertical="center" wrapText="1"/>
    </xf>
    <xf numFmtId="0" fontId="3" fillId="0" borderId="5" xfId="2" applyFont="1" applyBorder="1" applyAlignment="1">
      <alignment horizontal="left" vertical="center" wrapText="1"/>
    </xf>
    <xf numFmtId="0" fontId="7" fillId="2" borderId="5" xfId="2" applyFont="1" applyFill="1" applyBorder="1" applyAlignment="1">
      <alignment horizontal="center" vertical="center" wrapText="1"/>
    </xf>
    <xf numFmtId="0" fontId="3" fillId="0" borderId="0" xfId="0" applyFont="1"/>
    <xf numFmtId="0" fontId="3" fillId="2" borderId="5" xfId="2" applyFont="1" applyFill="1" applyBorder="1" applyAlignment="1">
      <alignment horizontal="left" vertical="center" wrapText="1"/>
    </xf>
    <xf numFmtId="0" fontId="9" fillId="0" borderId="0" xfId="1" applyFont="1" applyAlignment="1">
      <alignment vertical="center" wrapText="1"/>
    </xf>
    <xf numFmtId="0" fontId="9" fillId="0" borderId="0" xfId="2" applyFont="1" applyAlignment="1">
      <alignment vertical="center" wrapText="1"/>
    </xf>
    <xf numFmtId="0" fontId="10" fillId="4" borderId="5" xfId="2" applyFont="1" applyFill="1" applyBorder="1" applyAlignment="1">
      <alignment horizontal="center" vertical="center" wrapText="1"/>
    </xf>
    <xf numFmtId="9" fontId="3" fillId="2" borderId="6" xfId="3" applyNumberFormat="1" applyFont="1" applyFill="1" applyBorder="1" applyAlignment="1" applyProtection="1">
      <alignment vertical="center" wrapText="1"/>
      <protection locked="0"/>
    </xf>
    <xf numFmtId="9" fontId="3" fillId="2" borderId="7" xfId="3" applyNumberFormat="1" applyFont="1" applyFill="1" applyBorder="1" applyAlignment="1" applyProtection="1">
      <alignment vertical="center" wrapText="1"/>
      <protection locked="0"/>
    </xf>
    <xf numFmtId="9" fontId="3" fillId="2" borderId="11" xfId="3" applyNumberFormat="1" applyFont="1" applyFill="1" applyBorder="1" applyAlignment="1" applyProtection="1">
      <alignment vertical="center" wrapText="1"/>
      <protection locked="0"/>
    </xf>
    <xf numFmtId="0" fontId="3" fillId="0" borderId="0" xfId="2" applyFont="1" applyAlignment="1">
      <alignment vertical="center" wrapText="1"/>
    </xf>
    <xf numFmtId="9" fontId="3" fillId="2" borderId="1" xfId="3" applyNumberFormat="1" applyFont="1" applyFill="1" applyBorder="1" applyAlignment="1" applyProtection="1">
      <alignment vertical="center" wrapText="1"/>
      <protection locked="0"/>
    </xf>
    <xf numFmtId="9" fontId="3" fillId="2" borderId="0" xfId="3" applyNumberFormat="1" applyFont="1" applyFill="1" applyAlignment="1" applyProtection="1">
      <alignment vertical="center" wrapText="1"/>
      <protection locked="0"/>
    </xf>
    <xf numFmtId="9" fontId="3" fillId="2" borderId="5" xfId="3" applyNumberFormat="1" applyFont="1" applyFill="1" applyBorder="1" applyAlignment="1">
      <alignment vertical="center" wrapText="1"/>
    </xf>
    <xf numFmtId="0" fontId="3" fillId="2" borderId="9" xfId="3" applyFont="1" applyFill="1" applyBorder="1" applyAlignment="1">
      <alignment wrapText="1"/>
    </xf>
    <xf numFmtId="0" fontId="3" fillId="2" borderId="10" xfId="3" applyFont="1" applyFill="1" applyBorder="1" applyAlignment="1">
      <alignment horizontal="right" wrapText="1"/>
    </xf>
    <xf numFmtId="9" fontId="3" fillId="2" borderId="2" xfId="3" applyNumberFormat="1" applyFont="1" applyFill="1" applyBorder="1" applyAlignment="1" applyProtection="1">
      <alignment vertical="center" wrapText="1"/>
      <protection locked="0"/>
    </xf>
    <xf numFmtId="0" fontId="3" fillId="2" borderId="5" xfId="3" applyFont="1" applyFill="1" applyBorder="1" applyAlignment="1">
      <alignment wrapText="1"/>
    </xf>
    <xf numFmtId="0" fontId="3" fillId="2" borderId="5" xfId="3" applyFont="1" applyFill="1" applyBorder="1" applyAlignment="1">
      <alignment horizontal="right" wrapText="1"/>
    </xf>
    <xf numFmtId="0" fontId="3" fillId="2" borderId="1" xfId="2" applyFont="1" applyFill="1" applyBorder="1" applyAlignment="1">
      <alignment vertical="center" wrapText="1"/>
    </xf>
    <xf numFmtId="0" fontId="3" fillId="2" borderId="0" xfId="2" applyFont="1" applyFill="1" applyAlignment="1">
      <alignment vertical="center" wrapText="1"/>
    </xf>
    <xf numFmtId="0" fontId="12" fillId="4" borderId="5" xfId="2" applyFont="1" applyFill="1" applyBorder="1" applyAlignment="1">
      <alignment horizontal="center" vertical="center" wrapText="1"/>
    </xf>
    <xf numFmtId="0" fontId="12" fillId="4" borderId="10" xfId="2" applyFont="1" applyFill="1" applyBorder="1" applyAlignment="1">
      <alignment horizontal="center" vertical="center" wrapText="1"/>
    </xf>
    <xf numFmtId="0" fontId="3" fillId="2" borderId="2" xfId="2" applyFont="1" applyFill="1" applyBorder="1" applyAlignment="1">
      <alignment vertical="center" wrapText="1"/>
    </xf>
    <xf numFmtId="0" fontId="3" fillId="2" borderId="11" xfId="2" applyFont="1" applyFill="1" applyBorder="1" applyAlignment="1">
      <alignment horizontal="center" vertical="center" wrapText="1"/>
    </xf>
    <xf numFmtId="0" fontId="3" fillId="2" borderId="5" xfId="2" applyFont="1" applyFill="1" applyBorder="1" applyAlignment="1">
      <alignment horizontal="left" vertical="top" wrapText="1"/>
    </xf>
    <xf numFmtId="0" fontId="9" fillId="5" borderId="5" xfId="2" applyFont="1" applyFill="1" applyBorder="1" applyAlignment="1">
      <alignment horizontal="left" vertical="center" wrapText="1"/>
    </xf>
    <xf numFmtId="0" fontId="3" fillId="5" borderId="5" xfId="2" applyFont="1" applyFill="1" applyBorder="1" applyAlignment="1">
      <alignment horizontal="center" vertical="center" wrapText="1"/>
    </xf>
    <xf numFmtId="0" fontId="3" fillId="2" borderId="12" xfId="2" applyFont="1" applyFill="1" applyBorder="1" applyAlignment="1">
      <alignment horizontal="center" vertical="center" wrapText="1"/>
    </xf>
    <xf numFmtId="0" fontId="9" fillId="5" borderId="5" xfId="2" applyFont="1" applyFill="1" applyBorder="1" applyAlignment="1">
      <alignment vertical="center" wrapText="1"/>
    </xf>
    <xf numFmtId="0" fontId="16" fillId="0" borderId="13" xfId="6" applyFont="1" applyBorder="1" applyAlignment="1">
      <alignment horizontal="left" vertical="center" wrapText="1"/>
    </xf>
    <xf numFmtId="0" fontId="16" fillId="0" borderId="5" xfId="6" applyFont="1" applyBorder="1" applyAlignment="1">
      <alignment horizontal="left" vertical="center" wrapText="1"/>
    </xf>
    <xf numFmtId="9" fontId="16" fillId="2" borderId="6" xfId="3" applyNumberFormat="1" applyFont="1" applyFill="1" applyBorder="1" applyAlignment="1" applyProtection="1">
      <alignment vertical="center" wrapText="1"/>
      <protection locked="0"/>
    </xf>
    <xf numFmtId="9" fontId="16" fillId="2" borderId="7" xfId="3" applyNumberFormat="1" applyFont="1" applyFill="1" applyBorder="1" applyAlignment="1" applyProtection="1">
      <alignment vertical="center" wrapText="1"/>
      <protection locked="0"/>
    </xf>
    <xf numFmtId="9" fontId="16" fillId="2" borderId="11" xfId="3" applyNumberFormat="1" applyFont="1" applyFill="1" applyBorder="1" applyAlignment="1" applyProtection="1">
      <alignment vertical="center" wrapText="1"/>
      <protection locked="0"/>
    </xf>
    <xf numFmtId="9" fontId="16" fillId="2" borderId="1" xfId="3" applyNumberFormat="1" applyFont="1" applyFill="1" applyBorder="1" applyAlignment="1" applyProtection="1">
      <alignment vertical="center" wrapText="1"/>
      <protection locked="0"/>
    </xf>
    <xf numFmtId="9" fontId="16" fillId="2" borderId="0" xfId="3" applyNumberFormat="1" applyFont="1" applyFill="1" applyAlignment="1" applyProtection="1">
      <alignment vertical="center" wrapText="1"/>
      <protection locked="0"/>
    </xf>
    <xf numFmtId="9" fontId="16" fillId="2" borderId="8" xfId="3" applyNumberFormat="1" applyFont="1" applyFill="1" applyBorder="1" applyAlignment="1">
      <alignment vertical="center" wrapText="1"/>
    </xf>
    <xf numFmtId="0" fontId="16" fillId="2" borderId="9" xfId="3" applyFont="1" applyFill="1" applyBorder="1" applyAlignment="1">
      <alignment wrapText="1"/>
    </xf>
    <xf numFmtId="0" fontId="16" fillId="2" borderId="10" xfId="3" applyFont="1" applyFill="1" applyBorder="1" applyAlignment="1">
      <alignment horizontal="right" wrapText="1"/>
    </xf>
    <xf numFmtId="9" fontId="16" fillId="2" borderId="2" xfId="3" applyNumberFormat="1" applyFont="1" applyFill="1" applyBorder="1" applyAlignment="1" applyProtection="1">
      <alignment vertical="center" wrapText="1"/>
      <protection locked="0"/>
    </xf>
    <xf numFmtId="9" fontId="16" fillId="2" borderId="5" xfId="3" applyNumberFormat="1" applyFont="1" applyFill="1" applyBorder="1" applyAlignment="1">
      <alignment vertical="center" wrapText="1"/>
    </xf>
    <xf numFmtId="0" fontId="16" fillId="2" borderId="5" xfId="3" applyFont="1" applyFill="1" applyBorder="1" applyAlignment="1">
      <alignment wrapText="1"/>
    </xf>
    <xf numFmtId="0" fontId="16" fillId="2" borderId="5" xfId="3" applyFont="1" applyFill="1" applyBorder="1" applyAlignment="1">
      <alignment horizontal="right" wrapText="1"/>
    </xf>
    <xf numFmtId="0" fontId="16" fillId="5" borderId="5" xfId="7" applyFont="1" applyFill="1" applyBorder="1" applyAlignment="1">
      <alignment horizontal="center" vertical="center" wrapText="1"/>
    </xf>
    <xf numFmtId="0" fontId="20" fillId="5" borderId="5" xfId="7" applyFont="1" applyFill="1" applyBorder="1" applyAlignment="1">
      <alignment vertical="center" wrapText="1"/>
    </xf>
    <xf numFmtId="0" fontId="16" fillId="0" borderId="0" xfId="7" applyFont="1" applyAlignment="1">
      <alignment horizontal="center" vertical="center" wrapText="1"/>
    </xf>
    <xf numFmtId="0" fontId="16" fillId="0" borderId="0" xfId="7" applyFont="1" applyAlignment="1">
      <alignment vertical="center" wrapText="1"/>
    </xf>
    <xf numFmtId="0" fontId="16" fillId="0" borderId="2" xfId="7" applyFont="1" applyBorder="1" applyAlignment="1">
      <alignment vertical="center" wrapText="1"/>
    </xf>
    <xf numFmtId="0" fontId="15" fillId="0" borderId="0" xfId="8"/>
    <xf numFmtId="0" fontId="16" fillId="2" borderId="12" xfId="7" applyFont="1" applyFill="1" applyBorder="1" applyAlignment="1">
      <alignment horizontal="center" vertical="center" wrapText="1"/>
    </xf>
    <xf numFmtId="0" fontId="16" fillId="2" borderId="0" xfId="7" applyFont="1" applyFill="1" applyAlignment="1">
      <alignment horizontal="center" vertical="center" wrapText="1"/>
    </xf>
    <xf numFmtId="0" fontId="16" fillId="2" borderId="1" xfId="7" applyFont="1" applyFill="1" applyBorder="1" applyAlignment="1">
      <alignment horizontal="center" vertical="center" wrapText="1"/>
    </xf>
    <xf numFmtId="0" fontId="20" fillId="5" borderId="5" xfId="7" applyFont="1" applyFill="1" applyBorder="1" applyAlignment="1">
      <alignment horizontal="left" vertical="center" wrapText="1"/>
    </xf>
    <xf numFmtId="0" fontId="16" fillId="2" borderId="2" xfId="7" applyFont="1" applyFill="1" applyBorder="1" applyAlignment="1">
      <alignment horizontal="center" vertical="center" wrapText="1"/>
    </xf>
    <xf numFmtId="0" fontId="26" fillId="4" borderId="10" xfId="7" applyFont="1" applyFill="1" applyBorder="1" applyAlignment="1">
      <alignment horizontal="center" vertical="center" wrapText="1"/>
    </xf>
    <xf numFmtId="0" fontId="16" fillId="2" borderId="5" xfId="7" applyFont="1" applyFill="1" applyBorder="1" applyAlignment="1">
      <alignment horizontal="center" vertical="center" wrapText="1"/>
    </xf>
    <xf numFmtId="0" fontId="16" fillId="2" borderId="5" xfId="7" applyFont="1" applyFill="1" applyBorder="1" applyAlignment="1">
      <alignment horizontal="left" vertical="top" wrapText="1"/>
    </xf>
    <xf numFmtId="0" fontId="16" fillId="2" borderId="11" xfId="7" applyFont="1" applyFill="1" applyBorder="1" applyAlignment="1">
      <alignment horizontal="center" vertical="center" wrapText="1"/>
    </xf>
    <xf numFmtId="0" fontId="16" fillId="2" borderId="2" xfId="7" applyFont="1" applyFill="1" applyBorder="1" applyAlignment="1">
      <alignment vertical="center" wrapText="1"/>
    </xf>
    <xf numFmtId="0" fontId="26" fillId="4" borderId="5" xfId="7" applyFont="1" applyFill="1" applyBorder="1" applyAlignment="1">
      <alignment horizontal="center" vertical="center" wrapText="1"/>
    </xf>
    <xf numFmtId="0" fontId="16" fillId="2" borderId="0" xfId="7" applyFont="1" applyFill="1" applyAlignment="1">
      <alignment vertical="center" wrapText="1"/>
    </xf>
    <xf numFmtId="0" fontId="16" fillId="2" borderId="1" xfId="7" applyFont="1" applyFill="1" applyBorder="1" applyAlignment="1">
      <alignment vertical="center" wrapText="1"/>
    </xf>
    <xf numFmtId="0" fontId="25" fillId="4" borderId="5" xfId="7" applyFont="1" applyFill="1" applyBorder="1" applyAlignment="1">
      <alignment horizontal="center" vertical="center" wrapText="1"/>
    </xf>
    <xf numFmtId="0" fontId="17" fillId="0" borderId="5" xfId="7" applyFont="1" applyBorder="1" applyAlignment="1">
      <alignment horizontal="left" vertical="center" wrapText="1"/>
    </xf>
    <xf numFmtId="0" fontId="24" fillId="0" borderId="5" xfId="7" applyFont="1" applyBorder="1" applyAlignment="1">
      <alignment horizontal="left" vertical="center" wrapText="1"/>
    </xf>
    <xf numFmtId="0" fontId="16" fillId="0" borderId="5" xfId="7" applyFont="1" applyBorder="1" applyAlignment="1">
      <alignment vertical="center" wrapText="1"/>
    </xf>
    <xf numFmtId="0" fontId="18" fillId="0" borderId="5" xfId="7" applyFont="1" applyBorder="1" applyAlignment="1">
      <alignment horizontal="left" vertical="center" wrapText="1"/>
    </xf>
    <xf numFmtId="0" fontId="16" fillId="0" borderId="5" xfId="7" applyFont="1" applyBorder="1" applyAlignment="1" applyProtection="1">
      <alignment vertical="center" wrapText="1"/>
      <protection locked="0" hidden="1"/>
    </xf>
    <xf numFmtId="0" fontId="16" fillId="0" borderId="5" xfId="7" applyFont="1" applyBorder="1" applyAlignment="1">
      <alignment horizontal="center" vertical="center" wrapText="1"/>
    </xf>
    <xf numFmtId="14" fontId="16" fillId="0" borderId="5" xfId="7" applyNumberFormat="1" applyFont="1" applyBorder="1" applyAlignment="1">
      <alignment horizontal="center" vertical="center" wrapText="1"/>
    </xf>
    <xf numFmtId="0" fontId="16" fillId="0" borderId="5" xfId="7" applyFont="1" applyBorder="1" applyAlignment="1">
      <alignment horizontal="left" vertical="center" wrapText="1"/>
    </xf>
    <xf numFmtId="14" fontId="16" fillId="0" borderId="5" xfId="7" applyNumberFormat="1" applyFont="1" applyBorder="1" applyAlignment="1">
      <alignment vertical="center" wrapText="1"/>
    </xf>
    <xf numFmtId="0" fontId="17" fillId="0" borderId="5" xfId="8" applyFont="1" applyBorder="1" applyAlignment="1">
      <alignment horizontal="left" vertical="center" wrapText="1"/>
    </xf>
    <xf numFmtId="0" fontId="16" fillId="0" borderId="5" xfId="8" applyFont="1" applyBorder="1" applyAlignment="1" applyProtection="1">
      <alignment vertical="center" wrapText="1"/>
      <protection locked="0" hidden="1"/>
    </xf>
    <xf numFmtId="0" fontId="22" fillId="0" borderId="0" xfId="8" applyFont="1" applyAlignment="1">
      <alignment horizontal="left" vertical="center" wrapText="1"/>
    </xf>
    <xf numFmtId="0" fontId="16" fillId="0" borderId="13" xfId="7" applyFont="1" applyBorder="1" applyAlignment="1">
      <alignment vertical="center" wrapText="1"/>
    </xf>
    <xf numFmtId="0" fontId="16" fillId="0" borderId="5" xfId="8" applyFont="1" applyBorder="1" applyAlignment="1">
      <alignment horizontal="left" vertical="center" wrapText="1"/>
    </xf>
    <xf numFmtId="0" fontId="16" fillId="0" borderId="5" xfId="8" applyFont="1" applyBorder="1" applyAlignment="1">
      <alignment vertical="center" wrapText="1"/>
    </xf>
    <xf numFmtId="0" fontId="18" fillId="0" borderId="5" xfId="8" applyFont="1" applyBorder="1" applyAlignment="1">
      <alignment horizontal="left" vertical="center" wrapText="1"/>
    </xf>
    <xf numFmtId="0" fontId="16" fillId="0" borderId="13" xfId="8" applyFont="1" applyBorder="1" applyAlignment="1">
      <alignment horizontal="left" vertical="center" wrapText="1"/>
    </xf>
    <xf numFmtId="0" fontId="16" fillId="0" borderId="13" xfId="8" applyFont="1" applyBorder="1" applyAlignment="1">
      <alignment vertical="center" wrapText="1"/>
    </xf>
    <xf numFmtId="0" fontId="10" fillId="4" borderId="10" xfId="2" applyFont="1" applyFill="1" applyBorder="1" applyAlignment="1">
      <alignment horizontal="center" wrapText="1"/>
    </xf>
    <xf numFmtId="0" fontId="10" fillId="4" borderId="9" xfId="2" applyFont="1" applyFill="1" applyBorder="1" applyAlignment="1">
      <alignment horizontal="center" wrapText="1"/>
    </xf>
    <xf numFmtId="0" fontId="10" fillId="4" borderId="8" xfId="2" applyFont="1" applyFill="1" applyBorder="1" applyAlignment="1">
      <alignment horizontal="center" wrapText="1"/>
    </xf>
    <xf numFmtId="0" fontId="3" fillId="2" borderId="10" xfId="3" applyFont="1" applyFill="1" applyBorder="1" applyAlignment="1">
      <alignment horizontal="left" vertical="top" wrapText="1"/>
    </xf>
    <xf numFmtId="0" fontId="3" fillId="2" borderId="9" xfId="3" applyFont="1" applyFill="1" applyBorder="1" applyAlignment="1">
      <alignment horizontal="left" vertical="top" wrapText="1"/>
    </xf>
    <xf numFmtId="0" fontId="3" fillId="2" borderId="8" xfId="3" applyFont="1" applyFill="1" applyBorder="1" applyAlignment="1">
      <alignment horizontal="left" vertical="top" wrapText="1"/>
    </xf>
    <xf numFmtId="0" fontId="25" fillId="4" borderId="10" xfId="7" applyFont="1" applyFill="1" applyBorder="1" applyAlignment="1">
      <alignment horizontal="center" wrapText="1"/>
    </xf>
    <xf numFmtId="0" fontId="25" fillId="4" borderId="9" xfId="7" applyFont="1" applyFill="1" applyBorder="1" applyAlignment="1">
      <alignment horizontal="center" wrapText="1"/>
    </xf>
    <xf numFmtId="0" fontId="25" fillId="4" borderId="8" xfId="7" applyFont="1" applyFill="1" applyBorder="1" applyAlignment="1">
      <alignment horizontal="center" wrapText="1"/>
    </xf>
    <xf numFmtId="0" fontId="16" fillId="2" borderId="10" xfId="3" applyFont="1" applyFill="1" applyBorder="1" applyAlignment="1">
      <alignment horizontal="left" vertical="top" wrapText="1"/>
    </xf>
    <xf numFmtId="0" fontId="16" fillId="2" borderId="9" xfId="3" applyFont="1" applyFill="1" applyBorder="1" applyAlignment="1">
      <alignment horizontal="left" vertical="top" wrapText="1"/>
    </xf>
    <xf numFmtId="0" fontId="16" fillId="2" borderId="8" xfId="3" applyFont="1" applyFill="1" applyBorder="1" applyAlignment="1">
      <alignment horizontal="left" vertical="top" wrapText="1"/>
    </xf>
  </cellXfs>
  <cellStyles count="9">
    <cellStyle name="Normal" xfId="0" builtinId="0"/>
    <cellStyle name="Normal 2" xfId="1" xr:uid="{736E1DBC-CBD1-45EF-8C7C-A5778755FB1B}"/>
    <cellStyle name="Normal 2 2" xfId="5" xr:uid="{3955EB13-10AC-4D27-885E-FB4A991D2D08}"/>
    <cellStyle name="Normal 2 2 3" xfId="7" xr:uid="{D76C990D-F9ED-4EDE-9D1E-DA31AA781A68}"/>
    <cellStyle name="Normal 2 3" xfId="2" xr:uid="{105AB963-91B3-4E1A-B980-9C2C38742DC1}"/>
    <cellStyle name="Normal 3" xfId="4" xr:uid="{17854CBB-F20E-4507-A2BE-5521CE8664D0}"/>
    <cellStyle name="Normal 3 4" xfId="8" xr:uid="{6EC430D6-0FBE-4BAA-AAD5-0A8F39CB7146}"/>
    <cellStyle name="Normal_Phoenix_Delta_TestSuite0.7" xfId="3" xr:uid="{2B9228ED-4E1D-4AD2-B0D8-033E1AC297DC}"/>
    <cellStyle name="常规 9" xfId="6" xr:uid="{EF49D482-E463-4AED-9B1F-C4050DD49F2F}"/>
  </cellStyles>
  <dxfs count="1089">
    <dxf>
      <font>
        <b val="0"/>
        <i val="0"/>
        <strike val="0"/>
        <condense val="0"/>
        <extend val="0"/>
        <outline val="0"/>
        <shadow val="0"/>
        <u val="none"/>
        <vertAlign val="baseline"/>
        <sz val="10"/>
        <color auto="1"/>
        <name val="Verdana"/>
        <scheme val="none"/>
      </font>
      <numFmt numFmtId="19" formatCode="m/d/yyyy"/>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19" formatCode="m/d/yyyy"/>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1"/>
    </dxf>
    <dxf>
      <font>
        <b val="0"/>
        <i val="0"/>
        <strike val="0"/>
        <condense val="0"/>
        <extend val="0"/>
        <outline val="0"/>
        <shadow val="0"/>
        <u val="none"/>
        <vertAlign val="baseline"/>
        <sz val="10"/>
        <color auto="1"/>
        <name val="Verdana"/>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1"/>
    </dxf>
    <dxf>
      <font>
        <b val="0"/>
        <i val="0"/>
        <strike val="0"/>
        <condense val="0"/>
        <extend val="0"/>
        <outline val="0"/>
        <shadow val="0"/>
        <u val="none"/>
        <vertAlign val="baseline"/>
        <sz val="10"/>
        <color auto="1"/>
        <name val="Verdana"/>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solid">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rgb="FF000000"/>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rgb="FF000000"/>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rgb="FF000000"/>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indexed="8"/>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Verdana"/>
        <scheme val="none"/>
      </font>
      <fill>
        <patternFill patternType="none">
          <fgColor indexed="64"/>
          <bgColor rgb="FFFFFF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strike val="0"/>
        <outline val="0"/>
        <shadow val="0"/>
        <u val="none"/>
        <vertAlign val="baseline"/>
        <sz val="10"/>
      </font>
      <fill>
        <patternFill>
          <fgColor indexed="64"/>
          <bgColor rgb="FFFFFF00"/>
        </patternFill>
      </fill>
      <alignment textRotation="0" wrapText="1" indent="0" justifyLastLine="0" shrinkToFit="0" readingOrder="0"/>
    </dxf>
    <dxf>
      <font>
        <b/>
        <i val="0"/>
        <strike val="0"/>
        <condense val="0"/>
        <extend val="0"/>
        <outline val="0"/>
        <shadow val="0"/>
        <u val="none"/>
        <vertAlign val="baseline"/>
        <sz val="10"/>
        <color indexed="9"/>
        <name val="Verdana"/>
        <scheme val="none"/>
      </font>
      <fill>
        <patternFill patternType="solid">
          <fgColor indexed="64"/>
          <bgColor indexed="1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74D224-E214-4559-8A5B-E27B83AF4F6F}" name="Table3833512281525205" displayName="Table3833512281525205" ref="A13:U58" totalsRowShown="0" headerRowDxfId="23" dataDxfId="22" tableBorderDxfId="21">
  <autoFilter ref="A13:U58" xr:uid="{C998EDAA-D086-46DB-A87F-4F11EDDE88D6}"/>
  <tableColumns count="21">
    <tableColumn id="1" xr3:uid="{030EBD0B-6286-4E65-A20A-5184B149630A}" name="Test Case ID" dataDxfId="20"/>
    <tableColumn id="2" xr3:uid="{6973E1C8-5412-4DC3-A3CE-FE3F9563A8A4}" name="Test Case Title/Synopsis" dataDxfId="19"/>
    <tableColumn id="3" xr3:uid="{3372DBF2-C88E-4058-B58F-08CA4F5F00C6}" name="Feature/Category" dataDxfId="18" dataCellStyle="常规 9"/>
    <tableColumn id="4" xr3:uid="{CA1EB870-2F5E-45D2-8575-56FFE96A85F2}" name="Sub-Feat./Sub-Cat." dataDxfId="17" dataCellStyle="常规 9"/>
    <tableColumn id="5" xr3:uid="{46917AC7-31E2-4854-8C03-19AC45269590}" name="Test Case Created By" dataDxfId="16"/>
    <tableColumn id="6" xr3:uid="{BCDF89C5-B4B8-4AF8-86BC-0D6B2F42D54E}" name="Traceability" dataDxfId="15"/>
    <tableColumn id="7" xr3:uid="{9E9169CF-7FDE-41F4-B2D1-413A3C2CC11B}" name="Test Case Priority" dataDxfId="14"/>
    <tableColumn id="8" xr3:uid="{AC3DFCEB-0970-4763-A4A7-5E6000C4D866}" name="Test Execution Method" dataDxfId="13"/>
    <tableColumn id="9" xr3:uid="{00A20BD5-9FAC-4E82-8B9E-CFEF6F50766A}" name="Test Setup" dataDxfId="12"/>
    <tableColumn id="10" xr3:uid="{CCA7CE04-05CC-4371-8049-E63C5C7A4D09}" name="Vehicle Test type" dataDxfId="11"/>
    <tableColumn id="11" xr3:uid="{E55D99F9-F4DF-4825-B8BB-80B81547406A}" name="Pre-Conditions" dataDxfId="10"/>
    <tableColumn id="12" xr3:uid="{9D8753DD-5955-48B5-A935-ACEA50DBA7B0}" name="Test Steps" dataDxfId="9"/>
    <tableColumn id="13" xr3:uid="{793038C5-710B-498E-A4AE-CCBF735D73DD}" name="Expected Outcome" dataDxfId="8"/>
    <tableColumn id="14" xr3:uid="{6F1F61AB-D036-4A57-AACE-DAA16D97A8D7}" name="Testcase Category" dataDxfId="7"/>
    <tableColumn id="23" xr3:uid="{80A12C53-2FEB-44ED-A6A3-0F3C7B7358DC}" name="Applicability" dataDxfId="6"/>
    <tableColumn id="24" xr3:uid="{6971FC60-DFD2-4039-885F-D1B052A3EC81}" name="Observed Outcome" dataDxfId="5"/>
    <tableColumn id="25" xr3:uid="{4ED16C00-2F2C-4F27-A05F-30B5BA34BF50}" name="Test Result" dataDxfId="4"/>
    <tableColumn id="26" xr3:uid="{B56EFF42-589A-405C-9F8A-FCCAE60DEA86}" name="Ref. to Defect Item" dataDxfId="3"/>
    <tableColumn id="27" xr3:uid="{383AE555-BC34-45C2-85ED-41169F5F2404}" name="Test Executed by" dataDxfId="2"/>
    <tableColumn id="28" xr3:uid="{084C44D7-30BA-4E53-8967-E0AAD989B7D3}" name="Test Execution Date" dataDxfId="1"/>
    <tableColumn id="29" xr3:uid="{D219BE61-84C1-41D7-B794-9E340EB19E0E}" name="Comments on_x000a_execution and resul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BB9B2-C59F-4736-8BEE-A29C7A0BD7A5}">
  <dimension ref="A1:U904"/>
  <sheetViews>
    <sheetView zoomScale="50" zoomScaleNormal="50" workbookViewId="0">
      <pane xSplit="2" ySplit="13" topLeftCell="N47" activePane="bottomRight" state="frozen"/>
      <selection pane="topRight" activeCell="C1" sqref="C1"/>
      <selection pane="bottomLeft" activeCell="A14" sqref="A14"/>
      <selection pane="bottomRight" activeCell="O7" sqref="O7:Q11"/>
    </sheetView>
  </sheetViews>
  <sheetFormatPr defaultColWidth="10.08984375" defaultRowHeight="18.5"/>
  <cols>
    <col min="1" max="1" width="19.08984375" style="6" customWidth="1"/>
    <col min="2" max="2" width="44.453125" style="6" customWidth="1"/>
    <col min="3" max="3" width="13.90625" style="6" customWidth="1"/>
    <col min="4" max="4" width="23.36328125" style="1" bestFit="1" customWidth="1"/>
    <col min="5" max="5" width="35.453125" style="1" customWidth="1"/>
    <col min="6" max="6" width="12.54296875" style="5" customWidth="1"/>
    <col min="7" max="7" width="17" style="1" customWidth="1"/>
    <col min="8" max="8" width="15.54296875" style="1" customWidth="1"/>
    <col min="9" max="9" width="18.54296875" style="1" customWidth="1"/>
    <col min="10" max="10" width="50.54296875" style="1" customWidth="1"/>
    <col min="11" max="11" width="59.08984375" style="1" customWidth="1"/>
    <col min="12" max="12" width="49" style="1" customWidth="1"/>
    <col min="13" max="13" width="43.453125" style="1" customWidth="1"/>
    <col min="14" max="14" width="16.08984375" style="4" customWidth="1"/>
    <col min="15" max="15" width="29.08984375" style="3" customWidth="1"/>
    <col min="16" max="16" width="17.54296875" style="3" customWidth="1"/>
    <col min="17" max="17" width="78.81640625" style="3" customWidth="1"/>
    <col min="18" max="18" width="28.453125" style="3" customWidth="1"/>
    <col min="19" max="19" width="27.90625" style="3" customWidth="1"/>
    <col min="20" max="20" width="23.453125" style="2" customWidth="1"/>
    <col min="21" max="21" width="17" style="1" customWidth="1"/>
    <col min="22" max="16384" width="10.08984375" style="1"/>
  </cols>
  <sheetData>
    <row r="1" spans="1:21" ht="28.5" customHeight="1">
      <c r="A1" s="46" t="s">
        <v>316</v>
      </c>
      <c r="B1" s="48" t="s">
        <v>315</v>
      </c>
      <c r="C1" s="21"/>
      <c r="D1" s="21"/>
      <c r="E1" s="21"/>
      <c r="F1" s="21"/>
      <c r="G1" s="21"/>
      <c r="H1" s="21"/>
      <c r="I1" s="21"/>
      <c r="J1" s="21"/>
      <c r="K1" s="21"/>
      <c r="L1" s="21"/>
      <c r="M1" s="21"/>
      <c r="N1" s="101" t="s">
        <v>314</v>
      </c>
      <c r="O1" s="102"/>
      <c r="P1" s="102"/>
      <c r="Q1" s="102"/>
      <c r="R1" s="102"/>
      <c r="S1" s="102"/>
      <c r="T1" s="103"/>
      <c r="U1" s="21"/>
    </row>
    <row r="2" spans="1:21" ht="37">
      <c r="A2" s="46" t="s">
        <v>313</v>
      </c>
      <c r="B2" s="48"/>
      <c r="C2" s="21"/>
      <c r="D2" s="21"/>
      <c r="E2" s="21"/>
      <c r="F2" s="21"/>
      <c r="G2" s="21"/>
      <c r="H2" s="21"/>
      <c r="I2" s="21"/>
      <c r="J2" s="21"/>
      <c r="K2" s="21"/>
      <c r="L2" s="21"/>
      <c r="M2" s="21"/>
      <c r="N2" s="47"/>
      <c r="O2" s="21"/>
      <c r="P2" s="21"/>
      <c r="Q2" s="21"/>
      <c r="R2" s="21"/>
      <c r="S2" s="21"/>
      <c r="T2" s="21"/>
      <c r="U2" s="21"/>
    </row>
    <row r="3" spans="1:21" ht="37">
      <c r="A3" s="46" t="s">
        <v>312</v>
      </c>
      <c r="B3" s="45"/>
      <c r="C3" s="21"/>
      <c r="D3" s="21"/>
      <c r="E3" s="21"/>
      <c r="F3" s="21"/>
      <c r="G3" s="21"/>
      <c r="H3" s="21"/>
      <c r="I3" s="21"/>
      <c r="J3" s="21"/>
      <c r="K3" s="21"/>
      <c r="L3" s="21"/>
      <c r="M3" s="21"/>
      <c r="N3" s="21"/>
      <c r="O3" s="41" t="s">
        <v>311</v>
      </c>
      <c r="P3" s="41"/>
      <c r="Q3" s="9"/>
      <c r="R3" s="21"/>
      <c r="S3" s="21"/>
      <c r="T3" s="21"/>
      <c r="U3" s="21"/>
    </row>
    <row r="4" spans="1:21" ht="37">
      <c r="A4" s="21"/>
      <c r="B4" s="21"/>
      <c r="C4" s="21"/>
      <c r="D4" s="21"/>
      <c r="E4" s="21"/>
      <c r="F4" s="21"/>
      <c r="G4" s="21"/>
      <c r="H4" s="21"/>
      <c r="I4" s="21"/>
      <c r="J4" s="21"/>
      <c r="K4" s="21"/>
      <c r="L4" s="21"/>
      <c r="M4" s="21"/>
      <c r="N4" s="21"/>
      <c r="O4" s="41" t="s">
        <v>310</v>
      </c>
      <c r="P4" s="41"/>
      <c r="Q4" s="44" t="s">
        <v>309</v>
      </c>
      <c r="R4" s="21"/>
      <c r="S4" s="21"/>
      <c r="T4" s="21"/>
      <c r="U4" s="21"/>
    </row>
    <row r="5" spans="1:21">
      <c r="A5" s="21"/>
      <c r="B5" s="21"/>
      <c r="C5" s="21"/>
      <c r="D5" s="21"/>
      <c r="E5" s="21"/>
      <c r="F5" s="21"/>
      <c r="G5" s="21"/>
      <c r="H5" s="21"/>
      <c r="I5" s="21"/>
      <c r="J5" s="21"/>
      <c r="K5" s="21"/>
      <c r="L5" s="21"/>
      <c r="M5" s="21"/>
      <c r="N5" s="21"/>
      <c r="O5" s="41" t="s">
        <v>308</v>
      </c>
      <c r="P5" s="41"/>
      <c r="Q5" s="9">
        <f>COUNTIF(N14:N1048576,"Feature 1.5B")</f>
        <v>48</v>
      </c>
      <c r="R5" s="21"/>
      <c r="S5" s="21"/>
      <c r="T5" s="21"/>
      <c r="U5" s="21"/>
    </row>
    <row r="6" spans="1:21">
      <c r="A6" s="21"/>
      <c r="B6" s="21"/>
      <c r="C6" s="21"/>
      <c r="D6" s="21"/>
      <c r="E6" s="21"/>
      <c r="F6" s="21"/>
      <c r="G6" s="21"/>
      <c r="H6" s="21"/>
      <c r="I6" s="21"/>
      <c r="J6" s="21"/>
      <c r="K6" s="21"/>
      <c r="L6" s="21"/>
      <c r="M6" s="21"/>
      <c r="N6" s="21"/>
      <c r="O6" s="43"/>
      <c r="P6" s="21"/>
      <c r="Q6" s="21"/>
      <c r="R6" s="21"/>
      <c r="S6" s="21"/>
      <c r="T6" s="21"/>
      <c r="U6" s="21"/>
    </row>
    <row r="7" spans="1:21">
      <c r="A7" s="29"/>
      <c r="B7" s="29"/>
      <c r="C7" s="29"/>
      <c r="D7" s="21"/>
      <c r="E7" s="21"/>
      <c r="F7" s="21"/>
      <c r="G7" s="21"/>
      <c r="H7" s="21"/>
      <c r="I7" s="21"/>
      <c r="J7" s="21"/>
      <c r="K7" s="21"/>
      <c r="L7" s="21"/>
      <c r="M7" s="21"/>
      <c r="N7" s="42"/>
      <c r="O7" s="41" t="s">
        <v>307</v>
      </c>
      <c r="P7" s="40" t="s">
        <v>306</v>
      </c>
      <c r="Q7" s="40" t="s">
        <v>305</v>
      </c>
      <c r="R7" s="39"/>
      <c r="S7" s="39"/>
      <c r="T7" s="38"/>
      <c r="U7" s="21"/>
    </row>
    <row r="8" spans="1:21">
      <c r="A8" s="29"/>
      <c r="B8" s="29"/>
      <c r="C8" s="29"/>
      <c r="D8" s="21"/>
      <c r="E8" s="21"/>
      <c r="F8" s="21"/>
      <c r="G8" s="21"/>
      <c r="H8" s="21"/>
      <c r="I8" s="21"/>
      <c r="J8" s="21"/>
      <c r="K8" s="21"/>
      <c r="L8" s="21"/>
      <c r="M8" s="21"/>
      <c r="N8" s="35"/>
      <c r="O8" s="37" t="s">
        <v>18</v>
      </c>
      <c r="P8" s="36">
        <f>COUNTIF($P14:$P400,"PASS")</f>
        <v>24</v>
      </c>
      <c r="Q8" s="32">
        <f>IFERROR(P8/Q5, "")</f>
        <v>0.5</v>
      </c>
      <c r="R8" s="31"/>
      <c r="S8" s="31"/>
      <c r="T8" s="30"/>
      <c r="U8" s="21"/>
    </row>
    <row r="9" spans="1:21">
      <c r="A9" s="29"/>
      <c r="B9" s="29"/>
      <c r="C9" s="29"/>
      <c r="D9" s="21"/>
      <c r="E9" s="21"/>
      <c r="F9" s="21"/>
      <c r="G9" s="21"/>
      <c r="H9" s="21"/>
      <c r="I9" s="21"/>
      <c r="J9" s="21"/>
      <c r="K9" s="21"/>
      <c r="L9" s="21"/>
      <c r="M9" s="21"/>
      <c r="N9" s="35"/>
      <c r="O9" s="37" t="s">
        <v>304</v>
      </c>
      <c r="P9" s="36">
        <f>COUNTIF($P14:$P400,"FAIL")</f>
        <v>2</v>
      </c>
      <c r="Q9" s="32">
        <f>IFERROR(P9/Q5, "")</f>
        <v>4.1666666666666664E-2</v>
      </c>
      <c r="R9" s="31"/>
      <c r="S9" s="31"/>
      <c r="T9" s="30"/>
      <c r="U9" s="21"/>
    </row>
    <row r="10" spans="1:21">
      <c r="A10" s="29"/>
      <c r="B10" s="29"/>
      <c r="C10" s="29"/>
      <c r="D10" s="21"/>
      <c r="E10" s="21"/>
      <c r="F10" s="21"/>
      <c r="G10" s="21"/>
      <c r="H10" s="21"/>
      <c r="I10" s="21"/>
      <c r="J10" s="21"/>
      <c r="K10" s="21"/>
      <c r="L10" s="21"/>
      <c r="M10" s="21"/>
      <c r="N10" s="35"/>
      <c r="O10" s="37" t="s">
        <v>1</v>
      </c>
      <c r="P10" s="36">
        <f>COUNTIF($P14:$P400,"NOT RUN")</f>
        <v>9</v>
      </c>
      <c r="Q10" s="32">
        <f>IFERROR(P10/Q5, "")</f>
        <v>0.1875</v>
      </c>
      <c r="R10" s="31"/>
      <c r="S10" s="31"/>
      <c r="T10" s="30"/>
      <c r="U10" s="21"/>
    </row>
    <row r="11" spans="1:21">
      <c r="A11" s="29"/>
      <c r="B11" s="29"/>
      <c r="C11" s="29"/>
      <c r="D11" s="21"/>
      <c r="E11" s="21"/>
      <c r="F11" s="21"/>
      <c r="G11" s="21"/>
      <c r="H11" s="21"/>
      <c r="I11" s="21"/>
      <c r="J11" s="21"/>
      <c r="K11" s="21"/>
      <c r="L11" s="21"/>
      <c r="M11" s="21"/>
      <c r="N11" s="35"/>
      <c r="O11" s="34" t="s">
        <v>24</v>
      </c>
      <c r="P11" s="33">
        <f>COUNTIF($P14:$P385, "NA")</f>
        <v>13</v>
      </c>
      <c r="Q11" s="32">
        <f>IFERROR(P11/Q5, "")</f>
        <v>0.27083333333333331</v>
      </c>
      <c r="R11" s="31"/>
      <c r="S11" s="31"/>
      <c r="T11" s="30"/>
      <c r="U11" s="21"/>
    </row>
    <row r="12" spans="1:21" ht="12.75" customHeight="1">
      <c r="A12" s="29"/>
      <c r="B12" s="29"/>
      <c r="C12" s="29"/>
      <c r="D12" s="21"/>
      <c r="E12" s="21"/>
      <c r="F12" s="21"/>
      <c r="G12" s="21"/>
      <c r="H12" s="21"/>
      <c r="I12" s="21"/>
      <c r="J12" s="21"/>
      <c r="K12" s="21"/>
      <c r="L12" s="21"/>
      <c r="M12" s="21"/>
      <c r="N12" s="28"/>
      <c r="O12" s="104" t="s">
        <v>303</v>
      </c>
      <c r="P12" s="105"/>
      <c r="Q12" s="106"/>
      <c r="R12" s="27"/>
      <c r="S12" s="27"/>
      <c r="T12" s="26"/>
      <c r="U12" s="21"/>
    </row>
    <row r="13" spans="1:21" s="23" customFormat="1" ht="37">
      <c r="A13" s="25" t="s">
        <v>302</v>
      </c>
      <c r="B13" s="25" t="s">
        <v>301</v>
      </c>
      <c r="C13" s="25" t="s">
        <v>300</v>
      </c>
      <c r="D13" s="25" t="s">
        <v>299</v>
      </c>
      <c r="E13" s="25" t="s">
        <v>298</v>
      </c>
      <c r="F13" s="25" t="s">
        <v>297</v>
      </c>
      <c r="G13" s="25" t="s">
        <v>296</v>
      </c>
      <c r="H13" s="25" t="s">
        <v>295</v>
      </c>
      <c r="I13" s="25" t="s">
        <v>294</v>
      </c>
      <c r="J13" s="25" t="s">
        <v>293</v>
      </c>
      <c r="K13" s="25" t="s">
        <v>292</v>
      </c>
      <c r="L13" s="25" t="s">
        <v>291</v>
      </c>
      <c r="M13" s="25" t="s">
        <v>290</v>
      </c>
      <c r="N13" s="25" t="s">
        <v>289</v>
      </c>
      <c r="O13" s="25" t="s">
        <v>288</v>
      </c>
      <c r="P13" s="25" t="s">
        <v>287</v>
      </c>
      <c r="Q13" s="25" t="s">
        <v>286</v>
      </c>
      <c r="R13" s="25" t="s">
        <v>285</v>
      </c>
      <c r="S13" s="25" t="s">
        <v>284</v>
      </c>
      <c r="T13" s="25" t="s">
        <v>283</v>
      </c>
      <c r="U13" s="24"/>
    </row>
    <row r="14" spans="1:21" ht="203.5">
      <c r="A14" s="9" t="s">
        <v>282</v>
      </c>
      <c r="B14" s="22" t="s">
        <v>281</v>
      </c>
      <c r="C14" s="9" t="s">
        <v>10</v>
      </c>
      <c r="D14" s="9" t="s">
        <v>280</v>
      </c>
      <c r="E14" s="9" t="s">
        <v>279</v>
      </c>
      <c r="F14" s="9" t="s">
        <v>7</v>
      </c>
      <c r="G14" s="9" t="s">
        <v>25</v>
      </c>
      <c r="H14" s="9" t="s">
        <v>61</v>
      </c>
      <c r="I14" s="9" t="s">
        <v>60</v>
      </c>
      <c r="J14" s="13" t="s">
        <v>278</v>
      </c>
      <c r="K14" s="13" t="s">
        <v>220</v>
      </c>
      <c r="L14" s="13" t="s">
        <v>210</v>
      </c>
      <c r="M14" s="12" t="s">
        <v>3</v>
      </c>
      <c r="N14" s="9" t="s">
        <v>2</v>
      </c>
      <c r="O14" s="9"/>
      <c r="P14" s="11" t="s">
        <v>1</v>
      </c>
      <c r="Q14" s="9"/>
      <c r="R14" s="9"/>
      <c r="S14" s="10"/>
      <c r="T14" s="9" t="s">
        <v>0</v>
      </c>
      <c r="U14" s="21"/>
    </row>
    <row r="15" spans="1:21" ht="203.5">
      <c r="A15" s="9" t="s">
        <v>277</v>
      </c>
      <c r="B15" s="19" t="s">
        <v>276</v>
      </c>
      <c r="C15" s="9" t="s">
        <v>10</v>
      </c>
      <c r="D15" s="12" t="s">
        <v>275</v>
      </c>
      <c r="E15" s="15" t="s">
        <v>255</v>
      </c>
      <c r="F15" s="12" t="s">
        <v>7</v>
      </c>
      <c r="G15" s="12" t="s">
        <v>25</v>
      </c>
      <c r="H15" s="12" t="s">
        <v>61</v>
      </c>
      <c r="I15" s="12" t="s">
        <v>60</v>
      </c>
      <c r="J15" s="12" t="s">
        <v>274</v>
      </c>
      <c r="K15" s="12" t="s">
        <v>220</v>
      </c>
      <c r="L15" s="12" t="s">
        <v>210</v>
      </c>
      <c r="M15" s="12" t="s">
        <v>3</v>
      </c>
      <c r="N15" s="9" t="s">
        <v>2</v>
      </c>
      <c r="O15" s="9"/>
      <c r="P15" s="11" t="s">
        <v>1</v>
      </c>
      <c r="Q15" s="9"/>
      <c r="R15" s="9"/>
      <c r="S15" s="10"/>
      <c r="T15" s="9" t="s">
        <v>0</v>
      </c>
    </row>
    <row r="16" spans="1:21" ht="203.5">
      <c r="A16" s="9" t="s">
        <v>273</v>
      </c>
      <c r="B16" s="18" t="s">
        <v>272</v>
      </c>
      <c r="C16" s="15" t="s">
        <v>24</v>
      </c>
      <c r="D16" s="12" t="s">
        <v>24</v>
      </c>
      <c r="E16" s="15" t="s">
        <v>36</v>
      </c>
      <c r="F16" s="12"/>
      <c r="G16" s="12" t="s">
        <v>25</v>
      </c>
      <c r="H16" s="12" t="s">
        <v>61</v>
      </c>
      <c r="I16" s="12" t="s">
        <v>60</v>
      </c>
      <c r="J16" s="12" t="s">
        <v>271</v>
      </c>
      <c r="K16" s="12" t="s">
        <v>220</v>
      </c>
      <c r="L16" s="12" t="s">
        <v>210</v>
      </c>
      <c r="M16" s="12" t="s">
        <v>3</v>
      </c>
      <c r="N16" s="9" t="s">
        <v>2</v>
      </c>
      <c r="O16" s="9" t="s">
        <v>270</v>
      </c>
      <c r="P16" s="11" t="s">
        <v>24</v>
      </c>
      <c r="Q16" s="9"/>
      <c r="R16" s="9" t="s">
        <v>17</v>
      </c>
      <c r="S16" s="10" t="s">
        <v>16</v>
      </c>
      <c r="T16" s="9"/>
    </row>
    <row r="17" spans="1:20" ht="203.5">
      <c r="A17" s="9" t="s">
        <v>269</v>
      </c>
      <c r="B17" s="18" t="s">
        <v>268</v>
      </c>
      <c r="C17" s="15" t="s">
        <v>24</v>
      </c>
      <c r="D17" s="12" t="s">
        <v>24</v>
      </c>
      <c r="E17" s="15" t="s">
        <v>36</v>
      </c>
      <c r="F17" s="12"/>
      <c r="G17" s="12" t="s">
        <v>25</v>
      </c>
      <c r="H17" s="12" t="s">
        <v>61</v>
      </c>
      <c r="I17" s="12" t="s">
        <v>60</v>
      </c>
      <c r="J17" s="12" t="s">
        <v>267</v>
      </c>
      <c r="K17" s="12" t="s">
        <v>220</v>
      </c>
      <c r="L17" s="12" t="s">
        <v>210</v>
      </c>
      <c r="M17" s="12" t="s">
        <v>3</v>
      </c>
      <c r="N17" s="9" t="s">
        <v>2</v>
      </c>
      <c r="O17" s="9" t="s">
        <v>266</v>
      </c>
      <c r="P17" s="11" t="s">
        <v>24</v>
      </c>
      <c r="Q17" s="9"/>
      <c r="R17" s="9" t="s">
        <v>17</v>
      </c>
      <c r="S17" s="10" t="s">
        <v>16</v>
      </c>
      <c r="T17" s="9"/>
    </row>
    <row r="18" spans="1:20" ht="203.5">
      <c r="A18" s="9" t="s">
        <v>265</v>
      </c>
      <c r="B18" s="19" t="s">
        <v>264</v>
      </c>
      <c r="C18" s="9" t="s">
        <v>10</v>
      </c>
      <c r="D18" s="12" t="s">
        <v>263</v>
      </c>
      <c r="E18" s="15" t="s">
        <v>262</v>
      </c>
      <c r="F18" s="12" t="s">
        <v>7</v>
      </c>
      <c r="G18" s="12" t="s">
        <v>25</v>
      </c>
      <c r="H18" s="12" t="s">
        <v>61</v>
      </c>
      <c r="I18" s="12" t="s">
        <v>60</v>
      </c>
      <c r="J18" s="12" t="s">
        <v>261</v>
      </c>
      <c r="K18" s="12" t="s">
        <v>260</v>
      </c>
      <c r="L18" s="12" t="s">
        <v>210</v>
      </c>
      <c r="M18" s="12" t="s">
        <v>3</v>
      </c>
      <c r="N18" s="9" t="s">
        <v>2</v>
      </c>
      <c r="O18" s="9" t="s">
        <v>259</v>
      </c>
      <c r="P18" s="11" t="s">
        <v>24</v>
      </c>
      <c r="Q18" s="9"/>
      <c r="R18" s="9" t="s">
        <v>17</v>
      </c>
      <c r="S18" s="10" t="s">
        <v>16</v>
      </c>
      <c r="T18" s="9"/>
    </row>
    <row r="19" spans="1:20" ht="203.5">
      <c r="A19" s="9" t="s">
        <v>258</v>
      </c>
      <c r="B19" s="19" t="s">
        <v>257</v>
      </c>
      <c r="C19" s="9" t="s">
        <v>10</v>
      </c>
      <c r="D19" s="12" t="s">
        <v>256</v>
      </c>
      <c r="E19" s="15" t="s">
        <v>255</v>
      </c>
      <c r="F19" s="12" t="s">
        <v>7</v>
      </c>
      <c r="G19" s="12" t="s">
        <v>25</v>
      </c>
      <c r="H19" s="12" t="s">
        <v>61</v>
      </c>
      <c r="I19" s="12" t="s">
        <v>60</v>
      </c>
      <c r="J19" s="12" t="s">
        <v>254</v>
      </c>
      <c r="K19" s="12" t="s">
        <v>220</v>
      </c>
      <c r="L19" s="12" t="s">
        <v>210</v>
      </c>
      <c r="M19" s="12" t="s">
        <v>3</v>
      </c>
      <c r="N19" s="9" t="s">
        <v>2</v>
      </c>
      <c r="O19" s="9" t="s">
        <v>241</v>
      </c>
      <c r="P19" s="11" t="s">
        <v>24</v>
      </c>
      <c r="Q19" s="9"/>
      <c r="R19" s="9" t="s">
        <v>17</v>
      </c>
      <c r="S19" s="10" t="s">
        <v>16</v>
      </c>
      <c r="T19" s="9"/>
    </row>
    <row r="20" spans="1:20" ht="203.5">
      <c r="A20" s="9" t="s">
        <v>253</v>
      </c>
      <c r="B20" s="18" t="s">
        <v>252</v>
      </c>
      <c r="C20" s="15" t="s">
        <v>24</v>
      </c>
      <c r="D20" s="12" t="s">
        <v>24</v>
      </c>
      <c r="E20" s="15" t="s">
        <v>36</v>
      </c>
      <c r="F20" s="12"/>
      <c r="G20" s="12" t="s">
        <v>25</v>
      </c>
      <c r="H20" s="12" t="s">
        <v>61</v>
      </c>
      <c r="I20" s="12" t="s">
        <v>60</v>
      </c>
      <c r="J20" s="12" t="s">
        <v>247</v>
      </c>
      <c r="K20" s="12" t="s">
        <v>251</v>
      </c>
      <c r="L20" s="12" t="s">
        <v>210</v>
      </c>
      <c r="M20" s="12" t="s">
        <v>3</v>
      </c>
      <c r="N20" s="9" t="s">
        <v>2</v>
      </c>
      <c r="O20" s="9" t="s">
        <v>250</v>
      </c>
      <c r="P20" s="11" t="s">
        <v>24</v>
      </c>
      <c r="Q20" s="9"/>
      <c r="R20" s="9" t="s">
        <v>17</v>
      </c>
      <c r="S20" s="10" t="s">
        <v>16</v>
      </c>
      <c r="T20" s="9"/>
    </row>
    <row r="21" spans="1:20" ht="203.5">
      <c r="A21" s="9" t="s">
        <v>249</v>
      </c>
      <c r="B21" s="18" t="s">
        <v>248</v>
      </c>
      <c r="C21" s="15" t="s">
        <v>24</v>
      </c>
      <c r="D21" s="12" t="s">
        <v>24</v>
      </c>
      <c r="E21" s="15" t="s">
        <v>36</v>
      </c>
      <c r="F21" s="12"/>
      <c r="G21" s="12" t="s">
        <v>25</v>
      </c>
      <c r="H21" s="12" t="s">
        <v>61</v>
      </c>
      <c r="I21" s="12" t="s">
        <v>60</v>
      </c>
      <c r="J21" s="12" t="s">
        <v>247</v>
      </c>
      <c r="K21" s="12" t="s">
        <v>246</v>
      </c>
      <c r="L21" s="12" t="s">
        <v>210</v>
      </c>
      <c r="M21" s="12" t="s">
        <v>3</v>
      </c>
      <c r="N21" s="9" t="s">
        <v>2</v>
      </c>
      <c r="O21" s="9" t="s">
        <v>241</v>
      </c>
      <c r="P21" s="11" t="s">
        <v>24</v>
      </c>
      <c r="Q21" s="9"/>
      <c r="R21" s="9" t="s">
        <v>17</v>
      </c>
      <c r="S21" s="10" t="s">
        <v>16</v>
      </c>
      <c r="T21" s="9"/>
    </row>
    <row r="22" spans="1:20" ht="203.5">
      <c r="A22" s="9" t="s">
        <v>245</v>
      </c>
      <c r="B22" s="19" t="s">
        <v>244</v>
      </c>
      <c r="C22" s="9" t="s">
        <v>10</v>
      </c>
      <c r="D22" s="12" t="s">
        <v>243</v>
      </c>
      <c r="E22" s="15" t="s">
        <v>36</v>
      </c>
      <c r="F22" s="12" t="s">
        <v>7</v>
      </c>
      <c r="G22" s="12" t="s">
        <v>25</v>
      </c>
      <c r="H22" s="12" t="s">
        <v>61</v>
      </c>
      <c r="I22" s="12" t="s">
        <v>60</v>
      </c>
      <c r="J22" s="12" t="s">
        <v>242</v>
      </c>
      <c r="K22" s="12" t="s">
        <v>220</v>
      </c>
      <c r="L22" s="12" t="s">
        <v>210</v>
      </c>
      <c r="M22" s="12" t="s">
        <v>3</v>
      </c>
      <c r="N22" s="9" t="s">
        <v>2</v>
      </c>
      <c r="O22" s="9" t="s">
        <v>241</v>
      </c>
      <c r="P22" s="11" t="s">
        <v>24</v>
      </c>
      <c r="Q22" s="9"/>
      <c r="R22" s="9" t="s">
        <v>17</v>
      </c>
      <c r="S22" s="10" t="s">
        <v>16</v>
      </c>
      <c r="T22" s="9"/>
    </row>
    <row r="23" spans="1:20" ht="203.5">
      <c r="A23" s="9" t="s">
        <v>240</v>
      </c>
      <c r="B23" s="19" t="s">
        <v>239</v>
      </c>
      <c r="C23" s="9" t="s">
        <v>10</v>
      </c>
      <c r="D23" s="12" t="s">
        <v>238</v>
      </c>
      <c r="E23" s="15" t="s">
        <v>36</v>
      </c>
      <c r="F23" s="12" t="s">
        <v>7</v>
      </c>
      <c r="G23" s="12" t="s">
        <v>25</v>
      </c>
      <c r="H23" s="12" t="s">
        <v>61</v>
      </c>
      <c r="I23" s="12" t="s">
        <v>60</v>
      </c>
      <c r="J23" s="12" t="s">
        <v>237</v>
      </c>
      <c r="K23" s="12" t="s">
        <v>211</v>
      </c>
      <c r="L23" s="12" t="s">
        <v>210</v>
      </c>
      <c r="M23" s="12" t="s">
        <v>3</v>
      </c>
      <c r="N23" s="9" t="s">
        <v>2</v>
      </c>
      <c r="O23" s="9"/>
      <c r="P23" s="11" t="s">
        <v>1</v>
      </c>
      <c r="Q23" s="9"/>
      <c r="R23" s="9"/>
      <c r="S23" s="10"/>
      <c r="T23" s="9" t="s">
        <v>0</v>
      </c>
    </row>
    <row r="24" spans="1:20" ht="203.5">
      <c r="A24" s="9" t="s">
        <v>236</v>
      </c>
      <c r="B24" s="19" t="s">
        <v>235</v>
      </c>
      <c r="C24" s="9" t="s">
        <v>10</v>
      </c>
      <c r="D24" s="12" t="s">
        <v>234</v>
      </c>
      <c r="E24" s="15" t="s">
        <v>36</v>
      </c>
      <c r="F24" s="12" t="s">
        <v>7</v>
      </c>
      <c r="G24" s="12" t="s">
        <v>25</v>
      </c>
      <c r="H24" s="12" t="s">
        <v>61</v>
      </c>
      <c r="I24" s="12" t="s">
        <v>60</v>
      </c>
      <c r="J24" s="12" t="s">
        <v>233</v>
      </c>
      <c r="K24" s="12" t="s">
        <v>220</v>
      </c>
      <c r="L24" s="12" t="s">
        <v>210</v>
      </c>
      <c r="M24" s="12" t="s">
        <v>3</v>
      </c>
      <c r="N24" s="9" t="s">
        <v>2</v>
      </c>
      <c r="O24" s="9"/>
      <c r="P24" s="11" t="s">
        <v>1</v>
      </c>
      <c r="Q24" s="9"/>
      <c r="R24" s="9"/>
      <c r="S24" s="10"/>
      <c r="T24" s="9" t="s">
        <v>0</v>
      </c>
    </row>
    <row r="25" spans="1:20" ht="203.5">
      <c r="A25" s="9" t="s">
        <v>232</v>
      </c>
      <c r="B25" s="19" t="s">
        <v>231</v>
      </c>
      <c r="C25" s="9" t="s">
        <v>10</v>
      </c>
      <c r="D25" s="12" t="s">
        <v>24</v>
      </c>
      <c r="E25" s="15" t="s">
        <v>36</v>
      </c>
      <c r="F25" s="12" t="s">
        <v>7</v>
      </c>
      <c r="G25" s="12" t="s">
        <v>25</v>
      </c>
      <c r="H25" s="12" t="s">
        <v>61</v>
      </c>
      <c r="I25" s="12" t="s">
        <v>60</v>
      </c>
      <c r="J25" s="12" t="s">
        <v>230</v>
      </c>
      <c r="K25" s="12" t="s">
        <v>229</v>
      </c>
      <c r="L25" s="12" t="s">
        <v>210</v>
      </c>
      <c r="M25" s="12" t="s">
        <v>3</v>
      </c>
      <c r="N25" s="9" t="s">
        <v>2</v>
      </c>
      <c r="O25" s="9"/>
      <c r="P25" s="11" t="s">
        <v>1</v>
      </c>
      <c r="Q25" s="9"/>
      <c r="R25" s="9"/>
      <c r="S25" s="10"/>
      <c r="T25" s="9" t="s">
        <v>0</v>
      </c>
    </row>
    <row r="26" spans="1:20" ht="203.5">
      <c r="A26" s="9" t="s">
        <v>228</v>
      </c>
      <c r="B26" s="19" t="s">
        <v>227</v>
      </c>
      <c r="C26" s="9" t="s">
        <v>10</v>
      </c>
      <c r="D26" s="12" t="s">
        <v>226</v>
      </c>
      <c r="E26" s="15" t="s">
        <v>36</v>
      </c>
      <c r="F26" s="12" t="s">
        <v>7</v>
      </c>
      <c r="G26" s="12" t="s">
        <v>25</v>
      </c>
      <c r="H26" s="12" t="s">
        <v>61</v>
      </c>
      <c r="I26" s="12" t="s">
        <v>60</v>
      </c>
      <c r="J26" s="12" t="s">
        <v>225</v>
      </c>
      <c r="K26" s="12" t="s">
        <v>220</v>
      </c>
      <c r="L26" s="12" t="s">
        <v>210</v>
      </c>
      <c r="M26" s="12" t="s">
        <v>3</v>
      </c>
      <c r="N26" s="9" t="s">
        <v>2</v>
      </c>
      <c r="O26" s="9"/>
      <c r="P26" s="11" t="s">
        <v>1</v>
      </c>
      <c r="Q26" s="9"/>
      <c r="R26" s="9"/>
      <c r="S26" s="10"/>
      <c r="T26" s="9" t="s">
        <v>0</v>
      </c>
    </row>
    <row r="27" spans="1:20" ht="203.5">
      <c r="A27" s="9" t="s">
        <v>224</v>
      </c>
      <c r="B27" s="19" t="s">
        <v>223</v>
      </c>
      <c r="C27" s="9" t="s">
        <v>10</v>
      </c>
      <c r="D27" s="12" t="s">
        <v>222</v>
      </c>
      <c r="E27" s="15" t="s">
        <v>36</v>
      </c>
      <c r="F27" s="12" t="s">
        <v>7</v>
      </c>
      <c r="G27" s="12" t="s">
        <v>25</v>
      </c>
      <c r="H27" s="12" t="s">
        <v>61</v>
      </c>
      <c r="I27" s="12" t="s">
        <v>60</v>
      </c>
      <c r="J27" s="12" t="s">
        <v>221</v>
      </c>
      <c r="K27" s="12" t="s">
        <v>220</v>
      </c>
      <c r="L27" s="12" t="s">
        <v>210</v>
      </c>
      <c r="M27" s="12" t="s">
        <v>3</v>
      </c>
      <c r="N27" s="9" t="s">
        <v>2</v>
      </c>
      <c r="O27" s="9"/>
      <c r="P27" s="11" t="s">
        <v>1</v>
      </c>
      <c r="Q27" s="9"/>
      <c r="R27" s="9"/>
      <c r="S27" s="10"/>
      <c r="T27" s="9" t="s">
        <v>0</v>
      </c>
    </row>
    <row r="28" spans="1:20" ht="203.5">
      <c r="A28" s="9" t="s">
        <v>219</v>
      </c>
      <c r="B28" s="19" t="s">
        <v>218</v>
      </c>
      <c r="C28" s="9" t="s">
        <v>10</v>
      </c>
      <c r="D28" s="12" t="s">
        <v>217</v>
      </c>
      <c r="E28" s="15" t="s">
        <v>36</v>
      </c>
      <c r="F28" s="12" t="s">
        <v>7</v>
      </c>
      <c r="G28" s="12" t="s">
        <v>25</v>
      </c>
      <c r="H28" s="12" t="s">
        <v>61</v>
      </c>
      <c r="I28" s="12" t="s">
        <v>60</v>
      </c>
      <c r="J28" s="12" t="s">
        <v>216</v>
      </c>
      <c r="K28" s="12" t="s">
        <v>211</v>
      </c>
      <c r="L28" s="12" t="s">
        <v>210</v>
      </c>
      <c r="M28" s="12" t="s">
        <v>3</v>
      </c>
      <c r="N28" s="9" t="s">
        <v>2</v>
      </c>
      <c r="O28" s="9" t="s">
        <v>209</v>
      </c>
      <c r="P28" s="11" t="s">
        <v>24</v>
      </c>
      <c r="Q28" s="9"/>
      <c r="R28" s="9" t="s">
        <v>17</v>
      </c>
      <c r="S28" s="10" t="s">
        <v>16</v>
      </c>
      <c r="T28" s="9"/>
    </row>
    <row r="29" spans="1:20" ht="203.5">
      <c r="A29" s="9" t="s">
        <v>215</v>
      </c>
      <c r="B29" s="19" t="s">
        <v>214</v>
      </c>
      <c r="C29" s="9" t="s">
        <v>10</v>
      </c>
      <c r="D29" s="12" t="s">
        <v>213</v>
      </c>
      <c r="E29" s="15" t="s">
        <v>36</v>
      </c>
      <c r="F29" s="12" t="s">
        <v>7</v>
      </c>
      <c r="G29" s="12" t="s">
        <v>25</v>
      </c>
      <c r="H29" s="12" t="s">
        <v>61</v>
      </c>
      <c r="I29" s="12" t="s">
        <v>60</v>
      </c>
      <c r="J29" s="12" t="s">
        <v>212</v>
      </c>
      <c r="K29" s="12" t="s">
        <v>211</v>
      </c>
      <c r="L29" s="12" t="s">
        <v>210</v>
      </c>
      <c r="M29" s="12" t="s">
        <v>3</v>
      </c>
      <c r="N29" s="9" t="s">
        <v>2</v>
      </c>
      <c r="O29" s="9" t="s">
        <v>209</v>
      </c>
      <c r="P29" s="11" t="s">
        <v>24</v>
      </c>
      <c r="Q29" s="9"/>
      <c r="R29" s="9" t="s">
        <v>17</v>
      </c>
      <c r="S29" s="10" t="s">
        <v>16</v>
      </c>
      <c r="T29" s="9"/>
    </row>
    <row r="30" spans="1:20" ht="74">
      <c r="A30" s="9" t="s">
        <v>208</v>
      </c>
      <c r="B30" s="19" t="s">
        <v>207</v>
      </c>
      <c r="C30" s="15" t="s">
        <v>177</v>
      </c>
      <c r="D30" s="12" t="s">
        <v>176</v>
      </c>
      <c r="E30" s="15" t="s">
        <v>36</v>
      </c>
      <c r="F30" s="12" t="s">
        <v>7</v>
      </c>
      <c r="G30" s="12" t="s">
        <v>25</v>
      </c>
      <c r="H30" s="12" t="s">
        <v>35</v>
      </c>
      <c r="I30" s="12" t="s">
        <v>24</v>
      </c>
      <c r="J30" s="12" t="s">
        <v>206</v>
      </c>
      <c r="K30" s="12" t="s">
        <v>205</v>
      </c>
      <c r="L30" s="12" t="s">
        <v>204</v>
      </c>
      <c r="M30" s="12" t="s">
        <v>198</v>
      </c>
      <c r="N30" s="9" t="s">
        <v>2</v>
      </c>
      <c r="O30" s="9" t="s">
        <v>317</v>
      </c>
      <c r="P30" s="11" t="s">
        <v>190</v>
      </c>
      <c r="Q30" s="20" t="s">
        <v>189</v>
      </c>
      <c r="R30" s="9" t="s">
        <v>17</v>
      </c>
      <c r="S30" s="10" t="s">
        <v>16</v>
      </c>
      <c r="T30" s="9"/>
    </row>
    <row r="31" spans="1:20" ht="55.5">
      <c r="A31" s="9" t="s">
        <v>203</v>
      </c>
      <c r="B31" s="19" t="s">
        <v>202</v>
      </c>
      <c r="C31" s="15" t="s">
        <v>177</v>
      </c>
      <c r="D31" s="12" t="s">
        <v>176</v>
      </c>
      <c r="E31" s="15" t="s">
        <v>36</v>
      </c>
      <c r="F31" s="12" t="s">
        <v>7</v>
      </c>
      <c r="G31" s="12" t="s">
        <v>25</v>
      </c>
      <c r="H31" s="12" t="s">
        <v>35</v>
      </c>
      <c r="I31" s="12" t="s">
        <v>24</v>
      </c>
      <c r="J31" s="12" t="s">
        <v>201</v>
      </c>
      <c r="K31" s="12" t="s">
        <v>200</v>
      </c>
      <c r="L31" s="12" t="s">
        <v>199</v>
      </c>
      <c r="M31" s="12" t="s">
        <v>198</v>
      </c>
      <c r="N31" s="9" t="s">
        <v>2</v>
      </c>
      <c r="O31" s="9" t="s">
        <v>197</v>
      </c>
      <c r="P31" s="11" t="s">
        <v>24</v>
      </c>
      <c r="Q31" s="9"/>
      <c r="R31" s="9" t="s">
        <v>17</v>
      </c>
      <c r="S31" s="10" t="s">
        <v>16</v>
      </c>
      <c r="T31" s="9"/>
    </row>
    <row r="32" spans="1:20" ht="129.5">
      <c r="A32" s="9" t="s">
        <v>196</v>
      </c>
      <c r="B32" s="19" t="s">
        <v>195</v>
      </c>
      <c r="C32" s="15" t="s">
        <v>177</v>
      </c>
      <c r="D32" s="12" t="s">
        <v>176</v>
      </c>
      <c r="E32" s="15" t="s">
        <v>36</v>
      </c>
      <c r="F32" s="12" t="s">
        <v>7</v>
      </c>
      <c r="G32" s="12" t="s">
        <v>25</v>
      </c>
      <c r="H32" s="12" t="s">
        <v>61</v>
      </c>
      <c r="I32" s="12" t="s">
        <v>60</v>
      </c>
      <c r="J32" s="12" t="s">
        <v>194</v>
      </c>
      <c r="K32" s="12" t="s">
        <v>193</v>
      </c>
      <c r="L32" s="12" t="s">
        <v>192</v>
      </c>
      <c r="M32" s="12" t="s">
        <v>20</v>
      </c>
      <c r="N32" s="9" t="s">
        <v>2</v>
      </c>
      <c r="O32" s="9" t="s">
        <v>191</v>
      </c>
      <c r="P32" s="11" t="s">
        <v>190</v>
      </c>
      <c r="Q32" s="20" t="s">
        <v>189</v>
      </c>
      <c r="R32" s="9" t="s">
        <v>17</v>
      </c>
      <c r="S32" s="10" t="s">
        <v>16</v>
      </c>
      <c r="T32" s="9"/>
    </row>
    <row r="33" spans="1:20" ht="111">
      <c r="A33" s="9" t="s">
        <v>188</v>
      </c>
      <c r="B33" s="19" t="s">
        <v>187</v>
      </c>
      <c r="C33" s="15" t="s">
        <v>177</v>
      </c>
      <c r="D33" s="12" t="s">
        <v>176</v>
      </c>
      <c r="E33" s="15" t="s">
        <v>36</v>
      </c>
      <c r="F33" s="12" t="s">
        <v>7</v>
      </c>
      <c r="G33" s="12" t="s">
        <v>25</v>
      </c>
      <c r="H33" s="12" t="s">
        <v>61</v>
      </c>
      <c r="I33" s="12" t="s">
        <v>60</v>
      </c>
      <c r="J33" s="12" t="s">
        <v>175</v>
      </c>
      <c r="K33" s="12" t="s">
        <v>186</v>
      </c>
      <c r="L33" s="12" t="s">
        <v>185</v>
      </c>
      <c r="M33" s="12" t="s">
        <v>20</v>
      </c>
      <c r="N33" s="9" t="s">
        <v>2</v>
      </c>
      <c r="O33" s="9" t="s">
        <v>172</v>
      </c>
      <c r="P33" s="11" t="s">
        <v>18</v>
      </c>
      <c r="Q33" s="9"/>
      <c r="R33" s="9" t="s">
        <v>17</v>
      </c>
      <c r="S33" s="10" t="s">
        <v>16</v>
      </c>
      <c r="T33" s="9"/>
    </row>
    <row r="34" spans="1:20" ht="129.5">
      <c r="A34" s="9" t="s">
        <v>184</v>
      </c>
      <c r="B34" s="19" t="s">
        <v>183</v>
      </c>
      <c r="C34" s="15" t="s">
        <v>177</v>
      </c>
      <c r="D34" s="12" t="s">
        <v>176</v>
      </c>
      <c r="E34" s="15" t="s">
        <v>36</v>
      </c>
      <c r="F34" s="12" t="s">
        <v>7</v>
      </c>
      <c r="G34" s="12" t="s">
        <v>25</v>
      </c>
      <c r="H34" s="12" t="s">
        <v>61</v>
      </c>
      <c r="I34" s="12" t="s">
        <v>60</v>
      </c>
      <c r="J34" s="12" t="s">
        <v>175</v>
      </c>
      <c r="K34" s="12" t="s">
        <v>182</v>
      </c>
      <c r="L34" s="12" t="s">
        <v>181</v>
      </c>
      <c r="M34" s="12" t="s">
        <v>20</v>
      </c>
      <c r="N34" s="9" t="s">
        <v>2</v>
      </c>
      <c r="O34" s="9" t="s">
        <v>180</v>
      </c>
      <c r="P34" s="11" t="s">
        <v>24</v>
      </c>
      <c r="Q34" s="9"/>
      <c r="R34" s="9" t="s">
        <v>17</v>
      </c>
      <c r="S34" s="10" t="s">
        <v>16</v>
      </c>
      <c r="T34" s="9"/>
    </row>
    <row r="35" spans="1:20" ht="129.5">
      <c r="A35" s="9" t="s">
        <v>179</v>
      </c>
      <c r="B35" s="19" t="s">
        <v>178</v>
      </c>
      <c r="C35" s="15" t="s">
        <v>177</v>
      </c>
      <c r="D35" s="12" t="s">
        <v>176</v>
      </c>
      <c r="E35" s="15" t="s">
        <v>36</v>
      </c>
      <c r="F35" s="12" t="s">
        <v>7</v>
      </c>
      <c r="G35" s="12" t="s">
        <v>25</v>
      </c>
      <c r="H35" s="12" t="s">
        <v>61</v>
      </c>
      <c r="I35" s="12" t="s">
        <v>60</v>
      </c>
      <c r="J35" s="12" t="s">
        <v>175</v>
      </c>
      <c r="K35" s="12" t="s">
        <v>174</v>
      </c>
      <c r="L35" s="12" t="s">
        <v>173</v>
      </c>
      <c r="M35" s="12" t="s">
        <v>20</v>
      </c>
      <c r="N35" s="9" t="s">
        <v>2</v>
      </c>
      <c r="O35" s="9" t="s">
        <v>172</v>
      </c>
      <c r="P35" s="11" t="s">
        <v>18</v>
      </c>
      <c r="Q35" s="9"/>
      <c r="R35" s="9" t="s">
        <v>17</v>
      </c>
      <c r="S35" s="10" t="s">
        <v>16</v>
      </c>
      <c r="T35" s="9"/>
    </row>
    <row r="36" spans="1:20" ht="74">
      <c r="A36" s="9" t="s">
        <v>171</v>
      </c>
      <c r="B36" s="19" t="s">
        <v>170</v>
      </c>
      <c r="C36" s="15" t="s">
        <v>141</v>
      </c>
      <c r="D36" s="12" t="s">
        <v>148</v>
      </c>
      <c r="E36" s="15" t="s">
        <v>36</v>
      </c>
      <c r="F36" s="12" t="s">
        <v>7</v>
      </c>
      <c r="G36" s="12" t="s">
        <v>25</v>
      </c>
      <c r="H36" s="12" t="s">
        <v>61</v>
      </c>
      <c r="I36" s="12" t="s">
        <v>60</v>
      </c>
      <c r="J36" s="12" t="s">
        <v>169</v>
      </c>
      <c r="K36" s="12" t="s">
        <v>168</v>
      </c>
      <c r="L36" s="12" t="s">
        <v>167</v>
      </c>
      <c r="M36" s="12" t="s">
        <v>20</v>
      </c>
      <c r="N36" s="9" t="s">
        <v>2</v>
      </c>
      <c r="O36" s="9" t="s">
        <v>166</v>
      </c>
      <c r="P36" s="11" t="s">
        <v>18</v>
      </c>
      <c r="Q36" s="9"/>
      <c r="R36" s="9" t="s">
        <v>17</v>
      </c>
      <c r="S36" s="10" t="s">
        <v>16</v>
      </c>
      <c r="T36" s="10"/>
    </row>
    <row r="37" spans="1:20" ht="111">
      <c r="A37" s="9" t="s">
        <v>165</v>
      </c>
      <c r="B37" s="19" t="s">
        <v>164</v>
      </c>
      <c r="C37" s="15" t="s">
        <v>141</v>
      </c>
      <c r="D37" s="12" t="s">
        <v>148</v>
      </c>
      <c r="E37" s="15" t="s">
        <v>36</v>
      </c>
      <c r="F37" s="12" t="s">
        <v>7</v>
      </c>
      <c r="G37" s="12" t="s">
        <v>25</v>
      </c>
      <c r="H37" s="12" t="s">
        <v>61</v>
      </c>
      <c r="I37" s="12" t="s">
        <v>60</v>
      </c>
      <c r="J37" s="12" t="s">
        <v>163</v>
      </c>
      <c r="K37" s="12" t="s">
        <v>162</v>
      </c>
      <c r="L37" s="12" t="s">
        <v>161</v>
      </c>
      <c r="M37" s="12" t="s">
        <v>20</v>
      </c>
      <c r="N37" s="9" t="s">
        <v>2</v>
      </c>
      <c r="O37" s="9" t="s">
        <v>160</v>
      </c>
      <c r="P37" s="11" t="s">
        <v>18</v>
      </c>
      <c r="Q37" s="9"/>
      <c r="R37" s="9" t="s">
        <v>17</v>
      </c>
      <c r="S37" s="10" t="s">
        <v>16</v>
      </c>
      <c r="T37" s="10"/>
    </row>
    <row r="38" spans="1:20" ht="74">
      <c r="A38" s="9" t="s">
        <v>159</v>
      </c>
      <c r="B38" s="19" t="s">
        <v>158</v>
      </c>
      <c r="C38" s="15" t="s">
        <v>141</v>
      </c>
      <c r="D38" s="12" t="s">
        <v>140</v>
      </c>
      <c r="E38" s="15" t="s">
        <v>36</v>
      </c>
      <c r="F38" s="12" t="s">
        <v>7</v>
      </c>
      <c r="G38" s="12" t="s">
        <v>25</v>
      </c>
      <c r="H38" s="12" t="s">
        <v>61</v>
      </c>
      <c r="I38" s="12" t="s">
        <v>60</v>
      </c>
      <c r="J38" s="12" t="s">
        <v>157</v>
      </c>
      <c r="K38" s="12" t="s">
        <v>156</v>
      </c>
      <c r="L38" s="12" t="s">
        <v>137</v>
      </c>
      <c r="M38" s="12" t="s">
        <v>20</v>
      </c>
      <c r="N38" s="9" t="s">
        <v>2</v>
      </c>
      <c r="O38" s="9"/>
      <c r="P38" s="11" t="s">
        <v>18</v>
      </c>
      <c r="Q38" s="9"/>
      <c r="R38" s="9" t="s">
        <v>17</v>
      </c>
      <c r="S38" s="10" t="s">
        <v>16</v>
      </c>
      <c r="T38" s="10"/>
    </row>
    <row r="39" spans="1:20" ht="74">
      <c r="A39" s="9" t="s">
        <v>155</v>
      </c>
      <c r="B39" s="19" t="s">
        <v>154</v>
      </c>
      <c r="C39" s="15" t="s">
        <v>141</v>
      </c>
      <c r="D39" s="12" t="s">
        <v>140</v>
      </c>
      <c r="E39" s="15" t="s">
        <v>36</v>
      </c>
      <c r="F39" s="12" t="s">
        <v>7</v>
      </c>
      <c r="G39" s="12" t="s">
        <v>25</v>
      </c>
      <c r="H39" s="12" t="s">
        <v>61</v>
      </c>
      <c r="I39" s="12" t="s">
        <v>60</v>
      </c>
      <c r="J39" s="12" t="s">
        <v>153</v>
      </c>
      <c r="K39" s="12" t="s">
        <v>152</v>
      </c>
      <c r="L39" s="12" t="s">
        <v>151</v>
      </c>
      <c r="M39" s="12" t="s">
        <v>20</v>
      </c>
      <c r="N39" s="9" t="s">
        <v>2</v>
      </c>
      <c r="O39" s="9" t="s">
        <v>44</v>
      </c>
      <c r="P39" s="11" t="s">
        <v>18</v>
      </c>
      <c r="Q39" s="9"/>
      <c r="R39" s="9" t="s">
        <v>17</v>
      </c>
      <c r="S39" s="10" t="s">
        <v>16</v>
      </c>
      <c r="T39" s="10"/>
    </row>
    <row r="40" spans="1:20" ht="74">
      <c r="A40" s="9" t="s">
        <v>150</v>
      </c>
      <c r="B40" s="19" t="s">
        <v>149</v>
      </c>
      <c r="C40" s="15" t="s">
        <v>141</v>
      </c>
      <c r="D40" s="12" t="s">
        <v>148</v>
      </c>
      <c r="E40" s="15" t="s">
        <v>36</v>
      </c>
      <c r="F40" s="12" t="s">
        <v>7</v>
      </c>
      <c r="G40" s="12" t="s">
        <v>25</v>
      </c>
      <c r="H40" s="12" t="s">
        <v>61</v>
      </c>
      <c r="I40" s="12" t="s">
        <v>60</v>
      </c>
      <c r="J40" s="12" t="s">
        <v>147</v>
      </c>
      <c r="K40" s="12" t="s">
        <v>146</v>
      </c>
      <c r="L40" s="12" t="s">
        <v>145</v>
      </c>
      <c r="M40" s="12" t="s">
        <v>20</v>
      </c>
      <c r="N40" s="9" t="s">
        <v>2</v>
      </c>
      <c r="O40" s="9" t="s">
        <v>144</v>
      </c>
      <c r="P40" s="11" t="s">
        <v>18</v>
      </c>
      <c r="Q40" s="10"/>
      <c r="R40" s="9" t="s">
        <v>17</v>
      </c>
      <c r="S40" s="10" t="s">
        <v>16</v>
      </c>
      <c r="T40" s="10"/>
    </row>
    <row r="41" spans="1:20" ht="92.5">
      <c r="A41" s="9" t="s">
        <v>143</v>
      </c>
      <c r="B41" s="19" t="s">
        <v>142</v>
      </c>
      <c r="C41" s="15" t="s">
        <v>141</v>
      </c>
      <c r="D41" s="12" t="s">
        <v>140</v>
      </c>
      <c r="E41" s="15" t="s">
        <v>36</v>
      </c>
      <c r="F41" s="12" t="s">
        <v>7</v>
      </c>
      <c r="G41" s="12" t="s">
        <v>25</v>
      </c>
      <c r="H41" s="12" t="s">
        <v>61</v>
      </c>
      <c r="I41" s="12" t="s">
        <v>60</v>
      </c>
      <c r="J41" s="12" t="s">
        <v>139</v>
      </c>
      <c r="K41" s="12" t="s">
        <v>138</v>
      </c>
      <c r="L41" s="12" t="s">
        <v>137</v>
      </c>
      <c r="M41" s="12" t="s">
        <v>20</v>
      </c>
      <c r="N41" s="9" t="s">
        <v>2</v>
      </c>
      <c r="O41" s="9" t="s">
        <v>90</v>
      </c>
      <c r="P41" s="11" t="s">
        <v>18</v>
      </c>
      <c r="Q41" s="9"/>
      <c r="R41" s="9" t="s">
        <v>17</v>
      </c>
      <c r="S41" s="10" t="s">
        <v>16</v>
      </c>
      <c r="T41" s="10"/>
    </row>
    <row r="42" spans="1:20" ht="92.5">
      <c r="A42" s="9" t="s">
        <v>136</v>
      </c>
      <c r="B42" s="19" t="s">
        <v>135</v>
      </c>
      <c r="C42" s="15" t="s">
        <v>49</v>
      </c>
      <c r="D42" s="12" t="s">
        <v>129</v>
      </c>
      <c r="E42" s="15" t="s">
        <v>36</v>
      </c>
      <c r="F42" s="12" t="s">
        <v>7</v>
      </c>
      <c r="G42" s="12" t="s">
        <v>25</v>
      </c>
      <c r="H42" s="12" t="s">
        <v>61</v>
      </c>
      <c r="I42" s="12" t="s">
        <v>60</v>
      </c>
      <c r="J42" s="12" t="s">
        <v>134</v>
      </c>
      <c r="K42" s="12" t="s">
        <v>133</v>
      </c>
      <c r="L42" s="12" t="s">
        <v>132</v>
      </c>
      <c r="M42" s="12" t="s">
        <v>3</v>
      </c>
      <c r="N42" s="9" t="s">
        <v>2</v>
      </c>
      <c r="O42" s="9" t="s">
        <v>125</v>
      </c>
      <c r="P42" s="11" t="s">
        <v>18</v>
      </c>
      <c r="Q42" s="9"/>
      <c r="R42" s="9" t="s">
        <v>17</v>
      </c>
      <c r="S42" s="10" t="s">
        <v>16</v>
      </c>
      <c r="T42" s="10"/>
    </row>
    <row r="43" spans="1:20" ht="185">
      <c r="A43" s="9" t="s">
        <v>131</v>
      </c>
      <c r="B43" s="19" t="s">
        <v>130</v>
      </c>
      <c r="C43" s="15" t="s">
        <v>49</v>
      </c>
      <c r="D43" s="12" t="s">
        <v>129</v>
      </c>
      <c r="E43" s="15" t="s">
        <v>36</v>
      </c>
      <c r="F43" s="12" t="s">
        <v>7</v>
      </c>
      <c r="G43" s="12" t="s">
        <v>25</v>
      </c>
      <c r="H43" s="12" t="s">
        <v>61</v>
      </c>
      <c r="I43" s="12" t="s">
        <v>60</v>
      </c>
      <c r="J43" s="12" t="s">
        <v>128</v>
      </c>
      <c r="K43" s="12" t="s">
        <v>127</v>
      </c>
      <c r="L43" s="12" t="s">
        <v>126</v>
      </c>
      <c r="M43" s="12" t="s">
        <v>3</v>
      </c>
      <c r="N43" s="9" t="s">
        <v>2</v>
      </c>
      <c r="O43" s="9" t="s">
        <v>125</v>
      </c>
      <c r="P43" s="11" t="s">
        <v>18</v>
      </c>
      <c r="Q43" s="10"/>
      <c r="R43" s="9" t="s">
        <v>17</v>
      </c>
      <c r="S43" s="10" t="s">
        <v>16</v>
      </c>
      <c r="T43" s="10"/>
    </row>
    <row r="44" spans="1:20" ht="74">
      <c r="A44" s="9" t="s">
        <v>124</v>
      </c>
      <c r="B44" s="19" t="s">
        <v>123</v>
      </c>
      <c r="C44" s="15" t="s">
        <v>122</v>
      </c>
      <c r="D44" s="12" t="s">
        <v>121</v>
      </c>
      <c r="E44" s="15" t="s">
        <v>36</v>
      </c>
      <c r="F44" s="12" t="s">
        <v>7</v>
      </c>
      <c r="G44" s="12" t="s">
        <v>25</v>
      </c>
      <c r="H44" s="12" t="s">
        <v>61</v>
      </c>
      <c r="I44" s="12" t="s">
        <v>120</v>
      </c>
      <c r="J44" s="12" t="s">
        <v>119</v>
      </c>
      <c r="K44" s="12" t="s">
        <v>118</v>
      </c>
      <c r="L44" s="12" t="s">
        <v>117</v>
      </c>
      <c r="M44" s="12" t="s">
        <v>3</v>
      </c>
      <c r="N44" s="9" t="s">
        <v>2</v>
      </c>
      <c r="O44" s="9" t="s">
        <v>116</v>
      </c>
      <c r="P44" s="11" t="s">
        <v>18</v>
      </c>
      <c r="Q44" s="10"/>
      <c r="R44" s="9" t="s">
        <v>17</v>
      </c>
      <c r="S44" s="10" t="s">
        <v>16</v>
      </c>
      <c r="T44" s="10"/>
    </row>
    <row r="45" spans="1:20" ht="111">
      <c r="A45" s="9" t="s">
        <v>115</v>
      </c>
      <c r="B45" s="19" t="s">
        <v>114</v>
      </c>
      <c r="C45" s="15" t="s">
        <v>113</v>
      </c>
      <c r="D45" s="12" t="s">
        <v>112</v>
      </c>
      <c r="E45" s="15" t="s">
        <v>36</v>
      </c>
      <c r="F45" s="12" t="s">
        <v>7</v>
      </c>
      <c r="G45" s="12" t="s">
        <v>25</v>
      </c>
      <c r="H45" s="12" t="s">
        <v>61</v>
      </c>
      <c r="I45" s="12" t="s">
        <v>60</v>
      </c>
      <c r="J45" s="12" t="s">
        <v>111</v>
      </c>
      <c r="K45" s="12" t="s">
        <v>110</v>
      </c>
      <c r="L45" s="12" t="s">
        <v>109</v>
      </c>
      <c r="M45" s="12" t="s">
        <v>3</v>
      </c>
      <c r="N45" s="9" t="s">
        <v>2</v>
      </c>
      <c r="O45" s="9" t="s">
        <v>108</v>
      </c>
      <c r="P45" s="11" t="s">
        <v>18</v>
      </c>
      <c r="Q45" s="9"/>
      <c r="R45" s="9" t="s">
        <v>17</v>
      </c>
      <c r="S45" s="10" t="s">
        <v>16</v>
      </c>
      <c r="T45" s="10"/>
    </row>
    <row r="46" spans="1:20" ht="203.5">
      <c r="A46" s="9" t="s">
        <v>107</v>
      </c>
      <c r="B46" s="19" t="s">
        <v>106</v>
      </c>
      <c r="C46" s="15" t="s">
        <v>102</v>
      </c>
      <c r="D46" s="12" t="s">
        <v>102</v>
      </c>
      <c r="E46" s="15" t="s">
        <v>36</v>
      </c>
      <c r="F46" s="12" t="s">
        <v>7</v>
      </c>
      <c r="G46" s="12" t="s">
        <v>25</v>
      </c>
      <c r="H46" s="12" t="s">
        <v>35</v>
      </c>
      <c r="I46" s="12" t="s">
        <v>24</v>
      </c>
      <c r="J46" s="12" t="s">
        <v>93</v>
      </c>
      <c r="K46" s="12" t="s">
        <v>105</v>
      </c>
      <c r="L46" s="12" t="s">
        <v>100</v>
      </c>
      <c r="M46" s="12" t="s">
        <v>3</v>
      </c>
      <c r="N46" s="9" t="s">
        <v>2</v>
      </c>
      <c r="O46" s="9" t="s">
        <v>96</v>
      </c>
      <c r="P46" s="11" t="s">
        <v>18</v>
      </c>
      <c r="Q46" s="9"/>
      <c r="R46" s="9" t="s">
        <v>17</v>
      </c>
      <c r="S46" s="10" t="s">
        <v>16</v>
      </c>
      <c r="T46" s="10"/>
    </row>
    <row r="47" spans="1:20" ht="203.5">
      <c r="A47" s="9" t="s">
        <v>104</v>
      </c>
      <c r="B47" s="19" t="s">
        <v>103</v>
      </c>
      <c r="C47" s="15" t="s">
        <v>102</v>
      </c>
      <c r="D47" s="12" t="s">
        <v>102</v>
      </c>
      <c r="E47" s="15" t="s">
        <v>36</v>
      </c>
      <c r="F47" s="12" t="s">
        <v>7</v>
      </c>
      <c r="G47" s="12" t="s">
        <v>25</v>
      </c>
      <c r="H47" s="12" t="s">
        <v>35</v>
      </c>
      <c r="I47" s="12" t="s">
        <v>24</v>
      </c>
      <c r="J47" s="12" t="s">
        <v>93</v>
      </c>
      <c r="K47" s="12" t="s">
        <v>101</v>
      </c>
      <c r="L47" s="12" t="s">
        <v>100</v>
      </c>
      <c r="M47" s="12" t="s">
        <v>3</v>
      </c>
      <c r="N47" s="9" t="s">
        <v>2</v>
      </c>
      <c r="O47" s="9" t="s">
        <v>96</v>
      </c>
      <c r="P47" s="11" t="s">
        <v>18</v>
      </c>
      <c r="Q47" s="9"/>
      <c r="R47" s="9" t="s">
        <v>17</v>
      </c>
      <c r="S47" s="10" t="s">
        <v>16</v>
      </c>
      <c r="T47" s="10"/>
    </row>
    <row r="48" spans="1:20" ht="203.5">
      <c r="A48" s="9" t="s">
        <v>99</v>
      </c>
      <c r="B48" s="19" t="s">
        <v>98</v>
      </c>
      <c r="C48" s="15" t="s">
        <v>24</v>
      </c>
      <c r="D48" s="12" t="s">
        <v>24</v>
      </c>
      <c r="E48" s="15" t="s">
        <v>36</v>
      </c>
      <c r="F48" s="12" t="s">
        <v>7</v>
      </c>
      <c r="G48" s="12" t="s">
        <v>25</v>
      </c>
      <c r="H48" s="12" t="s">
        <v>35</v>
      </c>
      <c r="I48" s="12" t="s">
        <v>24</v>
      </c>
      <c r="J48" s="12" t="s">
        <v>93</v>
      </c>
      <c r="K48" s="12" t="s">
        <v>97</v>
      </c>
      <c r="L48" s="12" t="s">
        <v>91</v>
      </c>
      <c r="M48" s="12" t="s">
        <v>3</v>
      </c>
      <c r="N48" s="9" t="s">
        <v>2</v>
      </c>
      <c r="O48" s="9" t="s">
        <v>96</v>
      </c>
      <c r="P48" s="11" t="s">
        <v>18</v>
      </c>
      <c r="Q48" s="9"/>
      <c r="R48" s="9" t="s">
        <v>17</v>
      </c>
      <c r="S48" s="10" t="s">
        <v>16</v>
      </c>
      <c r="T48" s="9"/>
    </row>
    <row r="49" spans="1:20" ht="203.5">
      <c r="A49" s="9" t="s">
        <v>95</v>
      </c>
      <c r="B49" s="19" t="s">
        <v>94</v>
      </c>
      <c r="C49" s="15" t="s">
        <v>24</v>
      </c>
      <c r="D49" s="12" t="s">
        <v>24</v>
      </c>
      <c r="E49" s="15" t="s">
        <v>36</v>
      </c>
      <c r="F49" s="12" t="s">
        <v>7</v>
      </c>
      <c r="G49" s="12" t="s">
        <v>25</v>
      </c>
      <c r="H49" s="12" t="s">
        <v>35</v>
      </c>
      <c r="I49" s="12" t="s">
        <v>24</v>
      </c>
      <c r="J49" s="12" t="s">
        <v>93</v>
      </c>
      <c r="K49" s="12" t="s">
        <v>92</v>
      </c>
      <c r="L49" s="12" t="s">
        <v>91</v>
      </c>
      <c r="M49" s="12" t="s">
        <v>20</v>
      </c>
      <c r="N49" s="9" t="s">
        <v>2</v>
      </c>
      <c r="O49" s="9" t="s">
        <v>90</v>
      </c>
      <c r="P49" s="11" t="s">
        <v>18</v>
      </c>
      <c r="Q49" s="9"/>
      <c r="R49" s="9" t="s">
        <v>17</v>
      </c>
      <c r="S49" s="10" t="s">
        <v>16</v>
      </c>
      <c r="T49" s="9"/>
    </row>
    <row r="50" spans="1:20" ht="55.5">
      <c r="A50" s="9" t="s">
        <v>89</v>
      </c>
      <c r="B50" s="19" t="s">
        <v>88</v>
      </c>
      <c r="C50" s="15" t="s">
        <v>80</v>
      </c>
      <c r="D50" s="12" t="s">
        <v>87</v>
      </c>
      <c r="E50" s="15" t="s">
        <v>36</v>
      </c>
      <c r="F50" s="12" t="s">
        <v>7</v>
      </c>
      <c r="G50" s="12" t="s">
        <v>25</v>
      </c>
      <c r="H50" s="12" t="s">
        <v>35</v>
      </c>
      <c r="I50" s="12" t="s">
        <v>24</v>
      </c>
      <c r="J50" s="12" t="s">
        <v>86</v>
      </c>
      <c r="K50" s="12" t="s">
        <v>85</v>
      </c>
      <c r="L50" s="12" t="s">
        <v>84</v>
      </c>
      <c r="M50" s="12" t="s">
        <v>20</v>
      </c>
      <c r="N50" s="9" t="s">
        <v>2</v>
      </c>
      <c r="O50" s="9" t="s">
        <v>83</v>
      </c>
      <c r="P50" s="11" t="s">
        <v>18</v>
      </c>
      <c r="R50" s="9" t="s">
        <v>17</v>
      </c>
      <c r="S50" s="10" t="s">
        <v>16</v>
      </c>
      <c r="T50" s="10"/>
    </row>
    <row r="51" spans="1:20" ht="129.5">
      <c r="A51" s="9" t="s">
        <v>82</v>
      </c>
      <c r="B51" s="19" t="s">
        <v>81</v>
      </c>
      <c r="C51" s="15" t="s">
        <v>80</v>
      </c>
      <c r="D51" s="12" t="s">
        <v>79</v>
      </c>
      <c r="E51" s="15" t="s">
        <v>36</v>
      </c>
      <c r="F51" s="12" t="s">
        <v>7</v>
      </c>
      <c r="G51" s="12" t="s">
        <v>25</v>
      </c>
      <c r="H51" s="12" t="s">
        <v>35</v>
      </c>
      <c r="I51" s="12" t="s">
        <v>24</v>
      </c>
      <c r="J51" s="12" t="s">
        <v>78</v>
      </c>
      <c r="K51" s="12" t="s">
        <v>77</v>
      </c>
      <c r="L51" s="12" t="s">
        <v>76</v>
      </c>
      <c r="M51" s="12" t="s">
        <v>20</v>
      </c>
      <c r="N51" s="9" t="s">
        <v>2</v>
      </c>
      <c r="O51" s="9" t="s">
        <v>75</v>
      </c>
      <c r="P51" s="11" t="s">
        <v>18</v>
      </c>
      <c r="R51" s="9" t="s">
        <v>17</v>
      </c>
      <c r="S51" s="10" t="s">
        <v>16</v>
      </c>
      <c r="T51" s="10"/>
    </row>
    <row r="52" spans="1:20" ht="37">
      <c r="A52" s="9" t="s">
        <v>74</v>
      </c>
      <c r="B52" s="19" t="s">
        <v>73</v>
      </c>
      <c r="C52" s="15" t="s">
        <v>49</v>
      </c>
      <c r="D52" s="12" t="s">
        <v>63</v>
      </c>
      <c r="E52" s="15" t="s">
        <v>72</v>
      </c>
      <c r="F52" s="12" t="s">
        <v>7</v>
      </c>
      <c r="G52" s="12" t="s">
        <v>25</v>
      </c>
      <c r="H52" s="12" t="s">
        <v>35</v>
      </c>
      <c r="I52" s="12" t="s">
        <v>24</v>
      </c>
      <c r="J52" s="12" t="s">
        <v>71</v>
      </c>
      <c r="K52" s="12" t="s">
        <v>58</v>
      </c>
      <c r="L52" s="12" t="s">
        <v>66</v>
      </c>
      <c r="M52" s="12" t="s">
        <v>3</v>
      </c>
      <c r="N52" s="9" t="s">
        <v>2</v>
      </c>
      <c r="O52" s="9"/>
      <c r="P52" s="11" t="s">
        <v>18</v>
      </c>
      <c r="Q52" s="9"/>
      <c r="R52" s="9" t="s">
        <v>17</v>
      </c>
      <c r="S52" s="10" t="s">
        <v>16</v>
      </c>
      <c r="T52" s="10"/>
    </row>
    <row r="53" spans="1:20" ht="55.5">
      <c r="A53" s="9" t="s">
        <v>70</v>
      </c>
      <c r="B53" s="19" t="s">
        <v>69</v>
      </c>
      <c r="C53" s="15" t="s">
        <v>49</v>
      </c>
      <c r="D53" s="12" t="s">
        <v>63</v>
      </c>
      <c r="E53" s="15" t="s">
        <v>68</v>
      </c>
      <c r="F53" s="12" t="s">
        <v>7</v>
      </c>
      <c r="G53" s="12" t="s">
        <v>25</v>
      </c>
      <c r="H53" s="12" t="s">
        <v>61</v>
      </c>
      <c r="I53" s="12" t="s">
        <v>60</v>
      </c>
      <c r="J53" s="12" t="s">
        <v>67</v>
      </c>
      <c r="K53" s="12" t="s">
        <v>58</v>
      </c>
      <c r="L53" s="12" t="s">
        <v>66</v>
      </c>
      <c r="M53" s="12" t="s">
        <v>3</v>
      </c>
      <c r="N53" s="9" t="s">
        <v>2</v>
      </c>
      <c r="O53" s="9"/>
      <c r="P53" s="11" t="s">
        <v>18</v>
      </c>
      <c r="Q53" s="9"/>
      <c r="R53" s="9" t="s">
        <v>17</v>
      </c>
      <c r="S53" s="10" t="s">
        <v>16</v>
      </c>
      <c r="T53" s="10"/>
    </row>
    <row r="54" spans="1:20" ht="55.5">
      <c r="A54" s="9" t="s">
        <v>65</v>
      </c>
      <c r="B54" s="19" t="s">
        <v>64</v>
      </c>
      <c r="C54" s="15" t="s">
        <v>49</v>
      </c>
      <c r="D54" s="12" t="s">
        <v>63</v>
      </c>
      <c r="E54" s="15" t="s">
        <v>62</v>
      </c>
      <c r="F54" s="12" t="s">
        <v>7</v>
      </c>
      <c r="G54" s="12" t="s">
        <v>25</v>
      </c>
      <c r="H54" s="12" t="s">
        <v>61</v>
      </c>
      <c r="I54" s="12" t="s">
        <v>60</v>
      </c>
      <c r="J54" s="12" t="s">
        <v>59</v>
      </c>
      <c r="K54" s="12" t="s">
        <v>58</v>
      </c>
      <c r="L54" s="12" t="s">
        <v>57</v>
      </c>
      <c r="M54" s="12" t="s">
        <v>3</v>
      </c>
      <c r="N54" s="9" t="s">
        <v>2</v>
      </c>
      <c r="O54" s="9"/>
      <c r="P54" s="11" t="s">
        <v>18</v>
      </c>
      <c r="Q54" s="9"/>
      <c r="R54" s="9" t="s">
        <v>17</v>
      </c>
      <c r="S54" s="10" t="s">
        <v>16</v>
      </c>
      <c r="T54" s="10"/>
    </row>
    <row r="55" spans="1:20" ht="92.5">
      <c r="A55" s="9" t="s">
        <v>56</v>
      </c>
      <c r="B55" s="19" t="s">
        <v>55</v>
      </c>
      <c r="C55" s="15" t="s">
        <v>49</v>
      </c>
      <c r="D55" s="12" t="s">
        <v>48</v>
      </c>
      <c r="E55" s="15" t="s">
        <v>36</v>
      </c>
      <c r="F55" s="12" t="s">
        <v>7</v>
      </c>
      <c r="G55" s="12" t="s">
        <v>25</v>
      </c>
      <c r="H55" s="12" t="s">
        <v>35</v>
      </c>
      <c r="I55" s="12" t="s">
        <v>24</v>
      </c>
      <c r="J55" s="12" t="s">
        <v>47</v>
      </c>
      <c r="K55" s="12" t="s">
        <v>54</v>
      </c>
      <c r="L55" s="12" t="s">
        <v>53</v>
      </c>
      <c r="M55" s="12" t="s">
        <v>3</v>
      </c>
      <c r="N55" s="9" t="s">
        <v>2</v>
      </c>
      <c r="O55" s="9" t="s">
        <v>52</v>
      </c>
      <c r="P55" s="11" t="s">
        <v>18</v>
      </c>
      <c r="Q55" s="9"/>
      <c r="R55" s="9" t="s">
        <v>17</v>
      </c>
      <c r="S55" s="10" t="s">
        <v>16</v>
      </c>
      <c r="T55" s="10"/>
    </row>
    <row r="56" spans="1:20" ht="37">
      <c r="A56" s="9" t="s">
        <v>51</v>
      </c>
      <c r="B56" s="19" t="s">
        <v>50</v>
      </c>
      <c r="C56" s="15" t="s">
        <v>49</v>
      </c>
      <c r="D56" s="12" t="s">
        <v>48</v>
      </c>
      <c r="E56" s="15" t="s">
        <v>36</v>
      </c>
      <c r="F56" s="12" t="s">
        <v>7</v>
      </c>
      <c r="G56" s="12" t="s">
        <v>25</v>
      </c>
      <c r="H56" s="12" t="s">
        <v>35</v>
      </c>
      <c r="I56" s="12" t="s">
        <v>24</v>
      </c>
      <c r="J56" s="12" t="s">
        <v>47</v>
      </c>
      <c r="K56" s="12" t="s">
        <v>46</v>
      </c>
      <c r="L56" s="12" t="s">
        <v>45</v>
      </c>
      <c r="M56" s="12" t="s">
        <v>3</v>
      </c>
      <c r="N56" s="9" t="s">
        <v>2</v>
      </c>
      <c r="O56" s="9" t="s">
        <v>44</v>
      </c>
      <c r="P56" s="11" t="s">
        <v>18</v>
      </c>
      <c r="Q56" s="9"/>
      <c r="R56" s="9" t="s">
        <v>17</v>
      </c>
      <c r="S56" s="10" t="s">
        <v>16</v>
      </c>
      <c r="T56" s="10"/>
    </row>
    <row r="57" spans="1:20" ht="37">
      <c r="A57" s="9" t="s">
        <v>43</v>
      </c>
      <c r="B57" s="18" t="s">
        <v>42</v>
      </c>
      <c r="C57" s="15" t="s">
        <v>24</v>
      </c>
      <c r="D57" s="12" t="s">
        <v>24</v>
      </c>
      <c r="E57" s="15" t="s">
        <v>36</v>
      </c>
      <c r="F57" s="12"/>
      <c r="G57" s="12" t="s">
        <v>25</v>
      </c>
      <c r="H57" s="12" t="s">
        <v>35</v>
      </c>
      <c r="I57" s="12" t="s">
        <v>24</v>
      </c>
      <c r="J57" s="12" t="s">
        <v>41</v>
      </c>
      <c r="K57" s="12" t="s">
        <v>40</v>
      </c>
      <c r="L57" s="12" t="s">
        <v>39</v>
      </c>
      <c r="M57" s="12" t="s">
        <v>20</v>
      </c>
      <c r="N57" s="9" t="s">
        <v>2</v>
      </c>
      <c r="O57" s="9" t="s">
        <v>31</v>
      </c>
      <c r="P57" s="11" t="s">
        <v>24</v>
      </c>
      <c r="Q57" s="9"/>
      <c r="R57" s="9" t="s">
        <v>17</v>
      </c>
      <c r="S57" s="10" t="s">
        <v>16</v>
      </c>
      <c r="T57" s="9"/>
    </row>
    <row r="58" spans="1:20" ht="37">
      <c r="A58" s="9" t="s">
        <v>38</v>
      </c>
      <c r="B58" s="18" t="s">
        <v>37</v>
      </c>
      <c r="C58" s="15" t="s">
        <v>24</v>
      </c>
      <c r="D58" s="12" t="s">
        <v>24</v>
      </c>
      <c r="E58" s="15" t="s">
        <v>36</v>
      </c>
      <c r="F58" s="12"/>
      <c r="G58" s="12" t="s">
        <v>25</v>
      </c>
      <c r="H58" s="12" t="s">
        <v>35</v>
      </c>
      <c r="I58" s="12" t="s">
        <v>24</v>
      </c>
      <c r="J58" s="12" t="s">
        <v>34</v>
      </c>
      <c r="K58" s="12" t="s">
        <v>33</v>
      </c>
      <c r="L58" s="12" t="s">
        <v>32</v>
      </c>
      <c r="M58" s="12" t="s">
        <v>20</v>
      </c>
      <c r="N58" s="9" t="s">
        <v>2</v>
      </c>
      <c r="O58" s="9" t="s">
        <v>31</v>
      </c>
      <c r="P58" s="11" t="s">
        <v>24</v>
      </c>
      <c r="Q58" s="9"/>
      <c r="R58" s="9" t="s">
        <v>17</v>
      </c>
      <c r="S58" s="10" t="s">
        <v>16</v>
      </c>
      <c r="T58" s="9"/>
    </row>
    <row r="59" spans="1:20" ht="37">
      <c r="A59" s="9" t="s">
        <v>30</v>
      </c>
      <c r="B59" s="17" t="s">
        <v>29</v>
      </c>
      <c r="C59" s="14" t="s">
        <v>28</v>
      </c>
      <c r="D59" s="12" t="s">
        <v>27</v>
      </c>
      <c r="E59" s="15" t="s">
        <v>26</v>
      </c>
      <c r="F59" s="12" t="s">
        <v>7</v>
      </c>
      <c r="G59" s="12" t="s">
        <v>25</v>
      </c>
      <c r="H59" s="12" t="s">
        <v>24</v>
      </c>
      <c r="I59" s="12" t="s">
        <v>24</v>
      </c>
      <c r="J59" s="12" t="s">
        <v>23</v>
      </c>
      <c r="K59" s="12" t="s">
        <v>22</v>
      </c>
      <c r="L59" s="12" t="s">
        <v>21</v>
      </c>
      <c r="M59" s="12" t="s">
        <v>20</v>
      </c>
      <c r="N59" s="9" t="s">
        <v>2</v>
      </c>
      <c r="O59" s="9" t="s">
        <v>19</v>
      </c>
      <c r="P59" s="11" t="s">
        <v>18</v>
      </c>
      <c r="Q59" s="9"/>
      <c r="R59" s="9" t="s">
        <v>17</v>
      </c>
      <c r="S59" s="10" t="s">
        <v>16</v>
      </c>
      <c r="T59" s="9"/>
    </row>
    <row r="60" spans="1:20" ht="240.5">
      <c r="A60" s="9" t="s">
        <v>15</v>
      </c>
      <c r="B60" s="17" t="s">
        <v>14</v>
      </c>
      <c r="C60" s="16" t="s">
        <v>10</v>
      </c>
      <c r="D60" s="12" t="s">
        <v>9</v>
      </c>
      <c r="E60" s="15" t="s">
        <v>8</v>
      </c>
      <c r="F60" s="12" t="s">
        <v>7</v>
      </c>
      <c r="G60" s="14"/>
      <c r="H60" s="14"/>
      <c r="I60" s="14"/>
      <c r="J60" s="13" t="s">
        <v>13</v>
      </c>
      <c r="K60" s="13" t="s">
        <v>5</v>
      </c>
      <c r="L60" s="13" t="s">
        <v>4</v>
      </c>
      <c r="M60" s="12" t="s">
        <v>3</v>
      </c>
      <c r="N60" s="9" t="s">
        <v>2</v>
      </c>
      <c r="O60" s="9"/>
      <c r="P60" s="11" t="s">
        <v>1</v>
      </c>
      <c r="Q60" s="9"/>
      <c r="R60" s="9"/>
      <c r="S60" s="10"/>
      <c r="T60" s="9" t="s">
        <v>0</v>
      </c>
    </row>
    <row r="61" spans="1:20" ht="240.5">
      <c r="A61" s="9" t="s">
        <v>12</v>
      </c>
      <c r="B61" s="17" t="s">
        <v>11</v>
      </c>
      <c r="C61" s="16" t="s">
        <v>10</v>
      </c>
      <c r="D61" s="12" t="s">
        <v>9</v>
      </c>
      <c r="E61" s="15" t="s">
        <v>8</v>
      </c>
      <c r="F61" s="12" t="s">
        <v>7</v>
      </c>
      <c r="G61" s="14"/>
      <c r="H61" s="14"/>
      <c r="I61" s="14"/>
      <c r="J61" s="13" t="s">
        <v>6</v>
      </c>
      <c r="K61" s="13" t="s">
        <v>5</v>
      </c>
      <c r="L61" s="13" t="s">
        <v>4</v>
      </c>
      <c r="M61" s="12" t="s">
        <v>3</v>
      </c>
      <c r="N61" s="9" t="s">
        <v>2</v>
      </c>
      <c r="O61" s="9"/>
      <c r="P61" s="11" t="s">
        <v>1</v>
      </c>
      <c r="Q61" s="9"/>
      <c r="R61" s="9"/>
      <c r="S61" s="10"/>
      <c r="T61" s="9" t="s">
        <v>0</v>
      </c>
    </row>
    <row r="62" spans="1:20">
      <c r="N62" s="8"/>
      <c r="O62" s="8"/>
      <c r="P62" s="8"/>
      <c r="Q62" s="8"/>
      <c r="R62" s="8"/>
      <c r="S62" s="8"/>
      <c r="T62" s="8"/>
    </row>
    <row r="63" spans="1:20">
      <c r="N63" s="7"/>
      <c r="O63" s="7"/>
      <c r="P63" s="7"/>
      <c r="Q63" s="7"/>
      <c r="R63" s="7"/>
      <c r="S63" s="7"/>
      <c r="T63" s="7"/>
    </row>
    <row r="64" spans="1:20">
      <c r="N64" s="7"/>
      <c r="O64" s="7"/>
      <c r="P64" s="7"/>
      <c r="Q64" s="7"/>
      <c r="R64" s="7"/>
      <c r="S64" s="7"/>
      <c r="T64" s="7"/>
    </row>
    <row r="65" spans="14:20">
      <c r="N65" s="7"/>
      <c r="O65" s="7"/>
      <c r="P65" s="7"/>
      <c r="Q65" s="7"/>
      <c r="R65" s="7"/>
      <c r="S65" s="7"/>
      <c r="T65" s="7"/>
    </row>
    <row r="66" spans="14:20">
      <c r="N66" s="7"/>
      <c r="O66" s="7"/>
      <c r="P66" s="7"/>
      <c r="Q66" s="7"/>
      <c r="R66" s="7"/>
      <c r="S66" s="7"/>
      <c r="T66" s="7"/>
    </row>
    <row r="67" spans="14:20">
      <c r="N67" s="7"/>
      <c r="O67" s="7"/>
      <c r="P67" s="7"/>
      <c r="Q67" s="7"/>
      <c r="R67" s="7"/>
      <c r="S67" s="7"/>
      <c r="T67" s="7"/>
    </row>
    <row r="68" spans="14:20">
      <c r="N68" s="7"/>
      <c r="O68" s="7"/>
      <c r="P68" s="7"/>
      <c r="Q68" s="7"/>
      <c r="R68" s="7"/>
      <c r="S68" s="7"/>
      <c r="T68" s="7"/>
    </row>
    <row r="69" spans="14:20">
      <c r="N69" s="7"/>
      <c r="O69" s="7"/>
      <c r="P69" s="7"/>
      <c r="Q69" s="7"/>
      <c r="R69" s="7"/>
      <c r="S69" s="7"/>
      <c r="T69" s="7"/>
    </row>
    <row r="70" spans="14:20">
      <c r="N70" s="7"/>
      <c r="O70" s="7"/>
      <c r="P70" s="7"/>
      <c r="Q70" s="7"/>
      <c r="R70" s="7"/>
      <c r="S70" s="7"/>
      <c r="T70" s="7"/>
    </row>
    <row r="71" spans="14:20">
      <c r="N71" s="7"/>
      <c r="O71" s="7"/>
      <c r="P71" s="7"/>
      <c r="Q71" s="7"/>
      <c r="R71" s="7"/>
      <c r="S71" s="7"/>
      <c r="T71" s="7"/>
    </row>
    <row r="72" spans="14:20">
      <c r="N72" s="7"/>
      <c r="O72" s="7"/>
      <c r="P72" s="7"/>
      <c r="Q72" s="7"/>
      <c r="R72" s="7"/>
      <c r="S72" s="7"/>
      <c r="T72" s="7"/>
    </row>
    <row r="73" spans="14:20">
      <c r="N73" s="7"/>
      <c r="O73" s="7"/>
      <c r="P73" s="7"/>
      <c r="Q73" s="7"/>
      <c r="R73" s="7"/>
      <c r="S73" s="7"/>
      <c r="T73" s="7"/>
    </row>
    <row r="74" spans="14:20">
      <c r="N74" s="7"/>
      <c r="O74" s="7"/>
      <c r="P74" s="7"/>
      <c r="Q74" s="7"/>
      <c r="R74" s="7"/>
      <c r="S74" s="7"/>
      <c r="T74" s="7"/>
    </row>
    <row r="75" spans="14:20">
      <c r="N75" s="7"/>
      <c r="O75" s="7"/>
      <c r="P75" s="7"/>
      <c r="Q75" s="7"/>
      <c r="R75" s="7"/>
      <c r="S75" s="7"/>
      <c r="T75" s="7"/>
    </row>
    <row r="76" spans="14:20">
      <c r="N76" s="7"/>
      <c r="O76" s="7"/>
      <c r="P76" s="7"/>
      <c r="Q76" s="7"/>
      <c r="R76" s="7"/>
      <c r="S76" s="7"/>
      <c r="T76" s="7"/>
    </row>
    <row r="77" spans="14:20">
      <c r="N77" s="7"/>
      <c r="O77" s="7"/>
      <c r="P77" s="7"/>
      <c r="Q77" s="7"/>
      <c r="R77" s="7"/>
      <c r="S77" s="7"/>
      <c r="T77" s="7"/>
    </row>
    <row r="78" spans="14:20">
      <c r="N78" s="7"/>
      <c r="O78" s="7"/>
      <c r="P78" s="7"/>
      <c r="Q78" s="7"/>
      <c r="R78" s="7"/>
      <c r="S78" s="7"/>
      <c r="T78" s="7"/>
    </row>
    <row r="79" spans="14:20">
      <c r="N79" s="7"/>
      <c r="O79" s="7"/>
      <c r="P79" s="7"/>
      <c r="Q79" s="7"/>
      <c r="R79" s="7"/>
      <c r="S79" s="7"/>
      <c r="T79" s="7"/>
    </row>
    <row r="80" spans="14:20">
      <c r="N80" s="7"/>
      <c r="O80" s="7"/>
      <c r="P80" s="7"/>
      <c r="Q80" s="7"/>
      <c r="R80" s="7"/>
      <c r="S80" s="7"/>
      <c r="T80" s="7"/>
    </row>
    <row r="81" spans="14:20">
      <c r="N81" s="7"/>
      <c r="O81" s="7"/>
      <c r="P81" s="7"/>
      <c r="Q81" s="7"/>
      <c r="R81" s="7"/>
      <c r="S81" s="7"/>
      <c r="T81" s="7"/>
    </row>
    <row r="82" spans="14:20">
      <c r="N82" s="7"/>
      <c r="O82" s="7"/>
      <c r="P82" s="7"/>
      <c r="Q82" s="7"/>
      <c r="R82" s="7"/>
      <c r="S82" s="7"/>
      <c r="T82" s="7"/>
    </row>
    <row r="83" spans="14:20">
      <c r="N83" s="7"/>
      <c r="O83" s="7"/>
      <c r="P83" s="7"/>
      <c r="Q83" s="7"/>
      <c r="R83" s="7"/>
      <c r="S83" s="7"/>
      <c r="T83" s="7"/>
    </row>
    <row r="84" spans="14:20">
      <c r="N84" s="7"/>
      <c r="O84" s="7"/>
      <c r="P84" s="7"/>
      <c r="Q84" s="7"/>
      <c r="R84" s="7"/>
      <c r="S84" s="7"/>
      <c r="T84" s="7"/>
    </row>
    <row r="85" spans="14:20">
      <c r="N85" s="7"/>
      <c r="O85" s="7"/>
      <c r="P85" s="7"/>
      <c r="Q85" s="7"/>
      <c r="R85" s="7"/>
      <c r="S85" s="7"/>
      <c r="T85" s="7"/>
    </row>
    <row r="86" spans="14:20">
      <c r="N86" s="7"/>
      <c r="O86" s="7"/>
      <c r="P86" s="7"/>
      <c r="Q86" s="7"/>
      <c r="R86" s="7"/>
      <c r="S86" s="7"/>
      <c r="T86" s="7"/>
    </row>
    <row r="87" spans="14:20">
      <c r="N87" s="7"/>
      <c r="O87" s="7"/>
      <c r="P87" s="7"/>
      <c r="Q87" s="7"/>
      <c r="R87" s="7"/>
      <c r="S87" s="7"/>
      <c r="T87" s="7"/>
    </row>
    <row r="88" spans="14:20">
      <c r="N88" s="7"/>
      <c r="O88" s="7"/>
      <c r="P88" s="7"/>
      <c r="Q88" s="7"/>
      <c r="R88" s="7"/>
      <c r="S88" s="7"/>
      <c r="T88" s="7"/>
    </row>
    <row r="89" spans="14:20">
      <c r="N89" s="7"/>
      <c r="O89" s="7"/>
      <c r="P89" s="7"/>
      <c r="Q89" s="7"/>
      <c r="R89" s="7"/>
      <c r="S89" s="7"/>
      <c r="T89" s="7"/>
    </row>
    <row r="90" spans="14:20">
      <c r="N90" s="7"/>
      <c r="O90" s="7"/>
      <c r="P90" s="7"/>
      <c r="Q90" s="7"/>
      <c r="R90" s="7"/>
      <c r="S90" s="7"/>
      <c r="T90" s="7"/>
    </row>
    <row r="91" spans="14:20">
      <c r="N91" s="7"/>
      <c r="O91" s="7"/>
      <c r="P91" s="7"/>
      <c r="Q91" s="7"/>
      <c r="R91" s="7"/>
      <c r="S91" s="7"/>
      <c r="T91" s="7"/>
    </row>
    <row r="92" spans="14:20">
      <c r="N92" s="7"/>
      <c r="O92" s="7"/>
      <c r="P92" s="7"/>
      <c r="Q92" s="7"/>
      <c r="R92" s="7"/>
      <c r="S92" s="7"/>
      <c r="T92" s="7"/>
    </row>
    <row r="93" spans="14:20">
      <c r="N93" s="7"/>
      <c r="O93" s="7"/>
      <c r="P93" s="7"/>
      <c r="Q93" s="7"/>
      <c r="R93" s="7"/>
      <c r="S93" s="7"/>
      <c r="T93" s="7"/>
    </row>
    <row r="94" spans="14:20">
      <c r="N94" s="7"/>
      <c r="O94" s="7"/>
      <c r="P94" s="7"/>
      <c r="Q94" s="7"/>
      <c r="R94" s="7"/>
      <c r="S94" s="7"/>
      <c r="T94" s="7"/>
    </row>
    <row r="95" spans="14:20">
      <c r="N95" s="7"/>
      <c r="O95" s="7"/>
      <c r="P95" s="7"/>
      <c r="Q95" s="7"/>
      <c r="R95" s="7"/>
      <c r="S95" s="7"/>
      <c r="T95" s="7"/>
    </row>
    <row r="96" spans="14:20">
      <c r="N96" s="7"/>
      <c r="O96" s="7"/>
      <c r="P96" s="7"/>
      <c r="Q96" s="7"/>
      <c r="R96" s="7"/>
      <c r="S96" s="7"/>
      <c r="T96" s="7"/>
    </row>
    <row r="97" spans="14:20">
      <c r="N97" s="7"/>
      <c r="O97" s="7"/>
      <c r="P97" s="7"/>
      <c r="Q97" s="7"/>
      <c r="R97" s="7"/>
      <c r="S97" s="7"/>
      <c r="T97" s="7"/>
    </row>
    <row r="98" spans="14:20">
      <c r="N98" s="7"/>
      <c r="O98" s="7"/>
      <c r="P98" s="7"/>
      <c r="Q98" s="7"/>
      <c r="R98" s="7"/>
      <c r="S98" s="7"/>
      <c r="T98" s="7"/>
    </row>
    <row r="99" spans="14:20">
      <c r="N99" s="7"/>
      <c r="O99" s="7"/>
      <c r="P99" s="7"/>
      <c r="Q99" s="7"/>
      <c r="R99" s="7"/>
      <c r="S99" s="7"/>
      <c r="T99" s="7"/>
    </row>
    <row r="100" spans="14:20">
      <c r="N100" s="7"/>
      <c r="O100" s="7"/>
      <c r="P100" s="7"/>
      <c r="Q100" s="7"/>
      <c r="R100" s="7"/>
      <c r="S100" s="7"/>
      <c r="T100" s="7"/>
    </row>
    <row r="101" spans="14:20">
      <c r="N101" s="7"/>
      <c r="O101" s="7"/>
      <c r="P101" s="7"/>
      <c r="Q101" s="7"/>
      <c r="R101" s="7"/>
      <c r="S101" s="7"/>
      <c r="T101" s="7"/>
    </row>
    <row r="102" spans="14:20">
      <c r="N102" s="7"/>
      <c r="O102" s="7"/>
      <c r="P102" s="7"/>
      <c r="Q102" s="7"/>
      <c r="R102" s="7"/>
      <c r="S102" s="7"/>
      <c r="T102" s="7"/>
    </row>
    <row r="103" spans="14:20">
      <c r="N103" s="7"/>
      <c r="O103" s="7"/>
      <c r="P103" s="7"/>
      <c r="Q103" s="7"/>
      <c r="R103" s="7"/>
      <c r="S103" s="7"/>
      <c r="T103" s="7"/>
    </row>
    <row r="104" spans="14:20">
      <c r="N104" s="7"/>
      <c r="O104" s="7"/>
      <c r="P104" s="7"/>
      <c r="Q104" s="7"/>
      <c r="R104" s="7"/>
      <c r="S104" s="7"/>
      <c r="T104" s="7"/>
    </row>
    <row r="105" spans="14:20">
      <c r="N105" s="7"/>
      <c r="O105" s="7"/>
      <c r="P105" s="7"/>
      <c r="Q105" s="7"/>
      <c r="R105" s="7"/>
      <c r="S105" s="7"/>
      <c r="T105" s="7"/>
    </row>
    <row r="106" spans="14:20">
      <c r="N106" s="7"/>
      <c r="O106" s="7"/>
      <c r="P106" s="7"/>
      <c r="Q106" s="7"/>
      <c r="R106" s="7"/>
      <c r="S106" s="7"/>
      <c r="T106" s="7"/>
    </row>
    <row r="107" spans="14:20">
      <c r="N107" s="7"/>
      <c r="O107" s="7"/>
      <c r="P107" s="7"/>
      <c r="Q107" s="7"/>
      <c r="R107" s="7"/>
      <c r="S107" s="7"/>
      <c r="T107" s="7"/>
    </row>
    <row r="108" spans="14:20">
      <c r="N108" s="7"/>
      <c r="O108" s="7"/>
      <c r="P108" s="7"/>
      <c r="Q108" s="7"/>
      <c r="R108" s="7"/>
      <c r="S108" s="7"/>
      <c r="T108" s="7"/>
    </row>
    <row r="109" spans="14:20">
      <c r="N109" s="7"/>
      <c r="O109" s="7"/>
      <c r="P109" s="7"/>
      <c r="Q109" s="7"/>
      <c r="R109" s="7"/>
      <c r="S109" s="7"/>
      <c r="T109" s="7"/>
    </row>
    <row r="110" spans="14:20">
      <c r="N110" s="7"/>
      <c r="O110" s="7"/>
      <c r="P110" s="7"/>
      <c r="Q110" s="7"/>
      <c r="R110" s="7"/>
      <c r="S110" s="7"/>
      <c r="T110" s="7"/>
    </row>
    <row r="111" spans="14:20">
      <c r="N111" s="7"/>
      <c r="O111" s="7"/>
      <c r="P111" s="7"/>
      <c r="Q111" s="7"/>
      <c r="R111" s="7"/>
      <c r="S111" s="7"/>
      <c r="T111" s="7"/>
    </row>
    <row r="112" spans="14:20">
      <c r="N112" s="7"/>
      <c r="O112" s="7"/>
      <c r="P112" s="7"/>
      <c r="Q112" s="7"/>
      <c r="R112" s="7"/>
      <c r="S112" s="7"/>
      <c r="T112" s="7"/>
    </row>
    <row r="113" spans="14:20">
      <c r="N113" s="7"/>
      <c r="O113" s="7"/>
      <c r="P113" s="7"/>
      <c r="Q113" s="7"/>
      <c r="R113" s="7"/>
      <c r="S113" s="7"/>
      <c r="T113" s="7"/>
    </row>
    <row r="114" spans="14:20">
      <c r="N114" s="7"/>
      <c r="O114" s="7"/>
      <c r="P114" s="7"/>
      <c r="Q114" s="7"/>
      <c r="R114" s="7"/>
      <c r="S114" s="7"/>
      <c r="T114" s="7"/>
    </row>
    <row r="115" spans="14:20">
      <c r="N115" s="7"/>
      <c r="O115" s="7"/>
      <c r="P115" s="7"/>
      <c r="Q115" s="7"/>
      <c r="R115" s="7"/>
      <c r="S115" s="7"/>
      <c r="T115" s="7"/>
    </row>
    <row r="116" spans="14:20">
      <c r="N116" s="7"/>
      <c r="O116" s="7"/>
      <c r="P116" s="7"/>
      <c r="Q116" s="7"/>
      <c r="R116" s="7"/>
      <c r="S116" s="7"/>
      <c r="T116" s="7"/>
    </row>
    <row r="117" spans="14:20">
      <c r="N117" s="7"/>
      <c r="O117" s="7"/>
      <c r="P117" s="7"/>
      <c r="Q117" s="7"/>
      <c r="R117" s="7"/>
      <c r="S117" s="7"/>
      <c r="T117" s="7"/>
    </row>
    <row r="118" spans="14:20">
      <c r="N118" s="7"/>
      <c r="O118" s="7"/>
      <c r="P118" s="7"/>
      <c r="Q118" s="7"/>
      <c r="R118" s="7"/>
      <c r="S118" s="7"/>
      <c r="T118" s="7"/>
    </row>
    <row r="119" spans="14:20">
      <c r="N119" s="7"/>
      <c r="O119" s="7"/>
      <c r="P119" s="7"/>
      <c r="Q119" s="7"/>
      <c r="R119" s="7"/>
      <c r="S119" s="7"/>
      <c r="T119" s="7"/>
    </row>
    <row r="120" spans="14:20">
      <c r="N120" s="7"/>
      <c r="O120" s="7"/>
      <c r="P120" s="7"/>
      <c r="Q120" s="7"/>
      <c r="R120" s="7"/>
      <c r="S120" s="7"/>
      <c r="T120" s="7"/>
    </row>
    <row r="121" spans="14:20">
      <c r="N121" s="7"/>
      <c r="O121" s="7"/>
      <c r="P121" s="7"/>
      <c r="Q121" s="7"/>
      <c r="R121" s="7"/>
      <c r="S121" s="7"/>
      <c r="T121" s="7"/>
    </row>
    <row r="122" spans="14:20">
      <c r="N122" s="7"/>
      <c r="O122" s="7"/>
      <c r="P122" s="7"/>
      <c r="Q122" s="7"/>
      <c r="R122" s="7"/>
      <c r="S122" s="7"/>
      <c r="T122" s="7"/>
    </row>
    <row r="123" spans="14:20">
      <c r="N123" s="7"/>
      <c r="O123" s="7"/>
      <c r="P123" s="7"/>
      <c r="Q123" s="7"/>
      <c r="R123" s="7"/>
      <c r="S123" s="7"/>
      <c r="T123" s="7"/>
    </row>
    <row r="124" spans="14:20">
      <c r="N124" s="7"/>
      <c r="O124" s="7"/>
      <c r="P124" s="7"/>
      <c r="Q124" s="7"/>
      <c r="R124" s="7"/>
      <c r="S124" s="7"/>
      <c r="T124" s="7"/>
    </row>
    <row r="125" spans="14:20">
      <c r="N125" s="7"/>
      <c r="O125" s="7"/>
      <c r="P125" s="7"/>
      <c r="Q125" s="7"/>
      <c r="R125" s="7"/>
      <c r="S125" s="7"/>
      <c r="T125" s="7"/>
    </row>
    <row r="126" spans="14:20">
      <c r="N126" s="7"/>
      <c r="O126" s="7"/>
      <c r="P126" s="7"/>
      <c r="Q126" s="7"/>
      <c r="R126" s="7"/>
      <c r="S126" s="7"/>
      <c r="T126" s="7"/>
    </row>
    <row r="127" spans="14:20">
      <c r="N127" s="7"/>
      <c r="O127" s="7"/>
      <c r="P127" s="7"/>
      <c r="Q127" s="7"/>
      <c r="R127" s="7"/>
      <c r="S127" s="7"/>
      <c r="T127" s="7"/>
    </row>
    <row r="128" spans="14:20">
      <c r="N128" s="7"/>
      <c r="O128" s="7"/>
      <c r="P128" s="7"/>
      <c r="Q128" s="7"/>
      <c r="R128" s="7"/>
      <c r="S128" s="7"/>
      <c r="T128" s="7"/>
    </row>
    <row r="129" spans="14:20">
      <c r="N129" s="7"/>
      <c r="O129" s="7"/>
      <c r="P129" s="7"/>
      <c r="Q129" s="7"/>
      <c r="R129" s="7"/>
      <c r="S129" s="7"/>
      <c r="T129" s="7"/>
    </row>
    <row r="130" spans="14:20">
      <c r="N130" s="7"/>
      <c r="O130" s="7"/>
      <c r="P130" s="7"/>
      <c r="Q130" s="7"/>
      <c r="R130" s="7"/>
      <c r="S130" s="7"/>
      <c r="T130" s="7"/>
    </row>
    <row r="131" spans="14:20">
      <c r="N131" s="7"/>
      <c r="O131" s="7"/>
      <c r="P131" s="7"/>
      <c r="Q131" s="7"/>
      <c r="R131" s="7"/>
      <c r="S131" s="7"/>
      <c r="T131" s="7"/>
    </row>
    <row r="132" spans="14:20">
      <c r="N132" s="7"/>
      <c r="O132" s="7"/>
      <c r="P132" s="7"/>
      <c r="Q132" s="7"/>
      <c r="R132" s="7"/>
      <c r="S132" s="7"/>
      <c r="T132" s="7"/>
    </row>
    <row r="133" spans="14:20">
      <c r="N133" s="7"/>
      <c r="O133" s="7"/>
      <c r="P133" s="7"/>
      <c r="Q133" s="7"/>
      <c r="R133" s="7"/>
      <c r="S133" s="7"/>
      <c r="T133" s="7"/>
    </row>
    <row r="134" spans="14:20">
      <c r="N134" s="7"/>
      <c r="O134" s="7"/>
      <c r="P134" s="7"/>
      <c r="Q134" s="7"/>
      <c r="R134" s="7"/>
      <c r="S134" s="7"/>
      <c r="T134" s="7"/>
    </row>
    <row r="135" spans="14:20">
      <c r="N135" s="7"/>
      <c r="O135" s="7"/>
      <c r="P135" s="7"/>
      <c r="Q135" s="7"/>
      <c r="R135" s="7"/>
      <c r="S135" s="7"/>
      <c r="T135" s="7"/>
    </row>
    <row r="136" spans="14:20">
      <c r="N136" s="7"/>
      <c r="O136" s="7"/>
      <c r="P136" s="7"/>
      <c r="Q136" s="7"/>
      <c r="R136" s="7"/>
      <c r="S136" s="7"/>
      <c r="T136" s="7"/>
    </row>
    <row r="137" spans="14:20">
      <c r="N137" s="7"/>
      <c r="O137" s="7"/>
      <c r="P137" s="7"/>
      <c r="Q137" s="7"/>
      <c r="R137" s="7"/>
      <c r="S137" s="7"/>
      <c r="T137" s="7"/>
    </row>
    <row r="138" spans="14:20">
      <c r="N138" s="7"/>
      <c r="O138" s="7"/>
      <c r="P138" s="7"/>
      <c r="Q138" s="7"/>
      <c r="R138" s="7"/>
      <c r="S138" s="7"/>
      <c r="T138" s="7"/>
    </row>
    <row r="139" spans="14:20">
      <c r="N139" s="7"/>
      <c r="O139" s="7"/>
      <c r="P139" s="7"/>
      <c r="Q139" s="7"/>
      <c r="R139" s="7"/>
      <c r="S139" s="7"/>
      <c r="T139" s="7"/>
    </row>
    <row r="140" spans="14:20">
      <c r="N140" s="7"/>
      <c r="O140" s="7"/>
      <c r="P140" s="7"/>
      <c r="Q140" s="7"/>
      <c r="R140" s="7"/>
      <c r="S140" s="7"/>
      <c r="T140" s="7"/>
    </row>
    <row r="141" spans="14:20">
      <c r="N141" s="7"/>
      <c r="O141" s="7"/>
      <c r="P141" s="7"/>
      <c r="Q141" s="7"/>
      <c r="R141" s="7"/>
      <c r="S141" s="7"/>
      <c r="T141" s="7"/>
    </row>
    <row r="142" spans="14:20">
      <c r="N142" s="7"/>
      <c r="O142" s="7"/>
      <c r="P142" s="7"/>
      <c r="Q142" s="7"/>
      <c r="R142" s="7"/>
      <c r="S142" s="7"/>
      <c r="T142" s="7"/>
    </row>
    <row r="143" spans="14:20">
      <c r="N143" s="7"/>
      <c r="O143" s="7"/>
      <c r="P143" s="7"/>
      <c r="Q143" s="7"/>
      <c r="R143" s="7"/>
      <c r="S143" s="7"/>
      <c r="T143" s="7"/>
    </row>
    <row r="144" spans="14:20">
      <c r="N144" s="7"/>
      <c r="O144" s="7"/>
      <c r="P144" s="7"/>
      <c r="Q144" s="7"/>
      <c r="R144" s="7"/>
      <c r="S144" s="7"/>
      <c r="T144" s="7"/>
    </row>
    <row r="145" spans="14:20">
      <c r="N145" s="7"/>
      <c r="O145" s="7"/>
      <c r="P145" s="7"/>
      <c r="Q145" s="7"/>
      <c r="R145" s="7"/>
      <c r="S145" s="7"/>
      <c r="T145" s="7"/>
    </row>
    <row r="146" spans="14:20">
      <c r="N146" s="7"/>
      <c r="O146" s="7"/>
      <c r="P146" s="7"/>
      <c r="Q146" s="7"/>
      <c r="R146" s="7"/>
      <c r="S146" s="7"/>
      <c r="T146" s="7"/>
    </row>
    <row r="147" spans="14:20">
      <c r="N147" s="7"/>
      <c r="O147" s="7"/>
      <c r="P147" s="7"/>
      <c r="Q147" s="7"/>
      <c r="R147" s="7"/>
      <c r="S147" s="7"/>
      <c r="T147" s="7"/>
    </row>
    <row r="148" spans="14:20">
      <c r="N148" s="7"/>
      <c r="O148" s="7"/>
      <c r="P148" s="7"/>
      <c r="Q148" s="7"/>
      <c r="R148" s="7"/>
      <c r="S148" s="7"/>
      <c r="T148" s="7"/>
    </row>
    <row r="149" spans="14:20">
      <c r="N149" s="7"/>
      <c r="O149" s="7"/>
      <c r="P149" s="7"/>
      <c r="Q149" s="7"/>
      <c r="R149" s="7"/>
      <c r="S149" s="7"/>
      <c r="T149" s="7"/>
    </row>
    <row r="150" spans="14:20">
      <c r="N150" s="7"/>
      <c r="O150" s="7"/>
      <c r="P150" s="7"/>
      <c r="Q150" s="7"/>
      <c r="R150" s="7"/>
      <c r="S150" s="7"/>
      <c r="T150" s="7"/>
    </row>
    <row r="151" spans="14:20">
      <c r="N151" s="7"/>
      <c r="O151" s="7"/>
      <c r="P151" s="7"/>
      <c r="Q151" s="7"/>
      <c r="R151" s="7"/>
      <c r="S151" s="7"/>
      <c r="T151" s="7"/>
    </row>
    <row r="152" spans="14:20">
      <c r="N152" s="7"/>
      <c r="O152" s="7"/>
      <c r="P152" s="7"/>
      <c r="Q152" s="7"/>
      <c r="R152" s="7"/>
      <c r="S152" s="7"/>
      <c r="T152" s="7"/>
    </row>
    <row r="153" spans="14:20">
      <c r="N153" s="7"/>
      <c r="O153" s="7"/>
      <c r="P153" s="7"/>
      <c r="Q153" s="7"/>
      <c r="R153" s="7"/>
      <c r="S153" s="7"/>
      <c r="T153" s="7"/>
    </row>
    <row r="154" spans="14:20">
      <c r="N154" s="7"/>
      <c r="O154" s="7"/>
      <c r="P154" s="7"/>
      <c r="Q154" s="7"/>
      <c r="R154" s="7"/>
      <c r="S154" s="7"/>
      <c r="T154" s="7"/>
    </row>
    <row r="155" spans="14:20">
      <c r="N155" s="7"/>
      <c r="O155" s="7"/>
      <c r="P155" s="7"/>
      <c r="Q155" s="7"/>
      <c r="R155" s="7"/>
      <c r="S155" s="7"/>
      <c r="T155" s="7"/>
    </row>
    <row r="156" spans="14:20">
      <c r="N156" s="7"/>
      <c r="O156" s="7"/>
      <c r="P156" s="7"/>
      <c r="Q156" s="7"/>
      <c r="R156" s="7"/>
      <c r="S156" s="7"/>
      <c r="T156" s="7"/>
    </row>
    <row r="157" spans="14:20">
      <c r="N157" s="7"/>
      <c r="O157" s="7"/>
      <c r="P157" s="7"/>
      <c r="Q157" s="7"/>
      <c r="R157" s="7"/>
      <c r="S157" s="7"/>
      <c r="T157" s="7"/>
    </row>
    <row r="158" spans="14:20">
      <c r="N158" s="7"/>
      <c r="O158" s="7"/>
      <c r="P158" s="7"/>
      <c r="Q158" s="7"/>
      <c r="R158" s="7"/>
      <c r="S158" s="7"/>
      <c r="T158" s="7"/>
    </row>
    <row r="159" spans="14:20">
      <c r="N159" s="7"/>
      <c r="O159" s="7"/>
      <c r="P159" s="7"/>
      <c r="Q159" s="7"/>
      <c r="R159" s="7"/>
      <c r="S159" s="7"/>
      <c r="T159" s="7"/>
    </row>
    <row r="160" spans="14:20">
      <c r="N160" s="7"/>
      <c r="O160" s="7"/>
      <c r="P160" s="7"/>
      <c r="Q160" s="7"/>
      <c r="R160" s="7"/>
      <c r="S160" s="7"/>
      <c r="T160" s="7"/>
    </row>
    <row r="161" spans="14:20">
      <c r="N161" s="7"/>
      <c r="O161" s="7"/>
      <c r="P161" s="7"/>
      <c r="Q161" s="7"/>
      <c r="R161" s="7"/>
      <c r="S161" s="7"/>
      <c r="T161" s="7"/>
    </row>
    <row r="162" spans="14:20">
      <c r="N162" s="7"/>
      <c r="O162" s="7"/>
      <c r="P162" s="7"/>
      <c r="Q162" s="7"/>
      <c r="R162" s="7"/>
      <c r="S162" s="7"/>
      <c r="T162" s="7"/>
    </row>
    <row r="163" spans="14:20">
      <c r="N163" s="7"/>
      <c r="O163" s="7"/>
      <c r="P163" s="7"/>
      <c r="Q163" s="7"/>
      <c r="R163" s="7"/>
      <c r="S163" s="7"/>
      <c r="T163" s="7"/>
    </row>
    <row r="164" spans="14:20">
      <c r="N164" s="7"/>
      <c r="O164" s="7"/>
      <c r="P164" s="7"/>
      <c r="Q164" s="7"/>
      <c r="R164" s="7"/>
      <c r="S164" s="7"/>
      <c r="T164" s="7"/>
    </row>
    <row r="165" spans="14:20">
      <c r="N165" s="7"/>
      <c r="O165" s="7"/>
      <c r="P165" s="7"/>
      <c r="Q165" s="7"/>
      <c r="R165" s="7"/>
      <c r="S165" s="7"/>
      <c r="T165" s="7"/>
    </row>
    <row r="166" spans="14:20">
      <c r="N166" s="7"/>
      <c r="O166" s="7"/>
      <c r="P166" s="7"/>
      <c r="Q166" s="7"/>
      <c r="R166" s="7"/>
      <c r="S166" s="7"/>
      <c r="T166" s="7"/>
    </row>
    <row r="167" spans="14:20">
      <c r="N167" s="7"/>
      <c r="O167" s="7"/>
      <c r="P167" s="7"/>
      <c r="Q167" s="7"/>
      <c r="R167" s="7"/>
      <c r="S167" s="7"/>
      <c r="T167" s="7"/>
    </row>
    <row r="168" spans="14:20">
      <c r="N168" s="7"/>
      <c r="O168" s="7"/>
      <c r="P168" s="7"/>
      <c r="Q168" s="7"/>
      <c r="R168" s="7"/>
      <c r="S168" s="7"/>
      <c r="T168" s="7"/>
    </row>
    <row r="169" spans="14:20">
      <c r="N169" s="7"/>
      <c r="O169" s="7"/>
      <c r="P169" s="7"/>
      <c r="Q169" s="7"/>
      <c r="R169" s="7"/>
      <c r="S169" s="7"/>
      <c r="T169" s="7"/>
    </row>
    <row r="170" spans="14:20">
      <c r="N170" s="7"/>
      <c r="O170" s="7"/>
      <c r="P170" s="7"/>
      <c r="Q170" s="7"/>
      <c r="R170" s="7"/>
      <c r="S170" s="7"/>
      <c r="T170" s="7"/>
    </row>
    <row r="171" spans="14:20">
      <c r="N171" s="7"/>
      <c r="O171" s="7"/>
      <c r="P171" s="7"/>
      <c r="Q171" s="7"/>
      <c r="R171" s="7"/>
      <c r="S171" s="7"/>
      <c r="T171" s="7"/>
    </row>
    <row r="172" spans="14:20">
      <c r="N172" s="7"/>
      <c r="O172" s="7"/>
      <c r="P172" s="7"/>
      <c r="Q172" s="7"/>
      <c r="R172" s="7"/>
      <c r="S172" s="7"/>
      <c r="T172" s="7"/>
    </row>
    <row r="173" spans="14:20">
      <c r="N173" s="7"/>
      <c r="O173" s="7"/>
      <c r="P173" s="7"/>
      <c r="Q173" s="7"/>
      <c r="R173" s="7"/>
      <c r="S173" s="7"/>
      <c r="T173" s="7"/>
    </row>
    <row r="174" spans="14:20">
      <c r="N174" s="7"/>
      <c r="O174" s="7"/>
      <c r="P174" s="7"/>
      <c r="Q174" s="7"/>
      <c r="R174" s="7"/>
      <c r="S174" s="7"/>
      <c r="T174" s="7"/>
    </row>
    <row r="175" spans="14:20">
      <c r="N175" s="7"/>
      <c r="O175" s="7"/>
      <c r="P175" s="7"/>
      <c r="Q175" s="7"/>
      <c r="R175" s="7"/>
      <c r="S175" s="7"/>
      <c r="T175" s="7"/>
    </row>
    <row r="176" spans="14:20">
      <c r="N176" s="7"/>
      <c r="O176" s="7"/>
      <c r="P176" s="7"/>
      <c r="Q176" s="7"/>
      <c r="R176" s="7"/>
      <c r="S176" s="7"/>
      <c r="T176" s="7"/>
    </row>
    <row r="177" spans="14:20">
      <c r="N177" s="7"/>
      <c r="O177" s="7"/>
      <c r="P177" s="7"/>
      <c r="Q177" s="7"/>
      <c r="R177" s="7"/>
      <c r="S177" s="7"/>
      <c r="T177" s="7"/>
    </row>
    <row r="178" spans="14:20">
      <c r="N178" s="7"/>
      <c r="O178" s="7"/>
      <c r="P178" s="7"/>
      <c r="Q178" s="7"/>
      <c r="R178" s="7"/>
      <c r="S178" s="7"/>
      <c r="T178" s="7"/>
    </row>
    <row r="179" spans="14:20">
      <c r="N179" s="7"/>
      <c r="O179" s="7"/>
      <c r="P179" s="7"/>
      <c r="Q179" s="7"/>
      <c r="R179" s="7"/>
      <c r="S179" s="7"/>
      <c r="T179" s="7"/>
    </row>
    <row r="180" spans="14:20">
      <c r="N180" s="7"/>
      <c r="O180" s="7"/>
      <c r="P180" s="7"/>
      <c r="Q180" s="7"/>
      <c r="R180" s="7"/>
      <c r="S180" s="7"/>
      <c r="T180" s="7"/>
    </row>
    <row r="181" spans="14:20">
      <c r="N181" s="7"/>
      <c r="O181" s="7"/>
      <c r="P181" s="7"/>
      <c r="Q181" s="7"/>
      <c r="R181" s="7"/>
      <c r="S181" s="7"/>
      <c r="T181" s="7"/>
    </row>
    <row r="182" spans="14:20">
      <c r="N182" s="7"/>
      <c r="O182" s="7"/>
      <c r="P182" s="7"/>
      <c r="Q182" s="7"/>
      <c r="R182" s="7"/>
      <c r="S182" s="7"/>
      <c r="T182" s="7"/>
    </row>
    <row r="183" spans="14:20">
      <c r="N183" s="7"/>
      <c r="O183" s="7"/>
      <c r="P183" s="7"/>
      <c r="Q183" s="7"/>
      <c r="R183" s="7"/>
      <c r="S183" s="7"/>
      <c r="T183" s="7"/>
    </row>
    <row r="184" spans="14:20">
      <c r="N184" s="7"/>
      <c r="O184" s="7"/>
      <c r="P184" s="7"/>
      <c r="Q184" s="7"/>
      <c r="R184" s="7"/>
      <c r="S184" s="7"/>
      <c r="T184" s="7"/>
    </row>
    <row r="185" spans="14:20">
      <c r="N185" s="7"/>
      <c r="O185" s="7"/>
      <c r="P185" s="7"/>
      <c r="Q185" s="7"/>
      <c r="R185" s="7"/>
      <c r="S185" s="7"/>
      <c r="T185" s="7"/>
    </row>
    <row r="186" spans="14:20">
      <c r="N186" s="7"/>
      <c r="O186" s="7"/>
      <c r="P186" s="7"/>
      <c r="Q186" s="7"/>
      <c r="R186" s="7"/>
      <c r="S186" s="7"/>
      <c r="T186" s="7"/>
    </row>
    <row r="187" spans="14:20">
      <c r="N187" s="7"/>
      <c r="O187" s="7"/>
      <c r="P187" s="7"/>
      <c r="Q187" s="7"/>
      <c r="R187" s="7"/>
      <c r="S187" s="7"/>
      <c r="T187" s="7"/>
    </row>
    <row r="188" spans="14:20">
      <c r="N188" s="7"/>
      <c r="O188" s="7"/>
      <c r="P188" s="7"/>
      <c r="Q188" s="7"/>
      <c r="R188" s="7"/>
      <c r="S188" s="7"/>
      <c r="T188" s="7"/>
    </row>
    <row r="189" spans="14:20">
      <c r="N189" s="7"/>
      <c r="O189" s="7"/>
      <c r="P189" s="7"/>
      <c r="Q189" s="7"/>
      <c r="R189" s="7"/>
      <c r="S189" s="7"/>
      <c r="T189" s="7"/>
    </row>
    <row r="190" spans="14:20">
      <c r="N190" s="7"/>
      <c r="O190" s="7"/>
      <c r="P190" s="7"/>
      <c r="Q190" s="7"/>
      <c r="R190" s="7"/>
      <c r="S190" s="7"/>
      <c r="T190" s="7"/>
    </row>
    <row r="191" spans="14:20">
      <c r="N191" s="7"/>
      <c r="O191" s="7"/>
      <c r="P191" s="7"/>
      <c r="Q191" s="7"/>
      <c r="R191" s="7"/>
      <c r="S191" s="7"/>
      <c r="T191" s="7"/>
    </row>
    <row r="192" spans="14:20">
      <c r="N192" s="7"/>
      <c r="O192" s="7"/>
      <c r="P192" s="7"/>
      <c r="Q192" s="7"/>
      <c r="R192" s="7"/>
      <c r="S192" s="7"/>
      <c r="T192" s="7"/>
    </row>
    <row r="193" spans="14:20">
      <c r="N193" s="7"/>
      <c r="O193" s="7"/>
      <c r="P193" s="7"/>
      <c r="Q193" s="7"/>
      <c r="R193" s="7"/>
      <c r="S193" s="7"/>
      <c r="T193" s="7"/>
    </row>
    <row r="194" spans="14:20">
      <c r="N194" s="7"/>
      <c r="O194" s="7"/>
      <c r="P194" s="7"/>
      <c r="Q194" s="7"/>
      <c r="R194" s="7"/>
      <c r="S194" s="7"/>
      <c r="T194" s="7"/>
    </row>
    <row r="195" spans="14:20">
      <c r="N195" s="7"/>
      <c r="O195" s="7"/>
      <c r="P195" s="7"/>
      <c r="Q195" s="7"/>
      <c r="R195" s="7"/>
      <c r="S195" s="7"/>
      <c r="T195" s="7"/>
    </row>
    <row r="196" spans="14:20">
      <c r="N196" s="7"/>
      <c r="O196" s="7"/>
      <c r="P196" s="7"/>
      <c r="Q196" s="7"/>
      <c r="R196" s="7"/>
      <c r="S196" s="7"/>
      <c r="T196" s="7"/>
    </row>
    <row r="197" spans="14:20">
      <c r="N197" s="7"/>
      <c r="O197" s="7"/>
      <c r="P197" s="7"/>
      <c r="Q197" s="7"/>
      <c r="R197" s="7"/>
      <c r="S197" s="7"/>
      <c r="T197" s="7"/>
    </row>
    <row r="198" spans="14:20">
      <c r="N198" s="7"/>
      <c r="O198" s="7"/>
      <c r="P198" s="7"/>
      <c r="Q198" s="7"/>
      <c r="R198" s="7"/>
      <c r="S198" s="7"/>
      <c r="T198" s="7"/>
    </row>
    <row r="199" spans="14:20">
      <c r="N199" s="7"/>
      <c r="O199" s="7"/>
      <c r="P199" s="7"/>
      <c r="Q199" s="7"/>
      <c r="R199" s="7"/>
      <c r="S199" s="7"/>
      <c r="T199" s="7"/>
    </row>
    <row r="200" spans="14:20">
      <c r="N200" s="7"/>
      <c r="O200" s="7"/>
      <c r="P200" s="7"/>
      <c r="Q200" s="7"/>
      <c r="R200" s="7"/>
      <c r="S200" s="7"/>
      <c r="T200" s="7"/>
    </row>
    <row r="201" spans="14:20">
      <c r="N201" s="7"/>
      <c r="O201" s="7"/>
      <c r="P201" s="7"/>
      <c r="Q201" s="7"/>
      <c r="R201" s="7"/>
      <c r="S201" s="7"/>
      <c r="T201" s="7"/>
    </row>
    <row r="202" spans="14:20">
      <c r="N202" s="7"/>
      <c r="O202" s="7"/>
      <c r="P202" s="7"/>
      <c r="Q202" s="7"/>
      <c r="R202" s="7"/>
      <c r="S202" s="7"/>
      <c r="T202" s="7"/>
    </row>
    <row r="203" spans="14:20">
      <c r="N203" s="7"/>
      <c r="O203" s="7"/>
      <c r="P203" s="7"/>
      <c r="Q203" s="7"/>
      <c r="R203" s="7"/>
      <c r="S203" s="7"/>
      <c r="T203" s="7"/>
    </row>
    <row r="204" spans="14:20">
      <c r="N204" s="7"/>
      <c r="O204" s="7"/>
      <c r="P204" s="7"/>
      <c r="Q204" s="7"/>
      <c r="R204" s="7"/>
      <c r="S204" s="7"/>
      <c r="T204" s="7"/>
    </row>
    <row r="205" spans="14:20">
      <c r="N205" s="7"/>
      <c r="O205" s="7"/>
      <c r="P205" s="7"/>
      <c r="Q205" s="7"/>
      <c r="R205" s="7"/>
      <c r="S205" s="7"/>
      <c r="T205" s="7"/>
    </row>
    <row r="206" spans="14:20">
      <c r="N206" s="7"/>
      <c r="O206" s="7"/>
      <c r="P206" s="7"/>
      <c r="Q206" s="7"/>
      <c r="R206" s="7"/>
      <c r="S206" s="7"/>
      <c r="T206" s="7"/>
    </row>
    <row r="207" spans="14:20">
      <c r="N207" s="7"/>
      <c r="O207" s="7"/>
      <c r="P207" s="7"/>
      <c r="Q207" s="7"/>
      <c r="R207" s="7"/>
      <c r="S207" s="7"/>
      <c r="T207" s="7"/>
    </row>
    <row r="208" spans="14:20">
      <c r="N208" s="7"/>
      <c r="O208" s="7"/>
      <c r="P208" s="7"/>
      <c r="Q208" s="7"/>
      <c r="R208" s="7"/>
      <c r="S208" s="7"/>
      <c r="T208" s="7"/>
    </row>
    <row r="209" spans="14:20">
      <c r="N209" s="7"/>
      <c r="O209" s="7"/>
      <c r="P209" s="7"/>
      <c r="Q209" s="7"/>
      <c r="R209" s="7"/>
      <c r="S209" s="7"/>
      <c r="T209" s="7"/>
    </row>
    <row r="210" spans="14:20">
      <c r="N210" s="7"/>
      <c r="O210" s="7"/>
      <c r="P210" s="7"/>
      <c r="Q210" s="7"/>
      <c r="R210" s="7"/>
      <c r="S210" s="7"/>
      <c r="T210" s="7"/>
    </row>
    <row r="211" spans="14:20">
      <c r="N211" s="7"/>
      <c r="O211" s="7"/>
      <c r="P211" s="7"/>
      <c r="Q211" s="7"/>
      <c r="R211" s="7"/>
      <c r="S211" s="7"/>
      <c r="T211" s="7"/>
    </row>
    <row r="212" spans="14:20">
      <c r="N212" s="7"/>
      <c r="O212" s="7"/>
      <c r="P212" s="7"/>
      <c r="Q212" s="7"/>
      <c r="R212" s="7"/>
      <c r="S212" s="7"/>
      <c r="T212" s="7"/>
    </row>
    <row r="213" spans="14:20">
      <c r="N213" s="7"/>
      <c r="O213" s="7"/>
      <c r="P213" s="7"/>
      <c r="Q213" s="7"/>
      <c r="R213" s="7"/>
      <c r="S213" s="7"/>
      <c r="T213" s="7"/>
    </row>
    <row r="214" spans="14:20">
      <c r="N214" s="7"/>
      <c r="O214" s="7"/>
      <c r="P214" s="7"/>
      <c r="Q214" s="7"/>
      <c r="R214" s="7"/>
      <c r="S214" s="7"/>
      <c r="T214" s="7"/>
    </row>
    <row r="215" spans="14:20">
      <c r="N215" s="7"/>
      <c r="O215" s="7"/>
      <c r="P215" s="7"/>
      <c r="Q215" s="7"/>
      <c r="R215" s="7"/>
      <c r="S215" s="7"/>
      <c r="T215" s="7"/>
    </row>
    <row r="216" spans="14:20">
      <c r="N216" s="7"/>
      <c r="O216" s="7"/>
      <c r="P216" s="7"/>
      <c r="Q216" s="7"/>
      <c r="R216" s="7"/>
      <c r="S216" s="7"/>
      <c r="T216" s="7"/>
    </row>
    <row r="217" spans="14:20">
      <c r="N217" s="7"/>
      <c r="O217" s="7"/>
      <c r="P217" s="7"/>
      <c r="Q217" s="7"/>
      <c r="R217" s="7"/>
      <c r="S217" s="7"/>
      <c r="T217" s="7"/>
    </row>
    <row r="218" spans="14:20">
      <c r="N218" s="7"/>
      <c r="O218" s="7"/>
      <c r="P218" s="7"/>
      <c r="Q218" s="7"/>
      <c r="R218" s="7"/>
      <c r="S218" s="7"/>
      <c r="T218" s="7"/>
    </row>
    <row r="219" spans="14:20">
      <c r="N219" s="7"/>
      <c r="O219" s="7"/>
      <c r="P219" s="7"/>
      <c r="Q219" s="7"/>
      <c r="R219" s="7"/>
      <c r="S219" s="7"/>
      <c r="T219" s="7"/>
    </row>
    <row r="220" spans="14:20">
      <c r="N220" s="7"/>
      <c r="O220" s="7"/>
      <c r="P220" s="7"/>
      <c r="Q220" s="7"/>
      <c r="R220" s="7"/>
      <c r="S220" s="7"/>
      <c r="T220" s="7"/>
    </row>
    <row r="221" spans="14:20">
      <c r="N221" s="7"/>
      <c r="O221" s="7"/>
      <c r="P221" s="7"/>
      <c r="Q221" s="7"/>
      <c r="R221" s="7"/>
      <c r="S221" s="7"/>
      <c r="T221" s="7"/>
    </row>
    <row r="222" spans="14:20">
      <c r="N222" s="7"/>
      <c r="O222" s="7"/>
      <c r="P222" s="7"/>
      <c r="Q222" s="7"/>
      <c r="R222" s="7"/>
      <c r="S222" s="7"/>
      <c r="T222" s="7"/>
    </row>
    <row r="223" spans="14:20">
      <c r="N223" s="7"/>
      <c r="O223" s="7"/>
      <c r="P223" s="7"/>
      <c r="Q223" s="7"/>
      <c r="R223" s="7"/>
      <c r="S223" s="7"/>
      <c r="T223" s="7"/>
    </row>
    <row r="224" spans="14:20">
      <c r="N224" s="7"/>
      <c r="O224" s="7"/>
      <c r="P224" s="7"/>
      <c r="Q224" s="7"/>
      <c r="R224" s="7"/>
      <c r="S224" s="7"/>
      <c r="T224" s="7"/>
    </row>
    <row r="225" spans="14:20">
      <c r="N225" s="7"/>
      <c r="O225" s="7"/>
      <c r="P225" s="7"/>
      <c r="Q225" s="7"/>
      <c r="R225" s="7"/>
      <c r="S225" s="7"/>
      <c r="T225" s="7"/>
    </row>
    <row r="226" spans="14:20">
      <c r="N226" s="7"/>
      <c r="O226" s="7"/>
      <c r="P226" s="7"/>
      <c r="Q226" s="7"/>
      <c r="R226" s="7"/>
      <c r="S226" s="7"/>
      <c r="T226" s="7"/>
    </row>
    <row r="227" spans="14:20">
      <c r="N227" s="7"/>
      <c r="O227" s="7"/>
      <c r="P227" s="7"/>
      <c r="Q227" s="7"/>
      <c r="R227" s="7"/>
      <c r="S227" s="7"/>
      <c r="T227" s="7"/>
    </row>
    <row r="228" spans="14:20">
      <c r="N228" s="7"/>
      <c r="O228" s="7"/>
      <c r="P228" s="7"/>
      <c r="Q228" s="7"/>
      <c r="R228" s="7"/>
      <c r="S228" s="7"/>
      <c r="T228" s="7"/>
    </row>
    <row r="229" spans="14:20">
      <c r="N229" s="7"/>
      <c r="O229" s="7"/>
      <c r="P229" s="7"/>
      <c r="Q229" s="7"/>
      <c r="R229" s="7"/>
      <c r="S229" s="7"/>
      <c r="T229" s="7"/>
    </row>
    <row r="230" spans="14:20">
      <c r="N230" s="7"/>
      <c r="O230" s="7"/>
      <c r="P230" s="7"/>
      <c r="Q230" s="7"/>
      <c r="R230" s="7"/>
      <c r="S230" s="7"/>
      <c r="T230" s="7"/>
    </row>
    <row r="231" spans="14:20">
      <c r="N231" s="7"/>
      <c r="O231" s="7"/>
      <c r="P231" s="7"/>
      <c r="Q231" s="7"/>
      <c r="R231" s="7"/>
      <c r="S231" s="7"/>
      <c r="T231" s="7"/>
    </row>
    <row r="232" spans="14:20">
      <c r="N232" s="7"/>
      <c r="O232" s="7"/>
      <c r="P232" s="7"/>
      <c r="Q232" s="7"/>
      <c r="R232" s="7"/>
      <c r="S232" s="7"/>
      <c r="T232" s="7"/>
    </row>
    <row r="233" spans="14:20">
      <c r="N233" s="7"/>
      <c r="O233" s="7"/>
      <c r="P233" s="7"/>
      <c r="Q233" s="7"/>
      <c r="R233" s="7"/>
      <c r="S233" s="7"/>
      <c r="T233" s="7"/>
    </row>
    <row r="234" spans="14:20">
      <c r="N234" s="7"/>
      <c r="O234" s="7"/>
      <c r="P234" s="7"/>
      <c r="Q234" s="7"/>
      <c r="R234" s="7"/>
      <c r="S234" s="7"/>
      <c r="T234" s="7"/>
    </row>
    <row r="235" spans="14:20">
      <c r="N235" s="7"/>
      <c r="O235" s="7"/>
      <c r="P235" s="7"/>
      <c r="Q235" s="7"/>
      <c r="R235" s="7"/>
      <c r="S235" s="7"/>
      <c r="T235" s="7"/>
    </row>
    <row r="236" spans="14:20">
      <c r="N236" s="7"/>
      <c r="O236" s="7"/>
      <c r="P236" s="7"/>
      <c r="Q236" s="7"/>
      <c r="R236" s="7"/>
      <c r="S236" s="7"/>
      <c r="T236" s="7"/>
    </row>
    <row r="237" spans="14:20">
      <c r="N237" s="7"/>
      <c r="O237" s="7"/>
      <c r="P237" s="7"/>
      <c r="Q237" s="7"/>
      <c r="R237" s="7"/>
      <c r="S237" s="7"/>
      <c r="T237" s="7"/>
    </row>
    <row r="238" spans="14:20">
      <c r="N238" s="7"/>
      <c r="O238" s="7"/>
      <c r="P238" s="7"/>
      <c r="Q238" s="7"/>
      <c r="R238" s="7"/>
      <c r="S238" s="7"/>
      <c r="T238" s="7"/>
    </row>
    <row r="239" spans="14:20">
      <c r="N239" s="7"/>
      <c r="O239" s="7"/>
      <c r="P239" s="7"/>
      <c r="Q239" s="7"/>
      <c r="R239" s="7"/>
      <c r="S239" s="7"/>
      <c r="T239" s="7"/>
    </row>
    <row r="240" spans="14:20">
      <c r="N240" s="7"/>
      <c r="O240" s="7"/>
      <c r="P240" s="7"/>
      <c r="Q240" s="7"/>
      <c r="R240" s="7"/>
      <c r="S240" s="7"/>
      <c r="T240" s="7"/>
    </row>
    <row r="241" spans="14:20">
      <c r="N241" s="7"/>
      <c r="O241" s="7"/>
      <c r="P241" s="7"/>
      <c r="Q241" s="7"/>
      <c r="R241" s="7"/>
      <c r="S241" s="7"/>
      <c r="T241" s="7"/>
    </row>
    <row r="242" spans="14:20">
      <c r="N242" s="7"/>
      <c r="O242" s="7"/>
      <c r="P242" s="7"/>
      <c r="Q242" s="7"/>
      <c r="R242" s="7"/>
      <c r="S242" s="7"/>
      <c r="T242" s="7"/>
    </row>
    <row r="243" spans="14:20">
      <c r="N243" s="7"/>
      <c r="O243" s="7"/>
      <c r="P243" s="7"/>
      <c r="Q243" s="7"/>
      <c r="R243" s="7"/>
      <c r="S243" s="7"/>
      <c r="T243" s="7"/>
    </row>
    <row r="244" spans="14:20">
      <c r="N244" s="7"/>
      <c r="O244" s="7"/>
      <c r="P244" s="7"/>
      <c r="Q244" s="7"/>
      <c r="R244" s="7"/>
      <c r="S244" s="7"/>
      <c r="T244" s="7"/>
    </row>
    <row r="245" spans="14:20">
      <c r="N245" s="7"/>
      <c r="O245" s="7"/>
      <c r="P245" s="7"/>
      <c r="Q245" s="7"/>
      <c r="R245" s="7"/>
      <c r="S245" s="7"/>
      <c r="T245" s="7"/>
    </row>
    <row r="246" spans="14:20">
      <c r="N246" s="7"/>
      <c r="O246" s="7"/>
      <c r="P246" s="7"/>
      <c r="Q246" s="7"/>
      <c r="R246" s="7"/>
      <c r="S246" s="7"/>
      <c r="T246" s="7"/>
    </row>
    <row r="247" spans="14:20">
      <c r="N247" s="7"/>
      <c r="O247" s="7"/>
      <c r="P247" s="7"/>
      <c r="Q247" s="7"/>
      <c r="R247" s="7"/>
      <c r="S247" s="7"/>
      <c r="T247" s="7"/>
    </row>
    <row r="248" spans="14:20">
      <c r="N248" s="7"/>
      <c r="O248" s="7"/>
      <c r="P248" s="7"/>
      <c r="Q248" s="7"/>
      <c r="R248" s="7"/>
      <c r="S248" s="7"/>
      <c r="T248" s="7"/>
    </row>
    <row r="249" spans="14:20">
      <c r="N249" s="7"/>
      <c r="O249" s="7"/>
      <c r="P249" s="7"/>
      <c r="Q249" s="7"/>
      <c r="R249" s="7"/>
      <c r="S249" s="7"/>
      <c r="T249" s="7"/>
    </row>
    <row r="250" spans="14:20">
      <c r="N250" s="7"/>
      <c r="O250" s="7"/>
      <c r="P250" s="7"/>
      <c r="Q250" s="7"/>
      <c r="R250" s="7"/>
      <c r="S250" s="7"/>
      <c r="T250" s="7"/>
    </row>
    <row r="251" spans="14:20">
      <c r="N251" s="7"/>
      <c r="O251" s="7"/>
      <c r="P251" s="7"/>
      <c r="Q251" s="7"/>
      <c r="R251" s="7"/>
      <c r="S251" s="7"/>
      <c r="T251" s="7"/>
    </row>
    <row r="252" spans="14:20">
      <c r="N252" s="7"/>
      <c r="O252" s="7"/>
      <c r="P252" s="7"/>
      <c r="Q252" s="7"/>
      <c r="R252" s="7"/>
      <c r="S252" s="7"/>
      <c r="T252" s="7"/>
    </row>
    <row r="253" spans="14:20">
      <c r="N253" s="7"/>
      <c r="O253" s="7"/>
      <c r="P253" s="7"/>
      <c r="Q253" s="7"/>
      <c r="R253" s="7"/>
      <c r="S253" s="7"/>
      <c r="T253" s="7"/>
    </row>
    <row r="254" spans="14:20">
      <c r="N254" s="7"/>
      <c r="O254" s="7"/>
      <c r="P254" s="7"/>
      <c r="Q254" s="7"/>
      <c r="R254" s="7"/>
      <c r="S254" s="7"/>
      <c r="T254" s="7"/>
    </row>
    <row r="255" spans="14:20">
      <c r="N255" s="7"/>
      <c r="O255" s="7"/>
      <c r="P255" s="7"/>
      <c r="Q255" s="7"/>
      <c r="R255" s="7"/>
      <c r="S255" s="7"/>
      <c r="T255" s="7"/>
    </row>
    <row r="256" spans="14:20">
      <c r="N256" s="7"/>
      <c r="O256" s="7"/>
      <c r="P256" s="7"/>
      <c r="Q256" s="7"/>
      <c r="R256" s="7"/>
      <c r="S256" s="7"/>
      <c r="T256" s="7"/>
    </row>
    <row r="257" spans="14:20">
      <c r="N257" s="7"/>
      <c r="O257" s="7"/>
      <c r="P257" s="7"/>
      <c r="Q257" s="7"/>
      <c r="R257" s="7"/>
      <c r="S257" s="7"/>
      <c r="T257" s="7"/>
    </row>
    <row r="258" spans="14:20">
      <c r="N258" s="7"/>
      <c r="O258" s="7"/>
      <c r="P258" s="7"/>
      <c r="Q258" s="7"/>
      <c r="R258" s="7"/>
      <c r="S258" s="7"/>
      <c r="T258" s="7"/>
    </row>
    <row r="259" spans="14:20">
      <c r="N259" s="7"/>
      <c r="O259" s="7"/>
      <c r="P259" s="7"/>
      <c r="Q259" s="7"/>
      <c r="R259" s="7"/>
      <c r="S259" s="7"/>
      <c r="T259" s="7"/>
    </row>
    <row r="260" spans="14:20">
      <c r="N260" s="7"/>
      <c r="O260" s="7"/>
      <c r="P260" s="7"/>
      <c r="Q260" s="7"/>
      <c r="R260" s="7"/>
      <c r="S260" s="7"/>
      <c r="T260" s="7"/>
    </row>
    <row r="261" spans="14:20">
      <c r="N261" s="7"/>
      <c r="O261" s="7"/>
      <c r="P261" s="7"/>
      <c r="Q261" s="7"/>
      <c r="R261" s="7"/>
      <c r="S261" s="7"/>
      <c r="T261" s="7"/>
    </row>
    <row r="262" spans="14:20">
      <c r="N262" s="7"/>
      <c r="O262" s="7"/>
      <c r="P262" s="7"/>
      <c r="Q262" s="7"/>
      <c r="R262" s="7"/>
      <c r="S262" s="7"/>
      <c r="T262" s="7"/>
    </row>
    <row r="263" spans="14:20">
      <c r="N263" s="7"/>
      <c r="O263" s="7"/>
      <c r="P263" s="7"/>
      <c r="Q263" s="7"/>
      <c r="R263" s="7"/>
      <c r="S263" s="7"/>
      <c r="T263" s="7"/>
    </row>
    <row r="264" spans="14:20">
      <c r="N264" s="7"/>
      <c r="O264" s="7"/>
      <c r="P264" s="7"/>
      <c r="Q264" s="7"/>
      <c r="R264" s="7"/>
      <c r="S264" s="7"/>
      <c r="T264" s="7"/>
    </row>
    <row r="265" spans="14:20">
      <c r="N265" s="7"/>
      <c r="O265" s="7"/>
      <c r="P265" s="7"/>
      <c r="Q265" s="7"/>
      <c r="R265" s="7"/>
      <c r="S265" s="7"/>
      <c r="T265" s="7"/>
    </row>
    <row r="266" spans="14:20">
      <c r="N266" s="7"/>
      <c r="O266" s="7"/>
      <c r="P266" s="7"/>
      <c r="Q266" s="7"/>
      <c r="R266" s="7"/>
      <c r="S266" s="7"/>
      <c r="T266" s="7"/>
    </row>
    <row r="267" spans="14:20">
      <c r="N267" s="7"/>
      <c r="O267" s="7"/>
      <c r="P267" s="7"/>
      <c r="Q267" s="7"/>
      <c r="R267" s="7"/>
      <c r="S267" s="7"/>
      <c r="T267" s="7"/>
    </row>
    <row r="268" spans="14:20">
      <c r="N268" s="7"/>
      <c r="O268" s="7"/>
      <c r="P268" s="7"/>
      <c r="Q268" s="7"/>
      <c r="R268" s="7"/>
      <c r="S268" s="7"/>
      <c r="T268" s="7"/>
    </row>
    <row r="269" spans="14:20">
      <c r="N269" s="7"/>
      <c r="O269" s="7"/>
      <c r="P269" s="7"/>
      <c r="Q269" s="7"/>
      <c r="R269" s="7"/>
      <c r="S269" s="7"/>
      <c r="T269" s="7"/>
    </row>
    <row r="270" spans="14:20">
      <c r="N270" s="7"/>
      <c r="O270" s="7"/>
      <c r="P270" s="7"/>
      <c r="Q270" s="7"/>
      <c r="R270" s="7"/>
      <c r="S270" s="7"/>
      <c r="T270" s="7"/>
    </row>
    <row r="271" spans="14:20">
      <c r="N271" s="7"/>
      <c r="O271" s="7"/>
      <c r="P271" s="7"/>
      <c r="Q271" s="7"/>
      <c r="R271" s="7"/>
      <c r="S271" s="7"/>
      <c r="T271" s="7"/>
    </row>
    <row r="272" spans="14:20">
      <c r="N272" s="7"/>
      <c r="O272" s="7"/>
      <c r="P272" s="7"/>
      <c r="Q272" s="7"/>
      <c r="R272" s="7"/>
      <c r="S272" s="7"/>
      <c r="T272" s="7"/>
    </row>
    <row r="273" spans="14:20">
      <c r="N273" s="7"/>
      <c r="O273" s="7"/>
      <c r="P273" s="7"/>
      <c r="Q273" s="7"/>
      <c r="R273" s="7"/>
      <c r="S273" s="7"/>
      <c r="T273" s="7"/>
    </row>
    <row r="274" spans="14:20">
      <c r="N274" s="7"/>
      <c r="O274" s="7"/>
      <c r="P274" s="7"/>
      <c r="Q274" s="7"/>
      <c r="R274" s="7"/>
      <c r="S274" s="7"/>
      <c r="T274" s="7"/>
    </row>
    <row r="275" spans="14:20">
      <c r="N275" s="7"/>
      <c r="O275" s="7"/>
      <c r="P275" s="7"/>
      <c r="Q275" s="7"/>
      <c r="R275" s="7"/>
      <c r="S275" s="7"/>
      <c r="T275" s="7"/>
    </row>
    <row r="276" spans="14:20">
      <c r="N276" s="7"/>
      <c r="O276" s="7"/>
      <c r="P276" s="7"/>
      <c r="Q276" s="7"/>
      <c r="R276" s="7"/>
      <c r="S276" s="7"/>
      <c r="T276" s="7"/>
    </row>
    <row r="277" spans="14:20">
      <c r="N277" s="7"/>
      <c r="O277" s="7"/>
      <c r="P277" s="7"/>
      <c r="Q277" s="7"/>
      <c r="R277" s="7"/>
      <c r="S277" s="7"/>
      <c r="T277" s="7"/>
    </row>
    <row r="278" spans="14:20">
      <c r="N278" s="7"/>
      <c r="O278" s="7"/>
      <c r="P278" s="7"/>
      <c r="Q278" s="7"/>
      <c r="R278" s="7"/>
      <c r="S278" s="7"/>
      <c r="T278" s="7"/>
    </row>
    <row r="279" spans="14:20">
      <c r="N279" s="7"/>
      <c r="O279" s="7"/>
      <c r="P279" s="7"/>
      <c r="Q279" s="7"/>
      <c r="R279" s="7"/>
      <c r="S279" s="7"/>
      <c r="T279" s="7"/>
    </row>
    <row r="280" spans="14:20">
      <c r="N280" s="7"/>
      <c r="O280" s="7"/>
      <c r="P280" s="7"/>
      <c r="Q280" s="7"/>
      <c r="R280" s="7"/>
      <c r="S280" s="7"/>
      <c r="T280" s="7"/>
    </row>
    <row r="281" spans="14:20">
      <c r="N281" s="7"/>
      <c r="O281" s="7"/>
      <c r="P281" s="7"/>
      <c r="Q281" s="7"/>
      <c r="R281" s="7"/>
      <c r="S281" s="7"/>
      <c r="T281" s="7"/>
    </row>
    <row r="282" spans="14:20">
      <c r="N282" s="7"/>
      <c r="O282" s="7"/>
      <c r="P282" s="7"/>
      <c r="Q282" s="7"/>
      <c r="R282" s="7"/>
      <c r="S282" s="7"/>
      <c r="T282" s="7"/>
    </row>
    <row r="283" spans="14:20">
      <c r="N283" s="7"/>
      <c r="O283" s="7"/>
      <c r="P283" s="7"/>
      <c r="Q283" s="7"/>
      <c r="R283" s="7"/>
      <c r="S283" s="7"/>
      <c r="T283" s="7"/>
    </row>
    <row r="284" spans="14:20">
      <c r="N284" s="7"/>
      <c r="O284" s="7"/>
      <c r="P284" s="7"/>
      <c r="Q284" s="7"/>
      <c r="R284" s="7"/>
      <c r="S284" s="7"/>
      <c r="T284" s="7"/>
    </row>
    <row r="285" spans="14:20">
      <c r="N285" s="7"/>
      <c r="O285" s="7"/>
      <c r="P285" s="7"/>
      <c r="Q285" s="7"/>
      <c r="R285" s="7"/>
      <c r="S285" s="7"/>
      <c r="T285" s="7"/>
    </row>
    <row r="286" spans="14:20">
      <c r="N286" s="7"/>
      <c r="O286" s="7"/>
      <c r="P286" s="7"/>
      <c r="Q286" s="7"/>
      <c r="R286" s="7"/>
      <c r="S286" s="7"/>
      <c r="T286" s="7"/>
    </row>
    <row r="287" spans="14:20">
      <c r="N287" s="7"/>
      <c r="O287" s="7"/>
      <c r="P287" s="7"/>
      <c r="Q287" s="7"/>
      <c r="R287" s="7"/>
      <c r="S287" s="7"/>
      <c r="T287" s="7"/>
    </row>
    <row r="288" spans="14:20">
      <c r="N288" s="7"/>
      <c r="O288" s="7"/>
      <c r="P288" s="7"/>
      <c r="Q288" s="7"/>
      <c r="R288" s="7"/>
      <c r="S288" s="7"/>
      <c r="T288" s="7"/>
    </row>
    <row r="289" spans="14:20">
      <c r="N289" s="7"/>
      <c r="O289" s="7"/>
      <c r="P289" s="7"/>
      <c r="Q289" s="7"/>
      <c r="R289" s="7"/>
      <c r="S289" s="7"/>
      <c r="T289" s="7"/>
    </row>
    <row r="290" spans="14:20">
      <c r="N290" s="7"/>
      <c r="O290" s="7"/>
      <c r="P290" s="7"/>
      <c r="Q290" s="7"/>
      <c r="R290" s="7"/>
      <c r="S290" s="7"/>
      <c r="T290" s="7"/>
    </row>
    <row r="291" spans="14:20">
      <c r="N291" s="7"/>
      <c r="O291" s="7"/>
      <c r="P291" s="7"/>
      <c r="Q291" s="7"/>
      <c r="R291" s="7"/>
      <c r="S291" s="7"/>
      <c r="T291" s="7"/>
    </row>
    <row r="292" spans="14:20">
      <c r="N292" s="7"/>
      <c r="O292" s="7"/>
      <c r="P292" s="7"/>
      <c r="Q292" s="7"/>
      <c r="R292" s="7"/>
      <c r="S292" s="7"/>
      <c r="T292" s="7"/>
    </row>
    <row r="293" spans="14:20">
      <c r="N293" s="7"/>
      <c r="O293" s="7"/>
      <c r="P293" s="7"/>
      <c r="Q293" s="7"/>
      <c r="R293" s="7"/>
      <c r="S293" s="7"/>
      <c r="T293" s="7"/>
    </row>
    <row r="294" spans="14:20">
      <c r="N294" s="7"/>
      <c r="O294" s="7"/>
      <c r="P294" s="7"/>
      <c r="Q294" s="7"/>
      <c r="R294" s="7"/>
      <c r="S294" s="7"/>
      <c r="T294" s="7"/>
    </row>
    <row r="295" spans="14:20">
      <c r="N295" s="7"/>
      <c r="O295" s="7"/>
      <c r="P295" s="7"/>
      <c r="Q295" s="7"/>
      <c r="R295" s="7"/>
      <c r="S295" s="7"/>
      <c r="T295" s="7"/>
    </row>
    <row r="296" spans="14:20">
      <c r="N296" s="7"/>
      <c r="O296" s="7"/>
      <c r="P296" s="7"/>
      <c r="Q296" s="7"/>
      <c r="R296" s="7"/>
      <c r="S296" s="7"/>
      <c r="T296" s="7"/>
    </row>
    <row r="297" spans="14:20">
      <c r="N297" s="7"/>
      <c r="O297" s="7"/>
      <c r="P297" s="7"/>
      <c r="Q297" s="7"/>
      <c r="R297" s="7"/>
      <c r="S297" s="7"/>
      <c r="T297" s="7"/>
    </row>
    <row r="298" spans="14:20">
      <c r="N298" s="7"/>
      <c r="O298" s="7"/>
      <c r="P298" s="7"/>
      <c r="Q298" s="7"/>
      <c r="R298" s="7"/>
      <c r="S298" s="7"/>
      <c r="T298" s="7"/>
    </row>
    <row r="299" spans="14:20">
      <c r="N299" s="7"/>
      <c r="O299" s="7"/>
      <c r="P299" s="7"/>
      <c r="Q299" s="7"/>
      <c r="R299" s="7"/>
      <c r="S299" s="7"/>
      <c r="T299" s="7"/>
    </row>
    <row r="300" spans="14:20">
      <c r="N300" s="7"/>
      <c r="O300" s="7"/>
      <c r="P300" s="7"/>
      <c r="Q300" s="7"/>
      <c r="R300" s="7"/>
      <c r="S300" s="7"/>
      <c r="T300" s="7"/>
    </row>
    <row r="301" spans="14:20">
      <c r="N301" s="7"/>
      <c r="O301" s="7"/>
      <c r="P301" s="7"/>
      <c r="Q301" s="7"/>
      <c r="R301" s="7"/>
      <c r="S301" s="7"/>
      <c r="T301" s="7"/>
    </row>
    <row r="302" spans="14:20">
      <c r="N302" s="7"/>
      <c r="O302" s="7"/>
      <c r="P302" s="7"/>
      <c r="Q302" s="7"/>
      <c r="R302" s="7"/>
      <c r="S302" s="7"/>
      <c r="T302" s="7"/>
    </row>
    <row r="303" spans="14:20">
      <c r="N303" s="7"/>
      <c r="O303" s="7"/>
      <c r="P303" s="7"/>
      <c r="Q303" s="7"/>
      <c r="R303" s="7"/>
      <c r="S303" s="7"/>
      <c r="T303" s="7"/>
    </row>
    <row r="304" spans="14:20">
      <c r="N304" s="7"/>
      <c r="O304" s="7"/>
      <c r="P304" s="7"/>
      <c r="Q304" s="7"/>
      <c r="R304" s="7"/>
      <c r="S304" s="7"/>
      <c r="T304" s="7"/>
    </row>
    <row r="305" spans="14:20">
      <c r="N305" s="7"/>
      <c r="O305" s="7"/>
      <c r="P305" s="7"/>
      <c r="Q305" s="7"/>
      <c r="R305" s="7"/>
      <c r="S305" s="7"/>
      <c r="T305" s="7"/>
    </row>
    <row r="306" spans="14:20">
      <c r="N306" s="7"/>
      <c r="O306" s="7"/>
      <c r="P306" s="7"/>
      <c r="Q306" s="7"/>
      <c r="R306" s="7"/>
      <c r="S306" s="7"/>
      <c r="T306" s="7"/>
    </row>
    <row r="307" spans="14:20">
      <c r="N307" s="7"/>
      <c r="O307" s="7"/>
      <c r="P307" s="7"/>
      <c r="Q307" s="7"/>
      <c r="R307" s="7"/>
      <c r="S307" s="7"/>
      <c r="T307" s="7"/>
    </row>
    <row r="308" spans="14:20">
      <c r="N308" s="7"/>
      <c r="O308" s="7"/>
      <c r="P308" s="7"/>
      <c r="Q308" s="7"/>
      <c r="R308" s="7"/>
      <c r="S308" s="7"/>
      <c r="T308" s="7"/>
    </row>
    <row r="309" spans="14:20">
      <c r="N309" s="7"/>
      <c r="O309" s="7"/>
      <c r="P309" s="7"/>
      <c r="Q309" s="7"/>
      <c r="R309" s="7"/>
      <c r="S309" s="7"/>
      <c r="T309" s="7"/>
    </row>
    <row r="310" spans="14:20">
      <c r="N310" s="7"/>
      <c r="O310" s="7"/>
      <c r="P310" s="7"/>
      <c r="Q310" s="7"/>
      <c r="R310" s="7"/>
      <c r="S310" s="7"/>
      <c r="T310" s="7"/>
    </row>
    <row r="311" spans="14:20">
      <c r="N311" s="7"/>
      <c r="O311" s="7"/>
      <c r="P311" s="7"/>
      <c r="Q311" s="7"/>
      <c r="R311" s="7"/>
      <c r="S311" s="7"/>
      <c r="T311" s="7"/>
    </row>
    <row r="312" spans="14:20">
      <c r="N312" s="7"/>
      <c r="O312" s="7"/>
      <c r="P312" s="7"/>
      <c r="Q312" s="7"/>
      <c r="R312" s="7"/>
      <c r="S312" s="7"/>
      <c r="T312" s="7"/>
    </row>
    <row r="313" spans="14:20">
      <c r="N313" s="7"/>
      <c r="O313" s="7"/>
      <c r="P313" s="7"/>
      <c r="Q313" s="7"/>
      <c r="R313" s="7"/>
      <c r="S313" s="7"/>
      <c r="T313" s="7"/>
    </row>
    <row r="314" spans="14:20">
      <c r="N314" s="7"/>
      <c r="O314" s="7"/>
      <c r="P314" s="7"/>
      <c r="Q314" s="7"/>
      <c r="R314" s="7"/>
      <c r="S314" s="7"/>
      <c r="T314" s="7"/>
    </row>
    <row r="315" spans="14:20">
      <c r="N315" s="7"/>
      <c r="O315" s="7"/>
      <c r="P315" s="7"/>
      <c r="Q315" s="7"/>
      <c r="R315" s="7"/>
      <c r="S315" s="7"/>
      <c r="T315" s="7"/>
    </row>
    <row r="316" spans="14:20">
      <c r="N316" s="7"/>
      <c r="O316" s="7"/>
      <c r="P316" s="7"/>
      <c r="Q316" s="7"/>
      <c r="R316" s="7"/>
      <c r="S316" s="7"/>
      <c r="T316" s="7"/>
    </row>
    <row r="317" spans="14:20">
      <c r="N317" s="7"/>
      <c r="O317" s="7"/>
      <c r="P317" s="7"/>
      <c r="Q317" s="7"/>
      <c r="R317" s="7"/>
      <c r="S317" s="7"/>
      <c r="T317" s="7"/>
    </row>
    <row r="318" spans="14:20">
      <c r="N318" s="7"/>
      <c r="O318" s="7"/>
      <c r="P318" s="7"/>
      <c r="Q318" s="7"/>
      <c r="R318" s="7"/>
      <c r="S318" s="7"/>
      <c r="T318" s="7"/>
    </row>
    <row r="319" spans="14:20">
      <c r="N319" s="7"/>
      <c r="O319" s="7"/>
      <c r="P319" s="7"/>
      <c r="Q319" s="7"/>
      <c r="R319" s="7"/>
      <c r="S319" s="7"/>
      <c r="T319" s="7"/>
    </row>
    <row r="320" spans="14:20">
      <c r="N320" s="7"/>
      <c r="O320" s="7"/>
      <c r="P320" s="7"/>
      <c r="Q320" s="7"/>
      <c r="R320" s="7"/>
      <c r="S320" s="7"/>
      <c r="T320" s="7"/>
    </row>
    <row r="321" spans="14:20">
      <c r="N321" s="7"/>
      <c r="O321" s="7"/>
      <c r="P321" s="7"/>
      <c r="Q321" s="7"/>
      <c r="R321" s="7"/>
      <c r="S321" s="7"/>
      <c r="T321" s="7"/>
    </row>
    <row r="322" spans="14:20">
      <c r="N322" s="7"/>
      <c r="O322" s="7"/>
      <c r="P322" s="7"/>
      <c r="Q322" s="7"/>
      <c r="R322" s="7"/>
      <c r="S322" s="7"/>
      <c r="T322" s="7"/>
    </row>
    <row r="323" spans="14:20">
      <c r="N323" s="7"/>
      <c r="O323" s="7"/>
      <c r="P323" s="7"/>
      <c r="Q323" s="7"/>
      <c r="R323" s="7"/>
      <c r="S323" s="7"/>
      <c r="T323" s="7"/>
    </row>
    <row r="324" spans="14:20">
      <c r="N324" s="7"/>
      <c r="O324" s="7"/>
      <c r="P324" s="7"/>
      <c r="Q324" s="7"/>
      <c r="R324" s="7"/>
      <c r="S324" s="7"/>
      <c r="T324" s="7"/>
    </row>
    <row r="325" spans="14:20">
      <c r="N325" s="7"/>
      <c r="O325" s="7"/>
      <c r="P325" s="7"/>
      <c r="Q325" s="7"/>
      <c r="R325" s="7"/>
      <c r="S325" s="7"/>
      <c r="T325" s="7"/>
    </row>
    <row r="326" spans="14:20">
      <c r="N326" s="7"/>
      <c r="O326" s="7"/>
      <c r="P326" s="7"/>
      <c r="Q326" s="7"/>
      <c r="R326" s="7"/>
      <c r="S326" s="7"/>
      <c r="T326" s="7"/>
    </row>
    <row r="327" spans="14:20">
      <c r="N327" s="7"/>
      <c r="O327" s="7"/>
      <c r="P327" s="7"/>
      <c r="Q327" s="7"/>
      <c r="R327" s="7"/>
      <c r="S327" s="7"/>
      <c r="T327" s="7"/>
    </row>
    <row r="328" spans="14:20">
      <c r="N328" s="7"/>
      <c r="O328" s="7"/>
      <c r="P328" s="7"/>
      <c r="Q328" s="7"/>
      <c r="R328" s="7"/>
      <c r="S328" s="7"/>
      <c r="T328" s="7"/>
    </row>
    <row r="329" spans="14:20">
      <c r="N329" s="7"/>
      <c r="O329" s="7"/>
      <c r="P329" s="7"/>
      <c r="Q329" s="7"/>
      <c r="R329" s="7"/>
      <c r="S329" s="7"/>
      <c r="T329" s="7"/>
    </row>
    <row r="330" spans="14:20">
      <c r="N330" s="7"/>
      <c r="O330" s="7"/>
      <c r="P330" s="7"/>
      <c r="Q330" s="7"/>
      <c r="R330" s="7"/>
      <c r="S330" s="7"/>
      <c r="T330" s="7"/>
    </row>
    <row r="331" spans="14:20">
      <c r="N331" s="7"/>
      <c r="O331" s="7"/>
      <c r="P331" s="7"/>
      <c r="Q331" s="7"/>
      <c r="R331" s="7"/>
      <c r="S331" s="7"/>
      <c r="T331" s="7"/>
    </row>
    <row r="332" spans="14:20">
      <c r="N332" s="7"/>
      <c r="O332" s="7"/>
      <c r="P332" s="7"/>
      <c r="Q332" s="7"/>
      <c r="R332" s="7"/>
      <c r="S332" s="7"/>
      <c r="T332" s="7"/>
    </row>
    <row r="333" spans="14:20">
      <c r="N333" s="7"/>
      <c r="O333" s="7"/>
      <c r="P333" s="7"/>
      <c r="Q333" s="7"/>
      <c r="R333" s="7"/>
      <c r="S333" s="7"/>
      <c r="T333" s="7"/>
    </row>
    <row r="334" spans="14:20">
      <c r="N334" s="7"/>
      <c r="O334" s="7"/>
      <c r="P334" s="7"/>
      <c r="Q334" s="7"/>
      <c r="R334" s="7"/>
      <c r="S334" s="7"/>
      <c r="T334" s="7"/>
    </row>
    <row r="335" spans="14:20">
      <c r="N335" s="7"/>
      <c r="O335" s="7"/>
      <c r="P335" s="7"/>
      <c r="Q335" s="7"/>
      <c r="R335" s="7"/>
      <c r="S335" s="7"/>
      <c r="T335" s="7"/>
    </row>
    <row r="336" spans="14:20">
      <c r="N336" s="7"/>
      <c r="O336" s="7"/>
      <c r="P336" s="7"/>
      <c r="Q336" s="7"/>
      <c r="R336" s="7"/>
      <c r="S336" s="7"/>
      <c r="T336" s="7"/>
    </row>
    <row r="337" spans="14:20">
      <c r="N337" s="7"/>
      <c r="O337" s="7"/>
      <c r="P337" s="7"/>
      <c r="Q337" s="7"/>
      <c r="R337" s="7"/>
      <c r="S337" s="7"/>
      <c r="T337" s="7"/>
    </row>
    <row r="338" spans="14:20">
      <c r="N338" s="7"/>
      <c r="O338" s="7"/>
      <c r="P338" s="7"/>
      <c r="Q338" s="7"/>
      <c r="R338" s="7"/>
      <c r="S338" s="7"/>
      <c r="T338" s="7"/>
    </row>
    <row r="339" spans="14:20">
      <c r="N339" s="7"/>
      <c r="O339" s="7"/>
      <c r="P339" s="7"/>
      <c r="Q339" s="7"/>
      <c r="R339" s="7"/>
      <c r="S339" s="7"/>
      <c r="T339" s="7"/>
    </row>
    <row r="340" spans="14:20">
      <c r="N340" s="7"/>
      <c r="O340" s="7"/>
      <c r="P340" s="7"/>
      <c r="Q340" s="7"/>
      <c r="R340" s="7"/>
      <c r="S340" s="7"/>
      <c r="T340" s="7"/>
    </row>
    <row r="341" spans="14:20">
      <c r="N341" s="7"/>
      <c r="O341" s="7"/>
      <c r="P341" s="7"/>
      <c r="Q341" s="7"/>
      <c r="R341" s="7"/>
      <c r="S341" s="7"/>
      <c r="T341" s="7"/>
    </row>
    <row r="342" spans="14:20">
      <c r="N342" s="7"/>
      <c r="O342" s="7"/>
      <c r="P342" s="7"/>
      <c r="Q342" s="7"/>
      <c r="R342" s="7"/>
      <c r="S342" s="7"/>
      <c r="T342" s="7"/>
    </row>
    <row r="343" spans="14:20">
      <c r="N343" s="7"/>
      <c r="O343" s="7"/>
      <c r="P343" s="7"/>
      <c r="Q343" s="7"/>
      <c r="R343" s="7"/>
      <c r="S343" s="7"/>
      <c r="T343" s="7"/>
    </row>
    <row r="344" spans="14:20">
      <c r="N344" s="7"/>
      <c r="O344" s="7"/>
      <c r="P344" s="7"/>
      <c r="Q344" s="7"/>
      <c r="R344" s="7"/>
      <c r="S344" s="7"/>
      <c r="T344" s="7"/>
    </row>
    <row r="345" spans="14:20">
      <c r="N345" s="7"/>
      <c r="O345" s="7"/>
      <c r="P345" s="7"/>
      <c r="Q345" s="7"/>
      <c r="R345" s="7"/>
      <c r="S345" s="7"/>
      <c r="T345" s="7"/>
    </row>
    <row r="346" spans="14:20">
      <c r="N346" s="7"/>
      <c r="O346" s="7"/>
      <c r="P346" s="7"/>
      <c r="Q346" s="7"/>
      <c r="R346" s="7"/>
      <c r="S346" s="7"/>
      <c r="T346" s="7"/>
    </row>
    <row r="347" spans="14:20">
      <c r="N347" s="7"/>
      <c r="O347" s="7"/>
      <c r="P347" s="7"/>
      <c r="Q347" s="7"/>
      <c r="R347" s="7"/>
      <c r="S347" s="7"/>
      <c r="T347" s="7"/>
    </row>
    <row r="348" spans="14:20">
      <c r="N348" s="7"/>
      <c r="O348" s="7"/>
      <c r="P348" s="7"/>
      <c r="Q348" s="7"/>
      <c r="R348" s="7"/>
      <c r="S348" s="7"/>
      <c r="T348" s="7"/>
    </row>
    <row r="349" spans="14:20">
      <c r="N349" s="7"/>
      <c r="O349" s="7"/>
      <c r="P349" s="7"/>
      <c r="Q349" s="7"/>
      <c r="R349" s="7"/>
      <c r="S349" s="7"/>
      <c r="T349" s="7"/>
    </row>
    <row r="350" spans="14:20">
      <c r="N350" s="7"/>
      <c r="O350" s="7"/>
      <c r="P350" s="7"/>
      <c r="Q350" s="7"/>
      <c r="R350" s="7"/>
      <c r="S350" s="7"/>
      <c r="T350" s="7"/>
    </row>
    <row r="351" spans="14:20">
      <c r="N351" s="7"/>
      <c r="O351" s="7"/>
      <c r="P351" s="7"/>
      <c r="Q351" s="7"/>
      <c r="R351" s="7"/>
      <c r="S351" s="7"/>
      <c r="T351" s="7"/>
    </row>
    <row r="352" spans="14:20">
      <c r="N352" s="7"/>
      <c r="O352" s="7"/>
      <c r="P352" s="7"/>
      <c r="Q352" s="7"/>
      <c r="R352" s="7"/>
      <c r="S352" s="7"/>
      <c r="T352" s="7"/>
    </row>
    <row r="353" spans="14:20">
      <c r="N353" s="7"/>
      <c r="O353" s="7"/>
      <c r="P353" s="7"/>
      <c r="Q353" s="7"/>
      <c r="R353" s="7"/>
      <c r="S353" s="7"/>
      <c r="T353" s="7"/>
    </row>
    <row r="354" spans="14:20">
      <c r="N354" s="7"/>
      <c r="O354" s="7"/>
      <c r="P354" s="7"/>
      <c r="Q354" s="7"/>
      <c r="R354" s="7"/>
      <c r="S354" s="7"/>
      <c r="T354" s="7"/>
    </row>
    <row r="355" spans="14:20">
      <c r="N355" s="7"/>
      <c r="O355" s="7"/>
      <c r="P355" s="7"/>
      <c r="Q355" s="7"/>
      <c r="R355" s="7"/>
      <c r="S355" s="7"/>
      <c r="T355" s="7"/>
    </row>
    <row r="356" spans="14:20">
      <c r="N356" s="7"/>
      <c r="O356" s="7"/>
      <c r="P356" s="7"/>
      <c r="Q356" s="7"/>
      <c r="R356" s="7"/>
      <c r="S356" s="7"/>
      <c r="T356" s="7"/>
    </row>
    <row r="357" spans="14:20">
      <c r="N357" s="7"/>
      <c r="O357" s="7"/>
      <c r="P357" s="7"/>
      <c r="Q357" s="7"/>
      <c r="R357" s="7"/>
      <c r="S357" s="7"/>
      <c r="T357" s="7"/>
    </row>
    <row r="358" spans="14:20">
      <c r="N358" s="7"/>
      <c r="O358" s="7"/>
      <c r="P358" s="7"/>
      <c r="Q358" s="7"/>
      <c r="R358" s="7"/>
      <c r="S358" s="7"/>
      <c r="T358" s="7"/>
    </row>
    <row r="359" spans="14:20">
      <c r="N359" s="7"/>
      <c r="O359" s="7"/>
      <c r="P359" s="7"/>
      <c r="Q359" s="7"/>
      <c r="R359" s="7"/>
      <c r="S359" s="7"/>
      <c r="T359" s="7"/>
    </row>
    <row r="360" spans="14:20">
      <c r="N360" s="7"/>
      <c r="O360" s="7"/>
      <c r="P360" s="7"/>
      <c r="Q360" s="7"/>
      <c r="R360" s="7"/>
      <c r="S360" s="7"/>
      <c r="T360" s="7"/>
    </row>
    <row r="361" spans="14:20">
      <c r="N361" s="7"/>
      <c r="O361" s="7"/>
      <c r="P361" s="7"/>
      <c r="Q361" s="7"/>
      <c r="R361" s="7"/>
      <c r="S361" s="7"/>
      <c r="T361" s="7"/>
    </row>
    <row r="362" spans="14:20">
      <c r="N362" s="7"/>
      <c r="O362" s="7"/>
      <c r="P362" s="7"/>
      <c r="Q362" s="7"/>
      <c r="R362" s="7"/>
      <c r="S362" s="7"/>
      <c r="T362" s="7"/>
    </row>
    <row r="363" spans="14:20">
      <c r="N363" s="7"/>
      <c r="O363" s="7"/>
      <c r="P363" s="7"/>
      <c r="Q363" s="7"/>
      <c r="R363" s="7"/>
      <c r="S363" s="7"/>
      <c r="T363" s="7"/>
    </row>
    <row r="364" spans="14:20">
      <c r="N364" s="7"/>
      <c r="O364" s="7"/>
      <c r="P364" s="7"/>
      <c r="Q364" s="7"/>
      <c r="R364" s="7"/>
      <c r="S364" s="7"/>
      <c r="T364" s="7"/>
    </row>
    <row r="365" spans="14:20">
      <c r="N365" s="7"/>
      <c r="O365" s="7"/>
      <c r="P365" s="7"/>
      <c r="Q365" s="7"/>
      <c r="R365" s="7"/>
      <c r="S365" s="7"/>
      <c r="T365" s="7"/>
    </row>
    <row r="366" spans="14:20">
      <c r="N366" s="7"/>
      <c r="O366" s="7"/>
      <c r="P366" s="7"/>
      <c r="Q366" s="7"/>
      <c r="R366" s="7"/>
      <c r="S366" s="7"/>
      <c r="T366" s="7"/>
    </row>
    <row r="367" spans="14:20">
      <c r="N367" s="7"/>
      <c r="O367" s="7"/>
      <c r="P367" s="7"/>
      <c r="Q367" s="7"/>
      <c r="R367" s="7"/>
      <c r="S367" s="7"/>
      <c r="T367" s="7"/>
    </row>
    <row r="368" spans="14:20">
      <c r="N368" s="7"/>
      <c r="O368" s="7"/>
      <c r="P368" s="7"/>
      <c r="Q368" s="7"/>
      <c r="R368" s="7"/>
      <c r="S368" s="7"/>
      <c r="T368" s="7"/>
    </row>
    <row r="369" spans="14:20">
      <c r="N369" s="7"/>
      <c r="O369" s="7"/>
      <c r="P369" s="7"/>
      <c r="Q369" s="7"/>
      <c r="R369" s="7"/>
      <c r="S369" s="7"/>
      <c r="T369" s="7"/>
    </row>
    <row r="370" spans="14:20">
      <c r="N370" s="7"/>
      <c r="O370" s="7"/>
      <c r="P370" s="7"/>
      <c r="Q370" s="7"/>
      <c r="R370" s="7"/>
      <c r="S370" s="7"/>
      <c r="T370" s="7"/>
    </row>
    <row r="371" spans="14:20">
      <c r="N371" s="7"/>
      <c r="O371" s="7"/>
      <c r="P371" s="7"/>
      <c r="Q371" s="7"/>
      <c r="R371" s="7"/>
      <c r="S371" s="7"/>
      <c r="T371" s="7"/>
    </row>
    <row r="372" spans="14:20">
      <c r="N372" s="7"/>
      <c r="O372" s="7"/>
      <c r="P372" s="7"/>
      <c r="Q372" s="7"/>
      <c r="R372" s="7"/>
      <c r="S372" s="7"/>
      <c r="T372" s="7"/>
    </row>
    <row r="373" spans="14:20">
      <c r="N373" s="7"/>
      <c r="O373" s="7"/>
      <c r="P373" s="7"/>
      <c r="Q373" s="7"/>
      <c r="R373" s="7"/>
      <c r="S373" s="7"/>
      <c r="T373" s="7"/>
    </row>
    <row r="374" spans="14:20">
      <c r="N374" s="7"/>
      <c r="O374" s="7"/>
      <c r="P374" s="7"/>
      <c r="Q374" s="7"/>
      <c r="R374" s="7"/>
      <c r="S374" s="7"/>
      <c r="T374" s="7"/>
    </row>
    <row r="375" spans="14:20">
      <c r="N375" s="7"/>
      <c r="O375" s="7"/>
      <c r="P375" s="7"/>
      <c r="Q375" s="7"/>
      <c r="R375" s="7"/>
      <c r="S375" s="7"/>
      <c r="T375" s="7"/>
    </row>
    <row r="376" spans="14:20">
      <c r="N376" s="7"/>
      <c r="O376" s="7"/>
      <c r="P376" s="7"/>
      <c r="Q376" s="7"/>
      <c r="R376" s="7"/>
      <c r="S376" s="7"/>
      <c r="T376" s="7"/>
    </row>
    <row r="377" spans="14:20">
      <c r="N377" s="7"/>
      <c r="O377" s="7"/>
      <c r="P377" s="7"/>
      <c r="Q377" s="7"/>
      <c r="R377" s="7"/>
      <c r="S377" s="7"/>
      <c r="T377" s="7"/>
    </row>
    <row r="378" spans="14:20">
      <c r="N378" s="7"/>
      <c r="O378" s="7"/>
      <c r="P378" s="7"/>
      <c r="Q378" s="7"/>
      <c r="R378" s="7"/>
      <c r="S378" s="7"/>
      <c r="T378" s="7"/>
    </row>
    <row r="379" spans="14:20">
      <c r="N379" s="7"/>
      <c r="O379" s="7"/>
      <c r="P379" s="7"/>
      <c r="Q379" s="7"/>
      <c r="R379" s="7"/>
      <c r="S379" s="7"/>
      <c r="T379" s="7"/>
    </row>
    <row r="380" spans="14:20">
      <c r="N380" s="7"/>
      <c r="O380" s="7"/>
      <c r="P380" s="7"/>
      <c r="Q380" s="7"/>
      <c r="R380" s="7"/>
      <c r="S380" s="7"/>
      <c r="T380" s="7"/>
    </row>
    <row r="381" spans="14:20">
      <c r="N381" s="7"/>
      <c r="O381" s="7"/>
      <c r="P381" s="7"/>
      <c r="Q381" s="7"/>
      <c r="R381" s="7"/>
      <c r="S381" s="7"/>
      <c r="T381" s="7"/>
    </row>
    <row r="382" spans="14:20">
      <c r="N382" s="7"/>
      <c r="O382" s="7"/>
      <c r="P382" s="7"/>
      <c r="Q382" s="7"/>
      <c r="R382" s="7"/>
      <c r="S382" s="7"/>
      <c r="T382" s="7"/>
    </row>
    <row r="383" spans="14:20">
      <c r="N383" s="7"/>
      <c r="O383" s="7"/>
      <c r="P383" s="7"/>
      <c r="Q383" s="7"/>
      <c r="R383" s="7"/>
      <c r="S383" s="7"/>
      <c r="T383" s="7"/>
    </row>
    <row r="384" spans="14:20">
      <c r="N384" s="7"/>
      <c r="O384" s="7"/>
      <c r="P384" s="7"/>
      <c r="Q384" s="7"/>
      <c r="R384" s="7"/>
      <c r="S384" s="7"/>
      <c r="T384" s="7"/>
    </row>
    <row r="385" spans="14:20">
      <c r="N385" s="7"/>
      <c r="O385" s="7"/>
      <c r="P385" s="7"/>
      <c r="Q385" s="7"/>
      <c r="R385" s="7"/>
      <c r="S385" s="7"/>
      <c r="T385" s="7"/>
    </row>
    <row r="386" spans="14:20">
      <c r="N386" s="7"/>
      <c r="O386" s="7"/>
      <c r="P386" s="7"/>
      <c r="Q386" s="7"/>
      <c r="R386" s="7"/>
      <c r="S386" s="7"/>
      <c r="T386" s="7"/>
    </row>
    <row r="387" spans="14:20">
      <c r="N387" s="7"/>
      <c r="O387" s="7"/>
      <c r="P387" s="7"/>
      <c r="Q387" s="7"/>
      <c r="R387" s="7"/>
      <c r="S387" s="7"/>
      <c r="T387" s="7"/>
    </row>
    <row r="388" spans="14:20">
      <c r="N388" s="7"/>
      <c r="O388" s="7"/>
      <c r="P388" s="7"/>
      <c r="Q388" s="7"/>
      <c r="R388" s="7"/>
      <c r="S388" s="7"/>
      <c r="T388" s="7"/>
    </row>
    <row r="389" spans="14:20">
      <c r="N389" s="7"/>
      <c r="O389" s="7"/>
      <c r="P389" s="7"/>
      <c r="Q389" s="7"/>
      <c r="R389" s="7"/>
      <c r="S389" s="7"/>
      <c r="T389" s="7"/>
    </row>
    <row r="390" spans="14:20">
      <c r="N390" s="7"/>
      <c r="O390" s="7"/>
      <c r="P390" s="7"/>
      <c r="Q390" s="7"/>
      <c r="R390" s="7"/>
      <c r="S390" s="7"/>
      <c r="T390" s="7"/>
    </row>
    <row r="391" spans="14:20">
      <c r="N391" s="7"/>
      <c r="O391" s="7"/>
      <c r="P391" s="7"/>
      <c r="Q391" s="7"/>
      <c r="R391" s="7"/>
      <c r="S391" s="7"/>
      <c r="T391" s="7"/>
    </row>
    <row r="392" spans="14:20">
      <c r="N392" s="7"/>
      <c r="O392" s="7"/>
      <c r="P392" s="7"/>
      <c r="Q392" s="7"/>
      <c r="R392" s="7"/>
      <c r="S392" s="7"/>
      <c r="T392" s="7"/>
    </row>
    <row r="393" spans="14:20">
      <c r="N393" s="7"/>
      <c r="O393" s="7"/>
      <c r="P393" s="7"/>
      <c r="Q393" s="7"/>
      <c r="R393" s="7"/>
      <c r="S393" s="7"/>
      <c r="T393" s="7"/>
    </row>
    <row r="394" spans="14:20">
      <c r="N394" s="7"/>
      <c r="O394" s="7"/>
      <c r="P394" s="7"/>
      <c r="Q394" s="7"/>
      <c r="R394" s="7"/>
      <c r="S394" s="7"/>
      <c r="T394" s="7"/>
    </row>
    <row r="395" spans="14:20">
      <c r="N395" s="7"/>
      <c r="O395" s="7"/>
      <c r="P395" s="7"/>
      <c r="Q395" s="7"/>
      <c r="R395" s="7"/>
      <c r="S395" s="7"/>
      <c r="T395" s="7"/>
    </row>
    <row r="396" spans="14:20">
      <c r="N396" s="7"/>
      <c r="O396" s="7"/>
      <c r="P396" s="7"/>
      <c r="Q396" s="7"/>
      <c r="R396" s="7"/>
      <c r="S396" s="7"/>
      <c r="T396" s="7"/>
    </row>
    <row r="397" spans="14:20">
      <c r="N397" s="7"/>
      <c r="O397" s="7"/>
      <c r="P397" s="7"/>
      <c r="Q397" s="7"/>
      <c r="R397" s="7"/>
      <c r="S397" s="7"/>
      <c r="T397" s="7"/>
    </row>
    <row r="398" spans="14:20">
      <c r="N398" s="7"/>
      <c r="O398" s="7"/>
      <c r="P398" s="7"/>
      <c r="Q398" s="7"/>
      <c r="R398" s="7"/>
      <c r="S398" s="7"/>
      <c r="T398" s="7"/>
    </row>
    <row r="399" spans="14:20">
      <c r="N399" s="7"/>
      <c r="O399" s="7"/>
      <c r="P399" s="7"/>
      <c r="Q399" s="7"/>
      <c r="R399" s="7"/>
      <c r="S399" s="7"/>
      <c r="T399" s="7"/>
    </row>
    <row r="400" spans="14:20">
      <c r="N400" s="7"/>
      <c r="O400" s="7"/>
      <c r="P400" s="7"/>
      <c r="Q400" s="7"/>
      <c r="R400" s="7"/>
      <c r="S400" s="7"/>
      <c r="T400" s="7"/>
    </row>
    <row r="401" spans="14:20">
      <c r="N401" s="7"/>
      <c r="O401" s="7"/>
      <c r="P401" s="7"/>
      <c r="Q401" s="7"/>
      <c r="R401" s="7"/>
      <c r="S401" s="7"/>
      <c r="T401" s="7"/>
    </row>
    <row r="402" spans="14:20">
      <c r="N402" s="7"/>
      <c r="O402" s="7"/>
      <c r="P402" s="7"/>
      <c r="Q402" s="7"/>
      <c r="R402" s="7"/>
      <c r="S402" s="7"/>
      <c r="T402" s="7"/>
    </row>
    <row r="403" spans="14:20">
      <c r="N403" s="7"/>
      <c r="O403" s="7"/>
      <c r="P403" s="7"/>
      <c r="Q403" s="7"/>
      <c r="R403" s="7"/>
      <c r="S403" s="7"/>
      <c r="T403" s="7"/>
    </row>
    <row r="404" spans="14:20">
      <c r="N404" s="7"/>
      <c r="O404" s="7"/>
      <c r="P404" s="7"/>
      <c r="Q404" s="7"/>
      <c r="R404" s="7"/>
      <c r="S404" s="7"/>
      <c r="T404" s="7"/>
    </row>
    <row r="405" spans="14:20">
      <c r="N405" s="7"/>
      <c r="O405" s="7"/>
      <c r="P405" s="7"/>
      <c r="Q405" s="7"/>
      <c r="R405" s="7"/>
      <c r="S405" s="7"/>
      <c r="T405" s="7"/>
    </row>
    <row r="406" spans="14:20">
      <c r="N406" s="7"/>
      <c r="O406" s="7"/>
      <c r="P406" s="7"/>
      <c r="Q406" s="7"/>
      <c r="R406" s="7"/>
      <c r="S406" s="7"/>
      <c r="T406" s="7"/>
    </row>
    <row r="407" spans="14:20">
      <c r="N407" s="7"/>
      <c r="O407" s="7"/>
      <c r="P407" s="7"/>
      <c r="Q407" s="7"/>
      <c r="R407" s="7"/>
      <c r="S407" s="7"/>
      <c r="T407" s="7"/>
    </row>
    <row r="408" spans="14:20">
      <c r="N408" s="7"/>
      <c r="O408" s="7"/>
      <c r="P408" s="7"/>
      <c r="Q408" s="7"/>
      <c r="R408" s="7"/>
      <c r="S408" s="7"/>
      <c r="T408" s="7"/>
    </row>
    <row r="409" spans="14:20">
      <c r="N409" s="7"/>
      <c r="O409" s="7"/>
      <c r="P409" s="7"/>
      <c r="Q409" s="7"/>
      <c r="R409" s="7"/>
      <c r="S409" s="7"/>
      <c r="T409" s="7"/>
    </row>
    <row r="410" spans="14:20">
      <c r="N410" s="7"/>
      <c r="O410" s="7"/>
      <c r="P410" s="7"/>
      <c r="Q410" s="7"/>
      <c r="R410" s="7"/>
      <c r="S410" s="7"/>
      <c r="T410" s="7"/>
    </row>
    <row r="411" spans="14:20">
      <c r="N411" s="7"/>
      <c r="O411" s="7"/>
      <c r="P411" s="7"/>
      <c r="Q411" s="7"/>
      <c r="R411" s="7"/>
      <c r="S411" s="7"/>
      <c r="T411" s="7"/>
    </row>
    <row r="412" spans="14:20">
      <c r="N412" s="7"/>
      <c r="O412" s="7"/>
      <c r="P412" s="7"/>
      <c r="Q412" s="7"/>
      <c r="R412" s="7"/>
      <c r="S412" s="7"/>
      <c r="T412" s="7"/>
    </row>
    <row r="413" spans="14:20">
      <c r="N413" s="7"/>
      <c r="O413" s="7"/>
      <c r="P413" s="7"/>
      <c r="Q413" s="7"/>
      <c r="R413" s="7"/>
      <c r="S413" s="7"/>
      <c r="T413" s="7"/>
    </row>
    <row r="414" spans="14:20">
      <c r="N414" s="7"/>
      <c r="O414" s="7"/>
      <c r="P414" s="7"/>
      <c r="Q414" s="7"/>
      <c r="R414" s="7"/>
      <c r="S414" s="7"/>
      <c r="T414" s="7"/>
    </row>
    <row r="415" spans="14:20">
      <c r="N415" s="7"/>
      <c r="O415" s="7"/>
      <c r="P415" s="7"/>
      <c r="Q415" s="7"/>
      <c r="R415" s="7"/>
      <c r="S415" s="7"/>
      <c r="T415" s="7"/>
    </row>
    <row r="416" spans="14:20">
      <c r="N416" s="7"/>
      <c r="O416" s="7"/>
      <c r="P416" s="7"/>
      <c r="Q416" s="7"/>
      <c r="R416" s="7"/>
      <c r="S416" s="7"/>
      <c r="T416" s="7"/>
    </row>
    <row r="417" spans="14:20">
      <c r="N417" s="7"/>
      <c r="O417" s="7"/>
      <c r="P417" s="7"/>
      <c r="Q417" s="7"/>
      <c r="R417" s="7"/>
      <c r="S417" s="7"/>
      <c r="T417" s="7"/>
    </row>
    <row r="418" spans="14:20">
      <c r="N418" s="7"/>
      <c r="O418" s="7"/>
      <c r="P418" s="7"/>
      <c r="Q418" s="7"/>
      <c r="R418" s="7"/>
      <c r="S418" s="7"/>
      <c r="T418" s="7"/>
    </row>
    <row r="419" spans="14:20">
      <c r="N419" s="7"/>
      <c r="O419" s="7"/>
      <c r="P419" s="7"/>
      <c r="Q419" s="7"/>
      <c r="R419" s="7"/>
      <c r="S419" s="7"/>
      <c r="T419" s="7"/>
    </row>
    <row r="420" spans="14:20">
      <c r="N420" s="7"/>
      <c r="O420" s="7"/>
      <c r="P420" s="7"/>
      <c r="Q420" s="7"/>
      <c r="R420" s="7"/>
      <c r="S420" s="7"/>
      <c r="T420" s="7"/>
    </row>
    <row r="421" spans="14:20">
      <c r="N421" s="7"/>
      <c r="O421" s="7"/>
      <c r="P421" s="7"/>
      <c r="Q421" s="7"/>
      <c r="R421" s="7"/>
      <c r="S421" s="7"/>
      <c r="T421" s="7"/>
    </row>
    <row r="422" spans="14:20">
      <c r="N422" s="7"/>
      <c r="O422" s="7"/>
      <c r="P422" s="7"/>
      <c r="Q422" s="7"/>
      <c r="R422" s="7"/>
      <c r="S422" s="7"/>
      <c r="T422" s="7"/>
    </row>
    <row r="423" spans="14:20">
      <c r="N423" s="7"/>
      <c r="O423" s="7"/>
      <c r="P423" s="7"/>
      <c r="Q423" s="7"/>
      <c r="R423" s="7"/>
      <c r="S423" s="7"/>
      <c r="T423" s="7"/>
    </row>
    <row r="424" spans="14:20">
      <c r="N424" s="7"/>
      <c r="O424" s="7"/>
      <c r="P424" s="7"/>
      <c r="Q424" s="7"/>
      <c r="R424" s="7"/>
      <c r="S424" s="7"/>
      <c r="T424" s="7"/>
    </row>
    <row r="425" spans="14:20">
      <c r="N425" s="7"/>
      <c r="O425" s="7"/>
      <c r="P425" s="7"/>
      <c r="Q425" s="7"/>
      <c r="R425" s="7"/>
      <c r="S425" s="7"/>
      <c r="T425" s="7"/>
    </row>
    <row r="426" spans="14:20">
      <c r="N426" s="7"/>
      <c r="O426" s="7"/>
      <c r="P426" s="7"/>
      <c r="Q426" s="7"/>
      <c r="R426" s="7"/>
      <c r="S426" s="7"/>
      <c r="T426" s="7"/>
    </row>
    <row r="427" spans="14:20">
      <c r="N427" s="7"/>
      <c r="O427" s="7"/>
      <c r="P427" s="7"/>
      <c r="Q427" s="7"/>
      <c r="R427" s="7"/>
      <c r="S427" s="7"/>
      <c r="T427" s="7"/>
    </row>
    <row r="428" spans="14:20">
      <c r="N428" s="7"/>
      <c r="O428" s="7"/>
      <c r="P428" s="7"/>
      <c r="Q428" s="7"/>
      <c r="R428" s="7"/>
      <c r="S428" s="7"/>
      <c r="T428" s="7"/>
    </row>
    <row r="429" spans="14:20">
      <c r="N429" s="7"/>
      <c r="O429" s="7"/>
      <c r="P429" s="7"/>
      <c r="Q429" s="7"/>
      <c r="R429" s="7"/>
      <c r="S429" s="7"/>
      <c r="T429" s="7"/>
    </row>
    <row r="430" spans="14:20">
      <c r="N430" s="7"/>
      <c r="O430" s="7"/>
      <c r="P430" s="7"/>
      <c r="Q430" s="7"/>
      <c r="R430" s="7"/>
      <c r="S430" s="7"/>
      <c r="T430" s="7"/>
    </row>
    <row r="431" spans="14:20">
      <c r="N431" s="7"/>
      <c r="O431" s="7"/>
      <c r="P431" s="7"/>
      <c r="Q431" s="7"/>
      <c r="R431" s="7"/>
      <c r="S431" s="7"/>
      <c r="T431" s="7"/>
    </row>
    <row r="432" spans="14:20">
      <c r="N432" s="7"/>
      <c r="O432" s="7"/>
      <c r="P432" s="7"/>
      <c r="Q432" s="7"/>
      <c r="R432" s="7"/>
      <c r="S432" s="7"/>
      <c r="T432" s="7"/>
    </row>
    <row r="433" spans="14:20">
      <c r="N433" s="7"/>
      <c r="O433" s="7"/>
      <c r="P433" s="7"/>
      <c r="Q433" s="7"/>
      <c r="R433" s="7"/>
      <c r="S433" s="7"/>
      <c r="T433" s="7"/>
    </row>
    <row r="434" spans="14:20">
      <c r="N434" s="7"/>
      <c r="O434" s="7"/>
      <c r="P434" s="7"/>
      <c r="Q434" s="7"/>
      <c r="R434" s="7"/>
      <c r="S434" s="7"/>
      <c r="T434" s="7"/>
    </row>
    <row r="435" spans="14:20">
      <c r="N435" s="7"/>
      <c r="O435" s="7"/>
      <c r="P435" s="7"/>
      <c r="Q435" s="7"/>
      <c r="R435" s="7"/>
      <c r="S435" s="7"/>
      <c r="T435" s="7"/>
    </row>
    <row r="436" spans="14:20">
      <c r="N436" s="7"/>
      <c r="O436" s="7"/>
      <c r="P436" s="7"/>
      <c r="Q436" s="7"/>
      <c r="R436" s="7"/>
      <c r="S436" s="7"/>
      <c r="T436" s="7"/>
    </row>
    <row r="437" spans="14:20">
      <c r="N437" s="7"/>
      <c r="O437" s="7"/>
      <c r="P437" s="7"/>
      <c r="Q437" s="7"/>
      <c r="R437" s="7"/>
      <c r="S437" s="7"/>
      <c r="T437" s="7"/>
    </row>
    <row r="438" spans="14:20">
      <c r="N438" s="7"/>
      <c r="O438" s="7"/>
      <c r="P438" s="7"/>
      <c r="Q438" s="7"/>
      <c r="R438" s="7"/>
      <c r="S438" s="7"/>
      <c r="T438" s="7"/>
    </row>
    <row r="439" spans="14:20">
      <c r="N439" s="7"/>
      <c r="O439" s="7"/>
      <c r="P439" s="7"/>
      <c r="Q439" s="7"/>
      <c r="R439" s="7"/>
      <c r="S439" s="7"/>
      <c r="T439" s="7"/>
    </row>
    <row r="440" spans="14:20">
      <c r="N440" s="7"/>
      <c r="O440" s="7"/>
      <c r="P440" s="7"/>
      <c r="Q440" s="7"/>
      <c r="R440" s="7"/>
      <c r="S440" s="7"/>
      <c r="T440" s="7"/>
    </row>
    <row r="441" spans="14:20">
      <c r="N441" s="7"/>
      <c r="O441" s="7"/>
      <c r="P441" s="7"/>
      <c r="Q441" s="7"/>
      <c r="R441" s="7"/>
      <c r="S441" s="7"/>
      <c r="T441" s="7"/>
    </row>
    <row r="442" spans="14:20">
      <c r="N442" s="7"/>
      <c r="O442" s="7"/>
      <c r="P442" s="7"/>
      <c r="Q442" s="7"/>
      <c r="R442" s="7"/>
      <c r="S442" s="7"/>
      <c r="T442" s="7"/>
    </row>
    <row r="443" spans="14:20">
      <c r="N443" s="7"/>
      <c r="O443" s="7"/>
      <c r="P443" s="7"/>
      <c r="Q443" s="7"/>
      <c r="R443" s="7"/>
      <c r="S443" s="7"/>
      <c r="T443" s="7"/>
    </row>
    <row r="444" spans="14:20">
      <c r="N444" s="7"/>
      <c r="O444" s="7"/>
      <c r="P444" s="7"/>
      <c r="Q444" s="7"/>
      <c r="R444" s="7"/>
      <c r="S444" s="7"/>
      <c r="T444" s="7"/>
    </row>
    <row r="445" spans="14:20">
      <c r="N445" s="7"/>
      <c r="O445" s="7"/>
      <c r="P445" s="7"/>
      <c r="Q445" s="7"/>
      <c r="R445" s="7"/>
      <c r="S445" s="7"/>
      <c r="T445" s="7"/>
    </row>
    <row r="446" spans="14:20">
      <c r="N446" s="7"/>
      <c r="O446" s="7"/>
      <c r="P446" s="7"/>
      <c r="Q446" s="7"/>
      <c r="R446" s="7"/>
      <c r="S446" s="7"/>
      <c r="T446" s="7"/>
    </row>
    <row r="447" spans="14:20">
      <c r="N447" s="7"/>
      <c r="O447" s="7"/>
      <c r="P447" s="7"/>
      <c r="Q447" s="7"/>
      <c r="R447" s="7"/>
      <c r="S447" s="7"/>
      <c r="T447" s="7"/>
    </row>
    <row r="448" spans="14:20">
      <c r="N448" s="7"/>
      <c r="O448" s="7"/>
      <c r="P448" s="7"/>
      <c r="Q448" s="7"/>
      <c r="R448" s="7"/>
      <c r="S448" s="7"/>
      <c r="T448" s="7"/>
    </row>
    <row r="449" spans="14:20">
      <c r="N449" s="7"/>
      <c r="O449" s="7"/>
      <c r="P449" s="7"/>
      <c r="Q449" s="7"/>
      <c r="R449" s="7"/>
      <c r="S449" s="7"/>
      <c r="T449" s="7"/>
    </row>
    <row r="450" spans="14:20">
      <c r="N450" s="7"/>
      <c r="O450" s="7"/>
      <c r="P450" s="7"/>
      <c r="Q450" s="7"/>
      <c r="R450" s="7"/>
      <c r="S450" s="7"/>
      <c r="T450" s="7"/>
    </row>
    <row r="451" spans="14:20">
      <c r="N451" s="7"/>
      <c r="O451" s="7"/>
      <c r="P451" s="7"/>
      <c r="Q451" s="7"/>
      <c r="R451" s="7"/>
      <c r="S451" s="7"/>
      <c r="T451" s="7"/>
    </row>
    <row r="452" spans="14:20">
      <c r="N452" s="7"/>
      <c r="O452" s="7"/>
      <c r="P452" s="7"/>
      <c r="Q452" s="7"/>
      <c r="R452" s="7"/>
      <c r="S452" s="7"/>
      <c r="T452" s="7"/>
    </row>
    <row r="453" spans="14:20">
      <c r="N453" s="7"/>
      <c r="O453" s="7"/>
      <c r="P453" s="7"/>
      <c r="Q453" s="7"/>
      <c r="R453" s="7"/>
      <c r="S453" s="7"/>
      <c r="T453" s="7"/>
    </row>
    <row r="454" spans="14:20">
      <c r="N454" s="7"/>
      <c r="O454" s="7"/>
      <c r="P454" s="7"/>
      <c r="Q454" s="7"/>
      <c r="R454" s="7"/>
      <c r="S454" s="7"/>
      <c r="T454" s="7"/>
    </row>
    <row r="455" spans="14:20">
      <c r="N455" s="7"/>
      <c r="O455" s="7"/>
      <c r="P455" s="7"/>
      <c r="Q455" s="7"/>
      <c r="R455" s="7"/>
      <c r="S455" s="7"/>
      <c r="T455" s="7"/>
    </row>
    <row r="456" spans="14:20">
      <c r="N456" s="7"/>
      <c r="O456" s="7"/>
      <c r="P456" s="7"/>
      <c r="Q456" s="7"/>
      <c r="R456" s="7"/>
      <c r="S456" s="7"/>
      <c r="T456" s="7"/>
    </row>
    <row r="457" spans="14:20">
      <c r="N457" s="7"/>
      <c r="O457" s="7"/>
      <c r="P457" s="7"/>
      <c r="Q457" s="7"/>
      <c r="R457" s="7"/>
      <c r="S457" s="7"/>
      <c r="T457" s="7"/>
    </row>
    <row r="458" spans="14:20">
      <c r="N458" s="7"/>
      <c r="O458" s="7"/>
      <c r="P458" s="7"/>
      <c r="Q458" s="7"/>
      <c r="R458" s="7"/>
      <c r="S458" s="7"/>
      <c r="T458" s="7"/>
    </row>
    <row r="459" spans="14:20">
      <c r="N459" s="7"/>
      <c r="O459" s="7"/>
      <c r="P459" s="7"/>
      <c r="Q459" s="7"/>
      <c r="R459" s="7"/>
      <c r="S459" s="7"/>
      <c r="T459" s="7"/>
    </row>
    <row r="460" spans="14:20">
      <c r="N460" s="7"/>
      <c r="O460" s="7"/>
      <c r="P460" s="7"/>
      <c r="Q460" s="7"/>
      <c r="R460" s="7"/>
      <c r="S460" s="7"/>
      <c r="T460" s="7"/>
    </row>
    <row r="461" spans="14:20">
      <c r="N461" s="7"/>
      <c r="O461" s="7"/>
      <c r="P461" s="7"/>
      <c r="Q461" s="7"/>
      <c r="R461" s="7"/>
      <c r="S461" s="7"/>
      <c r="T461" s="7"/>
    </row>
    <row r="462" spans="14:20">
      <c r="N462" s="7"/>
      <c r="O462" s="7"/>
      <c r="P462" s="7"/>
      <c r="Q462" s="7"/>
      <c r="R462" s="7"/>
      <c r="S462" s="7"/>
      <c r="T462" s="7"/>
    </row>
    <row r="463" spans="14:20">
      <c r="N463" s="7"/>
      <c r="O463" s="7"/>
      <c r="P463" s="7"/>
      <c r="Q463" s="7"/>
      <c r="R463" s="7"/>
      <c r="S463" s="7"/>
      <c r="T463" s="7"/>
    </row>
    <row r="464" spans="14:20">
      <c r="N464" s="7"/>
      <c r="O464" s="7"/>
      <c r="P464" s="7"/>
      <c r="Q464" s="7"/>
      <c r="R464" s="7"/>
      <c r="S464" s="7"/>
      <c r="T464" s="7"/>
    </row>
    <row r="465" spans="14:20">
      <c r="N465" s="7"/>
      <c r="O465" s="7"/>
      <c r="P465" s="7"/>
      <c r="Q465" s="7"/>
      <c r="R465" s="7"/>
      <c r="S465" s="7"/>
      <c r="T465" s="7"/>
    </row>
    <row r="466" spans="14:20">
      <c r="N466" s="7"/>
      <c r="O466" s="7"/>
      <c r="P466" s="7"/>
      <c r="Q466" s="7"/>
      <c r="R466" s="7"/>
      <c r="S466" s="7"/>
      <c r="T466" s="7"/>
    </row>
    <row r="467" spans="14:20">
      <c r="N467" s="7"/>
      <c r="O467" s="7"/>
      <c r="P467" s="7"/>
      <c r="Q467" s="7"/>
      <c r="R467" s="7"/>
      <c r="S467" s="7"/>
      <c r="T467" s="7"/>
    </row>
    <row r="468" spans="14:20">
      <c r="N468" s="7"/>
      <c r="O468" s="7"/>
      <c r="P468" s="7"/>
      <c r="Q468" s="7"/>
      <c r="R468" s="7"/>
      <c r="S468" s="7"/>
      <c r="T468" s="7"/>
    </row>
    <row r="469" spans="14:20">
      <c r="N469" s="7"/>
      <c r="O469" s="7"/>
      <c r="P469" s="7"/>
      <c r="Q469" s="7"/>
      <c r="R469" s="7"/>
      <c r="S469" s="7"/>
      <c r="T469" s="7"/>
    </row>
    <row r="470" spans="14:20">
      <c r="N470" s="7"/>
      <c r="O470" s="7"/>
      <c r="P470" s="7"/>
      <c r="Q470" s="7"/>
      <c r="R470" s="7"/>
      <c r="S470" s="7"/>
      <c r="T470" s="7"/>
    </row>
    <row r="471" spans="14:20">
      <c r="N471" s="7"/>
      <c r="O471" s="7"/>
      <c r="P471" s="7"/>
      <c r="Q471" s="7"/>
      <c r="R471" s="7"/>
      <c r="S471" s="7"/>
      <c r="T471" s="7"/>
    </row>
    <row r="472" spans="14:20">
      <c r="N472" s="7"/>
      <c r="O472" s="7"/>
      <c r="P472" s="7"/>
      <c r="Q472" s="7"/>
      <c r="R472" s="7"/>
      <c r="S472" s="7"/>
      <c r="T472" s="7"/>
    </row>
    <row r="473" spans="14:20">
      <c r="N473" s="7"/>
      <c r="O473" s="7"/>
      <c r="P473" s="7"/>
      <c r="Q473" s="7"/>
      <c r="R473" s="7"/>
      <c r="S473" s="7"/>
      <c r="T473" s="7"/>
    </row>
    <row r="474" spans="14:20">
      <c r="N474" s="7"/>
      <c r="O474" s="7"/>
      <c r="P474" s="7"/>
      <c r="Q474" s="7"/>
      <c r="R474" s="7"/>
      <c r="S474" s="7"/>
      <c r="T474" s="7"/>
    </row>
    <row r="475" spans="14:20">
      <c r="N475" s="7"/>
      <c r="O475" s="7"/>
      <c r="P475" s="7"/>
      <c r="Q475" s="7"/>
      <c r="R475" s="7"/>
      <c r="S475" s="7"/>
      <c r="T475" s="7"/>
    </row>
    <row r="476" spans="14:20">
      <c r="N476" s="7"/>
      <c r="O476" s="7"/>
      <c r="P476" s="7"/>
      <c r="Q476" s="7"/>
      <c r="R476" s="7"/>
      <c r="S476" s="7"/>
      <c r="T476" s="7"/>
    </row>
    <row r="477" spans="14:20">
      <c r="N477" s="7"/>
      <c r="O477" s="7"/>
      <c r="P477" s="7"/>
      <c r="Q477" s="7"/>
      <c r="R477" s="7"/>
      <c r="S477" s="7"/>
      <c r="T477" s="7"/>
    </row>
    <row r="478" spans="14:20">
      <c r="N478" s="7"/>
      <c r="O478" s="7"/>
      <c r="P478" s="7"/>
      <c r="Q478" s="7"/>
      <c r="R478" s="7"/>
      <c r="S478" s="7"/>
      <c r="T478" s="7"/>
    </row>
    <row r="479" spans="14:20">
      <c r="N479" s="7"/>
      <c r="O479" s="7"/>
      <c r="P479" s="7"/>
      <c r="Q479" s="7"/>
      <c r="R479" s="7"/>
      <c r="S479" s="7"/>
      <c r="T479" s="7"/>
    </row>
    <row r="480" spans="14:20">
      <c r="N480" s="7"/>
      <c r="O480" s="7"/>
      <c r="P480" s="7"/>
      <c r="Q480" s="7"/>
      <c r="R480" s="7"/>
      <c r="S480" s="7"/>
      <c r="T480" s="7"/>
    </row>
    <row r="481" spans="14:20">
      <c r="N481" s="7"/>
      <c r="O481" s="7"/>
      <c r="P481" s="7"/>
      <c r="Q481" s="7"/>
      <c r="R481" s="7"/>
      <c r="S481" s="7"/>
      <c r="T481" s="7"/>
    </row>
    <row r="482" spans="14:20">
      <c r="N482" s="7"/>
      <c r="O482" s="7"/>
      <c r="P482" s="7"/>
      <c r="Q482" s="7"/>
      <c r="R482" s="7"/>
      <c r="S482" s="7"/>
      <c r="T482" s="7"/>
    </row>
    <row r="483" spans="14:20">
      <c r="N483" s="7"/>
      <c r="O483" s="7"/>
      <c r="P483" s="7"/>
      <c r="Q483" s="7"/>
      <c r="R483" s="7"/>
      <c r="S483" s="7"/>
      <c r="T483" s="7"/>
    </row>
    <row r="484" spans="14:20">
      <c r="N484" s="7"/>
      <c r="O484" s="7"/>
      <c r="P484" s="7"/>
      <c r="Q484" s="7"/>
      <c r="R484" s="7"/>
      <c r="S484" s="7"/>
      <c r="T484" s="7"/>
    </row>
    <row r="485" spans="14:20">
      <c r="N485" s="7"/>
      <c r="O485" s="7"/>
      <c r="P485" s="7"/>
      <c r="Q485" s="7"/>
      <c r="R485" s="7"/>
      <c r="S485" s="7"/>
      <c r="T485" s="7"/>
    </row>
    <row r="486" spans="14:20">
      <c r="N486" s="7"/>
      <c r="O486" s="7"/>
      <c r="P486" s="7"/>
      <c r="Q486" s="7"/>
      <c r="R486" s="7"/>
      <c r="S486" s="7"/>
      <c r="T486" s="7"/>
    </row>
    <row r="487" spans="14:20">
      <c r="N487" s="7"/>
      <c r="O487" s="7"/>
      <c r="P487" s="7"/>
      <c r="Q487" s="7"/>
      <c r="R487" s="7"/>
      <c r="S487" s="7"/>
      <c r="T487" s="7"/>
    </row>
    <row r="488" spans="14:20">
      <c r="N488" s="7"/>
      <c r="O488" s="7"/>
      <c r="P488" s="7"/>
      <c r="Q488" s="7"/>
      <c r="R488" s="7"/>
      <c r="S488" s="7"/>
      <c r="T488" s="7"/>
    </row>
    <row r="489" spans="14:20">
      <c r="N489" s="7"/>
      <c r="O489" s="7"/>
      <c r="P489" s="7"/>
      <c r="Q489" s="7"/>
      <c r="R489" s="7"/>
      <c r="S489" s="7"/>
      <c r="T489" s="7"/>
    </row>
    <row r="490" spans="14:20">
      <c r="N490" s="7"/>
      <c r="O490" s="7"/>
      <c r="P490" s="7"/>
      <c r="Q490" s="7"/>
      <c r="R490" s="7"/>
      <c r="S490" s="7"/>
      <c r="T490" s="7"/>
    </row>
    <row r="491" spans="14:20">
      <c r="N491" s="7"/>
      <c r="O491" s="7"/>
      <c r="P491" s="7"/>
      <c r="Q491" s="7"/>
      <c r="R491" s="7"/>
      <c r="S491" s="7"/>
      <c r="T491" s="7"/>
    </row>
    <row r="492" spans="14:20">
      <c r="N492" s="7"/>
      <c r="O492" s="7"/>
      <c r="P492" s="7"/>
      <c r="Q492" s="7"/>
      <c r="R492" s="7"/>
      <c r="S492" s="7"/>
      <c r="T492" s="7"/>
    </row>
    <row r="493" spans="14:20">
      <c r="N493" s="7"/>
      <c r="O493" s="7"/>
      <c r="P493" s="7"/>
      <c r="Q493" s="7"/>
      <c r="R493" s="7"/>
      <c r="S493" s="7"/>
      <c r="T493" s="7"/>
    </row>
    <row r="494" spans="14:20">
      <c r="N494" s="7"/>
      <c r="O494" s="7"/>
      <c r="P494" s="7"/>
      <c r="Q494" s="7"/>
      <c r="R494" s="7"/>
      <c r="S494" s="7"/>
      <c r="T494" s="7"/>
    </row>
    <row r="495" spans="14:20">
      <c r="N495" s="7"/>
      <c r="O495" s="7"/>
      <c r="P495" s="7"/>
      <c r="Q495" s="7"/>
      <c r="R495" s="7"/>
      <c r="S495" s="7"/>
      <c r="T495" s="7"/>
    </row>
    <row r="496" spans="14:20">
      <c r="N496" s="7"/>
      <c r="O496" s="7"/>
      <c r="P496" s="7"/>
      <c r="Q496" s="7"/>
      <c r="R496" s="7"/>
      <c r="S496" s="7"/>
      <c r="T496" s="7"/>
    </row>
    <row r="497" spans="14:20">
      <c r="N497" s="7"/>
      <c r="O497" s="7"/>
      <c r="P497" s="7"/>
      <c r="Q497" s="7"/>
      <c r="R497" s="7"/>
      <c r="S497" s="7"/>
      <c r="T497" s="7"/>
    </row>
    <row r="498" spans="14:20">
      <c r="N498" s="7"/>
      <c r="O498" s="7"/>
      <c r="P498" s="7"/>
      <c r="Q498" s="7"/>
      <c r="R498" s="7"/>
      <c r="S498" s="7"/>
      <c r="T498" s="7"/>
    </row>
    <row r="499" spans="14:20">
      <c r="N499" s="7"/>
      <c r="O499" s="7"/>
      <c r="P499" s="7"/>
      <c r="Q499" s="7"/>
      <c r="R499" s="7"/>
      <c r="S499" s="7"/>
      <c r="T499" s="7"/>
    </row>
    <row r="500" spans="14:20">
      <c r="N500" s="7"/>
      <c r="O500" s="7"/>
      <c r="P500" s="7"/>
      <c r="Q500" s="7"/>
      <c r="R500" s="7"/>
      <c r="S500" s="7"/>
      <c r="T500" s="7"/>
    </row>
    <row r="501" spans="14:20">
      <c r="N501" s="7"/>
      <c r="O501" s="7"/>
      <c r="P501" s="7"/>
      <c r="Q501" s="7"/>
      <c r="R501" s="7"/>
      <c r="S501" s="7"/>
      <c r="T501" s="7"/>
    </row>
    <row r="502" spans="14:20">
      <c r="N502" s="7"/>
      <c r="O502" s="7"/>
      <c r="P502" s="7"/>
      <c r="Q502" s="7"/>
      <c r="R502" s="7"/>
      <c r="S502" s="7"/>
      <c r="T502" s="7"/>
    </row>
    <row r="503" spans="14:20">
      <c r="N503" s="7"/>
      <c r="O503" s="7"/>
      <c r="P503" s="7"/>
      <c r="Q503" s="7"/>
      <c r="R503" s="7"/>
      <c r="S503" s="7"/>
      <c r="T503" s="7"/>
    </row>
    <row r="504" spans="14:20">
      <c r="N504" s="7"/>
      <c r="O504" s="7"/>
      <c r="P504" s="7"/>
      <c r="Q504" s="7"/>
      <c r="R504" s="7"/>
      <c r="S504" s="7"/>
      <c r="T504" s="7"/>
    </row>
    <row r="505" spans="14:20">
      <c r="N505" s="7"/>
      <c r="O505" s="7"/>
      <c r="P505" s="7"/>
      <c r="Q505" s="7"/>
      <c r="R505" s="7"/>
      <c r="S505" s="7"/>
      <c r="T505" s="7"/>
    </row>
    <row r="506" spans="14:20">
      <c r="N506" s="7"/>
      <c r="O506" s="7"/>
      <c r="P506" s="7"/>
      <c r="Q506" s="7"/>
      <c r="R506" s="7"/>
      <c r="S506" s="7"/>
      <c r="T506" s="7"/>
    </row>
    <row r="507" spans="14:20">
      <c r="N507" s="7"/>
      <c r="O507" s="7"/>
      <c r="P507" s="7"/>
      <c r="Q507" s="7"/>
      <c r="R507" s="7"/>
      <c r="S507" s="7"/>
      <c r="T507" s="7"/>
    </row>
    <row r="508" spans="14:20">
      <c r="N508" s="7"/>
      <c r="O508" s="7"/>
      <c r="P508" s="7"/>
      <c r="Q508" s="7"/>
      <c r="R508" s="7"/>
      <c r="S508" s="7"/>
      <c r="T508" s="7"/>
    </row>
    <row r="509" spans="14:20">
      <c r="N509" s="7"/>
      <c r="O509" s="7"/>
      <c r="P509" s="7"/>
      <c r="Q509" s="7"/>
      <c r="R509" s="7"/>
      <c r="S509" s="7"/>
      <c r="T509" s="7"/>
    </row>
    <row r="510" spans="14:20">
      <c r="N510" s="7"/>
      <c r="O510" s="7"/>
      <c r="P510" s="7"/>
      <c r="Q510" s="7"/>
      <c r="R510" s="7"/>
      <c r="S510" s="7"/>
      <c r="T510" s="7"/>
    </row>
    <row r="511" spans="14:20">
      <c r="N511" s="7"/>
      <c r="O511" s="7"/>
      <c r="P511" s="7"/>
      <c r="Q511" s="7"/>
      <c r="R511" s="7"/>
      <c r="S511" s="7"/>
      <c r="T511" s="7"/>
    </row>
    <row r="512" spans="14:20">
      <c r="N512" s="7"/>
      <c r="O512" s="7"/>
      <c r="P512" s="7"/>
      <c r="Q512" s="7"/>
      <c r="R512" s="7"/>
      <c r="S512" s="7"/>
      <c r="T512" s="7"/>
    </row>
    <row r="513" spans="14:20">
      <c r="N513" s="7"/>
      <c r="O513" s="7"/>
      <c r="P513" s="7"/>
      <c r="Q513" s="7"/>
      <c r="R513" s="7"/>
      <c r="S513" s="7"/>
      <c r="T513" s="7"/>
    </row>
    <row r="514" spans="14:20">
      <c r="N514" s="7"/>
      <c r="O514" s="7"/>
      <c r="P514" s="7"/>
      <c r="Q514" s="7"/>
      <c r="R514" s="7"/>
      <c r="S514" s="7"/>
      <c r="T514" s="7"/>
    </row>
    <row r="515" spans="14:20">
      <c r="N515" s="7"/>
      <c r="O515" s="7"/>
      <c r="P515" s="7"/>
      <c r="Q515" s="7"/>
      <c r="R515" s="7"/>
      <c r="S515" s="7"/>
      <c r="T515" s="7"/>
    </row>
    <row r="516" spans="14:20">
      <c r="N516" s="7"/>
      <c r="O516" s="7"/>
      <c r="P516" s="7"/>
      <c r="Q516" s="7"/>
      <c r="R516" s="7"/>
      <c r="S516" s="7"/>
      <c r="T516" s="7"/>
    </row>
    <row r="517" spans="14:20">
      <c r="N517" s="7"/>
      <c r="O517" s="7"/>
      <c r="P517" s="7"/>
      <c r="Q517" s="7"/>
      <c r="R517" s="7"/>
      <c r="S517" s="7"/>
      <c r="T517" s="7"/>
    </row>
    <row r="518" spans="14:20">
      <c r="N518" s="7"/>
      <c r="O518" s="7"/>
      <c r="P518" s="7"/>
      <c r="Q518" s="7"/>
      <c r="R518" s="7"/>
      <c r="S518" s="7"/>
      <c r="T518" s="7"/>
    </row>
    <row r="519" spans="14:20">
      <c r="N519" s="7"/>
      <c r="O519" s="7"/>
      <c r="P519" s="7"/>
      <c r="Q519" s="7"/>
      <c r="R519" s="7"/>
      <c r="S519" s="7"/>
      <c r="T519" s="7"/>
    </row>
    <row r="520" spans="14:20">
      <c r="N520" s="7"/>
      <c r="O520" s="7"/>
      <c r="P520" s="7"/>
      <c r="Q520" s="7"/>
      <c r="R520" s="7"/>
      <c r="S520" s="7"/>
      <c r="T520" s="7"/>
    </row>
    <row r="521" spans="14:20">
      <c r="N521" s="7"/>
      <c r="O521" s="7"/>
      <c r="P521" s="7"/>
      <c r="Q521" s="7"/>
      <c r="R521" s="7"/>
      <c r="S521" s="7"/>
      <c r="T521" s="7"/>
    </row>
    <row r="522" spans="14:20">
      <c r="N522" s="7"/>
      <c r="O522" s="7"/>
      <c r="P522" s="7"/>
      <c r="Q522" s="7"/>
      <c r="R522" s="7"/>
      <c r="S522" s="7"/>
      <c r="T522" s="7"/>
    </row>
    <row r="523" spans="14:20">
      <c r="N523" s="7"/>
      <c r="O523" s="7"/>
      <c r="P523" s="7"/>
      <c r="Q523" s="7"/>
      <c r="R523" s="7"/>
      <c r="S523" s="7"/>
      <c r="T523" s="7"/>
    </row>
    <row r="524" spans="14:20">
      <c r="N524" s="7"/>
      <c r="O524" s="7"/>
      <c r="P524" s="7"/>
      <c r="Q524" s="7"/>
      <c r="R524" s="7"/>
      <c r="S524" s="7"/>
      <c r="T524" s="7"/>
    </row>
    <row r="525" spans="14:20">
      <c r="N525" s="7"/>
      <c r="O525" s="7"/>
      <c r="P525" s="7"/>
      <c r="Q525" s="7"/>
      <c r="R525" s="7"/>
      <c r="S525" s="7"/>
      <c r="T525" s="7"/>
    </row>
    <row r="526" spans="14:20">
      <c r="N526" s="7"/>
      <c r="O526" s="7"/>
      <c r="P526" s="7"/>
      <c r="Q526" s="7"/>
      <c r="R526" s="7"/>
      <c r="S526" s="7"/>
      <c r="T526" s="7"/>
    </row>
    <row r="527" spans="14:20">
      <c r="N527" s="7"/>
      <c r="O527" s="7"/>
      <c r="P527" s="7"/>
      <c r="Q527" s="7"/>
      <c r="R527" s="7"/>
      <c r="S527" s="7"/>
      <c r="T527" s="7"/>
    </row>
    <row r="528" spans="14:20">
      <c r="N528" s="7"/>
      <c r="O528" s="7"/>
      <c r="P528" s="7"/>
      <c r="Q528" s="7"/>
      <c r="R528" s="7"/>
      <c r="S528" s="7"/>
      <c r="T528" s="7"/>
    </row>
    <row r="529" spans="14:20">
      <c r="N529" s="7"/>
      <c r="O529" s="7"/>
      <c r="P529" s="7"/>
      <c r="Q529" s="7"/>
      <c r="R529" s="7"/>
      <c r="S529" s="7"/>
      <c r="T529" s="7"/>
    </row>
    <row r="530" spans="14:20">
      <c r="N530" s="7"/>
      <c r="O530" s="7"/>
      <c r="P530" s="7"/>
      <c r="Q530" s="7"/>
      <c r="R530" s="7"/>
      <c r="S530" s="7"/>
      <c r="T530" s="7"/>
    </row>
    <row r="531" spans="14:20">
      <c r="N531" s="7"/>
      <c r="O531" s="7"/>
      <c r="P531" s="7"/>
      <c r="Q531" s="7"/>
      <c r="R531" s="7"/>
      <c r="S531" s="7"/>
      <c r="T531" s="7"/>
    </row>
    <row r="532" spans="14:20">
      <c r="N532" s="7"/>
      <c r="O532" s="7"/>
      <c r="P532" s="7"/>
      <c r="Q532" s="7"/>
      <c r="R532" s="7"/>
      <c r="S532" s="7"/>
      <c r="T532" s="7"/>
    </row>
    <row r="533" spans="14:20">
      <c r="N533" s="7"/>
      <c r="O533" s="7"/>
      <c r="P533" s="7"/>
      <c r="Q533" s="7"/>
      <c r="R533" s="7"/>
      <c r="S533" s="7"/>
      <c r="T533" s="7"/>
    </row>
    <row r="534" spans="14:20">
      <c r="N534" s="7"/>
      <c r="O534" s="7"/>
      <c r="P534" s="7"/>
      <c r="Q534" s="7"/>
      <c r="R534" s="7"/>
      <c r="S534" s="7"/>
      <c r="T534" s="7"/>
    </row>
    <row r="535" spans="14:20">
      <c r="N535" s="7"/>
      <c r="O535" s="7"/>
      <c r="P535" s="7"/>
      <c r="Q535" s="7"/>
      <c r="R535" s="7"/>
      <c r="S535" s="7"/>
      <c r="T535" s="7"/>
    </row>
    <row r="536" spans="14:20">
      <c r="N536" s="7"/>
      <c r="O536" s="7"/>
      <c r="P536" s="7"/>
      <c r="Q536" s="7"/>
      <c r="R536" s="7"/>
      <c r="S536" s="7"/>
      <c r="T536" s="7"/>
    </row>
    <row r="537" spans="14:20">
      <c r="N537" s="7"/>
      <c r="O537" s="7"/>
      <c r="P537" s="7"/>
      <c r="Q537" s="7"/>
      <c r="R537" s="7"/>
      <c r="S537" s="7"/>
      <c r="T537" s="7"/>
    </row>
    <row r="538" spans="14:20">
      <c r="N538" s="7"/>
      <c r="O538" s="7"/>
      <c r="P538" s="7"/>
      <c r="Q538" s="7"/>
      <c r="R538" s="7"/>
      <c r="S538" s="7"/>
      <c r="T538" s="7"/>
    </row>
    <row r="539" spans="14:20">
      <c r="N539" s="7"/>
      <c r="O539" s="7"/>
      <c r="P539" s="7"/>
      <c r="Q539" s="7"/>
      <c r="R539" s="7"/>
      <c r="S539" s="7"/>
      <c r="T539" s="7"/>
    </row>
    <row r="540" spans="14:20">
      <c r="N540" s="7"/>
      <c r="O540" s="7"/>
      <c r="P540" s="7"/>
      <c r="Q540" s="7"/>
      <c r="R540" s="7"/>
      <c r="S540" s="7"/>
      <c r="T540" s="7"/>
    </row>
    <row r="541" spans="14:20">
      <c r="N541" s="7"/>
      <c r="O541" s="7"/>
      <c r="P541" s="7"/>
      <c r="Q541" s="7"/>
      <c r="R541" s="7"/>
      <c r="S541" s="7"/>
      <c r="T541" s="7"/>
    </row>
    <row r="542" spans="14:20">
      <c r="N542" s="7"/>
      <c r="O542" s="7"/>
      <c r="P542" s="7"/>
      <c r="Q542" s="7"/>
      <c r="R542" s="7"/>
      <c r="S542" s="7"/>
      <c r="T542" s="7"/>
    </row>
    <row r="543" spans="14:20">
      <c r="N543" s="7"/>
      <c r="O543" s="7"/>
      <c r="P543" s="7"/>
      <c r="Q543" s="7"/>
      <c r="R543" s="7"/>
      <c r="S543" s="7"/>
      <c r="T543" s="7"/>
    </row>
    <row r="544" spans="14:20">
      <c r="N544" s="7"/>
      <c r="O544" s="7"/>
      <c r="P544" s="7"/>
      <c r="Q544" s="7"/>
      <c r="R544" s="7"/>
      <c r="S544" s="7"/>
      <c r="T544" s="7"/>
    </row>
    <row r="545" spans="14:20">
      <c r="N545" s="7"/>
      <c r="O545" s="7"/>
      <c r="P545" s="7"/>
      <c r="Q545" s="7"/>
      <c r="R545" s="7"/>
      <c r="S545" s="7"/>
      <c r="T545" s="7"/>
    </row>
    <row r="546" spans="14:20">
      <c r="N546" s="7"/>
      <c r="O546" s="7"/>
      <c r="P546" s="7"/>
      <c r="Q546" s="7"/>
      <c r="R546" s="7"/>
      <c r="S546" s="7"/>
      <c r="T546" s="7"/>
    </row>
    <row r="547" spans="14:20">
      <c r="N547" s="7"/>
      <c r="O547" s="7"/>
      <c r="P547" s="7"/>
      <c r="Q547" s="7"/>
      <c r="R547" s="7"/>
      <c r="S547" s="7"/>
      <c r="T547" s="7"/>
    </row>
    <row r="548" spans="14:20">
      <c r="N548" s="7"/>
      <c r="O548" s="7"/>
      <c r="P548" s="7"/>
      <c r="Q548" s="7"/>
      <c r="R548" s="7"/>
      <c r="S548" s="7"/>
      <c r="T548" s="7"/>
    </row>
    <row r="549" spans="14:20">
      <c r="N549" s="7"/>
      <c r="O549" s="7"/>
      <c r="P549" s="7"/>
      <c r="Q549" s="7"/>
      <c r="R549" s="7"/>
      <c r="S549" s="7"/>
      <c r="T549" s="7"/>
    </row>
    <row r="550" spans="14:20">
      <c r="N550" s="7"/>
      <c r="O550" s="7"/>
      <c r="P550" s="7"/>
      <c r="Q550" s="7"/>
      <c r="R550" s="7"/>
      <c r="S550" s="7"/>
      <c r="T550" s="7"/>
    </row>
    <row r="551" spans="14:20">
      <c r="N551" s="7"/>
      <c r="O551" s="7"/>
      <c r="P551" s="7"/>
      <c r="Q551" s="7"/>
      <c r="R551" s="7"/>
      <c r="S551" s="7"/>
      <c r="T551" s="7"/>
    </row>
    <row r="552" spans="14:20">
      <c r="N552" s="7"/>
      <c r="O552" s="7"/>
      <c r="P552" s="7"/>
      <c r="Q552" s="7"/>
      <c r="R552" s="7"/>
      <c r="S552" s="7"/>
      <c r="T552" s="7"/>
    </row>
    <row r="553" spans="14:20">
      <c r="N553" s="7"/>
      <c r="O553" s="7"/>
      <c r="P553" s="7"/>
      <c r="Q553" s="7"/>
      <c r="R553" s="7"/>
      <c r="S553" s="7"/>
      <c r="T553" s="7"/>
    </row>
    <row r="554" spans="14:20">
      <c r="N554" s="7"/>
      <c r="O554" s="7"/>
      <c r="P554" s="7"/>
      <c r="Q554" s="7"/>
      <c r="R554" s="7"/>
      <c r="S554" s="7"/>
      <c r="T554" s="7"/>
    </row>
    <row r="555" spans="14:20">
      <c r="N555" s="7"/>
      <c r="O555" s="7"/>
      <c r="P555" s="7"/>
      <c r="Q555" s="7"/>
      <c r="R555" s="7"/>
      <c r="S555" s="7"/>
      <c r="T555" s="7"/>
    </row>
    <row r="556" spans="14:20">
      <c r="N556" s="7"/>
      <c r="O556" s="7"/>
      <c r="P556" s="7"/>
      <c r="Q556" s="7"/>
      <c r="R556" s="7"/>
      <c r="S556" s="7"/>
      <c r="T556" s="7"/>
    </row>
    <row r="557" spans="14:20">
      <c r="N557" s="7"/>
      <c r="O557" s="7"/>
      <c r="P557" s="7"/>
      <c r="Q557" s="7"/>
      <c r="R557" s="7"/>
      <c r="S557" s="7"/>
      <c r="T557" s="7"/>
    </row>
    <row r="558" spans="14:20">
      <c r="N558" s="7"/>
      <c r="O558" s="7"/>
      <c r="P558" s="7"/>
      <c r="Q558" s="7"/>
      <c r="R558" s="7"/>
      <c r="S558" s="7"/>
      <c r="T558" s="7"/>
    </row>
    <row r="559" spans="14:20">
      <c r="N559" s="7"/>
      <c r="O559" s="7"/>
      <c r="P559" s="7"/>
      <c r="Q559" s="7"/>
      <c r="R559" s="7"/>
      <c r="S559" s="7"/>
      <c r="T559" s="7"/>
    </row>
    <row r="560" spans="14:20">
      <c r="N560" s="7"/>
      <c r="O560" s="7"/>
      <c r="P560" s="7"/>
      <c r="Q560" s="7"/>
      <c r="R560" s="7"/>
      <c r="S560" s="7"/>
      <c r="T560" s="7"/>
    </row>
    <row r="561" spans="14:20">
      <c r="N561" s="7"/>
      <c r="O561" s="7"/>
      <c r="P561" s="7"/>
      <c r="Q561" s="7"/>
      <c r="R561" s="7"/>
      <c r="S561" s="7"/>
      <c r="T561" s="7"/>
    </row>
    <row r="562" spans="14:20">
      <c r="N562" s="7"/>
      <c r="O562" s="7"/>
      <c r="P562" s="7"/>
      <c r="Q562" s="7"/>
      <c r="R562" s="7"/>
      <c r="S562" s="7"/>
      <c r="T562" s="7"/>
    </row>
    <row r="563" spans="14:20">
      <c r="N563" s="7"/>
      <c r="O563" s="7"/>
      <c r="P563" s="7"/>
      <c r="Q563" s="7"/>
      <c r="R563" s="7"/>
      <c r="S563" s="7"/>
      <c r="T563" s="7"/>
    </row>
    <row r="564" spans="14:20">
      <c r="N564" s="7"/>
      <c r="O564" s="7"/>
      <c r="P564" s="7"/>
      <c r="Q564" s="7"/>
      <c r="R564" s="7"/>
      <c r="S564" s="7"/>
      <c r="T564" s="7"/>
    </row>
    <row r="565" spans="14:20">
      <c r="N565" s="7"/>
      <c r="O565" s="7"/>
      <c r="P565" s="7"/>
      <c r="Q565" s="7"/>
      <c r="R565" s="7"/>
      <c r="S565" s="7"/>
      <c r="T565" s="7"/>
    </row>
    <row r="566" spans="14:20">
      <c r="N566" s="7"/>
      <c r="O566" s="7"/>
      <c r="P566" s="7"/>
      <c r="Q566" s="7"/>
      <c r="R566" s="7"/>
      <c r="S566" s="7"/>
      <c r="T566" s="7"/>
    </row>
    <row r="567" spans="14:20">
      <c r="N567" s="7"/>
      <c r="O567" s="7"/>
      <c r="P567" s="7"/>
      <c r="Q567" s="7"/>
      <c r="R567" s="7"/>
      <c r="S567" s="7"/>
      <c r="T567" s="7"/>
    </row>
    <row r="568" spans="14:20">
      <c r="N568" s="7"/>
      <c r="O568" s="7"/>
      <c r="P568" s="7"/>
      <c r="Q568" s="7"/>
      <c r="R568" s="7"/>
      <c r="S568" s="7"/>
      <c r="T568" s="7"/>
    </row>
    <row r="569" spans="14:20">
      <c r="N569" s="7"/>
      <c r="O569" s="7"/>
      <c r="P569" s="7"/>
      <c r="Q569" s="7"/>
      <c r="R569" s="7"/>
      <c r="S569" s="7"/>
      <c r="T569" s="7"/>
    </row>
    <row r="570" spans="14:20">
      <c r="N570" s="7"/>
      <c r="O570" s="7"/>
      <c r="P570" s="7"/>
      <c r="Q570" s="7"/>
      <c r="R570" s="7"/>
      <c r="S570" s="7"/>
      <c r="T570" s="7"/>
    </row>
    <row r="571" spans="14:20">
      <c r="N571" s="7"/>
      <c r="O571" s="7"/>
      <c r="P571" s="7"/>
      <c r="Q571" s="7"/>
      <c r="R571" s="7"/>
      <c r="S571" s="7"/>
      <c r="T571" s="7"/>
    </row>
    <row r="572" spans="14:20">
      <c r="N572" s="7"/>
      <c r="O572" s="7"/>
      <c r="P572" s="7"/>
      <c r="Q572" s="7"/>
      <c r="R572" s="7"/>
      <c r="S572" s="7"/>
      <c r="T572" s="7"/>
    </row>
    <row r="573" spans="14:20">
      <c r="N573" s="7"/>
      <c r="O573" s="7"/>
      <c r="P573" s="7"/>
      <c r="Q573" s="7"/>
      <c r="R573" s="7"/>
      <c r="S573" s="7"/>
      <c r="T573" s="7"/>
    </row>
    <row r="574" spans="14:20">
      <c r="N574" s="7"/>
      <c r="O574" s="7"/>
      <c r="P574" s="7"/>
      <c r="Q574" s="7"/>
      <c r="R574" s="7"/>
      <c r="S574" s="7"/>
      <c r="T574" s="7"/>
    </row>
    <row r="575" spans="14:20">
      <c r="N575" s="7"/>
      <c r="O575" s="7"/>
      <c r="P575" s="7"/>
      <c r="Q575" s="7"/>
      <c r="R575" s="7"/>
      <c r="S575" s="7"/>
      <c r="T575" s="7"/>
    </row>
    <row r="576" spans="14:20">
      <c r="N576" s="7"/>
      <c r="O576" s="7"/>
      <c r="P576" s="7"/>
      <c r="Q576" s="7"/>
      <c r="R576" s="7"/>
      <c r="S576" s="7"/>
      <c r="T576" s="7"/>
    </row>
    <row r="577" spans="14:20">
      <c r="N577" s="7"/>
      <c r="O577" s="7"/>
      <c r="P577" s="7"/>
      <c r="Q577" s="7"/>
      <c r="R577" s="7"/>
      <c r="S577" s="7"/>
      <c r="T577" s="7"/>
    </row>
    <row r="578" spans="14:20">
      <c r="N578" s="7"/>
      <c r="O578" s="7"/>
      <c r="P578" s="7"/>
      <c r="Q578" s="7"/>
      <c r="R578" s="7"/>
      <c r="S578" s="7"/>
      <c r="T578" s="7"/>
    </row>
    <row r="579" spans="14:20">
      <c r="N579" s="7"/>
      <c r="O579" s="7"/>
      <c r="P579" s="7"/>
      <c r="Q579" s="7"/>
      <c r="R579" s="7"/>
      <c r="S579" s="7"/>
      <c r="T579" s="7"/>
    </row>
    <row r="580" spans="14:20">
      <c r="N580" s="7"/>
      <c r="O580" s="7"/>
      <c r="P580" s="7"/>
      <c r="Q580" s="7"/>
      <c r="R580" s="7"/>
      <c r="S580" s="7"/>
      <c r="T580" s="7"/>
    </row>
    <row r="581" spans="14:20">
      <c r="N581" s="7"/>
      <c r="O581" s="7"/>
      <c r="P581" s="7"/>
      <c r="Q581" s="7"/>
      <c r="R581" s="7"/>
      <c r="S581" s="7"/>
      <c r="T581" s="7"/>
    </row>
    <row r="582" spans="14:20">
      <c r="N582" s="7"/>
      <c r="O582" s="7"/>
      <c r="P582" s="7"/>
      <c r="Q582" s="7"/>
      <c r="R582" s="7"/>
      <c r="S582" s="7"/>
      <c r="T582" s="7"/>
    </row>
    <row r="583" spans="14:20">
      <c r="N583" s="7"/>
      <c r="O583" s="7"/>
      <c r="P583" s="7"/>
      <c r="Q583" s="7"/>
      <c r="R583" s="7"/>
      <c r="S583" s="7"/>
      <c r="T583" s="7"/>
    </row>
    <row r="584" spans="14:20">
      <c r="N584" s="7"/>
      <c r="O584" s="7"/>
      <c r="P584" s="7"/>
      <c r="Q584" s="7"/>
      <c r="R584" s="7"/>
      <c r="S584" s="7"/>
      <c r="T584" s="7"/>
    </row>
    <row r="585" spans="14:20">
      <c r="N585" s="7"/>
      <c r="O585" s="7"/>
      <c r="P585" s="7"/>
      <c r="Q585" s="7"/>
      <c r="R585" s="7"/>
      <c r="S585" s="7"/>
      <c r="T585" s="7"/>
    </row>
    <row r="586" spans="14:20">
      <c r="N586" s="7"/>
      <c r="O586" s="7"/>
      <c r="P586" s="7"/>
      <c r="Q586" s="7"/>
      <c r="R586" s="7"/>
      <c r="S586" s="7"/>
      <c r="T586" s="7"/>
    </row>
    <row r="587" spans="14:20">
      <c r="N587" s="7"/>
      <c r="O587" s="7"/>
      <c r="P587" s="7"/>
      <c r="Q587" s="7"/>
      <c r="R587" s="7"/>
      <c r="S587" s="7"/>
      <c r="T587" s="7"/>
    </row>
    <row r="588" spans="14:20">
      <c r="N588" s="7"/>
      <c r="O588" s="7"/>
      <c r="P588" s="7"/>
      <c r="Q588" s="7"/>
      <c r="R588" s="7"/>
      <c r="S588" s="7"/>
      <c r="T588" s="7"/>
    </row>
    <row r="589" spans="14:20">
      <c r="N589" s="7"/>
      <c r="O589" s="7"/>
      <c r="P589" s="7"/>
      <c r="Q589" s="7"/>
      <c r="R589" s="7"/>
      <c r="S589" s="7"/>
      <c r="T589" s="7"/>
    </row>
    <row r="590" spans="14:20">
      <c r="N590" s="7"/>
      <c r="O590" s="7"/>
      <c r="P590" s="7"/>
      <c r="Q590" s="7"/>
      <c r="R590" s="7"/>
      <c r="S590" s="7"/>
      <c r="T590" s="7"/>
    </row>
    <row r="591" spans="14:20">
      <c r="N591" s="7"/>
      <c r="O591" s="7"/>
      <c r="P591" s="7"/>
      <c r="Q591" s="7"/>
      <c r="R591" s="7"/>
      <c r="S591" s="7"/>
      <c r="T591" s="7"/>
    </row>
    <row r="592" spans="14:20">
      <c r="N592" s="7"/>
      <c r="O592" s="7"/>
      <c r="P592" s="7"/>
      <c r="Q592" s="7"/>
      <c r="R592" s="7"/>
      <c r="S592" s="7"/>
      <c r="T592" s="7"/>
    </row>
    <row r="593" spans="14:20">
      <c r="N593" s="7"/>
      <c r="O593" s="7"/>
      <c r="P593" s="7"/>
      <c r="Q593" s="7"/>
      <c r="R593" s="7"/>
      <c r="S593" s="7"/>
      <c r="T593" s="7"/>
    </row>
    <row r="594" spans="14:20">
      <c r="N594" s="7"/>
      <c r="O594" s="7"/>
      <c r="P594" s="7"/>
      <c r="Q594" s="7"/>
      <c r="R594" s="7"/>
      <c r="S594" s="7"/>
      <c r="T594" s="7"/>
    </row>
    <row r="595" spans="14:20">
      <c r="N595" s="7"/>
      <c r="O595" s="7"/>
      <c r="P595" s="7"/>
      <c r="Q595" s="7"/>
      <c r="R595" s="7"/>
      <c r="S595" s="7"/>
      <c r="T595" s="7"/>
    </row>
    <row r="596" spans="14:20">
      <c r="N596" s="7"/>
      <c r="O596" s="7"/>
      <c r="P596" s="7"/>
      <c r="Q596" s="7"/>
      <c r="R596" s="7"/>
      <c r="S596" s="7"/>
      <c r="T596" s="7"/>
    </row>
    <row r="597" spans="14:20">
      <c r="N597" s="7"/>
      <c r="O597" s="7"/>
      <c r="P597" s="7"/>
      <c r="Q597" s="7"/>
      <c r="R597" s="7"/>
      <c r="S597" s="7"/>
      <c r="T597" s="7"/>
    </row>
    <row r="598" spans="14:20">
      <c r="N598" s="7"/>
      <c r="O598" s="7"/>
      <c r="P598" s="7"/>
      <c r="Q598" s="7"/>
      <c r="R598" s="7"/>
      <c r="S598" s="7"/>
      <c r="T598" s="7"/>
    </row>
    <row r="599" spans="14:20">
      <c r="N599" s="7"/>
      <c r="O599" s="7"/>
      <c r="P599" s="7"/>
      <c r="Q599" s="7"/>
      <c r="R599" s="7"/>
      <c r="S599" s="7"/>
      <c r="T599" s="7"/>
    </row>
    <row r="600" spans="14:20">
      <c r="N600" s="7"/>
      <c r="O600" s="7"/>
      <c r="P600" s="7"/>
      <c r="Q600" s="7"/>
      <c r="R600" s="7"/>
      <c r="S600" s="7"/>
      <c r="T600" s="7"/>
    </row>
    <row r="601" spans="14:20">
      <c r="N601" s="7"/>
      <c r="O601" s="7"/>
      <c r="P601" s="7"/>
      <c r="Q601" s="7"/>
      <c r="R601" s="7"/>
      <c r="S601" s="7"/>
      <c r="T601" s="7"/>
    </row>
    <row r="602" spans="14:20">
      <c r="N602" s="7"/>
      <c r="O602" s="7"/>
      <c r="P602" s="7"/>
      <c r="Q602" s="7"/>
      <c r="R602" s="7"/>
      <c r="S602" s="7"/>
      <c r="T602" s="7"/>
    </row>
    <row r="603" spans="14:20">
      <c r="N603" s="7"/>
      <c r="O603" s="7"/>
      <c r="P603" s="7"/>
      <c r="Q603" s="7"/>
      <c r="R603" s="7"/>
      <c r="S603" s="7"/>
      <c r="T603" s="7"/>
    </row>
    <row r="604" spans="14:20">
      <c r="N604" s="7"/>
      <c r="O604" s="7"/>
      <c r="P604" s="7"/>
      <c r="Q604" s="7"/>
      <c r="R604" s="7"/>
      <c r="S604" s="7"/>
      <c r="T604" s="7"/>
    </row>
    <row r="605" spans="14:20">
      <c r="N605" s="7"/>
      <c r="O605" s="7"/>
      <c r="P605" s="7"/>
      <c r="Q605" s="7"/>
      <c r="R605" s="7"/>
      <c r="S605" s="7"/>
      <c r="T605" s="7"/>
    </row>
    <row r="606" spans="14:20">
      <c r="N606" s="7"/>
      <c r="O606" s="7"/>
      <c r="P606" s="7"/>
      <c r="Q606" s="7"/>
      <c r="R606" s="7"/>
      <c r="S606" s="7"/>
      <c r="T606" s="7"/>
    </row>
    <row r="607" spans="14:20">
      <c r="N607" s="7"/>
      <c r="O607" s="7"/>
      <c r="P607" s="7"/>
      <c r="Q607" s="7"/>
      <c r="R607" s="7"/>
      <c r="S607" s="7"/>
      <c r="T607" s="7"/>
    </row>
    <row r="608" spans="14:20">
      <c r="N608" s="7"/>
      <c r="O608" s="7"/>
      <c r="P608" s="7"/>
      <c r="Q608" s="7"/>
      <c r="R608" s="7"/>
      <c r="S608" s="7"/>
      <c r="T608" s="7"/>
    </row>
    <row r="609" spans="14:20">
      <c r="N609" s="7"/>
      <c r="O609" s="7"/>
      <c r="P609" s="7"/>
      <c r="Q609" s="7"/>
      <c r="R609" s="7"/>
      <c r="S609" s="7"/>
      <c r="T609" s="7"/>
    </row>
    <row r="610" spans="14:20">
      <c r="N610" s="7"/>
      <c r="O610" s="7"/>
      <c r="P610" s="7"/>
      <c r="Q610" s="7"/>
      <c r="R610" s="7"/>
      <c r="S610" s="7"/>
      <c r="T610" s="7"/>
    </row>
    <row r="611" spans="14:20">
      <c r="N611" s="7"/>
      <c r="O611" s="7"/>
      <c r="P611" s="7"/>
      <c r="Q611" s="7"/>
      <c r="R611" s="7"/>
      <c r="S611" s="7"/>
      <c r="T611" s="7"/>
    </row>
    <row r="612" spans="14:20">
      <c r="N612" s="7"/>
      <c r="O612" s="7"/>
      <c r="P612" s="7"/>
      <c r="Q612" s="7"/>
      <c r="R612" s="7"/>
      <c r="S612" s="7"/>
      <c r="T612" s="7"/>
    </row>
    <row r="613" spans="14:20">
      <c r="N613" s="7"/>
      <c r="O613" s="7"/>
      <c r="P613" s="7"/>
      <c r="Q613" s="7"/>
      <c r="R613" s="7"/>
      <c r="S613" s="7"/>
      <c r="T613" s="7"/>
    </row>
    <row r="614" spans="14:20">
      <c r="N614" s="7"/>
      <c r="O614" s="7"/>
      <c r="P614" s="7"/>
      <c r="Q614" s="7"/>
      <c r="R614" s="7"/>
      <c r="S614" s="7"/>
      <c r="T614" s="7"/>
    </row>
    <row r="615" spans="14:20">
      <c r="N615" s="7"/>
      <c r="O615" s="7"/>
      <c r="P615" s="7"/>
      <c r="Q615" s="7"/>
      <c r="R615" s="7"/>
      <c r="S615" s="7"/>
      <c r="T615" s="7"/>
    </row>
    <row r="616" spans="14:20">
      <c r="N616" s="7"/>
      <c r="O616" s="7"/>
      <c r="P616" s="7"/>
      <c r="Q616" s="7"/>
      <c r="R616" s="7"/>
      <c r="S616" s="7"/>
      <c r="T616" s="7"/>
    </row>
    <row r="617" spans="14:20">
      <c r="N617" s="7"/>
      <c r="O617" s="7"/>
      <c r="P617" s="7"/>
      <c r="Q617" s="7"/>
      <c r="R617" s="7"/>
      <c r="S617" s="7"/>
      <c r="T617" s="7"/>
    </row>
    <row r="618" spans="14:20">
      <c r="N618" s="7"/>
      <c r="O618" s="7"/>
      <c r="P618" s="7"/>
      <c r="Q618" s="7"/>
      <c r="R618" s="7"/>
      <c r="S618" s="7"/>
      <c r="T618" s="7"/>
    </row>
    <row r="619" spans="14:20">
      <c r="N619" s="7"/>
      <c r="O619" s="7"/>
      <c r="P619" s="7"/>
      <c r="Q619" s="7"/>
      <c r="R619" s="7"/>
      <c r="S619" s="7"/>
      <c r="T619" s="7"/>
    </row>
    <row r="620" spans="14:20">
      <c r="N620" s="7"/>
      <c r="O620" s="7"/>
      <c r="P620" s="7"/>
      <c r="Q620" s="7"/>
      <c r="R620" s="7"/>
      <c r="S620" s="7"/>
      <c r="T620" s="7"/>
    </row>
    <row r="621" spans="14:20">
      <c r="N621" s="7"/>
      <c r="O621" s="7"/>
      <c r="P621" s="7"/>
      <c r="Q621" s="7"/>
      <c r="R621" s="7"/>
      <c r="S621" s="7"/>
      <c r="T621" s="7"/>
    </row>
    <row r="622" spans="14:20">
      <c r="N622" s="7"/>
      <c r="O622" s="7"/>
      <c r="P622" s="7"/>
      <c r="Q622" s="7"/>
      <c r="R622" s="7"/>
      <c r="S622" s="7"/>
      <c r="T622" s="7"/>
    </row>
    <row r="623" spans="14:20">
      <c r="N623" s="7"/>
      <c r="O623" s="7"/>
      <c r="P623" s="7"/>
      <c r="Q623" s="7"/>
      <c r="R623" s="7"/>
      <c r="S623" s="7"/>
      <c r="T623" s="7"/>
    </row>
    <row r="624" spans="14:20">
      <c r="N624" s="7"/>
      <c r="O624" s="7"/>
      <c r="P624" s="7"/>
      <c r="Q624" s="7"/>
      <c r="R624" s="7"/>
      <c r="S624" s="7"/>
      <c r="T624" s="7"/>
    </row>
    <row r="625" spans="14:20">
      <c r="N625" s="7"/>
      <c r="O625" s="7"/>
      <c r="P625" s="7"/>
      <c r="Q625" s="7"/>
      <c r="R625" s="7"/>
      <c r="S625" s="7"/>
      <c r="T625" s="7"/>
    </row>
    <row r="626" spans="14:20">
      <c r="N626" s="7"/>
      <c r="O626" s="7"/>
      <c r="P626" s="7"/>
      <c r="Q626" s="7"/>
      <c r="R626" s="7"/>
      <c r="S626" s="7"/>
      <c r="T626" s="7"/>
    </row>
    <row r="627" spans="14:20">
      <c r="N627" s="7"/>
      <c r="O627" s="7"/>
      <c r="P627" s="7"/>
      <c r="Q627" s="7"/>
      <c r="R627" s="7"/>
      <c r="S627" s="7"/>
      <c r="T627" s="7"/>
    </row>
    <row r="628" spans="14:20">
      <c r="N628" s="7"/>
      <c r="O628" s="7"/>
      <c r="P628" s="7"/>
      <c r="Q628" s="7"/>
      <c r="R628" s="7"/>
      <c r="S628" s="7"/>
      <c r="T628" s="7"/>
    </row>
    <row r="629" spans="14:20">
      <c r="N629" s="7"/>
      <c r="O629" s="7"/>
      <c r="P629" s="7"/>
      <c r="Q629" s="7"/>
      <c r="R629" s="7"/>
      <c r="S629" s="7"/>
      <c r="T629" s="7"/>
    </row>
    <row r="630" spans="14:20">
      <c r="N630" s="7"/>
      <c r="O630" s="7"/>
      <c r="P630" s="7"/>
      <c r="Q630" s="7"/>
      <c r="R630" s="7"/>
      <c r="S630" s="7"/>
      <c r="T630" s="7"/>
    </row>
    <row r="631" spans="14:20">
      <c r="N631" s="7"/>
      <c r="O631" s="7"/>
      <c r="P631" s="7"/>
      <c r="Q631" s="7"/>
      <c r="R631" s="7"/>
      <c r="S631" s="7"/>
      <c r="T631" s="7"/>
    </row>
    <row r="632" spans="14:20">
      <c r="N632" s="7"/>
      <c r="O632" s="7"/>
      <c r="P632" s="7"/>
      <c r="Q632" s="7"/>
      <c r="R632" s="7"/>
      <c r="S632" s="7"/>
      <c r="T632" s="7"/>
    </row>
    <row r="633" spans="14:20">
      <c r="N633" s="7"/>
      <c r="O633" s="7"/>
      <c r="P633" s="7"/>
      <c r="Q633" s="7"/>
      <c r="R633" s="7"/>
      <c r="S633" s="7"/>
      <c r="T633" s="7"/>
    </row>
    <row r="634" spans="14:20">
      <c r="N634" s="7"/>
      <c r="O634" s="7"/>
      <c r="P634" s="7"/>
      <c r="Q634" s="7"/>
      <c r="R634" s="7"/>
      <c r="S634" s="7"/>
      <c r="T634" s="7"/>
    </row>
    <row r="635" spans="14:20">
      <c r="N635" s="7"/>
      <c r="O635" s="7"/>
      <c r="P635" s="7"/>
      <c r="Q635" s="7"/>
      <c r="R635" s="7"/>
      <c r="S635" s="7"/>
      <c r="T635" s="7"/>
    </row>
    <row r="636" spans="14:20">
      <c r="N636" s="7"/>
      <c r="O636" s="7"/>
      <c r="P636" s="7"/>
      <c r="Q636" s="7"/>
      <c r="R636" s="7"/>
      <c r="S636" s="7"/>
      <c r="T636" s="7"/>
    </row>
    <row r="637" spans="14:20">
      <c r="N637" s="7"/>
      <c r="O637" s="7"/>
      <c r="P637" s="7"/>
      <c r="Q637" s="7"/>
      <c r="R637" s="7"/>
      <c r="S637" s="7"/>
      <c r="T637" s="7"/>
    </row>
    <row r="638" spans="14:20">
      <c r="N638" s="7"/>
      <c r="O638" s="7"/>
      <c r="P638" s="7"/>
      <c r="Q638" s="7"/>
      <c r="R638" s="7"/>
      <c r="S638" s="7"/>
      <c r="T638" s="7"/>
    </row>
    <row r="639" spans="14:20">
      <c r="N639" s="7"/>
      <c r="O639" s="7"/>
      <c r="P639" s="7"/>
      <c r="Q639" s="7"/>
      <c r="R639" s="7"/>
      <c r="S639" s="7"/>
      <c r="T639" s="7"/>
    </row>
    <row r="640" spans="14:20">
      <c r="N640" s="7"/>
      <c r="O640" s="7"/>
      <c r="P640" s="7"/>
      <c r="Q640" s="7"/>
      <c r="R640" s="7"/>
      <c r="S640" s="7"/>
      <c r="T640" s="7"/>
    </row>
    <row r="641" spans="14:20">
      <c r="N641" s="7"/>
      <c r="O641" s="7"/>
      <c r="P641" s="7"/>
      <c r="Q641" s="7"/>
      <c r="R641" s="7"/>
      <c r="S641" s="7"/>
      <c r="T641" s="7"/>
    </row>
    <row r="642" spans="14:20">
      <c r="N642" s="7"/>
      <c r="O642" s="7"/>
      <c r="P642" s="7"/>
      <c r="Q642" s="7"/>
      <c r="R642" s="7"/>
      <c r="S642" s="7"/>
      <c r="T642" s="7"/>
    </row>
    <row r="643" spans="14:20">
      <c r="N643" s="7"/>
      <c r="O643" s="7"/>
      <c r="P643" s="7"/>
      <c r="Q643" s="7"/>
      <c r="R643" s="7"/>
      <c r="S643" s="7"/>
      <c r="T643" s="7"/>
    </row>
    <row r="644" spans="14:20">
      <c r="N644" s="7"/>
      <c r="O644" s="7"/>
      <c r="P644" s="7"/>
      <c r="Q644" s="7"/>
      <c r="R644" s="7"/>
      <c r="S644" s="7"/>
      <c r="T644" s="7"/>
    </row>
    <row r="645" spans="14:20">
      <c r="N645" s="7"/>
      <c r="O645" s="7"/>
      <c r="P645" s="7"/>
      <c r="Q645" s="7"/>
      <c r="R645" s="7"/>
      <c r="S645" s="7"/>
      <c r="T645" s="7"/>
    </row>
    <row r="646" spans="14:20">
      <c r="N646" s="7"/>
      <c r="O646" s="7"/>
      <c r="P646" s="7"/>
      <c r="Q646" s="7"/>
      <c r="R646" s="7"/>
      <c r="S646" s="7"/>
      <c r="T646" s="7"/>
    </row>
    <row r="647" spans="14:20">
      <c r="N647" s="7"/>
      <c r="O647" s="7"/>
      <c r="P647" s="7"/>
      <c r="Q647" s="7"/>
      <c r="R647" s="7"/>
      <c r="S647" s="7"/>
      <c r="T647" s="7"/>
    </row>
    <row r="648" spans="14:20">
      <c r="N648" s="7"/>
      <c r="O648" s="7"/>
      <c r="P648" s="7"/>
      <c r="Q648" s="7"/>
      <c r="R648" s="7"/>
      <c r="S648" s="7"/>
      <c r="T648" s="7"/>
    </row>
    <row r="649" spans="14:20">
      <c r="N649" s="7"/>
      <c r="O649" s="7"/>
      <c r="P649" s="7"/>
      <c r="Q649" s="7"/>
      <c r="R649" s="7"/>
      <c r="S649" s="7"/>
      <c r="T649" s="7"/>
    </row>
    <row r="650" spans="14:20">
      <c r="N650" s="7"/>
      <c r="O650" s="7"/>
      <c r="P650" s="7"/>
      <c r="Q650" s="7"/>
      <c r="R650" s="7"/>
      <c r="S650" s="7"/>
      <c r="T650" s="7"/>
    </row>
    <row r="651" spans="14:20">
      <c r="N651" s="7"/>
      <c r="O651" s="7"/>
      <c r="P651" s="7"/>
      <c r="Q651" s="7"/>
      <c r="R651" s="7"/>
      <c r="S651" s="7"/>
      <c r="T651" s="7"/>
    </row>
    <row r="652" spans="14:20">
      <c r="N652" s="7"/>
      <c r="O652" s="7"/>
      <c r="P652" s="7"/>
      <c r="Q652" s="7"/>
      <c r="R652" s="7"/>
      <c r="S652" s="7"/>
      <c r="T652" s="7"/>
    </row>
    <row r="653" spans="14:20">
      <c r="N653" s="7"/>
      <c r="O653" s="7"/>
      <c r="P653" s="7"/>
      <c r="Q653" s="7"/>
      <c r="R653" s="7"/>
      <c r="S653" s="7"/>
      <c r="T653" s="7"/>
    </row>
    <row r="654" spans="14:20">
      <c r="N654" s="7"/>
      <c r="O654" s="7"/>
      <c r="P654" s="7"/>
      <c r="Q654" s="7"/>
      <c r="R654" s="7"/>
      <c r="S654" s="7"/>
      <c r="T654" s="7"/>
    </row>
    <row r="655" spans="14:20">
      <c r="N655" s="7"/>
      <c r="O655" s="7"/>
      <c r="P655" s="7"/>
      <c r="Q655" s="7"/>
      <c r="R655" s="7"/>
      <c r="S655" s="7"/>
      <c r="T655" s="7"/>
    </row>
    <row r="656" spans="14:20">
      <c r="N656" s="7"/>
      <c r="O656" s="7"/>
      <c r="P656" s="7"/>
      <c r="Q656" s="7"/>
      <c r="R656" s="7"/>
      <c r="S656" s="7"/>
      <c r="T656" s="7"/>
    </row>
    <row r="657" spans="14:20">
      <c r="N657" s="7"/>
      <c r="O657" s="7"/>
      <c r="P657" s="7"/>
      <c r="Q657" s="7"/>
      <c r="R657" s="7"/>
      <c r="S657" s="7"/>
      <c r="T657" s="7"/>
    </row>
    <row r="658" spans="14:20">
      <c r="N658" s="7"/>
      <c r="O658" s="7"/>
      <c r="P658" s="7"/>
      <c r="Q658" s="7"/>
      <c r="R658" s="7"/>
      <c r="S658" s="7"/>
      <c r="T658" s="7"/>
    </row>
    <row r="659" spans="14:20">
      <c r="N659" s="7"/>
      <c r="O659" s="7"/>
      <c r="P659" s="7"/>
      <c r="Q659" s="7"/>
      <c r="R659" s="7"/>
      <c r="S659" s="7"/>
      <c r="T659" s="7"/>
    </row>
    <row r="660" spans="14:20">
      <c r="N660" s="7"/>
      <c r="O660" s="7"/>
      <c r="P660" s="7"/>
      <c r="Q660" s="7"/>
      <c r="R660" s="7"/>
      <c r="S660" s="7"/>
      <c r="T660" s="7"/>
    </row>
    <row r="661" spans="14:20">
      <c r="N661" s="7"/>
      <c r="O661" s="7"/>
      <c r="P661" s="7"/>
      <c r="Q661" s="7"/>
      <c r="R661" s="7"/>
      <c r="S661" s="7"/>
      <c r="T661" s="7"/>
    </row>
    <row r="662" spans="14:20">
      <c r="N662" s="7"/>
      <c r="O662" s="7"/>
      <c r="P662" s="7"/>
      <c r="Q662" s="7"/>
      <c r="R662" s="7"/>
      <c r="S662" s="7"/>
      <c r="T662" s="7"/>
    </row>
    <row r="663" spans="14:20">
      <c r="N663" s="7"/>
      <c r="O663" s="7"/>
      <c r="P663" s="7"/>
      <c r="Q663" s="7"/>
      <c r="R663" s="7"/>
      <c r="S663" s="7"/>
      <c r="T663" s="7"/>
    </row>
    <row r="664" spans="14:20">
      <c r="N664" s="7"/>
      <c r="O664" s="7"/>
      <c r="P664" s="7"/>
      <c r="Q664" s="7"/>
      <c r="R664" s="7"/>
      <c r="S664" s="7"/>
      <c r="T664" s="7"/>
    </row>
    <row r="665" spans="14:20">
      <c r="N665" s="7"/>
      <c r="O665" s="7"/>
      <c r="P665" s="7"/>
      <c r="Q665" s="7"/>
      <c r="R665" s="7"/>
      <c r="S665" s="7"/>
      <c r="T665" s="7"/>
    </row>
    <row r="666" spans="14:20">
      <c r="N666" s="7"/>
      <c r="O666" s="7"/>
      <c r="P666" s="7"/>
      <c r="Q666" s="7"/>
      <c r="R666" s="7"/>
      <c r="S666" s="7"/>
      <c r="T666" s="7"/>
    </row>
    <row r="667" spans="14:20">
      <c r="N667" s="7"/>
      <c r="O667" s="7"/>
      <c r="P667" s="7"/>
      <c r="Q667" s="7"/>
      <c r="R667" s="7"/>
      <c r="S667" s="7"/>
      <c r="T667" s="7"/>
    </row>
    <row r="668" spans="14:20">
      <c r="N668" s="7"/>
      <c r="O668" s="7"/>
      <c r="P668" s="7"/>
      <c r="Q668" s="7"/>
      <c r="R668" s="7"/>
      <c r="S668" s="7"/>
      <c r="T668" s="7"/>
    </row>
    <row r="669" spans="14:20">
      <c r="N669" s="7"/>
      <c r="O669" s="7"/>
      <c r="P669" s="7"/>
      <c r="Q669" s="7"/>
      <c r="R669" s="7"/>
      <c r="S669" s="7"/>
      <c r="T669" s="7"/>
    </row>
    <row r="670" spans="14:20">
      <c r="N670" s="7"/>
      <c r="O670" s="7"/>
      <c r="P670" s="7"/>
      <c r="Q670" s="7"/>
      <c r="R670" s="7"/>
      <c r="S670" s="7"/>
      <c r="T670" s="7"/>
    </row>
    <row r="671" spans="14:20">
      <c r="N671" s="7"/>
      <c r="O671" s="7"/>
      <c r="P671" s="7"/>
      <c r="Q671" s="7"/>
      <c r="R671" s="7"/>
      <c r="S671" s="7"/>
      <c r="T671" s="7"/>
    </row>
    <row r="672" spans="14:20">
      <c r="N672" s="7"/>
      <c r="O672" s="7"/>
      <c r="P672" s="7"/>
      <c r="Q672" s="7"/>
      <c r="R672" s="7"/>
      <c r="S672" s="7"/>
      <c r="T672" s="7"/>
    </row>
    <row r="673" spans="14:20">
      <c r="N673" s="7"/>
      <c r="O673" s="7"/>
      <c r="P673" s="7"/>
      <c r="Q673" s="7"/>
      <c r="R673" s="7"/>
      <c r="S673" s="7"/>
      <c r="T673" s="7"/>
    </row>
    <row r="674" spans="14:20">
      <c r="N674" s="7"/>
      <c r="O674" s="7"/>
      <c r="P674" s="7"/>
      <c r="Q674" s="7"/>
      <c r="R674" s="7"/>
      <c r="S674" s="7"/>
      <c r="T674" s="7"/>
    </row>
    <row r="675" spans="14:20">
      <c r="N675" s="7"/>
      <c r="O675" s="7"/>
      <c r="P675" s="7"/>
      <c r="Q675" s="7"/>
      <c r="R675" s="7"/>
      <c r="S675" s="7"/>
      <c r="T675" s="7"/>
    </row>
    <row r="676" spans="14:20">
      <c r="N676" s="7"/>
      <c r="O676" s="7"/>
      <c r="P676" s="7"/>
      <c r="Q676" s="7"/>
      <c r="R676" s="7"/>
      <c r="S676" s="7"/>
      <c r="T676" s="7"/>
    </row>
    <row r="677" spans="14:20">
      <c r="N677" s="7"/>
      <c r="O677" s="7"/>
      <c r="P677" s="7"/>
      <c r="Q677" s="7"/>
      <c r="R677" s="7"/>
      <c r="S677" s="7"/>
      <c r="T677" s="7"/>
    </row>
    <row r="678" spans="14:20">
      <c r="N678" s="7"/>
      <c r="O678" s="7"/>
      <c r="P678" s="7"/>
      <c r="Q678" s="7"/>
      <c r="R678" s="7"/>
      <c r="S678" s="7"/>
      <c r="T678" s="7"/>
    </row>
    <row r="679" spans="14:20">
      <c r="N679" s="7"/>
      <c r="O679" s="7"/>
      <c r="P679" s="7"/>
      <c r="Q679" s="7"/>
      <c r="R679" s="7"/>
      <c r="S679" s="7"/>
      <c r="T679" s="7"/>
    </row>
    <row r="680" spans="14:20">
      <c r="N680" s="7"/>
      <c r="O680" s="7"/>
      <c r="P680" s="7"/>
      <c r="Q680" s="7"/>
      <c r="R680" s="7"/>
      <c r="S680" s="7"/>
      <c r="T680" s="7"/>
    </row>
    <row r="681" spans="14:20">
      <c r="N681" s="7"/>
      <c r="O681" s="7"/>
      <c r="P681" s="7"/>
      <c r="Q681" s="7"/>
      <c r="R681" s="7"/>
      <c r="S681" s="7"/>
      <c r="T681" s="7"/>
    </row>
    <row r="682" spans="14:20">
      <c r="N682" s="7"/>
      <c r="O682" s="7"/>
      <c r="P682" s="7"/>
      <c r="Q682" s="7"/>
      <c r="R682" s="7"/>
      <c r="S682" s="7"/>
      <c r="T682" s="7"/>
    </row>
    <row r="683" spans="14:20">
      <c r="N683" s="7"/>
      <c r="O683" s="7"/>
      <c r="P683" s="7"/>
      <c r="Q683" s="7"/>
      <c r="R683" s="7"/>
      <c r="S683" s="7"/>
      <c r="T683" s="7"/>
    </row>
    <row r="684" spans="14:20">
      <c r="N684" s="7"/>
      <c r="O684" s="7"/>
      <c r="P684" s="7"/>
      <c r="Q684" s="7"/>
      <c r="R684" s="7"/>
      <c r="S684" s="7"/>
      <c r="T684" s="7"/>
    </row>
    <row r="685" spans="14:20">
      <c r="N685" s="7"/>
      <c r="O685" s="7"/>
      <c r="P685" s="7"/>
      <c r="Q685" s="7"/>
      <c r="R685" s="7"/>
      <c r="S685" s="7"/>
      <c r="T685" s="7"/>
    </row>
    <row r="686" spans="14:20">
      <c r="N686" s="7"/>
      <c r="O686" s="7"/>
      <c r="P686" s="7"/>
      <c r="Q686" s="7"/>
      <c r="R686" s="7"/>
      <c r="S686" s="7"/>
      <c r="T686" s="7"/>
    </row>
    <row r="687" spans="14:20">
      <c r="N687" s="7"/>
      <c r="O687" s="7"/>
      <c r="P687" s="7"/>
      <c r="Q687" s="7"/>
      <c r="R687" s="7"/>
      <c r="S687" s="7"/>
      <c r="T687" s="7"/>
    </row>
    <row r="688" spans="14:20">
      <c r="N688" s="7"/>
      <c r="O688" s="7"/>
      <c r="P688" s="7"/>
      <c r="Q688" s="7"/>
      <c r="R688" s="7"/>
      <c r="S688" s="7"/>
      <c r="T688" s="7"/>
    </row>
    <row r="689" spans="14:20">
      <c r="N689" s="7"/>
      <c r="O689" s="7"/>
      <c r="P689" s="7"/>
      <c r="Q689" s="7"/>
      <c r="R689" s="7"/>
      <c r="S689" s="7"/>
      <c r="T689" s="7"/>
    </row>
    <row r="690" spans="14:20">
      <c r="N690" s="7"/>
      <c r="O690" s="7"/>
      <c r="P690" s="7"/>
      <c r="Q690" s="7"/>
      <c r="R690" s="7"/>
      <c r="S690" s="7"/>
      <c r="T690" s="7"/>
    </row>
    <row r="691" spans="14:20">
      <c r="N691" s="7"/>
      <c r="O691" s="7"/>
      <c r="P691" s="7"/>
      <c r="Q691" s="7"/>
      <c r="R691" s="7"/>
      <c r="S691" s="7"/>
      <c r="T691" s="7"/>
    </row>
    <row r="692" spans="14:20">
      <c r="N692" s="7"/>
      <c r="O692" s="7"/>
      <c r="P692" s="7"/>
      <c r="Q692" s="7"/>
      <c r="R692" s="7"/>
      <c r="S692" s="7"/>
      <c r="T692" s="7"/>
    </row>
    <row r="693" spans="14:20">
      <c r="N693" s="7"/>
      <c r="O693" s="7"/>
      <c r="P693" s="7"/>
      <c r="Q693" s="7"/>
      <c r="R693" s="7"/>
      <c r="S693" s="7"/>
      <c r="T693" s="7"/>
    </row>
    <row r="694" spans="14:20">
      <c r="N694" s="7"/>
      <c r="O694" s="7"/>
      <c r="P694" s="7"/>
      <c r="Q694" s="7"/>
      <c r="R694" s="7"/>
      <c r="S694" s="7"/>
      <c r="T694" s="7"/>
    </row>
    <row r="695" spans="14:20">
      <c r="N695" s="7"/>
      <c r="O695" s="7"/>
      <c r="P695" s="7"/>
      <c r="Q695" s="7"/>
      <c r="R695" s="7"/>
      <c r="S695" s="7"/>
      <c r="T695" s="7"/>
    </row>
    <row r="696" spans="14:20">
      <c r="N696" s="7"/>
      <c r="O696" s="7"/>
      <c r="P696" s="7"/>
      <c r="Q696" s="7"/>
      <c r="R696" s="7"/>
      <c r="S696" s="7"/>
      <c r="T696" s="7"/>
    </row>
    <row r="697" spans="14:20">
      <c r="N697" s="7"/>
      <c r="O697" s="7"/>
      <c r="P697" s="7"/>
      <c r="Q697" s="7"/>
      <c r="R697" s="7"/>
      <c r="S697" s="7"/>
      <c r="T697" s="7"/>
    </row>
    <row r="698" spans="14:20">
      <c r="N698" s="7"/>
      <c r="O698" s="7"/>
      <c r="P698" s="7"/>
      <c r="Q698" s="7"/>
      <c r="R698" s="7"/>
      <c r="S698" s="7"/>
      <c r="T698" s="7"/>
    </row>
    <row r="699" spans="14:20">
      <c r="N699" s="7"/>
      <c r="O699" s="7"/>
      <c r="P699" s="7"/>
      <c r="Q699" s="7"/>
      <c r="R699" s="7"/>
      <c r="S699" s="7"/>
      <c r="T699" s="7"/>
    </row>
    <row r="700" spans="14:20">
      <c r="N700" s="7"/>
      <c r="O700" s="7"/>
      <c r="P700" s="7"/>
      <c r="Q700" s="7"/>
      <c r="R700" s="7"/>
      <c r="S700" s="7"/>
      <c r="T700" s="7"/>
    </row>
    <row r="701" spans="14:20">
      <c r="N701" s="7"/>
      <c r="O701" s="7"/>
      <c r="P701" s="7"/>
      <c r="Q701" s="7"/>
      <c r="R701" s="7"/>
      <c r="S701" s="7"/>
      <c r="T701" s="7"/>
    </row>
    <row r="702" spans="14:20">
      <c r="N702" s="7"/>
      <c r="O702" s="7"/>
      <c r="P702" s="7"/>
      <c r="Q702" s="7"/>
      <c r="R702" s="7"/>
      <c r="S702" s="7"/>
      <c r="T702" s="7"/>
    </row>
    <row r="703" spans="14:20">
      <c r="N703" s="7"/>
      <c r="O703" s="7"/>
      <c r="P703" s="7"/>
      <c r="Q703" s="7"/>
      <c r="R703" s="7"/>
      <c r="S703" s="7"/>
      <c r="T703" s="7"/>
    </row>
    <row r="704" spans="14:20">
      <c r="N704" s="7"/>
      <c r="O704" s="7"/>
      <c r="P704" s="7"/>
      <c r="Q704" s="7"/>
      <c r="R704" s="7"/>
      <c r="S704" s="7"/>
      <c r="T704" s="7"/>
    </row>
    <row r="705" spans="14:20">
      <c r="N705" s="7"/>
      <c r="O705" s="7"/>
      <c r="P705" s="7"/>
      <c r="Q705" s="7"/>
      <c r="R705" s="7"/>
      <c r="S705" s="7"/>
      <c r="T705" s="7"/>
    </row>
    <row r="706" spans="14:20">
      <c r="N706" s="7"/>
      <c r="O706" s="7"/>
      <c r="P706" s="7"/>
      <c r="Q706" s="7"/>
      <c r="R706" s="7"/>
      <c r="S706" s="7"/>
      <c r="T706" s="7"/>
    </row>
    <row r="707" spans="14:20">
      <c r="N707" s="7"/>
      <c r="O707" s="7"/>
      <c r="P707" s="7"/>
      <c r="Q707" s="7"/>
      <c r="R707" s="7"/>
      <c r="S707" s="7"/>
      <c r="T707" s="7"/>
    </row>
    <row r="708" spans="14:20">
      <c r="N708" s="7"/>
      <c r="O708" s="7"/>
      <c r="P708" s="7"/>
      <c r="Q708" s="7"/>
      <c r="R708" s="7"/>
      <c r="S708" s="7"/>
      <c r="T708" s="7"/>
    </row>
    <row r="709" spans="14:20">
      <c r="N709" s="7"/>
      <c r="O709" s="7"/>
      <c r="P709" s="7"/>
      <c r="Q709" s="7"/>
      <c r="R709" s="7"/>
      <c r="S709" s="7"/>
      <c r="T709" s="7"/>
    </row>
    <row r="710" spans="14:20">
      <c r="N710" s="7"/>
      <c r="O710" s="7"/>
      <c r="P710" s="7"/>
      <c r="Q710" s="7"/>
      <c r="R710" s="7"/>
      <c r="S710" s="7"/>
      <c r="T710" s="7"/>
    </row>
    <row r="711" spans="14:20">
      <c r="N711" s="7"/>
      <c r="O711" s="7"/>
      <c r="P711" s="7"/>
      <c r="Q711" s="7"/>
      <c r="R711" s="7"/>
      <c r="S711" s="7"/>
      <c r="T711" s="7"/>
    </row>
    <row r="712" spans="14:20">
      <c r="N712" s="7"/>
      <c r="O712" s="7"/>
      <c r="P712" s="7"/>
      <c r="Q712" s="7"/>
      <c r="R712" s="7"/>
      <c r="S712" s="7"/>
      <c r="T712" s="7"/>
    </row>
    <row r="713" spans="14:20">
      <c r="N713" s="7"/>
      <c r="O713" s="7"/>
      <c r="P713" s="7"/>
      <c r="Q713" s="7"/>
      <c r="R713" s="7"/>
      <c r="S713" s="7"/>
      <c r="T713" s="7"/>
    </row>
    <row r="714" spans="14:20">
      <c r="N714" s="7"/>
      <c r="O714" s="7"/>
      <c r="P714" s="7"/>
      <c r="Q714" s="7"/>
      <c r="R714" s="7"/>
      <c r="S714" s="7"/>
      <c r="T714" s="7"/>
    </row>
    <row r="715" spans="14:20">
      <c r="N715" s="7"/>
      <c r="O715" s="7"/>
      <c r="P715" s="7"/>
      <c r="Q715" s="7"/>
      <c r="R715" s="7"/>
      <c r="S715" s="7"/>
      <c r="T715" s="7"/>
    </row>
    <row r="716" spans="14:20">
      <c r="N716" s="7"/>
      <c r="O716" s="7"/>
      <c r="P716" s="7"/>
      <c r="Q716" s="7"/>
      <c r="R716" s="7"/>
      <c r="S716" s="7"/>
      <c r="T716" s="7"/>
    </row>
    <row r="717" spans="14:20">
      <c r="N717" s="7"/>
      <c r="O717" s="7"/>
      <c r="P717" s="7"/>
      <c r="Q717" s="7"/>
      <c r="R717" s="7"/>
      <c r="S717" s="7"/>
      <c r="T717" s="7"/>
    </row>
    <row r="718" spans="14:20">
      <c r="N718" s="7"/>
      <c r="O718" s="7"/>
      <c r="P718" s="7"/>
      <c r="Q718" s="7"/>
      <c r="R718" s="7"/>
      <c r="S718" s="7"/>
      <c r="T718" s="7"/>
    </row>
    <row r="719" spans="14:20">
      <c r="N719" s="7"/>
      <c r="O719" s="7"/>
      <c r="P719" s="7"/>
      <c r="Q719" s="7"/>
      <c r="R719" s="7"/>
      <c r="S719" s="7"/>
      <c r="T719" s="7"/>
    </row>
    <row r="720" spans="14:20">
      <c r="N720" s="7"/>
      <c r="O720" s="7"/>
      <c r="P720" s="7"/>
      <c r="Q720" s="7"/>
      <c r="R720" s="7"/>
      <c r="S720" s="7"/>
      <c r="T720" s="7"/>
    </row>
    <row r="721" spans="14:20">
      <c r="N721" s="7"/>
      <c r="O721" s="7"/>
      <c r="P721" s="7"/>
      <c r="Q721" s="7"/>
      <c r="R721" s="7"/>
      <c r="S721" s="7"/>
      <c r="T721" s="7"/>
    </row>
    <row r="722" spans="14:20">
      <c r="N722" s="7"/>
      <c r="O722" s="7"/>
      <c r="P722" s="7"/>
      <c r="Q722" s="7"/>
      <c r="R722" s="7"/>
      <c r="S722" s="7"/>
      <c r="T722" s="7"/>
    </row>
    <row r="723" spans="14:20">
      <c r="N723" s="7"/>
      <c r="O723" s="7"/>
      <c r="P723" s="7"/>
      <c r="Q723" s="7"/>
      <c r="R723" s="7"/>
      <c r="S723" s="7"/>
      <c r="T723" s="7"/>
    </row>
    <row r="724" spans="14:20">
      <c r="N724" s="7"/>
      <c r="O724" s="7"/>
      <c r="P724" s="7"/>
      <c r="Q724" s="7"/>
      <c r="R724" s="7"/>
      <c r="S724" s="7"/>
      <c r="T724" s="7"/>
    </row>
    <row r="725" spans="14:20">
      <c r="N725" s="7"/>
      <c r="O725" s="7"/>
      <c r="P725" s="7"/>
      <c r="Q725" s="7"/>
      <c r="R725" s="7"/>
      <c r="S725" s="7"/>
      <c r="T725" s="7"/>
    </row>
    <row r="726" spans="14:20">
      <c r="N726" s="7"/>
      <c r="O726" s="7"/>
      <c r="P726" s="7"/>
      <c r="Q726" s="7"/>
      <c r="R726" s="7"/>
      <c r="S726" s="7"/>
      <c r="T726" s="7"/>
    </row>
    <row r="727" spans="14:20">
      <c r="N727" s="7"/>
      <c r="O727" s="7"/>
      <c r="P727" s="7"/>
      <c r="Q727" s="7"/>
      <c r="R727" s="7"/>
      <c r="S727" s="7"/>
      <c r="T727" s="7"/>
    </row>
    <row r="728" spans="14:20">
      <c r="N728" s="7"/>
      <c r="O728" s="7"/>
      <c r="P728" s="7"/>
      <c r="Q728" s="7"/>
      <c r="R728" s="7"/>
      <c r="S728" s="7"/>
      <c r="T728" s="7"/>
    </row>
    <row r="729" spans="14:20">
      <c r="N729" s="7"/>
      <c r="O729" s="7"/>
      <c r="P729" s="7"/>
      <c r="Q729" s="7"/>
      <c r="R729" s="7"/>
      <c r="S729" s="7"/>
      <c r="T729" s="7"/>
    </row>
    <row r="730" spans="14:20">
      <c r="N730" s="7"/>
      <c r="O730" s="7"/>
      <c r="P730" s="7"/>
      <c r="Q730" s="7"/>
      <c r="R730" s="7"/>
      <c r="S730" s="7"/>
      <c r="T730" s="7"/>
    </row>
    <row r="731" spans="14:20">
      <c r="N731" s="7"/>
      <c r="O731" s="7"/>
      <c r="P731" s="7"/>
      <c r="Q731" s="7"/>
      <c r="R731" s="7"/>
      <c r="S731" s="7"/>
      <c r="T731" s="7"/>
    </row>
    <row r="732" spans="14:20">
      <c r="N732" s="7"/>
      <c r="O732" s="7"/>
      <c r="P732" s="7"/>
      <c r="Q732" s="7"/>
      <c r="R732" s="7"/>
      <c r="S732" s="7"/>
      <c r="T732" s="7"/>
    </row>
    <row r="733" spans="14:20">
      <c r="N733" s="7"/>
      <c r="O733" s="7"/>
      <c r="P733" s="7"/>
      <c r="Q733" s="7"/>
      <c r="R733" s="7"/>
      <c r="S733" s="7"/>
      <c r="T733" s="7"/>
    </row>
    <row r="734" spans="14:20">
      <c r="N734" s="7"/>
      <c r="O734" s="7"/>
      <c r="P734" s="7"/>
      <c r="Q734" s="7"/>
      <c r="R734" s="7"/>
      <c r="S734" s="7"/>
      <c r="T734" s="7"/>
    </row>
    <row r="735" spans="14:20">
      <c r="N735" s="7"/>
      <c r="O735" s="7"/>
      <c r="P735" s="7"/>
      <c r="Q735" s="7"/>
      <c r="R735" s="7"/>
      <c r="S735" s="7"/>
      <c r="T735" s="7"/>
    </row>
    <row r="736" spans="14:20">
      <c r="N736" s="7"/>
      <c r="O736" s="7"/>
      <c r="P736" s="7"/>
      <c r="Q736" s="7"/>
      <c r="R736" s="7"/>
      <c r="S736" s="7"/>
      <c r="T736" s="7"/>
    </row>
    <row r="737" spans="14:20">
      <c r="N737" s="7"/>
      <c r="O737" s="7"/>
      <c r="P737" s="7"/>
      <c r="Q737" s="7"/>
      <c r="R737" s="7"/>
      <c r="S737" s="7"/>
      <c r="T737" s="7"/>
    </row>
    <row r="738" spans="14:20">
      <c r="N738" s="7"/>
      <c r="O738" s="7"/>
      <c r="P738" s="7"/>
      <c r="Q738" s="7"/>
      <c r="R738" s="7"/>
      <c r="S738" s="7"/>
      <c r="T738" s="7"/>
    </row>
    <row r="739" spans="14:20">
      <c r="N739" s="7"/>
      <c r="O739" s="7"/>
      <c r="P739" s="7"/>
      <c r="Q739" s="7"/>
      <c r="R739" s="7"/>
      <c r="S739" s="7"/>
      <c r="T739" s="7"/>
    </row>
    <row r="740" spans="14:20">
      <c r="N740" s="7"/>
      <c r="O740" s="7"/>
      <c r="P740" s="7"/>
      <c r="Q740" s="7"/>
      <c r="R740" s="7"/>
      <c r="S740" s="7"/>
      <c r="T740" s="7"/>
    </row>
    <row r="741" spans="14:20">
      <c r="N741" s="7"/>
      <c r="O741" s="7"/>
      <c r="P741" s="7"/>
      <c r="Q741" s="7"/>
      <c r="R741" s="7"/>
      <c r="S741" s="7"/>
      <c r="T741" s="7"/>
    </row>
    <row r="742" spans="14:20">
      <c r="N742" s="7"/>
      <c r="O742" s="7"/>
      <c r="P742" s="7"/>
      <c r="Q742" s="7"/>
      <c r="R742" s="7"/>
      <c r="S742" s="7"/>
      <c r="T742" s="7"/>
    </row>
    <row r="743" spans="14:20">
      <c r="N743" s="7"/>
      <c r="O743" s="7"/>
      <c r="P743" s="7"/>
      <c r="Q743" s="7"/>
      <c r="R743" s="7"/>
      <c r="S743" s="7"/>
      <c r="T743" s="7"/>
    </row>
    <row r="744" spans="14:20">
      <c r="N744" s="7"/>
      <c r="O744" s="7"/>
      <c r="P744" s="7"/>
      <c r="Q744" s="7"/>
      <c r="R744" s="7"/>
      <c r="S744" s="7"/>
      <c r="T744" s="7"/>
    </row>
    <row r="745" spans="14:20">
      <c r="N745" s="7"/>
      <c r="O745" s="7"/>
      <c r="P745" s="7"/>
      <c r="Q745" s="7"/>
      <c r="R745" s="7"/>
      <c r="S745" s="7"/>
      <c r="T745" s="7"/>
    </row>
    <row r="746" spans="14:20">
      <c r="N746" s="7"/>
      <c r="O746" s="7"/>
      <c r="P746" s="7"/>
      <c r="Q746" s="7"/>
      <c r="R746" s="7"/>
      <c r="S746" s="7"/>
      <c r="T746" s="7"/>
    </row>
    <row r="747" spans="14:20">
      <c r="N747" s="7"/>
      <c r="O747" s="7"/>
      <c r="P747" s="7"/>
      <c r="Q747" s="7"/>
      <c r="R747" s="7"/>
      <c r="S747" s="7"/>
      <c r="T747" s="7"/>
    </row>
    <row r="748" spans="14:20">
      <c r="N748" s="7"/>
      <c r="O748" s="7"/>
      <c r="P748" s="7"/>
      <c r="Q748" s="7"/>
      <c r="R748" s="7"/>
      <c r="S748" s="7"/>
      <c r="T748" s="7"/>
    </row>
    <row r="749" spans="14:20">
      <c r="N749" s="7"/>
      <c r="O749" s="7"/>
      <c r="P749" s="7"/>
      <c r="Q749" s="7"/>
      <c r="R749" s="7"/>
      <c r="S749" s="7"/>
      <c r="T749" s="7"/>
    </row>
    <row r="750" spans="14:20">
      <c r="N750" s="7"/>
      <c r="O750" s="7"/>
      <c r="P750" s="7"/>
      <c r="Q750" s="7"/>
      <c r="R750" s="7"/>
      <c r="S750" s="7"/>
      <c r="T750" s="7"/>
    </row>
    <row r="751" spans="14:20">
      <c r="N751" s="7"/>
      <c r="O751" s="7"/>
      <c r="P751" s="7"/>
      <c r="Q751" s="7"/>
      <c r="R751" s="7"/>
      <c r="S751" s="7"/>
      <c r="T751" s="7"/>
    </row>
    <row r="752" spans="14:20">
      <c r="N752" s="7"/>
      <c r="O752" s="7"/>
      <c r="P752" s="7"/>
      <c r="Q752" s="7"/>
      <c r="R752" s="7"/>
      <c r="S752" s="7"/>
      <c r="T752" s="7"/>
    </row>
    <row r="753" spans="14:20">
      <c r="N753" s="7"/>
      <c r="O753" s="7"/>
      <c r="P753" s="7"/>
      <c r="Q753" s="7"/>
      <c r="R753" s="7"/>
      <c r="S753" s="7"/>
      <c r="T753" s="7"/>
    </row>
    <row r="754" spans="14:20">
      <c r="N754" s="7"/>
      <c r="O754" s="7"/>
      <c r="P754" s="7"/>
      <c r="Q754" s="7"/>
      <c r="R754" s="7"/>
      <c r="S754" s="7"/>
      <c r="T754" s="7"/>
    </row>
    <row r="755" spans="14:20">
      <c r="N755" s="7"/>
      <c r="O755" s="7"/>
      <c r="P755" s="7"/>
      <c r="Q755" s="7"/>
      <c r="R755" s="7"/>
      <c r="S755" s="7"/>
      <c r="T755" s="7"/>
    </row>
    <row r="756" spans="14:20">
      <c r="N756" s="7"/>
      <c r="O756" s="7"/>
      <c r="P756" s="7"/>
      <c r="Q756" s="7"/>
      <c r="R756" s="7"/>
      <c r="S756" s="7"/>
      <c r="T756" s="7"/>
    </row>
    <row r="757" spans="14:20">
      <c r="N757" s="7"/>
      <c r="O757" s="7"/>
      <c r="P757" s="7"/>
      <c r="Q757" s="7"/>
      <c r="R757" s="7"/>
      <c r="S757" s="7"/>
      <c r="T757" s="7"/>
    </row>
    <row r="758" spans="14:20">
      <c r="N758" s="7"/>
      <c r="O758" s="7"/>
      <c r="P758" s="7"/>
      <c r="Q758" s="7"/>
      <c r="R758" s="7"/>
      <c r="S758" s="7"/>
      <c r="T758" s="7"/>
    </row>
    <row r="759" spans="14:20">
      <c r="N759" s="7"/>
      <c r="O759" s="7"/>
      <c r="P759" s="7"/>
      <c r="Q759" s="7"/>
      <c r="R759" s="7"/>
      <c r="S759" s="7"/>
      <c r="T759" s="7"/>
    </row>
    <row r="760" spans="14:20">
      <c r="N760" s="7"/>
      <c r="O760" s="7"/>
      <c r="P760" s="7"/>
      <c r="Q760" s="7"/>
      <c r="R760" s="7"/>
      <c r="S760" s="7"/>
      <c r="T760" s="7"/>
    </row>
    <row r="761" spans="14:20">
      <c r="N761" s="7"/>
      <c r="O761" s="7"/>
      <c r="P761" s="7"/>
      <c r="Q761" s="7"/>
      <c r="R761" s="7"/>
      <c r="S761" s="7"/>
      <c r="T761" s="7"/>
    </row>
    <row r="762" spans="14:20">
      <c r="N762" s="7"/>
      <c r="O762" s="7"/>
      <c r="P762" s="7"/>
      <c r="Q762" s="7"/>
      <c r="R762" s="7"/>
      <c r="S762" s="7"/>
      <c r="T762" s="7"/>
    </row>
    <row r="763" spans="14:20">
      <c r="N763" s="7"/>
      <c r="O763" s="7"/>
      <c r="P763" s="7"/>
      <c r="Q763" s="7"/>
      <c r="R763" s="7"/>
      <c r="S763" s="7"/>
      <c r="T763" s="7"/>
    </row>
    <row r="764" spans="14:20">
      <c r="N764" s="7"/>
      <c r="O764" s="7"/>
      <c r="P764" s="7"/>
      <c r="Q764" s="7"/>
      <c r="R764" s="7"/>
      <c r="S764" s="7"/>
      <c r="T764" s="7"/>
    </row>
    <row r="765" spans="14:20">
      <c r="N765" s="7"/>
      <c r="O765" s="7"/>
      <c r="P765" s="7"/>
      <c r="Q765" s="7"/>
      <c r="R765" s="7"/>
      <c r="S765" s="7"/>
      <c r="T765" s="7"/>
    </row>
    <row r="766" spans="14:20">
      <c r="N766" s="7"/>
      <c r="O766" s="7"/>
      <c r="P766" s="7"/>
      <c r="Q766" s="7"/>
      <c r="R766" s="7"/>
      <c r="S766" s="7"/>
      <c r="T766" s="7"/>
    </row>
    <row r="767" spans="14:20">
      <c r="N767" s="7"/>
      <c r="O767" s="7"/>
      <c r="P767" s="7"/>
      <c r="Q767" s="7"/>
      <c r="R767" s="7"/>
      <c r="S767" s="7"/>
      <c r="T767" s="7"/>
    </row>
    <row r="768" spans="14:20">
      <c r="N768" s="7"/>
      <c r="O768" s="7"/>
      <c r="P768" s="7"/>
      <c r="Q768" s="7"/>
      <c r="R768" s="7"/>
      <c r="S768" s="7"/>
      <c r="T768" s="7"/>
    </row>
    <row r="769" spans="14:20">
      <c r="N769" s="7"/>
      <c r="O769" s="7"/>
      <c r="P769" s="7"/>
      <c r="Q769" s="7"/>
      <c r="R769" s="7"/>
      <c r="S769" s="7"/>
      <c r="T769" s="7"/>
    </row>
    <row r="770" spans="14:20">
      <c r="N770" s="7"/>
      <c r="O770" s="7"/>
      <c r="P770" s="7"/>
      <c r="Q770" s="7"/>
      <c r="R770" s="7"/>
      <c r="S770" s="7"/>
      <c r="T770" s="7"/>
    </row>
    <row r="771" spans="14:20">
      <c r="N771" s="7"/>
      <c r="O771" s="7"/>
      <c r="P771" s="7"/>
      <c r="Q771" s="7"/>
      <c r="R771" s="7"/>
      <c r="S771" s="7"/>
      <c r="T771" s="7"/>
    </row>
    <row r="772" spans="14:20">
      <c r="N772" s="7"/>
      <c r="O772" s="7"/>
      <c r="P772" s="7"/>
      <c r="Q772" s="7"/>
      <c r="R772" s="7"/>
      <c r="S772" s="7"/>
      <c r="T772" s="7"/>
    </row>
    <row r="773" spans="14:20">
      <c r="N773" s="7"/>
      <c r="O773" s="7"/>
      <c r="P773" s="7"/>
      <c r="Q773" s="7"/>
      <c r="R773" s="7"/>
      <c r="S773" s="7"/>
      <c r="T773" s="7"/>
    </row>
    <row r="774" spans="14:20">
      <c r="N774" s="7"/>
      <c r="O774" s="7"/>
      <c r="P774" s="7"/>
      <c r="Q774" s="7"/>
      <c r="R774" s="7"/>
      <c r="S774" s="7"/>
      <c r="T774" s="7"/>
    </row>
    <row r="775" spans="14:20">
      <c r="N775" s="7"/>
      <c r="O775" s="7"/>
      <c r="P775" s="7"/>
      <c r="Q775" s="7"/>
      <c r="R775" s="7"/>
      <c r="S775" s="7"/>
      <c r="T775" s="7"/>
    </row>
    <row r="776" spans="14:20">
      <c r="N776" s="7"/>
      <c r="O776" s="7"/>
      <c r="P776" s="7"/>
      <c r="Q776" s="7"/>
      <c r="R776" s="7"/>
      <c r="S776" s="7"/>
      <c r="T776" s="7"/>
    </row>
    <row r="777" spans="14:20">
      <c r="N777" s="7"/>
      <c r="O777" s="7"/>
      <c r="P777" s="7"/>
      <c r="Q777" s="7"/>
      <c r="R777" s="7"/>
      <c r="S777" s="7"/>
      <c r="T777" s="7"/>
    </row>
    <row r="778" spans="14:20">
      <c r="N778" s="7"/>
      <c r="O778" s="7"/>
      <c r="P778" s="7"/>
      <c r="Q778" s="7"/>
      <c r="R778" s="7"/>
      <c r="S778" s="7"/>
      <c r="T778" s="7"/>
    </row>
    <row r="779" spans="14:20">
      <c r="N779" s="7"/>
      <c r="O779" s="7"/>
      <c r="P779" s="7"/>
      <c r="Q779" s="7"/>
      <c r="R779" s="7"/>
      <c r="S779" s="7"/>
      <c r="T779" s="7"/>
    </row>
    <row r="780" spans="14:20">
      <c r="N780" s="7"/>
      <c r="O780" s="7"/>
      <c r="P780" s="7"/>
      <c r="Q780" s="7"/>
      <c r="R780" s="7"/>
      <c r="S780" s="7"/>
      <c r="T780" s="7"/>
    </row>
    <row r="781" spans="14:20">
      <c r="N781" s="7"/>
      <c r="O781" s="7"/>
      <c r="P781" s="7"/>
      <c r="Q781" s="7"/>
      <c r="R781" s="7"/>
      <c r="S781" s="7"/>
      <c r="T781" s="7"/>
    </row>
    <row r="782" spans="14:20">
      <c r="N782" s="7"/>
      <c r="O782" s="7"/>
      <c r="P782" s="7"/>
      <c r="Q782" s="7"/>
      <c r="R782" s="7"/>
      <c r="S782" s="7"/>
      <c r="T782" s="7"/>
    </row>
    <row r="783" spans="14:20">
      <c r="N783" s="7"/>
      <c r="O783" s="7"/>
      <c r="P783" s="7"/>
      <c r="Q783" s="7"/>
      <c r="R783" s="7"/>
      <c r="S783" s="7"/>
      <c r="T783" s="7"/>
    </row>
    <row r="784" spans="14:20">
      <c r="N784" s="7"/>
      <c r="O784" s="7"/>
      <c r="P784" s="7"/>
      <c r="Q784" s="7"/>
      <c r="R784" s="7"/>
      <c r="S784" s="7"/>
      <c r="T784" s="7"/>
    </row>
    <row r="785" spans="14:20">
      <c r="N785" s="7"/>
      <c r="O785" s="7"/>
      <c r="P785" s="7"/>
      <c r="Q785" s="7"/>
      <c r="R785" s="7"/>
      <c r="S785" s="7"/>
      <c r="T785" s="7"/>
    </row>
    <row r="786" spans="14:20">
      <c r="N786" s="7"/>
      <c r="O786" s="7"/>
      <c r="P786" s="7"/>
      <c r="Q786" s="7"/>
      <c r="R786" s="7"/>
      <c r="S786" s="7"/>
      <c r="T786" s="7"/>
    </row>
    <row r="787" spans="14:20">
      <c r="N787" s="7"/>
      <c r="O787" s="7"/>
      <c r="P787" s="7"/>
      <c r="Q787" s="7"/>
      <c r="R787" s="7"/>
      <c r="S787" s="7"/>
      <c r="T787" s="7"/>
    </row>
    <row r="788" spans="14:20">
      <c r="N788" s="7"/>
      <c r="O788" s="7"/>
      <c r="P788" s="7"/>
      <c r="Q788" s="7"/>
      <c r="R788" s="7"/>
      <c r="S788" s="7"/>
      <c r="T788" s="7"/>
    </row>
    <row r="789" spans="14:20">
      <c r="N789" s="7"/>
      <c r="O789" s="7"/>
      <c r="P789" s="7"/>
      <c r="Q789" s="7"/>
      <c r="R789" s="7"/>
      <c r="S789" s="7"/>
      <c r="T789" s="7"/>
    </row>
    <row r="790" spans="14:20">
      <c r="N790" s="7"/>
      <c r="O790" s="7"/>
      <c r="P790" s="7"/>
      <c r="Q790" s="7"/>
      <c r="R790" s="7"/>
      <c r="S790" s="7"/>
      <c r="T790" s="7"/>
    </row>
    <row r="791" spans="14:20">
      <c r="N791" s="7"/>
      <c r="O791" s="7"/>
      <c r="P791" s="7"/>
      <c r="Q791" s="7"/>
      <c r="R791" s="7"/>
      <c r="S791" s="7"/>
      <c r="T791" s="7"/>
    </row>
    <row r="792" spans="14:20">
      <c r="N792" s="7"/>
      <c r="O792" s="7"/>
      <c r="P792" s="7"/>
      <c r="Q792" s="7"/>
      <c r="R792" s="7"/>
      <c r="S792" s="7"/>
      <c r="T792" s="7"/>
    </row>
    <row r="793" spans="14:20">
      <c r="N793" s="7"/>
      <c r="O793" s="7"/>
      <c r="P793" s="7"/>
      <c r="Q793" s="7"/>
      <c r="R793" s="7"/>
      <c r="S793" s="7"/>
      <c r="T793" s="7"/>
    </row>
    <row r="794" spans="14:20">
      <c r="N794" s="7"/>
      <c r="O794" s="7"/>
      <c r="P794" s="7"/>
      <c r="Q794" s="7"/>
      <c r="R794" s="7"/>
      <c r="S794" s="7"/>
      <c r="T794" s="7"/>
    </row>
    <row r="795" spans="14:20">
      <c r="N795" s="7"/>
      <c r="O795" s="7"/>
      <c r="P795" s="7"/>
      <c r="Q795" s="7"/>
      <c r="R795" s="7"/>
      <c r="S795" s="7"/>
      <c r="T795" s="7"/>
    </row>
    <row r="796" spans="14:20">
      <c r="N796" s="7"/>
      <c r="O796" s="7"/>
      <c r="P796" s="7"/>
      <c r="Q796" s="7"/>
      <c r="R796" s="7"/>
      <c r="S796" s="7"/>
      <c r="T796" s="7"/>
    </row>
    <row r="797" spans="14:20">
      <c r="N797" s="7"/>
      <c r="O797" s="7"/>
      <c r="P797" s="7"/>
      <c r="Q797" s="7"/>
      <c r="R797" s="7"/>
      <c r="S797" s="7"/>
      <c r="T797" s="7"/>
    </row>
    <row r="798" spans="14:20">
      <c r="N798" s="7"/>
      <c r="O798" s="7"/>
      <c r="P798" s="7"/>
      <c r="Q798" s="7"/>
      <c r="R798" s="7"/>
      <c r="S798" s="7"/>
      <c r="T798" s="7"/>
    </row>
    <row r="799" spans="14:20">
      <c r="N799" s="7"/>
      <c r="O799" s="7"/>
      <c r="P799" s="7"/>
      <c r="Q799" s="7"/>
      <c r="R799" s="7"/>
      <c r="S799" s="7"/>
      <c r="T799" s="7"/>
    </row>
    <row r="800" spans="14:20">
      <c r="N800" s="7"/>
      <c r="O800" s="7"/>
      <c r="P800" s="7"/>
      <c r="Q800" s="7"/>
      <c r="R800" s="7"/>
      <c r="S800" s="7"/>
      <c r="T800" s="7"/>
    </row>
    <row r="801" spans="14:20">
      <c r="N801" s="7"/>
      <c r="O801" s="7"/>
      <c r="P801" s="7"/>
      <c r="Q801" s="7"/>
      <c r="R801" s="7"/>
      <c r="S801" s="7"/>
      <c r="T801" s="7"/>
    </row>
    <row r="802" spans="14:20">
      <c r="N802" s="7"/>
      <c r="O802" s="7"/>
      <c r="P802" s="7"/>
      <c r="Q802" s="7"/>
      <c r="R802" s="7"/>
      <c r="S802" s="7"/>
      <c r="T802" s="7"/>
    </row>
    <row r="803" spans="14:20">
      <c r="N803" s="7"/>
      <c r="O803" s="7"/>
      <c r="P803" s="7"/>
      <c r="Q803" s="7"/>
      <c r="R803" s="7"/>
      <c r="S803" s="7"/>
      <c r="T803" s="7"/>
    </row>
    <row r="804" spans="14:20">
      <c r="N804" s="7"/>
      <c r="O804" s="7"/>
      <c r="P804" s="7"/>
      <c r="Q804" s="7"/>
      <c r="R804" s="7"/>
      <c r="S804" s="7"/>
      <c r="T804" s="7"/>
    </row>
    <row r="805" spans="14:20">
      <c r="N805" s="7"/>
      <c r="O805" s="7"/>
      <c r="P805" s="7"/>
      <c r="Q805" s="7"/>
      <c r="R805" s="7"/>
      <c r="S805" s="7"/>
      <c r="T805" s="7"/>
    </row>
    <row r="806" spans="14:20">
      <c r="N806" s="7"/>
      <c r="O806" s="7"/>
      <c r="P806" s="7"/>
      <c r="Q806" s="7"/>
      <c r="R806" s="7"/>
      <c r="S806" s="7"/>
      <c r="T806" s="7"/>
    </row>
    <row r="807" spans="14:20">
      <c r="N807" s="7"/>
      <c r="O807" s="7"/>
      <c r="P807" s="7"/>
      <c r="Q807" s="7"/>
      <c r="R807" s="7"/>
      <c r="S807" s="7"/>
      <c r="T807" s="7"/>
    </row>
    <row r="808" spans="14:20">
      <c r="N808" s="7"/>
      <c r="O808" s="7"/>
      <c r="P808" s="7"/>
      <c r="Q808" s="7"/>
      <c r="R808" s="7"/>
      <c r="S808" s="7"/>
      <c r="T808" s="7"/>
    </row>
    <row r="809" spans="14:20">
      <c r="N809" s="7"/>
      <c r="O809" s="7"/>
      <c r="P809" s="7"/>
      <c r="Q809" s="7"/>
      <c r="R809" s="7"/>
      <c r="S809" s="7"/>
      <c r="T809" s="7"/>
    </row>
    <row r="810" spans="14:20">
      <c r="N810" s="7"/>
      <c r="O810" s="7"/>
      <c r="P810" s="7"/>
      <c r="Q810" s="7"/>
      <c r="R810" s="7"/>
      <c r="S810" s="7"/>
      <c r="T810" s="7"/>
    </row>
    <row r="811" spans="14:20">
      <c r="N811" s="7"/>
      <c r="O811" s="7"/>
      <c r="P811" s="7"/>
      <c r="Q811" s="7"/>
      <c r="R811" s="7"/>
      <c r="S811" s="7"/>
      <c r="T811" s="7"/>
    </row>
    <row r="812" spans="14:20">
      <c r="N812" s="7"/>
      <c r="O812" s="7"/>
      <c r="P812" s="7"/>
      <c r="Q812" s="7"/>
      <c r="R812" s="7"/>
      <c r="S812" s="7"/>
      <c r="T812" s="7"/>
    </row>
    <row r="813" spans="14:20">
      <c r="N813" s="7"/>
      <c r="O813" s="7"/>
      <c r="P813" s="7"/>
      <c r="Q813" s="7"/>
      <c r="R813" s="7"/>
      <c r="S813" s="7"/>
      <c r="T813" s="7"/>
    </row>
    <row r="814" spans="14:20">
      <c r="N814" s="7"/>
      <c r="O814" s="7"/>
      <c r="P814" s="7"/>
      <c r="Q814" s="7"/>
      <c r="R814" s="7"/>
      <c r="S814" s="7"/>
      <c r="T814" s="7"/>
    </row>
    <row r="815" spans="14:20">
      <c r="N815" s="7"/>
      <c r="O815" s="7"/>
      <c r="P815" s="7"/>
      <c r="Q815" s="7"/>
      <c r="R815" s="7"/>
      <c r="S815" s="7"/>
      <c r="T815" s="7"/>
    </row>
    <row r="816" spans="14:20">
      <c r="N816" s="7"/>
      <c r="O816" s="7"/>
      <c r="P816" s="7"/>
      <c r="Q816" s="7"/>
      <c r="R816" s="7"/>
      <c r="S816" s="7"/>
      <c r="T816" s="7"/>
    </row>
    <row r="817" spans="14:20">
      <c r="N817" s="7"/>
      <c r="O817" s="7"/>
      <c r="P817" s="7"/>
      <c r="Q817" s="7"/>
      <c r="R817" s="7"/>
      <c r="S817" s="7"/>
      <c r="T817" s="7"/>
    </row>
    <row r="818" spans="14:20">
      <c r="N818" s="7"/>
      <c r="O818" s="7"/>
      <c r="P818" s="7"/>
      <c r="Q818" s="7"/>
      <c r="R818" s="7"/>
      <c r="S818" s="7"/>
      <c r="T818" s="7"/>
    </row>
    <row r="819" spans="14:20">
      <c r="N819" s="7"/>
      <c r="O819" s="7"/>
      <c r="P819" s="7"/>
      <c r="Q819" s="7"/>
      <c r="R819" s="7"/>
      <c r="S819" s="7"/>
      <c r="T819" s="7"/>
    </row>
    <row r="820" spans="14:20">
      <c r="N820" s="7"/>
      <c r="O820" s="7"/>
      <c r="P820" s="7"/>
      <c r="Q820" s="7"/>
      <c r="R820" s="7"/>
      <c r="S820" s="7"/>
      <c r="T820" s="7"/>
    </row>
    <row r="821" spans="14:20">
      <c r="N821" s="7"/>
      <c r="O821" s="7"/>
      <c r="P821" s="7"/>
      <c r="Q821" s="7"/>
      <c r="R821" s="7"/>
      <c r="S821" s="7"/>
      <c r="T821" s="7"/>
    </row>
    <row r="822" spans="14:20">
      <c r="N822" s="7"/>
      <c r="O822" s="7"/>
      <c r="P822" s="7"/>
      <c r="Q822" s="7"/>
      <c r="R822" s="7"/>
      <c r="S822" s="7"/>
      <c r="T822" s="7"/>
    </row>
    <row r="823" spans="14:20">
      <c r="N823" s="7"/>
      <c r="O823" s="7"/>
      <c r="P823" s="7"/>
      <c r="Q823" s="7"/>
      <c r="R823" s="7"/>
      <c r="S823" s="7"/>
      <c r="T823" s="7"/>
    </row>
    <row r="824" spans="14:20">
      <c r="N824" s="7"/>
      <c r="O824" s="7"/>
      <c r="P824" s="7"/>
      <c r="Q824" s="7"/>
      <c r="R824" s="7"/>
      <c r="S824" s="7"/>
      <c r="T824" s="7"/>
    </row>
    <row r="825" spans="14:20">
      <c r="N825" s="7"/>
      <c r="O825" s="7"/>
      <c r="P825" s="7"/>
      <c r="Q825" s="7"/>
      <c r="R825" s="7"/>
      <c r="S825" s="7"/>
      <c r="T825" s="7"/>
    </row>
    <row r="826" spans="14:20">
      <c r="N826" s="7"/>
      <c r="O826" s="7"/>
      <c r="P826" s="7"/>
      <c r="Q826" s="7"/>
      <c r="R826" s="7"/>
      <c r="S826" s="7"/>
      <c r="T826" s="7"/>
    </row>
    <row r="827" spans="14:20">
      <c r="N827" s="7"/>
      <c r="O827" s="7"/>
      <c r="P827" s="7"/>
      <c r="Q827" s="7"/>
      <c r="R827" s="7"/>
      <c r="S827" s="7"/>
      <c r="T827" s="7"/>
    </row>
    <row r="828" spans="14:20">
      <c r="N828" s="7"/>
      <c r="O828" s="7"/>
      <c r="P828" s="7"/>
      <c r="Q828" s="7"/>
      <c r="R828" s="7"/>
      <c r="S828" s="7"/>
      <c r="T828" s="7"/>
    </row>
    <row r="829" spans="14:20">
      <c r="N829" s="7"/>
      <c r="O829" s="7"/>
      <c r="P829" s="7"/>
      <c r="Q829" s="7"/>
      <c r="R829" s="7"/>
      <c r="S829" s="7"/>
      <c r="T829" s="7"/>
    </row>
    <row r="830" spans="14:20">
      <c r="N830" s="7"/>
      <c r="O830" s="7"/>
      <c r="P830" s="7"/>
      <c r="Q830" s="7"/>
      <c r="R830" s="7"/>
      <c r="S830" s="7"/>
      <c r="T830" s="7"/>
    </row>
    <row r="831" spans="14:20">
      <c r="N831" s="7"/>
      <c r="O831" s="7"/>
      <c r="P831" s="7"/>
      <c r="Q831" s="7"/>
      <c r="R831" s="7"/>
      <c r="S831" s="7"/>
      <c r="T831" s="7"/>
    </row>
    <row r="832" spans="14:20">
      <c r="N832" s="7"/>
      <c r="O832" s="7"/>
      <c r="P832" s="7"/>
      <c r="Q832" s="7"/>
      <c r="R832" s="7"/>
      <c r="S832" s="7"/>
      <c r="T832" s="7"/>
    </row>
    <row r="833" spans="14:20">
      <c r="N833" s="7"/>
      <c r="O833" s="7"/>
      <c r="P833" s="7"/>
      <c r="Q833" s="7"/>
      <c r="R833" s="7"/>
      <c r="S833" s="7"/>
      <c r="T833" s="7"/>
    </row>
    <row r="834" spans="14:20">
      <c r="N834" s="7"/>
      <c r="O834" s="7"/>
      <c r="P834" s="7"/>
      <c r="Q834" s="7"/>
      <c r="R834" s="7"/>
      <c r="S834" s="7"/>
      <c r="T834" s="7"/>
    </row>
    <row r="835" spans="14:20">
      <c r="N835" s="7"/>
      <c r="O835" s="7"/>
      <c r="P835" s="7"/>
      <c r="Q835" s="7"/>
      <c r="R835" s="7"/>
      <c r="S835" s="7"/>
      <c r="T835" s="7"/>
    </row>
    <row r="836" spans="14:20">
      <c r="N836" s="7"/>
      <c r="O836" s="7"/>
      <c r="P836" s="7"/>
      <c r="Q836" s="7"/>
      <c r="R836" s="7"/>
      <c r="S836" s="7"/>
      <c r="T836" s="7"/>
    </row>
    <row r="837" spans="14:20">
      <c r="N837" s="7"/>
      <c r="O837" s="7"/>
      <c r="P837" s="7"/>
      <c r="Q837" s="7"/>
      <c r="R837" s="7"/>
      <c r="S837" s="7"/>
      <c r="T837" s="7"/>
    </row>
    <row r="838" spans="14:20">
      <c r="N838" s="7"/>
      <c r="O838" s="7"/>
      <c r="P838" s="7"/>
      <c r="Q838" s="7"/>
      <c r="R838" s="7"/>
      <c r="S838" s="7"/>
      <c r="T838" s="7"/>
    </row>
    <row r="839" spans="14:20">
      <c r="N839" s="7"/>
      <c r="O839" s="7"/>
      <c r="P839" s="7"/>
      <c r="Q839" s="7"/>
      <c r="R839" s="7"/>
      <c r="S839" s="7"/>
      <c r="T839" s="7"/>
    </row>
    <row r="840" spans="14:20">
      <c r="N840" s="7"/>
      <c r="O840" s="7"/>
      <c r="P840" s="7"/>
      <c r="Q840" s="7"/>
      <c r="R840" s="7"/>
      <c r="S840" s="7"/>
      <c r="T840" s="7"/>
    </row>
    <row r="841" spans="14:20">
      <c r="N841" s="7"/>
      <c r="O841" s="7"/>
      <c r="P841" s="7"/>
      <c r="Q841" s="7"/>
      <c r="R841" s="7"/>
      <c r="S841" s="7"/>
      <c r="T841" s="7"/>
    </row>
    <row r="842" spans="14:20">
      <c r="N842" s="7"/>
      <c r="O842" s="7"/>
      <c r="P842" s="7"/>
      <c r="Q842" s="7"/>
      <c r="R842" s="7"/>
      <c r="S842" s="7"/>
      <c r="T842" s="7"/>
    </row>
    <row r="843" spans="14:20">
      <c r="N843" s="7"/>
      <c r="O843" s="7"/>
      <c r="P843" s="7"/>
      <c r="Q843" s="7"/>
      <c r="R843" s="7"/>
      <c r="S843" s="7"/>
      <c r="T843" s="7"/>
    </row>
    <row r="844" spans="14:20">
      <c r="N844" s="7"/>
      <c r="O844" s="7"/>
      <c r="P844" s="7"/>
      <c r="Q844" s="7"/>
      <c r="R844" s="7"/>
      <c r="S844" s="7"/>
      <c r="T844" s="7"/>
    </row>
    <row r="845" spans="14:20">
      <c r="N845" s="7"/>
      <c r="O845" s="7"/>
      <c r="P845" s="7"/>
      <c r="Q845" s="7"/>
      <c r="R845" s="7"/>
      <c r="S845" s="7"/>
      <c r="T845" s="7"/>
    </row>
    <row r="846" spans="14:20">
      <c r="N846" s="7"/>
      <c r="O846" s="7"/>
      <c r="P846" s="7"/>
      <c r="Q846" s="7"/>
      <c r="R846" s="7"/>
      <c r="S846" s="7"/>
      <c r="T846" s="7"/>
    </row>
    <row r="847" spans="14:20">
      <c r="N847" s="7"/>
      <c r="O847" s="7"/>
      <c r="P847" s="7"/>
      <c r="Q847" s="7"/>
      <c r="R847" s="7"/>
      <c r="S847" s="7"/>
      <c r="T847" s="7"/>
    </row>
    <row r="848" spans="14:20">
      <c r="N848" s="7"/>
      <c r="O848" s="7"/>
      <c r="P848" s="7"/>
      <c r="Q848" s="7"/>
      <c r="R848" s="7"/>
      <c r="S848" s="7"/>
      <c r="T848" s="7"/>
    </row>
    <row r="849" spans="14:20">
      <c r="N849" s="7"/>
      <c r="O849" s="7"/>
      <c r="P849" s="7"/>
      <c r="Q849" s="7"/>
      <c r="R849" s="7"/>
      <c r="S849" s="7"/>
      <c r="T849" s="7"/>
    </row>
    <row r="850" spans="14:20">
      <c r="N850" s="7"/>
      <c r="O850" s="7"/>
      <c r="P850" s="7"/>
      <c r="Q850" s="7"/>
      <c r="R850" s="7"/>
      <c r="S850" s="7"/>
      <c r="T850" s="7"/>
    </row>
    <row r="851" spans="14:20">
      <c r="N851" s="7"/>
      <c r="O851" s="7"/>
      <c r="P851" s="7"/>
      <c r="Q851" s="7"/>
      <c r="R851" s="7"/>
      <c r="S851" s="7"/>
      <c r="T851" s="7"/>
    </row>
    <row r="852" spans="14:20">
      <c r="N852" s="7"/>
      <c r="O852" s="7"/>
      <c r="P852" s="7"/>
      <c r="Q852" s="7"/>
      <c r="R852" s="7"/>
      <c r="S852" s="7"/>
      <c r="T852" s="7"/>
    </row>
    <row r="853" spans="14:20">
      <c r="N853" s="7"/>
      <c r="O853" s="7"/>
      <c r="P853" s="7"/>
      <c r="Q853" s="7"/>
      <c r="R853" s="7"/>
      <c r="S853" s="7"/>
      <c r="T853" s="7"/>
    </row>
    <row r="854" spans="14:20">
      <c r="N854" s="7"/>
      <c r="O854" s="7"/>
      <c r="P854" s="7"/>
      <c r="Q854" s="7"/>
      <c r="R854" s="7"/>
      <c r="S854" s="7"/>
      <c r="T854" s="7"/>
    </row>
    <row r="855" spans="14:20">
      <c r="N855" s="7"/>
      <c r="O855" s="7"/>
      <c r="P855" s="7"/>
      <c r="Q855" s="7"/>
      <c r="R855" s="7"/>
      <c r="S855" s="7"/>
      <c r="T855" s="7"/>
    </row>
    <row r="856" spans="14:20">
      <c r="N856" s="7"/>
      <c r="O856" s="7"/>
      <c r="P856" s="7"/>
      <c r="Q856" s="7"/>
      <c r="R856" s="7"/>
      <c r="S856" s="7"/>
      <c r="T856" s="7"/>
    </row>
    <row r="857" spans="14:20">
      <c r="N857" s="7"/>
      <c r="O857" s="7"/>
      <c r="P857" s="7"/>
      <c r="Q857" s="7"/>
      <c r="R857" s="7"/>
      <c r="S857" s="7"/>
      <c r="T857" s="7"/>
    </row>
    <row r="858" spans="14:20">
      <c r="N858" s="7"/>
      <c r="O858" s="7"/>
      <c r="P858" s="7"/>
      <c r="Q858" s="7"/>
      <c r="R858" s="7"/>
      <c r="S858" s="7"/>
      <c r="T858" s="7"/>
    </row>
    <row r="859" spans="14:20">
      <c r="N859" s="7"/>
      <c r="O859" s="7"/>
      <c r="P859" s="7"/>
      <c r="Q859" s="7"/>
      <c r="R859" s="7"/>
      <c r="S859" s="7"/>
      <c r="T859" s="7"/>
    </row>
    <row r="860" spans="14:20">
      <c r="N860" s="7"/>
      <c r="O860" s="7"/>
      <c r="P860" s="7"/>
      <c r="Q860" s="7"/>
      <c r="R860" s="7"/>
      <c r="S860" s="7"/>
      <c r="T860" s="7"/>
    </row>
    <row r="861" spans="14:20">
      <c r="N861" s="7"/>
      <c r="O861" s="7"/>
      <c r="P861" s="7"/>
      <c r="Q861" s="7"/>
      <c r="R861" s="7"/>
      <c r="S861" s="7"/>
      <c r="T861" s="7"/>
    </row>
    <row r="862" spans="14:20">
      <c r="N862" s="7"/>
      <c r="O862" s="7"/>
      <c r="P862" s="7"/>
      <c r="Q862" s="7"/>
      <c r="R862" s="7"/>
      <c r="S862" s="7"/>
      <c r="T862" s="7"/>
    </row>
    <row r="863" spans="14:20">
      <c r="N863" s="7"/>
      <c r="O863" s="7"/>
      <c r="P863" s="7"/>
      <c r="Q863" s="7"/>
      <c r="R863" s="7"/>
      <c r="S863" s="7"/>
      <c r="T863" s="7"/>
    </row>
    <row r="864" spans="14:20">
      <c r="N864" s="7"/>
      <c r="O864" s="7"/>
      <c r="P864" s="7"/>
      <c r="Q864" s="7"/>
      <c r="R864" s="7"/>
      <c r="S864" s="7"/>
      <c r="T864" s="7"/>
    </row>
    <row r="865" spans="14:20">
      <c r="N865" s="7"/>
      <c r="O865" s="7"/>
      <c r="P865" s="7"/>
      <c r="Q865" s="7"/>
      <c r="R865" s="7"/>
      <c r="S865" s="7"/>
      <c r="T865" s="7"/>
    </row>
    <row r="866" spans="14:20">
      <c r="N866" s="7"/>
      <c r="O866" s="7"/>
      <c r="P866" s="7"/>
      <c r="Q866" s="7"/>
      <c r="R866" s="7"/>
      <c r="S866" s="7"/>
      <c r="T866" s="7"/>
    </row>
    <row r="867" spans="14:20">
      <c r="N867" s="7"/>
      <c r="O867" s="7"/>
      <c r="P867" s="7"/>
      <c r="Q867" s="7"/>
      <c r="R867" s="7"/>
      <c r="S867" s="7"/>
      <c r="T867" s="7"/>
    </row>
    <row r="868" spans="14:20">
      <c r="N868" s="7"/>
      <c r="O868" s="7"/>
      <c r="P868" s="7"/>
      <c r="Q868" s="7"/>
      <c r="R868" s="7"/>
      <c r="S868" s="7"/>
      <c r="T868" s="7"/>
    </row>
    <row r="869" spans="14:20">
      <c r="N869" s="7"/>
      <c r="O869" s="7"/>
      <c r="P869" s="7"/>
      <c r="Q869" s="7"/>
      <c r="R869" s="7"/>
      <c r="S869" s="7"/>
      <c r="T869" s="7"/>
    </row>
    <row r="870" spans="14:20">
      <c r="N870" s="7"/>
      <c r="O870" s="7"/>
      <c r="P870" s="7"/>
      <c r="Q870" s="7"/>
      <c r="R870" s="7"/>
      <c r="S870" s="7"/>
      <c r="T870" s="7"/>
    </row>
    <row r="871" spans="14:20">
      <c r="N871" s="7"/>
      <c r="O871" s="7"/>
      <c r="P871" s="7"/>
      <c r="Q871" s="7"/>
      <c r="R871" s="7"/>
      <c r="S871" s="7"/>
      <c r="T871" s="7"/>
    </row>
    <row r="872" spans="14:20">
      <c r="N872" s="7"/>
      <c r="O872" s="7"/>
      <c r="P872" s="7"/>
      <c r="Q872" s="7"/>
      <c r="R872" s="7"/>
      <c r="S872" s="7"/>
      <c r="T872" s="7"/>
    </row>
    <row r="873" spans="14:20">
      <c r="N873" s="7"/>
      <c r="O873" s="7"/>
      <c r="P873" s="7"/>
      <c r="Q873" s="7"/>
      <c r="R873" s="7"/>
      <c r="S873" s="7"/>
      <c r="T873" s="7"/>
    </row>
    <row r="874" spans="14:20">
      <c r="N874" s="7"/>
      <c r="O874" s="7"/>
      <c r="P874" s="7"/>
      <c r="Q874" s="7"/>
      <c r="R874" s="7"/>
      <c r="S874" s="7"/>
      <c r="T874" s="7"/>
    </row>
    <row r="875" spans="14:20">
      <c r="N875" s="7"/>
      <c r="O875" s="7"/>
      <c r="P875" s="7"/>
      <c r="Q875" s="7"/>
      <c r="R875" s="7"/>
      <c r="S875" s="7"/>
      <c r="T875" s="7"/>
    </row>
    <row r="876" spans="14:20">
      <c r="N876" s="7"/>
      <c r="O876" s="7"/>
      <c r="P876" s="7"/>
      <c r="Q876" s="7"/>
      <c r="R876" s="7"/>
      <c r="S876" s="7"/>
      <c r="T876" s="7"/>
    </row>
    <row r="877" spans="14:20">
      <c r="N877" s="7"/>
      <c r="O877" s="7"/>
      <c r="P877" s="7"/>
      <c r="Q877" s="7"/>
      <c r="R877" s="7"/>
      <c r="S877" s="7"/>
      <c r="T877" s="7"/>
    </row>
    <row r="878" spans="14:20">
      <c r="N878" s="7"/>
      <c r="O878" s="7"/>
      <c r="P878" s="7"/>
      <c r="Q878" s="7"/>
      <c r="R878" s="7"/>
      <c r="S878" s="7"/>
      <c r="T878" s="7"/>
    </row>
    <row r="879" spans="14:20">
      <c r="N879" s="7"/>
      <c r="O879" s="7"/>
      <c r="P879" s="7"/>
      <c r="Q879" s="7"/>
      <c r="R879" s="7"/>
      <c r="S879" s="7"/>
      <c r="T879" s="7"/>
    </row>
    <row r="880" spans="14:20">
      <c r="N880" s="7"/>
      <c r="O880" s="7"/>
      <c r="P880" s="7"/>
      <c r="Q880" s="7"/>
      <c r="R880" s="7"/>
      <c r="S880" s="7"/>
      <c r="T880" s="7"/>
    </row>
    <row r="881" spans="14:20">
      <c r="N881" s="7"/>
      <c r="O881" s="7"/>
      <c r="P881" s="7"/>
      <c r="Q881" s="7"/>
      <c r="R881" s="7"/>
      <c r="S881" s="7"/>
      <c r="T881" s="7"/>
    </row>
    <row r="882" spans="14:20">
      <c r="N882" s="7"/>
      <c r="O882" s="7"/>
      <c r="P882" s="7"/>
      <c r="Q882" s="7"/>
      <c r="R882" s="7"/>
      <c r="S882" s="7"/>
      <c r="T882" s="7"/>
    </row>
    <row r="883" spans="14:20">
      <c r="N883" s="7"/>
      <c r="O883" s="7"/>
      <c r="P883" s="7"/>
      <c r="Q883" s="7"/>
      <c r="R883" s="7"/>
      <c r="S883" s="7"/>
      <c r="T883" s="7"/>
    </row>
    <row r="884" spans="14:20">
      <c r="N884" s="7"/>
      <c r="O884" s="7"/>
      <c r="P884" s="7"/>
      <c r="Q884" s="7"/>
      <c r="R884" s="7"/>
      <c r="S884" s="7"/>
      <c r="T884" s="7"/>
    </row>
    <row r="885" spans="14:20">
      <c r="N885" s="7"/>
      <c r="O885" s="7"/>
      <c r="P885" s="7"/>
      <c r="Q885" s="7"/>
      <c r="R885" s="7"/>
      <c r="S885" s="7"/>
      <c r="T885" s="7"/>
    </row>
    <row r="886" spans="14:20">
      <c r="N886" s="7"/>
      <c r="O886" s="7"/>
      <c r="P886" s="7"/>
      <c r="Q886" s="7"/>
      <c r="R886" s="7"/>
      <c r="S886" s="7"/>
      <c r="T886" s="7"/>
    </row>
    <row r="887" spans="14:20">
      <c r="N887" s="7"/>
      <c r="O887" s="7"/>
      <c r="P887" s="7"/>
      <c r="Q887" s="7"/>
      <c r="R887" s="7"/>
      <c r="S887" s="7"/>
      <c r="T887" s="7"/>
    </row>
    <row r="888" spans="14:20">
      <c r="N888" s="7"/>
      <c r="O888" s="7"/>
      <c r="P888" s="7"/>
      <c r="Q888" s="7"/>
      <c r="R888" s="7"/>
      <c r="S888" s="7"/>
      <c r="T888" s="7"/>
    </row>
    <row r="889" spans="14:20">
      <c r="N889" s="7"/>
      <c r="O889" s="7"/>
      <c r="P889" s="7"/>
      <c r="Q889" s="7"/>
      <c r="R889" s="7"/>
      <c r="S889" s="7"/>
      <c r="T889" s="7"/>
    </row>
    <row r="890" spans="14:20">
      <c r="N890" s="7"/>
      <c r="O890" s="7"/>
      <c r="P890" s="7"/>
      <c r="Q890" s="7"/>
      <c r="R890" s="7"/>
      <c r="S890" s="7"/>
      <c r="T890" s="7"/>
    </row>
    <row r="891" spans="14:20">
      <c r="N891" s="7"/>
      <c r="O891" s="7"/>
      <c r="P891" s="7"/>
      <c r="Q891" s="7"/>
      <c r="R891" s="7"/>
      <c r="S891" s="7"/>
      <c r="T891" s="7"/>
    </row>
    <row r="892" spans="14:20">
      <c r="N892" s="7"/>
      <c r="O892" s="7"/>
      <c r="P892" s="7"/>
      <c r="Q892" s="7"/>
      <c r="R892" s="7"/>
      <c r="S892" s="7"/>
      <c r="T892" s="7"/>
    </row>
    <row r="893" spans="14:20">
      <c r="N893" s="7"/>
      <c r="O893" s="7"/>
      <c r="P893" s="7"/>
      <c r="Q893" s="7"/>
      <c r="R893" s="7"/>
      <c r="S893" s="7"/>
      <c r="T893" s="7"/>
    </row>
    <row r="894" spans="14:20">
      <c r="N894" s="7"/>
      <c r="O894" s="7"/>
      <c r="P894" s="7"/>
      <c r="Q894" s="7"/>
      <c r="R894" s="7"/>
      <c r="S894" s="7"/>
      <c r="T894" s="7"/>
    </row>
    <row r="895" spans="14:20">
      <c r="N895" s="7"/>
      <c r="O895" s="7"/>
      <c r="P895" s="7"/>
      <c r="Q895" s="7"/>
      <c r="R895" s="7"/>
      <c r="S895" s="7"/>
      <c r="T895" s="7"/>
    </row>
    <row r="896" spans="14:20">
      <c r="N896" s="7"/>
      <c r="O896" s="7"/>
      <c r="P896" s="7"/>
      <c r="Q896" s="7"/>
      <c r="R896" s="7"/>
      <c r="S896" s="7"/>
      <c r="T896" s="7"/>
    </row>
    <row r="897" spans="14:20">
      <c r="N897" s="7"/>
      <c r="O897" s="7"/>
      <c r="P897" s="7"/>
      <c r="Q897" s="7"/>
      <c r="R897" s="7"/>
      <c r="S897" s="7"/>
      <c r="T897" s="7"/>
    </row>
    <row r="898" spans="14:20">
      <c r="N898" s="7"/>
      <c r="O898" s="7"/>
      <c r="P898" s="7"/>
      <c r="Q898" s="7"/>
      <c r="R898" s="7"/>
      <c r="S898" s="7"/>
      <c r="T898" s="7"/>
    </row>
    <row r="899" spans="14:20">
      <c r="N899" s="7"/>
      <c r="O899" s="7"/>
      <c r="P899" s="7"/>
      <c r="Q899" s="7"/>
      <c r="R899" s="7"/>
      <c r="S899" s="7"/>
      <c r="T899" s="7"/>
    </row>
    <row r="900" spans="14:20">
      <c r="N900" s="7"/>
      <c r="O900" s="7"/>
      <c r="P900" s="7"/>
      <c r="Q900" s="7"/>
      <c r="R900" s="7"/>
      <c r="S900" s="7"/>
      <c r="T900" s="7"/>
    </row>
    <row r="901" spans="14:20">
      <c r="N901" s="7"/>
      <c r="O901" s="7"/>
      <c r="P901" s="7"/>
      <c r="Q901" s="7"/>
      <c r="R901" s="7"/>
      <c r="S901" s="7"/>
      <c r="T901" s="7"/>
    </row>
    <row r="902" spans="14:20">
      <c r="N902" s="7"/>
      <c r="O902" s="7"/>
      <c r="P902" s="7"/>
      <c r="Q902" s="7"/>
      <c r="R902" s="7"/>
      <c r="S902" s="7"/>
      <c r="T902" s="7"/>
    </row>
    <row r="903" spans="14:20">
      <c r="N903" s="7"/>
      <c r="O903" s="7"/>
      <c r="P903" s="7"/>
      <c r="Q903" s="7"/>
      <c r="R903" s="7"/>
      <c r="S903" s="7"/>
      <c r="T903" s="7"/>
    </row>
    <row r="904" spans="14:20">
      <c r="N904" s="7"/>
      <c r="O904" s="7"/>
      <c r="P904" s="7"/>
      <c r="Q904" s="7"/>
      <c r="R904" s="7"/>
      <c r="S904" s="7"/>
      <c r="T904" s="7"/>
    </row>
  </sheetData>
  <autoFilter ref="A13:T61" xr:uid="{B6781F12-C386-4925-8C2A-CEFB671B2BB1}"/>
  <mergeCells count="2">
    <mergeCell ref="N1:T1"/>
    <mergeCell ref="O12:Q12"/>
  </mergeCells>
  <conditionalFormatting sqref="O59 O62:T204 N62:N905 T59 T16 O55:O56 P45:P56 T50:T57 Q55:Q59 P58:P59 O37:O50 Q20 T20 T30:T45">
    <cfRule type="cellIs" dxfId="1088" priority="221" stopIfTrue="1" operator="equal">
      <formula>"PASS"</formula>
    </cfRule>
    <cfRule type="cellIs" dxfId="1087" priority="222" stopIfTrue="1" operator="equal">
      <formula>"FAIL"</formula>
    </cfRule>
    <cfRule type="cellIs" dxfId="1086" priority="223" stopIfTrue="1" operator="equal">
      <formula>"INCONCLUSIVE"</formula>
    </cfRule>
  </conditionalFormatting>
  <conditionalFormatting sqref="P62:P1048576">
    <cfRule type="expression" dxfId="1085" priority="220">
      <formula>AND(OR(#REF!="", #REF!="Not Applicable"), #REF!&lt;&gt;"")</formula>
    </cfRule>
  </conditionalFormatting>
  <conditionalFormatting sqref="Q52 Q54">
    <cfRule type="cellIs" dxfId="1084" priority="198" stopIfTrue="1" operator="equal">
      <formula>"PASS"</formula>
    </cfRule>
    <cfRule type="cellIs" dxfId="1083" priority="199" stopIfTrue="1" operator="equal">
      <formula>"FAIL"</formula>
    </cfRule>
    <cfRule type="cellIs" dxfId="1082" priority="200" stopIfTrue="1" operator="equal">
      <formula>"INCONCLUSIVE"</formula>
    </cfRule>
  </conditionalFormatting>
  <conditionalFormatting sqref="O53 Q53">
    <cfRule type="cellIs" dxfId="1081" priority="192" stopIfTrue="1" operator="equal">
      <formula>"PASS"</formula>
    </cfRule>
    <cfRule type="cellIs" dxfId="1080" priority="193" stopIfTrue="1" operator="equal">
      <formula>"FAIL"</formula>
    </cfRule>
    <cfRule type="cellIs" dxfId="1079" priority="194" stopIfTrue="1" operator="equal">
      <formula>"INCONCLUSIVE"</formula>
    </cfRule>
  </conditionalFormatting>
  <conditionalFormatting sqref="O53">
    <cfRule type="cellIs" dxfId="1078" priority="189" stopIfTrue="1" operator="equal">
      <formula>"PASS"</formula>
    </cfRule>
    <cfRule type="cellIs" dxfId="1077" priority="190" stopIfTrue="1" operator="equal">
      <formula>"FAIL"</formula>
    </cfRule>
    <cfRule type="cellIs" dxfId="1076" priority="191" stopIfTrue="1" operator="equal">
      <formula>"INCONCLUSIVE"</formula>
    </cfRule>
  </conditionalFormatting>
  <conditionalFormatting sqref="O52 Q52 Q27:Q29 O54 Q54">
    <cfRule type="cellIs" dxfId="1075" priority="213" stopIfTrue="1" operator="equal">
      <formula>"PASS"</formula>
    </cfRule>
    <cfRule type="cellIs" dxfId="1074" priority="214" stopIfTrue="1" operator="equal">
      <formula>"FAIL"</formula>
    </cfRule>
    <cfRule type="cellIs" dxfId="1073" priority="215" stopIfTrue="1" operator="equal">
      <formula>"INCONCLUSIVE"</formula>
    </cfRule>
  </conditionalFormatting>
  <conditionalFormatting sqref="Q53">
    <cfRule type="cellIs" dxfId="1072" priority="186" stopIfTrue="1" operator="equal">
      <formula>"PASS"</formula>
    </cfRule>
    <cfRule type="cellIs" dxfId="1071" priority="187" stopIfTrue="1" operator="equal">
      <formula>"FAIL"</formula>
    </cfRule>
    <cfRule type="cellIs" dxfId="1070" priority="188" stopIfTrue="1" operator="equal">
      <formula>"INCONCLUSIVE"</formula>
    </cfRule>
  </conditionalFormatting>
  <conditionalFormatting sqref="Q31">
    <cfRule type="cellIs" dxfId="1069" priority="210" stopIfTrue="1" operator="equal">
      <formula>"PASS"</formula>
    </cfRule>
    <cfRule type="cellIs" dxfId="1068" priority="211" stopIfTrue="1" operator="equal">
      <formula>"FAIL"</formula>
    </cfRule>
    <cfRule type="cellIs" dxfId="1067" priority="212" stopIfTrue="1" operator="equal">
      <formula>"INCONCLUSIVE"</formula>
    </cfRule>
  </conditionalFormatting>
  <conditionalFormatting sqref="Q33:Q35">
    <cfRule type="cellIs" dxfId="1066" priority="204" stopIfTrue="1" operator="equal">
      <formula>"PASS"</formula>
    </cfRule>
    <cfRule type="cellIs" dxfId="1065" priority="205" stopIfTrue="1" operator="equal">
      <formula>"FAIL"</formula>
    </cfRule>
    <cfRule type="cellIs" dxfId="1064" priority="206" stopIfTrue="1" operator="equal">
      <formula>"INCONCLUSIVE"</formula>
    </cfRule>
  </conditionalFormatting>
  <conditionalFormatting sqref="O51:O52 O54 T58">
    <cfRule type="cellIs" dxfId="1063" priority="201" stopIfTrue="1" operator="equal">
      <formula>"PASS"</formula>
    </cfRule>
    <cfRule type="cellIs" dxfId="1062" priority="202" stopIfTrue="1" operator="equal">
      <formula>"FAIL"</formula>
    </cfRule>
    <cfRule type="cellIs" dxfId="1061" priority="203" stopIfTrue="1" operator="equal">
      <formula>"INCONCLUSIVE"</formula>
    </cfRule>
  </conditionalFormatting>
  <conditionalFormatting sqref="Q53">
    <cfRule type="cellIs" dxfId="1060" priority="183" stopIfTrue="1" operator="equal">
      <formula>"PASS"</formula>
    </cfRule>
    <cfRule type="cellIs" dxfId="1059" priority="184" stopIfTrue="1" operator="equal">
      <formula>"FAIL"</formula>
    </cfRule>
    <cfRule type="cellIs" dxfId="1058" priority="185" stopIfTrue="1" operator="equal">
      <formula>"INCONCLUSIVE"</formula>
    </cfRule>
  </conditionalFormatting>
  <conditionalFormatting sqref="Q52 Q54">
    <cfRule type="cellIs" dxfId="1057" priority="195" stopIfTrue="1" operator="equal">
      <formula>"PASS"</formula>
    </cfRule>
    <cfRule type="cellIs" dxfId="1056" priority="196" stopIfTrue="1" operator="equal">
      <formula>"FAIL"</formula>
    </cfRule>
    <cfRule type="cellIs" dxfId="1055" priority="197" stopIfTrue="1" operator="equal">
      <formula>"INCONCLUSIVE"</formula>
    </cfRule>
  </conditionalFormatting>
  <conditionalFormatting sqref="Q33:Q35">
    <cfRule type="cellIs" dxfId="1054" priority="207" stopIfTrue="1" operator="equal">
      <formula>"PASS"</formula>
    </cfRule>
    <cfRule type="cellIs" dxfId="1053" priority="208" stopIfTrue="1" operator="equal">
      <formula>"FAIL"</formula>
    </cfRule>
    <cfRule type="cellIs" dxfId="1052" priority="209" stopIfTrue="1" operator="equal">
      <formula>"INCONCLUSIVE"</formula>
    </cfRule>
  </conditionalFormatting>
  <conditionalFormatting sqref="P58:P59 P45:P56">
    <cfRule type="expression" dxfId="1051" priority="218">
      <formula>AND(OR($N45="", $N45="Not Applicable"), $P45&lt;&gt;"")</formula>
    </cfRule>
  </conditionalFormatting>
  <conditionalFormatting sqref="Q36:Q38 Q40:Q49">
    <cfRule type="cellIs" dxfId="1050" priority="216" stopIfTrue="1" operator="equal">
      <formula>"PASS"</formula>
    </cfRule>
    <cfRule type="cellIs" dxfId="1049" priority="217" stopIfTrue="1" operator="equal">
      <formula>"FAIL"</formula>
    </cfRule>
    <cfRule type="cellIs" dxfId="1048" priority="219" stopIfTrue="1" operator="equal">
      <formula>"INCONCLUSIVE"</formula>
    </cfRule>
  </conditionalFormatting>
  <conditionalFormatting sqref="T48:T49">
    <cfRule type="cellIs" dxfId="1047" priority="180" stopIfTrue="1" operator="equal">
      <formula>"PASS"</formula>
    </cfRule>
    <cfRule type="cellIs" dxfId="1046" priority="181" stopIfTrue="1" operator="equal">
      <formula>"FAIL"</formula>
    </cfRule>
    <cfRule type="cellIs" dxfId="1045" priority="182" stopIfTrue="1" operator="equal">
      <formula>"INCONCLUSIVE"</formula>
    </cfRule>
  </conditionalFormatting>
  <conditionalFormatting sqref="O51">
    <cfRule type="cellIs" dxfId="1044" priority="177" stopIfTrue="1" operator="equal">
      <formula>"PASS"</formula>
    </cfRule>
    <cfRule type="cellIs" dxfId="1043" priority="178" stopIfTrue="1" operator="equal">
      <formula>"FAIL"</formula>
    </cfRule>
    <cfRule type="cellIs" dxfId="1042" priority="179" stopIfTrue="1" operator="equal">
      <formula>"INCONCLUSIVE"</formula>
    </cfRule>
  </conditionalFormatting>
  <conditionalFormatting sqref="P14 P30:P31 P20 P33:P36">
    <cfRule type="cellIs" dxfId="1041" priority="174" stopIfTrue="1" operator="equal">
      <formula>"PASS"</formula>
    </cfRule>
    <cfRule type="cellIs" dxfId="1040" priority="175" stopIfTrue="1" operator="equal">
      <formula>"FAIL"</formula>
    </cfRule>
    <cfRule type="cellIs" dxfId="1039" priority="176" stopIfTrue="1" operator="equal">
      <formula>"INCONCLUSIVE"</formula>
    </cfRule>
  </conditionalFormatting>
  <conditionalFormatting sqref="O30:O31 O16:O20 O33:O36 O23:O26">
    <cfRule type="cellIs" dxfId="1038" priority="170" stopIfTrue="1" operator="equal">
      <formula>"PASS"</formula>
    </cfRule>
    <cfRule type="cellIs" dxfId="1037" priority="171" stopIfTrue="1" operator="equal">
      <formula>"FAIL"</formula>
    </cfRule>
    <cfRule type="cellIs" dxfId="1036" priority="172" stopIfTrue="1" operator="equal">
      <formula>"INCONCLUSIVE"</formula>
    </cfRule>
  </conditionalFormatting>
  <conditionalFormatting sqref="P14 P30:P31 P20 P33:P36">
    <cfRule type="expression" dxfId="1035" priority="173">
      <formula>AND(OR($N14="", $N14="Not Applicable"), $P14&lt;&gt;"")</formula>
    </cfRule>
  </conditionalFormatting>
  <conditionalFormatting sqref="P57">
    <cfRule type="cellIs" dxfId="1034" priority="167" stopIfTrue="1" operator="equal">
      <formula>"PASS"</formula>
    </cfRule>
    <cfRule type="cellIs" dxfId="1033" priority="168" stopIfTrue="1" operator="equal">
      <formula>"FAIL"</formula>
    </cfRule>
    <cfRule type="cellIs" dxfId="1032" priority="169" stopIfTrue="1" operator="equal">
      <formula>"INCONCLUSIVE"</formula>
    </cfRule>
  </conditionalFormatting>
  <conditionalFormatting sqref="P57">
    <cfRule type="expression" dxfId="1031" priority="166">
      <formula>AND(OR($N57="", $N57="Not Applicable"), $P57&lt;&gt;"")</formula>
    </cfRule>
  </conditionalFormatting>
  <conditionalFormatting sqref="O57">
    <cfRule type="cellIs" dxfId="1030" priority="163" stopIfTrue="1" operator="equal">
      <formula>"PASS"</formula>
    </cfRule>
    <cfRule type="cellIs" dxfId="1029" priority="164" stopIfTrue="1" operator="equal">
      <formula>"FAIL"</formula>
    </cfRule>
    <cfRule type="cellIs" dxfId="1028" priority="165" stopIfTrue="1" operator="equal">
      <formula>"INCONCLUSIVE"</formula>
    </cfRule>
  </conditionalFormatting>
  <conditionalFormatting sqref="P37">
    <cfRule type="cellIs" dxfId="1027" priority="160" stopIfTrue="1" operator="equal">
      <formula>"PASS"</formula>
    </cfRule>
    <cfRule type="cellIs" dxfId="1026" priority="161" stopIfTrue="1" operator="equal">
      <formula>"FAIL"</formula>
    </cfRule>
    <cfRule type="cellIs" dxfId="1025" priority="162" stopIfTrue="1" operator="equal">
      <formula>"INCONCLUSIVE"</formula>
    </cfRule>
  </conditionalFormatting>
  <conditionalFormatting sqref="P37">
    <cfRule type="expression" dxfId="1024" priority="159">
      <formula>AND(OR($N37="", $N37="Not Applicable"), $P37&lt;&gt;"")</formula>
    </cfRule>
  </conditionalFormatting>
  <conditionalFormatting sqref="P38">
    <cfRule type="cellIs" dxfId="1023" priority="156" stopIfTrue="1" operator="equal">
      <formula>"PASS"</formula>
    </cfRule>
    <cfRule type="cellIs" dxfId="1022" priority="157" stopIfTrue="1" operator="equal">
      <formula>"FAIL"</formula>
    </cfRule>
    <cfRule type="cellIs" dxfId="1021" priority="158" stopIfTrue="1" operator="equal">
      <formula>"INCONCLUSIVE"</formula>
    </cfRule>
  </conditionalFormatting>
  <conditionalFormatting sqref="P38">
    <cfRule type="expression" dxfId="1020" priority="155">
      <formula>AND(OR($N38="", $N38="Not Applicable"), $P38&lt;&gt;"")</formula>
    </cfRule>
  </conditionalFormatting>
  <conditionalFormatting sqref="P39">
    <cfRule type="cellIs" dxfId="1019" priority="152" stopIfTrue="1" operator="equal">
      <formula>"PASS"</formula>
    </cfRule>
    <cfRule type="cellIs" dxfId="1018" priority="153" stopIfTrue="1" operator="equal">
      <formula>"FAIL"</formula>
    </cfRule>
    <cfRule type="cellIs" dxfId="1017" priority="154" stopIfTrue="1" operator="equal">
      <formula>"INCONCLUSIVE"</formula>
    </cfRule>
  </conditionalFormatting>
  <conditionalFormatting sqref="P39">
    <cfRule type="expression" dxfId="1016" priority="151">
      <formula>AND(OR($N39="", $N39="Not Applicable"), $P39&lt;&gt;"")</formula>
    </cfRule>
  </conditionalFormatting>
  <conditionalFormatting sqref="P40">
    <cfRule type="cellIs" dxfId="1015" priority="148" stopIfTrue="1" operator="equal">
      <formula>"PASS"</formula>
    </cfRule>
    <cfRule type="cellIs" dxfId="1014" priority="149" stopIfTrue="1" operator="equal">
      <formula>"FAIL"</formula>
    </cfRule>
    <cfRule type="cellIs" dxfId="1013" priority="150" stopIfTrue="1" operator="equal">
      <formula>"INCONCLUSIVE"</formula>
    </cfRule>
  </conditionalFormatting>
  <conditionalFormatting sqref="P40">
    <cfRule type="expression" dxfId="1012" priority="147">
      <formula>AND(OR($N40="", $N40="Not Applicable"), $P40&lt;&gt;"")</formula>
    </cfRule>
  </conditionalFormatting>
  <conditionalFormatting sqref="P41">
    <cfRule type="cellIs" dxfId="1011" priority="144" stopIfTrue="1" operator="equal">
      <formula>"PASS"</formula>
    </cfRule>
    <cfRule type="cellIs" dxfId="1010" priority="145" stopIfTrue="1" operator="equal">
      <formula>"FAIL"</formula>
    </cfRule>
    <cfRule type="cellIs" dxfId="1009" priority="146" stopIfTrue="1" operator="equal">
      <formula>"INCONCLUSIVE"</formula>
    </cfRule>
  </conditionalFormatting>
  <conditionalFormatting sqref="P41">
    <cfRule type="expression" dxfId="1008" priority="143">
      <formula>AND(OR($N41="", $N41="Not Applicable"), $P41&lt;&gt;"")</formula>
    </cfRule>
  </conditionalFormatting>
  <conditionalFormatting sqref="P42">
    <cfRule type="cellIs" dxfId="1007" priority="140" stopIfTrue="1" operator="equal">
      <formula>"PASS"</formula>
    </cfRule>
    <cfRule type="cellIs" dxfId="1006" priority="141" stopIfTrue="1" operator="equal">
      <formula>"FAIL"</formula>
    </cfRule>
    <cfRule type="cellIs" dxfId="1005" priority="142" stopIfTrue="1" operator="equal">
      <formula>"INCONCLUSIVE"</formula>
    </cfRule>
  </conditionalFormatting>
  <conditionalFormatting sqref="P42">
    <cfRule type="expression" dxfId="1004" priority="139">
      <formula>AND(OR($N42="", $N42="Not Applicable"), $P42&lt;&gt;"")</formula>
    </cfRule>
  </conditionalFormatting>
  <conditionalFormatting sqref="P43">
    <cfRule type="cellIs" dxfId="1003" priority="136" stopIfTrue="1" operator="equal">
      <formula>"PASS"</formula>
    </cfRule>
    <cfRule type="cellIs" dxfId="1002" priority="137" stopIfTrue="1" operator="equal">
      <formula>"FAIL"</formula>
    </cfRule>
    <cfRule type="cellIs" dxfId="1001" priority="138" stopIfTrue="1" operator="equal">
      <formula>"INCONCLUSIVE"</formula>
    </cfRule>
  </conditionalFormatting>
  <conditionalFormatting sqref="P43">
    <cfRule type="expression" dxfId="1000" priority="135">
      <formula>AND(OR($N43="", $N43="Not Applicable"), $P43&lt;&gt;"")</formula>
    </cfRule>
  </conditionalFormatting>
  <conditionalFormatting sqref="P44">
    <cfRule type="cellIs" dxfId="999" priority="132" stopIfTrue="1" operator="equal">
      <formula>"PASS"</formula>
    </cfRule>
    <cfRule type="cellIs" dxfId="998" priority="133" stopIfTrue="1" operator="equal">
      <formula>"FAIL"</formula>
    </cfRule>
    <cfRule type="cellIs" dxfId="997" priority="134" stopIfTrue="1" operator="equal">
      <formula>"INCONCLUSIVE"</formula>
    </cfRule>
  </conditionalFormatting>
  <conditionalFormatting sqref="P44">
    <cfRule type="expression" dxfId="996" priority="131">
      <formula>AND(OR($N44="", $N44="Not Applicable"), $P44&lt;&gt;"")</formula>
    </cfRule>
  </conditionalFormatting>
  <conditionalFormatting sqref="O58">
    <cfRule type="cellIs" dxfId="995" priority="128" stopIfTrue="1" operator="equal">
      <formula>"PASS"</formula>
    </cfRule>
    <cfRule type="cellIs" dxfId="994" priority="129" stopIfTrue="1" operator="equal">
      <formula>"FAIL"</formula>
    </cfRule>
    <cfRule type="cellIs" dxfId="993" priority="130" stopIfTrue="1" operator="equal">
      <formula>"INCONCLUSIVE"</formula>
    </cfRule>
  </conditionalFormatting>
  <conditionalFormatting sqref="P16">
    <cfRule type="cellIs" dxfId="992" priority="125" stopIfTrue="1" operator="equal">
      <formula>"PASS"</formula>
    </cfRule>
    <cfRule type="cellIs" dxfId="991" priority="126" stopIfTrue="1" operator="equal">
      <formula>"FAIL"</formula>
    </cfRule>
    <cfRule type="cellIs" dxfId="990" priority="127" stopIfTrue="1" operator="equal">
      <formula>"INCONCLUSIVE"</formula>
    </cfRule>
  </conditionalFormatting>
  <conditionalFormatting sqref="P16">
    <cfRule type="expression" dxfId="989" priority="124">
      <formula>AND(OR($N16="", $N16="Not Applicable"), $P16&lt;&gt;"")</formula>
    </cfRule>
  </conditionalFormatting>
  <conditionalFormatting sqref="P61">
    <cfRule type="cellIs" dxfId="988" priority="113" stopIfTrue="1" operator="equal">
      <formula>"PASS"</formula>
    </cfRule>
    <cfRule type="cellIs" dxfId="987" priority="114" stopIfTrue="1" operator="equal">
      <formula>"FAIL"</formula>
    </cfRule>
    <cfRule type="cellIs" dxfId="986" priority="115" stopIfTrue="1" operator="equal">
      <formula>"INCONCLUSIVE"</formula>
    </cfRule>
  </conditionalFormatting>
  <conditionalFormatting sqref="P61">
    <cfRule type="expression" dxfId="985" priority="112">
      <formula>AND(OR($N61="", $N61="Not Applicable"), $P61&lt;&gt;"")</formula>
    </cfRule>
  </conditionalFormatting>
  <conditionalFormatting sqref="P26">
    <cfRule type="cellIs" dxfId="984" priority="121" stopIfTrue="1" operator="equal">
      <formula>"PASS"</formula>
    </cfRule>
    <cfRule type="cellIs" dxfId="983" priority="122" stopIfTrue="1" operator="equal">
      <formula>"FAIL"</formula>
    </cfRule>
    <cfRule type="cellIs" dxfId="982" priority="123" stopIfTrue="1" operator="equal">
      <formula>"INCONCLUSIVE"</formula>
    </cfRule>
  </conditionalFormatting>
  <conditionalFormatting sqref="P26">
    <cfRule type="expression" dxfId="981" priority="120">
      <formula>AND(OR($N26="", $N26="Not Applicable"), $P26&lt;&gt;"")</formula>
    </cfRule>
  </conditionalFormatting>
  <conditionalFormatting sqref="P60">
    <cfRule type="cellIs" dxfId="980" priority="117" stopIfTrue="1" operator="equal">
      <formula>"PASS"</formula>
    </cfRule>
    <cfRule type="cellIs" dxfId="979" priority="118" stopIfTrue="1" operator="equal">
      <formula>"FAIL"</formula>
    </cfRule>
    <cfRule type="cellIs" dxfId="978" priority="119" stopIfTrue="1" operator="equal">
      <formula>"INCONCLUSIVE"</formula>
    </cfRule>
  </conditionalFormatting>
  <conditionalFormatting sqref="P60">
    <cfRule type="expression" dxfId="977" priority="116">
      <formula>AND(OR($N60="", $N60="Not Applicable"), $P60&lt;&gt;"")</formula>
    </cfRule>
  </conditionalFormatting>
  <conditionalFormatting sqref="O15">
    <cfRule type="cellIs" dxfId="976" priority="109" stopIfTrue="1" operator="equal">
      <formula>"PASS"</formula>
    </cfRule>
    <cfRule type="cellIs" dxfId="975" priority="110" stopIfTrue="1" operator="equal">
      <formula>"FAIL"</formula>
    </cfRule>
    <cfRule type="cellIs" dxfId="974" priority="111" stopIfTrue="1" operator="equal">
      <formula>"INCONCLUSIVE"</formula>
    </cfRule>
  </conditionalFormatting>
  <conditionalFormatting sqref="P15">
    <cfRule type="cellIs" dxfId="973" priority="106" stopIfTrue="1" operator="equal">
      <formula>"PASS"</formula>
    </cfRule>
    <cfRule type="cellIs" dxfId="972" priority="107" stopIfTrue="1" operator="equal">
      <formula>"FAIL"</formula>
    </cfRule>
    <cfRule type="cellIs" dxfId="971" priority="108" stopIfTrue="1" operator="equal">
      <formula>"INCONCLUSIVE"</formula>
    </cfRule>
  </conditionalFormatting>
  <conditionalFormatting sqref="P15">
    <cfRule type="expression" dxfId="970" priority="105">
      <formula>AND(OR($N15="", $N15="Not Applicable"), $P15&lt;&gt;"")</formula>
    </cfRule>
  </conditionalFormatting>
  <conditionalFormatting sqref="P25">
    <cfRule type="cellIs" dxfId="969" priority="102" stopIfTrue="1" operator="equal">
      <formula>"PASS"</formula>
    </cfRule>
    <cfRule type="cellIs" dxfId="968" priority="103" stopIfTrue="1" operator="equal">
      <formula>"FAIL"</formula>
    </cfRule>
    <cfRule type="cellIs" dxfId="967" priority="104" stopIfTrue="1" operator="equal">
      <formula>"INCONCLUSIVE"</formula>
    </cfRule>
  </conditionalFormatting>
  <conditionalFormatting sqref="P25">
    <cfRule type="expression" dxfId="966" priority="101">
      <formula>AND(OR($N25="", $N25="Not Applicable"), $P25&lt;&gt;"")</formula>
    </cfRule>
  </conditionalFormatting>
  <conditionalFormatting sqref="P24">
    <cfRule type="cellIs" dxfId="965" priority="98" stopIfTrue="1" operator="equal">
      <formula>"PASS"</formula>
    </cfRule>
    <cfRule type="cellIs" dxfId="964" priority="99" stopIfTrue="1" operator="equal">
      <formula>"FAIL"</formula>
    </cfRule>
    <cfRule type="cellIs" dxfId="963" priority="100" stopIfTrue="1" operator="equal">
      <formula>"INCONCLUSIVE"</formula>
    </cfRule>
  </conditionalFormatting>
  <conditionalFormatting sqref="P24">
    <cfRule type="expression" dxfId="962" priority="97">
      <formula>AND(OR($N24="", $N24="Not Applicable"), $P24&lt;&gt;"")</formula>
    </cfRule>
  </conditionalFormatting>
  <conditionalFormatting sqref="P23">
    <cfRule type="cellIs" dxfId="961" priority="94" stopIfTrue="1" operator="equal">
      <formula>"PASS"</formula>
    </cfRule>
    <cfRule type="cellIs" dxfId="960" priority="95" stopIfTrue="1" operator="equal">
      <formula>"FAIL"</formula>
    </cfRule>
    <cfRule type="cellIs" dxfId="959" priority="96" stopIfTrue="1" operator="equal">
      <formula>"INCONCLUSIVE"</formula>
    </cfRule>
  </conditionalFormatting>
  <conditionalFormatting sqref="P23">
    <cfRule type="expression" dxfId="958" priority="93">
      <formula>AND(OR($N23="", $N23="Not Applicable"), $P23&lt;&gt;"")</formula>
    </cfRule>
  </conditionalFormatting>
  <conditionalFormatting sqref="P27:P28">
    <cfRule type="expression" dxfId="957" priority="71">
      <formula>AND(OR($N27="", $N27="Not Applicable"), $P27&lt;&gt;"")</formula>
    </cfRule>
  </conditionalFormatting>
  <conditionalFormatting sqref="O14">
    <cfRule type="cellIs" dxfId="956" priority="90" stopIfTrue="1" operator="equal">
      <formula>"PASS"</formula>
    </cfRule>
    <cfRule type="cellIs" dxfId="955" priority="91" stopIfTrue="1" operator="equal">
      <formula>"FAIL"</formula>
    </cfRule>
    <cfRule type="cellIs" dxfId="954" priority="92" stopIfTrue="1" operator="equal">
      <formula>"INCONCLUSIVE"</formula>
    </cfRule>
  </conditionalFormatting>
  <conditionalFormatting sqref="P19">
    <cfRule type="cellIs" dxfId="953" priority="87" stopIfTrue="1" operator="equal">
      <formula>"PASS"</formula>
    </cfRule>
    <cfRule type="cellIs" dxfId="952" priority="88" stopIfTrue="1" operator="equal">
      <formula>"FAIL"</formula>
    </cfRule>
    <cfRule type="cellIs" dxfId="951" priority="89" stopIfTrue="1" operator="equal">
      <formula>"INCONCLUSIVE"</formula>
    </cfRule>
  </conditionalFormatting>
  <conditionalFormatting sqref="P19">
    <cfRule type="expression" dxfId="950" priority="86">
      <formula>AND(OR($N19="", $N19="Not Applicable"), $P19&lt;&gt;"")</formula>
    </cfRule>
  </conditionalFormatting>
  <conditionalFormatting sqref="P18">
    <cfRule type="cellIs" dxfId="949" priority="83" stopIfTrue="1" operator="equal">
      <formula>"PASS"</formula>
    </cfRule>
    <cfRule type="cellIs" dxfId="948" priority="84" stopIfTrue="1" operator="equal">
      <formula>"FAIL"</formula>
    </cfRule>
    <cfRule type="cellIs" dxfId="947" priority="85" stopIfTrue="1" operator="equal">
      <formula>"INCONCLUSIVE"</formula>
    </cfRule>
  </conditionalFormatting>
  <conditionalFormatting sqref="P18">
    <cfRule type="expression" dxfId="946" priority="82">
      <formula>AND(OR($N18="", $N18="Not Applicable"), $P18&lt;&gt;"")</formula>
    </cfRule>
  </conditionalFormatting>
  <conditionalFormatting sqref="P17">
    <cfRule type="cellIs" dxfId="945" priority="79" stopIfTrue="1" operator="equal">
      <formula>"PASS"</formula>
    </cfRule>
    <cfRule type="cellIs" dxfId="944" priority="80" stopIfTrue="1" operator="equal">
      <formula>"FAIL"</formula>
    </cfRule>
    <cfRule type="cellIs" dxfId="943" priority="81" stopIfTrue="1" operator="equal">
      <formula>"INCONCLUSIVE"</formula>
    </cfRule>
  </conditionalFormatting>
  <conditionalFormatting sqref="P17">
    <cfRule type="expression" dxfId="942" priority="78">
      <formula>AND(OR($N17="", $N17="Not Applicable"), $P17&lt;&gt;"")</formula>
    </cfRule>
  </conditionalFormatting>
  <conditionalFormatting sqref="O27:O28">
    <cfRule type="cellIs" dxfId="941" priority="75" stopIfTrue="1" operator="equal">
      <formula>"PASS"</formula>
    </cfRule>
    <cfRule type="cellIs" dxfId="940" priority="76" stopIfTrue="1" operator="equal">
      <formula>"FAIL"</formula>
    </cfRule>
    <cfRule type="cellIs" dxfId="939" priority="77" stopIfTrue="1" operator="equal">
      <formula>"INCONCLUSIVE"</formula>
    </cfRule>
  </conditionalFormatting>
  <conditionalFormatting sqref="P27:P28">
    <cfRule type="cellIs" dxfId="938" priority="72" stopIfTrue="1" operator="equal">
      <formula>"PASS"</formula>
    </cfRule>
    <cfRule type="cellIs" dxfId="937" priority="73" stopIfTrue="1" operator="equal">
      <formula>"FAIL"</formula>
    </cfRule>
    <cfRule type="cellIs" dxfId="936" priority="74" stopIfTrue="1" operator="equal">
      <formula>"INCONCLUSIVE"</formula>
    </cfRule>
  </conditionalFormatting>
  <conditionalFormatting sqref="T15">
    <cfRule type="cellIs" dxfId="935" priority="68" stopIfTrue="1" operator="equal">
      <formula>"PASS"</formula>
    </cfRule>
    <cfRule type="cellIs" dxfId="934" priority="69" stopIfTrue="1" operator="equal">
      <formula>"FAIL"</formula>
    </cfRule>
    <cfRule type="cellIs" dxfId="933" priority="70" stopIfTrue="1" operator="equal">
      <formula>"INCONCLUSIVE"</formula>
    </cfRule>
  </conditionalFormatting>
  <conditionalFormatting sqref="T14">
    <cfRule type="cellIs" dxfId="932" priority="65" stopIfTrue="1" operator="equal">
      <formula>"PASS"</formula>
    </cfRule>
    <cfRule type="cellIs" dxfId="931" priority="66" stopIfTrue="1" operator="equal">
      <formula>"FAIL"</formula>
    </cfRule>
    <cfRule type="cellIs" dxfId="930" priority="67" stopIfTrue="1" operator="equal">
      <formula>"INCONCLUSIVE"</formula>
    </cfRule>
  </conditionalFormatting>
  <conditionalFormatting sqref="T17:T19">
    <cfRule type="cellIs" dxfId="929" priority="62" stopIfTrue="1" operator="equal">
      <formula>"PASS"</formula>
    </cfRule>
    <cfRule type="cellIs" dxfId="928" priority="63" stopIfTrue="1" operator="equal">
      <formula>"FAIL"</formula>
    </cfRule>
    <cfRule type="cellIs" dxfId="927" priority="64" stopIfTrue="1" operator="equal">
      <formula>"INCONCLUSIVE"</formula>
    </cfRule>
  </conditionalFormatting>
  <conditionalFormatting sqref="T21:T22">
    <cfRule type="cellIs" dxfId="926" priority="59" stopIfTrue="1" operator="equal">
      <formula>"PASS"</formula>
    </cfRule>
    <cfRule type="cellIs" dxfId="925" priority="60" stopIfTrue="1" operator="equal">
      <formula>"FAIL"</formula>
    </cfRule>
    <cfRule type="cellIs" dxfId="924" priority="61" stopIfTrue="1" operator="equal">
      <formula>"INCONCLUSIVE"</formula>
    </cfRule>
  </conditionalFormatting>
  <conditionalFormatting sqref="T28:T29">
    <cfRule type="cellIs" dxfId="923" priority="56" stopIfTrue="1" operator="equal">
      <formula>"PASS"</formula>
    </cfRule>
    <cfRule type="cellIs" dxfId="922" priority="57" stopIfTrue="1" operator="equal">
      <formula>"FAIL"</formula>
    </cfRule>
    <cfRule type="cellIs" dxfId="921" priority="58" stopIfTrue="1" operator="equal">
      <formula>"INCONCLUSIVE"</formula>
    </cfRule>
  </conditionalFormatting>
  <conditionalFormatting sqref="O21">
    <cfRule type="cellIs" dxfId="920" priority="53" stopIfTrue="1" operator="equal">
      <formula>"PASS"</formula>
    </cfRule>
    <cfRule type="cellIs" dxfId="919" priority="54" stopIfTrue="1" operator="equal">
      <formula>"FAIL"</formula>
    </cfRule>
    <cfRule type="cellIs" dxfId="918" priority="55" stopIfTrue="1" operator="equal">
      <formula>"INCONCLUSIVE"</formula>
    </cfRule>
  </conditionalFormatting>
  <conditionalFormatting sqref="P21">
    <cfRule type="cellIs" dxfId="917" priority="50" stopIfTrue="1" operator="equal">
      <formula>"PASS"</formula>
    </cfRule>
    <cfRule type="cellIs" dxfId="916" priority="51" stopIfTrue="1" operator="equal">
      <formula>"FAIL"</formula>
    </cfRule>
    <cfRule type="cellIs" dxfId="915" priority="52" stopIfTrue="1" operator="equal">
      <formula>"INCONCLUSIVE"</formula>
    </cfRule>
  </conditionalFormatting>
  <conditionalFormatting sqref="P21">
    <cfRule type="expression" dxfId="914" priority="49">
      <formula>AND(OR($N21="", $N21="Not Applicable"), $P21&lt;&gt;"")</formula>
    </cfRule>
  </conditionalFormatting>
  <conditionalFormatting sqref="O22">
    <cfRule type="cellIs" dxfId="913" priority="46" stopIfTrue="1" operator="equal">
      <formula>"PASS"</formula>
    </cfRule>
    <cfRule type="cellIs" dxfId="912" priority="47" stopIfTrue="1" operator="equal">
      <formula>"FAIL"</formula>
    </cfRule>
    <cfRule type="cellIs" dxfId="911" priority="48" stopIfTrue="1" operator="equal">
      <formula>"INCONCLUSIVE"</formula>
    </cfRule>
  </conditionalFormatting>
  <conditionalFormatting sqref="P22">
    <cfRule type="cellIs" dxfId="910" priority="43" stopIfTrue="1" operator="equal">
      <formula>"PASS"</formula>
    </cfRule>
    <cfRule type="cellIs" dxfId="909" priority="44" stopIfTrue="1" operator="equal">
      <formula>"FAIL"</formula>
    </cfRule>
    <cfRule type="cellIs" dxfId="908" priority="45" stopIfTrue="1" operator="equal">
      <formula>"INCONCLUSIVE"</formula>
    </cfRule>
  </conditionalFormatting>
  <conditionalFormatting sqref="P22">
    <cfRule type="expression" dxfId="907" priority="42">
      <formula>AND(OR($N22="", $N22="Not Applicable"), $P22&lt;&gt;"")</formula>
    </cfRule>
  </conditionalFormatting>
  <conditionalFormatting sqref="P29">
    <cfRule type="expression" dxfId="906" priority="35">
      <formula>AND(OR($N29="", $N29="Not Applicable"), $P29&lt;&gt;"")</formula>
    </cfRule>
  </conditionalFormatting>
  <conditionalFormatting sqref="O29">
    <cfRule type="cellIs" dxfId="905" priority="39" stopIfTrue="1" operator="equal">
      <formula>"PASS"</formula>
    </cfRule>
    <cfRule type="cellIs" dxfId="904" priority="40" stopIfTrue="1" operator="equal">
      <formula>"FAIL"</formula>
    </cfRule>
    <cfRule type="cellIs" dxfId="903" priority="41" stopIfTrue="1" operator="equal">
      <formula>"INCONCLUSIVE"</formula>
    </cfRule>
  </conditionalFormatting>
  <conditionalFormatting sqref="P29">
    <cfRule type="cellIs" dxfId="902" priority="36" stopIfTrue="1" operator="equal">
      <formula>"PASS"</formula>
    </cfRule>
    <cfRule type="cellIs" dxfId="901" priority="37" stopIfTrue="1" operator="equal">
      <formula>"FAIL"</formula>
    </cfRule>
    <cfRule type="cellIs" dxfId="900" priority="38" stopIfTrue="1" operator="equal">
      <formula>"INCONCLUSIVE"</formula>
    </cfRule>
  </conditionalFormatting>
  <conditionalFormatting sqref="O50">
    <cfRule type="cellIs" dxfId="899" priority="32" stopIfTrue="1" operator="equal">
      <formula>"PASS"</formula>
    </cfRule>
    <cfRule type="cellIs" dxfId="898" priority="33" stopIfTrue="1" operator="equal">
      <formula>"FAIL"</formula>
    </cfRule>
    <cfRule type="cellIs" dxfId="897" priority="34" stopIfTrue="1" operator="equal">
      <formula>"INCONCLUSIVE"</formula>
    </cfRule>
  </conditionalFormatting>
  <conditionalFormatting sqref="Q30">
    <cfRule type="cellIs" dxfId="896" priority="29" stopIfTrue="1" operator="equal">
      <formula>"PASS"</formula>
    </cfRule>
    <cfRule type="cellIs" dxfId="895" priority="30" stopIfTrue="1" operator="equal">
      <formula>"FAIL"</formula>
    </cfRule>
    <cfRule type="cellIs" dxfId="894" priority="31" stopIfTrue="1" operator="equal">
      <formula>"INCONCLUSIVE"</formula>
    </cfRule>
  </conditionalFormatting>
  <conditionalFormatting sqref="P32">
    <cfRule type="cellIs" dxfId="893" priority="26" stopIfTrue="1" operator="equal">
      <formula>"PASS"</formula>
    </cfRule>
    <cfRule type="cellIs" dxfId="892" priority="27" stopIfTrue="1" operator="equal">
      <formula>"FAIL"</formula>
    </cfRule>
    <cfRule type="cellIs" dxfId="891" priority="28" stopIfTrue="1" operator="equal">
      <formula>"INCONCLUSIVE"</formula>
    </cfRule>
  </conditionalFormatting>
  <conditionalFormatting sqref="O32">
    <cfRule type="cellIs" dxfId="890" priority="22" stopIfTrue="1" operator="equal">
      <formula>"PASS"</formula>
    </cfRule>
    <cfRule type="cellIs" dxfId="889" priority="23" stopIfTrue="1" operator="equal">
      <formula>"FAIL"</formula>
    </cfRule>
    <cfRule type="cellIs" dxfId="888" priority="24" stopIfTrue="1" operator="equal">
      <formula>"INCONCLUSIVE"</formula>
    </cfRule>
  </conditionalFormatting>
  <conditionalFormatting sqref="P32">
    <cfRule type="expression" dxfId="887" priority="25">
      <formula>AND(OR($N32="", $N32="Not Applicable"), $P32&lt;&gt;"")</formula>
    </cfRule>
  </conditionalFormatting>
  <conditionalFormatting sqref="Q32">
    <cfRule type="cellIs" dxfId="886" priority="19" stopIfTrue="1" operator="equal">
      <formula>"PASS"</formula>
    </cfRule>
    <cfRule type="cellIs" dxfId="885" priority="20" stopIfTrue="1" operator="equal">
      <formula>"FAIL"</formula>
    </cfRule>
    <cfRule type="cellIs" dxfId="884" priority="21" stopIfTrue="1" operator="equal">
      <formula>"INCONCLUSIVE"</formula>
    </cfRule>
  </conditionalFormatting>
  <conditionalFormatting sqref="T23">
    <cfRule type="cellIs" dxfId="883" priority="16" stopIfTrue="1" operator="equal">
      <formula>"PASS"</formula>
    </cfRule>
    <cfRule type="cellIs" dxfId="882" priority="17" stopIfTrue="1" operator="equal">
      <formula>"FAIL"</formula>
    </cfRule>
    <cfRule type="cellIs" dxfId="881" priority="18" stopIfTrue="1" operator="equal">
      <formula>"INCONCLUSIVE"</formula>
    </cfRule>
  </conditionalFormatting>
  <conditionalFormatting sqref="T24">
    <cfRule type="cellIs" dxfId="880" priority="13" stopIfTrue="1" operator="equal">
      <formula>"PASS"</formula>
    </cfRule>
    <cfRule type="cellIs" dxfId="879" priority="14" stopIfTrue="1" operator="equal">
      <formula>"FAIL"</formula>
    </cfRule>
    <cfRule type="cellIs" dxfId="878" priority="15" stopIfTrue="1" operator="equal">
      <formula>"INCONCLUSIVE"</formula>
    </cfRule>
  </conditionalFormatting>
  <conditionalFormatting sqref="T25">
    <cfRule type="cellIs" dxfId="877" priority="10" stopIfTrue="1" operator="equal">
      <formula>"PASS"</formula>
    </cfRule>
    <cfRule type="cellIs" dxfId="876" priority="11" stopIfTrue="1" operator="equal">
      <formula>"FAIL"</formula>
    </cfRule>
    <cfRule type="cellIs" dxfId="875" priority="12" stopIfTrue="1" operator="equal">
      <formula>"INCONCLUSIVE"</formula>
    </cfRule>
  </conditionalFormatting>
  <conditionalFormatting sqref="T26">
    <cfRule type="cellIs" dxfId="874" priority="7" stopIfTrue="1" operator="equal">
      <formula>"PASS"</formula>
    </cfRule>
    <cfRule type="cellIs" dxfId="873" priority="8" stopIfTrue="1" operator="equal">
      <formula>"FAIL"</formula>
    </cfRule>
    <cfRule type="cellIs" dxfId="872" priority="9" stopIfTrue="1" operator="equal">
      <formula>"INCONCLUSIVE"</formula>
    </cfRule>
  </conditionalFormatting>
  <conditionalFormatting sqref="T27">
    <cfRule type="cellIs" dxfId="871" priority="4" stopIfTrue="1" operator="equal">
      <formula>"PASS"</formula>
    </cfRule>
    <cfRule type="cellIs" dxfId="870" priority="5" stopIfTrue="1" operator="equal">
      <formula>"FAIL"</formula>
    </cfRule>
    <cfRule type="cellIs" dxfId="869" priority="6" stopIfTrue="1" operator="equal">
      <formula>"INCONCLUSIVE"</formula>
    </cfRule>
  </conditionalFormatting>
  <conditionalFormatting sqref="T60">
    <cfRule type="cellIs" dxfId="868" priority="1" stopIfTrue="1" operator="equal">
      <formula>"PASS"</formula>
    </cfRule>
    <cfRule type="cellIs" dxfId="867" priority="2" stopIfTrue="1" operator="equal">
      <formula>"FAIL"</formula>
    </cfRule>
    <cfRule type="cellIs" dxfId="866" priority="3" stopIfTrue="1" operator="equal">
      <formula>"INCONCLUSIVE"</formula>
    </cfRule>
  </conditionalFormatting>
  <dataValidations count="6">
    <dataValidation type="list" allowBlank="1" showInputMessage="1" showErrorMessage="1" sqref="F15:F905" xr:uid="{644823AD-3CE8-4133-86C7-469CBD44A3C1}">
      <formula1>"Low,Medium,High"</formula1>
    </dataValidation>
    <dataValidation type="list" allowBlank="1" showInputMessage="1" showErrorMessage="1" sqref="G15:G905" xr:uid="{225BD88A-FB8E-451E-AC77-5CE98E342986}">
      <formula1>"Manual,Automated"</formula1>
    </dataValidation>
    <dataValidation type="list" allowBlank="1" showInputMessage="1" sqref="P14:P61" xr:uid="{AF685F2B-003D-465E-9B77-644CAC85164F}">
      <formula1>"PASS,FAIL, NOT RUN,NA"</formula1>
    </dataValidation>
    <dataValidation type="list" allowBlank="1" showInputMessage="1" showErrorMessage="1" sqref="N14:N61" xr:uid="{97C641EA-8A73-4FDB-98D4-AA3EC9F0D022}">
      <formula1>"Feature 1.5B"</formula1>
    </dataValidation>
    <dataValidation type="list" allowBlank="1" showInputMessage="1" showErrorMessage="1" sqref="N62:N905" xr:uid="{989E8667-5CCC-470A-8D36-EB6515850C6D}">
      <formula1>"Regression, Feature, Re-Test, Not Applicable"</formula1>
    </dataValidation>
    <dataValidation type="list" allowBlank="1" showInputMessage="1" showErrorMessage="1" sqref="P62:P905" xr:uid="{321A956D-8ED6-4FCC-B343-54225A8139A8}">
      <formula1>"PASS,FAIL, NOT RUN"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04126-C55B-454A-9CFF-5261BEAF6F03}">
  <dimension ref="A1:U58"/>
  <sheetViews>
    <sheetView tabSelected="1" topLeftCell="N1" zoomScaleNormal="100" workbookViewId="0">
      <selection activeCell="O4" sqref="O4"/>
    </sheetView>
  </sheetViews>
  <sheetFormatPr defaultColWidth="8.90625" defaultRowHeight="12.5"/>
  <cols>
    <col min="1" max="1" width="21.36328125" style="68" bestFit="1" customWidth="1"/>
    <col min="2" max="2" width="45.453125" style="68" customWidth="1"/>
    <col min="3" max="3" width="8.90625" style="68"/>
    <col min="4" max="4" width="16.90625" style="68" bestFit="1" customWidth="1"/>
    <col min="5" max="8" width="8.90625" style="68"/>
    <col min="9" max="9" width="16.81640625" style="68" bestFit="1" customWidth="1"/>
    <col min="10" max="10" width="8.90625" style="68"/>
    <col min="11" max="11" width="38.81640625" style="68" customWidth="1"/>
    <col min="12" max="12" width="57.81640625" style="68" customWidth="1"/>
    <col min="13" max="13" width="49.1796875" style="68" customWidth="1"/>
    <col min="14" max="14" width="14.36328125" style="68" customWidth="1"/>
    <col min="15" max="15" width="8.08984375" style="68" customWidth="1"/>
    <col min="16" max="16" width="35.6328125" style="68" customWidth="1"/>
    <col min="17" max="17" width="18.1796875" style="68" customWidth="1"/>
    <col min="18" max="18" width="61.1796875" style="68" customWidth="1"/>
    <col min="19" max="19" width="18.08984375" style="68" customWidth="1"/>
    <col min="20" max="20" width="14.90625" style="68" bestFit="1" customWidth="1"/>
    <col min="21" max="21" width="14.36328125" style="68" customWidth="1"/>
    <col min="22" max="16384" width="8.90625" style="68"/>
  </cols>
  <sheetData>
    <row r="1" spans="1:21" ht="27">
      <c r="A1" s="63" t="s">
        <v>316</v>
      </c>
      <c r="B1" s="64" t="s">
        <v>315</v>
      </c>
      <c r="C1" s="65"/>
      <c r="D1" s="66"/>
      <c r="E1" s="66"/>
      <c r="F1" s="66"/>
      <c r="G1" s="67"/>
      <c r="H1" s="66"/>
      <c r="I1" s="66"/>
      <c r="J1" s="66"/>
      <c r="K1" s="66"/>
      <c r="L1" s="66"/>
      <c r="M1" s="66"/>
      <c r="N1" s="66"/>
      <c r="O1" s="107" t="s">
        <v>314</v>
      </c>
      <c r="P1" s="108"/>
      <c r="Q1" s="108"/>
      <c r="R1" s="108"/>
      <c r="S1" s="108"/>
      <c r="T1" s="108"/>
      <c r="U1" s="109"/>
    </row>
    <row r="2" spans="1:21" ht="27">
      <c r="A2" s="63" t="s">
        <v>313</v>
      </c>
      <c r="B2" s="64"/>
      <c r="C2" s="65"/>
      <c r="D2" s="66"/>
      <c r="E2" s="66"/>
      <c r="F2" s="66"/>
      <c r="G2" s="67"/>
      <c r="H2" s="66"/>
      <c r="I2" s="66"/>
      <c r="J2" s="66"/>
      <c r="K2" s="66"/>
      <c r="L2" s="66"/>
      <c r="M2" s="66"/>
      <c r="N2" s="66"/>
      <c r="O2" s="69"/>
      <c r="P2" s="70"/>
      <c r="Q2" s="70"/>
      <c r="R2" s="70"/>
      <c r="S2" s="70"/>
      <c r="T2" s="70"/>
      <c r="U2" s="71"/>
    </row>
    <row r="3" spans="1:21" ht="13.5">
      <c r="A3" s="63" t="s">
        <v>312</v>
      </c>
      <c r="B3" s="72"/>
      <c r="C3" s="65"/>
      <c r="D3" s="66"/>
      <c r="E3" s="66"/>
      <c r="F3" s="66"/>
      <c r="G3" s="67"/>
      <c r="H3" s="66"/>
      <c r="I3" s="66"/>
      <c r="J3" s="66"/>
      <c r="K3" s="66"/>
      <c r="L3" s="66"/>
      <c r="M3" s="66"/>
      <c r="N3" s="66"/>
      <c r="O3" s="73"/>
      <c r="P3" s="74" t="s">
        <v>311</v>
      </c>
      <c r="Q3" s="74"/>
      <c r="R3" s="75"/>
      <c r="S3" s="70"/>
      <c r="T3" s="70"/>
      <c r="U3" s="71"/>
    </row>
    <row r="4" spans="1:21" ht="40.5">
      <c r="A4" s="65"/>
      <c r="B4" s="65"/>
      <c r="C4" s="65"/>
      <c r="D4" s="66"/>
      <c r="E4" s="66"/>
      <c r="F4" s="66"/>
      <c r="G4" s="67"/>
      <c r="H4" s="66"/>
      <c r="I4" s="66"/>
      <c r="J4" s="66"/>
      <c r="K4" s="66"/>
      <c r="L4" s="66"/>
      <c r="M4" s="66"/>
      <c r="N4" s="66"/>
      <c r="O4" s="73"/>
      <c r="P4" s="74" t="s">
        <v>310</v>
      </c>
      <c r="Q4" s="74"/>
      <c r="R4" s="76" t="s">
        <v>579</v>
      </c>
      <c r="S4" s="70"/>
      <c r="T4" s="70"/>
      <c r="U4" s="71"/>
    </row>
    <row r="5" spans="1:21" ht="13.5">
      <c r="A5" s="65"/>
      <c r="B5" s="65"/>
      <c r="C5" s="65"/>
      <c r="D5" s="66"/>
      <c r="E5" s="66"/>
      <c r="F5" s="66"/>
      <c r="G5" s="67"/>
      <c r="H5" s="66"/>
      <c r="I5" s="66"/>
      <c r="J5" s="66"/>
      <c r="K5" s="66"/>
      <c r="L5" s="66"/>
      <c r="M5" s="66"/>
      <c r="N5" s="66"/>
      <c r="O5" s="73"/>
      <c r="P5" s="74" t="s">
        <v>308</v>
      </c>
      <c r="Q5" s="74"/>
      <c r="R5" s="75">
        <f>COUNTIF(O14:O58,"Regression") + COUNTIF(O14:O58,"Feature 1.0") + COUNTIF(O14:O58,"Feature 1.5") + COUNTIF(O14:O58,"Re-Test")+ COUNTIF(O14:O58,"Feature 1.5B")</f>
        <v>45</v>
      </c>
      <c r="S5" s="70"/>
      <c r="T5" s="70"/>
      <c r="U5" s="71"/>
    </row>
    <row r="6" spans="1:21" ht="13.5">
      <c r="A6" s="65"/>
      <c r="B6" s="65"/>
      <c r="C6" s="65"/>
      <c r="D6" s="66"/>
      <c r="E6" s="66"/>
      <c r="F6" s="66"/>
      <c r="G6" s="67"/>
      <c r="H6" s="66"/>
      <c r="I6" s="66"/>
      <c r="J6" s="66"/>
      <c r="K6" s="66"/>
      <c r="L6" s="66"/>
      <c r="M6" s="66"/>
      <c r="N6" s="66"/>
      <c r="O6" s="73"/>
      <c r="P6" s="77"/>
      <c r="Q6" s="70"/>
      <c r="R6" s="70"/>
      <c r="S6" s="70"/>
      <c r="T6" s="70"/>
      <c r="U6" s="71"/>
    </row>
    <row r="7" spans="1:21" ht="13.5">
      <c r="A7" s="66"/>
      <c r="B7" s="66"/>
      <c r="C7" s="66"/>
      <c r="D7" s="66"/>
      <c r="E7" s="66"/>
      <c r="F7" s="66"/>
      <c r="G7" s="67"/>
      <c r="H7" s="66"/>
      <c r="I7" s="66"/>
      <c r="J7" s="66"/>
      <c r="K7" s="66"/>
      <c r="L7" s="66"/>
      <c r="M7" s="66"/>
      <c r="N7" s="66"/>
      <c r="O7" s="78"/>
      <c r="P7" s="74" t="s">
        <v>578</v>
      </c>
      <c r="Q7" s="79" t="s">
        <v>306</v>
      </c>
      <c r="R7" s="79" t="s">
        <v>305</v>
      </c>
      <c r="S7" s="80"/>
      <c r="T7" s="80"/>
      <c r="U7" s="81"/>
    </row>
    <row r="8" spans="1:21" ht="13.5">
      <c r="A8" s="66"/>
      <c r="B8" s="66"/>
      <c r="C8" s="66"/>
      <c r="D8" s="66"/>
      <c r="E8" s="66"/>
      <c r="F8" s="66"/>
      <c r="G8" s="67"/>
      <c r="H8" s="66"/>
      <c r="I8" s="66"/>
      <c r="J8" s="66"/>
      <c r="K8" s="66"/>
      <c r="L8" s="66"/>
      <c r="M8" s="66"/>
      <c r="N8" s="66"/>
      <c r="O8" s="59"/>
      <c r="P8" s="62" t="s">
        <v>18</v>
      </c>
      <c r="Q8" s="61">
        <f>COUNTIF($Q14:$Q58,"PASS")</f>
        <v>41</v>
      </c>
      <c r="R8" s="60">
        <f>IFERROR(Q8/R5, "")</f>
        <v>0.91111111111111109</v>
      </c>
      <c r="S8" s="55"/>
      <c r="T8" s="55"/>
      <c r="U8" s="54"/>
    </row>
    <row r="9" spans="1:21" ht="13.5">
      <c r="A9" s="66"/>
      <c r="B9" s="66"/>
      <c r="C9" s="66"/>
      <c r="D9" s="66"/>
      <c r="E9" s="66"/>
      <c r="F9" s="66"/>
      <c r="G9" s="67"/>
      <c r="H9" s="66"/>
      <c r="I9" s="66"/>
      <c r="J9" s="66"/>
      <c r="K9" s="66"/>
      <c r="L9" s="66"/>
      <c r="M9" s="66"/>
      <c r="N9" s="66"/>
      <c r="O9" s="59"/>
      <c r="P9" s="62" t="s">
        <v>304</v>
      </c>
      <c r="Q9" s="61">
        <f>COUNTIF($Q14:$Q58,"FAIL")</f>
        <v>0</v>
      </c>
      <c r="R9" s="60">
        <f>IFERROR(Q9/R5, "")</f>
        <v>0</v>
      </c>
      <c r="S9" s="55"/>
      <c r="T9" s="55"/>
      <c r="U9" s="54"/>
    </row>
    <row r="10" spans="1:21" ht="13.5">
      <c r="A10" s="66"/>
      <c r="B10" s="66"/>
      <c r="C10" s="66"/>
      <c r="D10" s="66"/>
      <c r="E10" s="66"/>
      <c r="F10" s="66"/>
      <c r="G10" s="67"/>
      <c r="H10" s="66"/>
      <c r="I10" s="66"/>
      <c r="J10" s="66"/>
      <c r="K10" s="66"/>
      <c r="L10" s="66"/>
      <c r="M10" s="66"/>
      <c r="N10" s="66"/>
      <c r="O10" s="59"/>
      <c r="P10" s="62" t="s">
        <v>1</v>
      </c>
      <c r="Q10" s="61">
        <f>COUNTIF($Q14:$Q58,"NOT RUN")</f>
        <v>2</v>
      </c>
      <c r="R10" s="60">
        <f>IFERROR(Q10/R5, "")</f>
        <v>4.4444444444444446E-2</v>
      </c>
      <c r="S10" s="55"/>
      <c r="T10" s="55"/>
      <c r="U10" s="54"/>
    </row>
    <row r="11" spans="1:21" ht="13.5">
      <c r="A11" s="66"/>
      <c r="B11" s="66"/>
      <c r="C11" s="66"/>
      <c r="D11" s="66"/>
      <c r="E11" s="66"/>
      <c r="F11" s="66"/>
      <c r="G11" s="67"/>
      <c r="H11" s="66"/>
      <c r="I11" s="66"/>
      <c r="J11" s="66"/>
      <c r="K11" s="66"/>
      <c r="L11" s="66"/>
      <c r="M11" s="66"/>
      <c r="N11" s="66"/>
      <c r="O11" s="59"/>
      <c r="P11" s="58" t="s">
        <v>24</v>
      </c>
      <c r="Q11" s="57">
        <f>COUNTIF($Q14:$Q58, "NA")</f>
        <v>2</v>
      </c>
      <c r="R11" s="56">
        <f>IFERROR(Q11/R5,"")</f>
        <v>4.4444444444444446E-2</v>
      </c>
      <c r="S11" s="55"/>
      <c r="T11" s="55"/>
      <c r="U11" s="54"/>
    </row>
    <row r="12" spans="1:21" ht="13.5">
      <c r="A12" s="66"/>
      <c r="B12" s="66"/>
      <c r="C12" s="66"/>
      <c r="D12" s="66"/>
      <c r="E12" s="66"/>
      <c r="F12" s="66"/>
      <c r="G12" s="67"/>
      <c r="H12" s="66"/>
      <c r="I12" s="66"/>
      <c r="J12" s="66"/>
      <c r="K12" s="66"/>
      <c r="L12" s="66"/>
      <c r="M12" s="66"/>
      <c r="N12" s="66"/>
      <c r="O12" s="53"/>
      <c r="P12" s="110" t="s">
        <v>577</v>
      </c>
      <c r="Q12" s="111"/>
      <c r="R12" s="112"/>
      <c r="S12" s="52"/>
      <c r="T12" s="52"/>
      <c r="U12" s="51"/>
    </row>
    <row r="13" spans="1:21" ht="54">
      <c r="A13" s="82" t="s">
        <v>302</v>
      </c>
      <c r="B13" s="82" t="s">
        <v>301</v>
      </c>
      <c r="C13" s="82" t="s">
        <v>300</v>
      </c>
      <c r="D13" s="82" t="s">
        <v>299</v>
      </c>
      <c r="E13" s="82" t="s">
        <v>576</v>
      </c>
      <c r="F13" s="82" t="s">
        <v>298</v>
      </c>
      <c r="G13" s="82" t="s">
        <v>297</v>
      </c>
      <c r="H13" s="82" t="s">
        <v>296</v>
      </c>
      <c r="I13" s="82" t="s">
        <v>295</v>
      </c>
      <c r="J13" s="82" t="s">
        <v>294</v>
      </c>
      <c r="K13" s="82" t="s">
        <v>293</v>
      </c>
      <c r="L13" s="82" t="s">
        <v>292</v>
      </c>
      <c r="M13" s="82" t="s">
        <v>291</v>
      </c>
      <c r="N13" s="82" t="s">
        <v>290</v>
      </c>
      <c r="O13" s="82" t="s">
        <v>289</v>
      </c>
      <c r="P13" s="82" t="s">
        <v>288</v>
      </c>
      <c r="Q13" s="82" t="s">
        <v>287</v>
      </c>
      <c r="R13" s="82" t="s">
        <v>286</v>
      </c>
      <c r="S13" s="82" t="s">
        <v>285</v>
      </c>
      <c r="T13" s="82" t="s">
        <v>284</v>
      </c>
      <c r="U13" s="82" t="s">
        <v>283</v>
      </c>
    </row>
    <row r="14" spans="1:21" ht="148.5">
      <c r="A14" s="83" t="s">
        <v>575</v>
      </c>
      <c r="B14" s="84" t="s">
        <v>574</v>
      </c>
      <c r="C14" s="50" t="s">
        <v>426</v>
      </c>
      <c r="D14" s="50" t="s">
        <v>567</v>
      </c>
      <c r="E14" s="85" t="s">
        <v>424</v>
      </c>
      <c r="F14" s="85"/>
      <c r="G14" s="85"/>
      <c r="H14" s="85" t="s">
        <v>25</v>
      </c>
      <c r="I14" s="85" t="s">
        <v>35</v>
      </c>
      <c r="J14" s="85" t="s">
        <v>24</v>
      </c>
      <c r="K14" s="86" t="s">
        <v>573</v>
      </c>
      <c r="L14" s="83" t="s">
        <v>572</v>
      </c>
      <c r="M14" s="83" t="s">
        <v>571</v>
      </c>
      <c r="N14" s="83"/>
      <c r="O14" s="85" t="s">
        <v>2</v>
      </c>
      <c r="P14" s="85" t="s">
        <v>570</v>
      </c>
      <c r="Q14" s="87" t="s">
        <v>18</v>
      </c>
      <c r="R14" s="85"/>
      <c r="S14" s="88" t="s">
        <v>17</v>
      </c>
      <c r="T14" s="89" t="s">
        <v>319</v>
      </c>
      <c r="U14" s="85"/>
    </row>
    <row r="15" spans="1:21" ht="189">
      <c r="A15" s="83" t="s">
        <v>569</v>
      </c>
      <c r="B15" s="90" t="s">
        <v>568</v>
      </c>
      <c r="C15" s="50" t="s">
        <v>426</v>
      </c>
      <c r="D15" s="50" t="s">
        <v>567</v>
      </c>
      <c r="E15" s="85" t="s">
        <v>424</v>
      </c>
      <c r="F15" s="85"/>
      <c r="G15" s="85"/>
      <c r="H15" s="85" t="s">
        <v>25</v>
      </c>
      <c r="I15" s="85" t="s">
        <v>35</v>
      </c>
      <c r="J15" s="85" t="s">
        <v>24</v>
      </c>
      <c r="K15" s="86" t="s">
        <v>566</v>
      </c>
      <c r="L15" s="83" t="s">
        <v>565</v>
      </c>
      <c r="M15" s="83" t="s">
        <v>564</v>
      </c>
      <c r="N15" s="83"/>
      <c r="O15" s="85" t="s">
        <v>2</v>
      </c>
      <c r="P15" s="85" t="s">
        <v>563</v>
      </c>
      <c r="Q15" s="87" t="s">
        <v>18</v>
      </c>
      <c r="R15" s="87"/>
      <c r="S15" s="88" t="s">
        <v>17</v>
      </c>
      <c r="T15" s="89" t="s">
        <v>319</v>
      </c>
      <c r="U15" s="91"/>
    </row>
    <row r="16" spans="1:21" ht="175.5">
      <c r="A16" s="83" t="s">
        <v>562</v>
      </c>
      <c r="B16" s="90" t="s">
        <v>561</v>
      </c>
      <c r="C16" s="50" t="s">
        <v>426</v>
      </c>
      <c r="D16" s="50" t="s">
        <v>560</v>
      </c>
      <c r="E16" s="85" t="s">
        <v>424</v>
      </c>
      <c r="F16" s="85"/>
      <c r="G16" s="85"/>
      <c r="H16" s="85" t="s">
        <v>25</v>
      </c>
      <c r="I16" s="85" t="s">
        <v>35</v>
      </c>
      <c r="J16" s="85" t="s">
        <v>24</v>
      </c>
      <c r="K16" s="86" t="s">
        <v>559</v>
      </c>
      <c r="L16" s="83" t="s">
        <v>558</v>
      </c>
      <c r="M16" s="83" t="s">
        <v>557</v>
      </c>
      <c r="N16" s="83"/>
      <c r="O16" s="85" t="s">
        <v>2</v>
      </c>
      <c r="P16" s="85" t="s">
        <v>556</v>
      </c>
      <c r="Q16" s="87" t="s">
        <v>18</v>
      </c>
      <c r="R16" s="87"/>
      <c r="S16" s="88" t="s">
        <v>17</v>
      </c>
      <c r="T16" s="89" t="s">
        <v>319</v>
      </c>
      <c r="U16" s="91"/>
    </row>
    <row r="17" spans="1:21" ht="175.5">
      <c r="A17" s="83" t="s">
        <v>555</v>
      </c>
      <c r="B17" s="90" t="s">
        <v>554</v>
      </c>
      <c r="C17" s="50" t="s">
        <v>426</v>
      </c>
      <c r="D17" s="50" t="s">
        <v>509</v>
      </c>
      <c r="E17" s="85" t="s">
        <v>424</v>
      </c>
      <c r="F17" s="85"/>
      <c r="G17" s="85"/>
      <c r="H17" s="85" t="s">
        <v>25</v>
      </c>
      <c r="I17" s="85" t="s">
        <v>35</v>
      </c>
      <c r="J17" s="85" t="s">
        <v>24</v>
      </c>
      <c r="K17" s="86" t="s">
        <v>548</v>
      </c>
      <c r="L17" s="83" t="s">
        <v>553</v>
      </c>
      <c r="M17" s="83" t="s">
        <v>552</v>
      </c>
      <c r="N17" s="83"/>
      <c r="O17" s="85" t="s">
        <v>2</v>
      </c>
      <c r="P17" s="85" t="s">
        <v>551</v>
      </c>
      <c r="Q17" s="87" t="s">
        <v>18</v>
      </c>
      <c r="R17" s="87"/>
      <c r="S17" s="88" t="s">
        <v>17</v>
      </c>
      <c r="T17" s="89" t="s">
        <v>319</v>
      </c>
      <c r="U17" s="91"/>
    </row>
    <row r="18" spans="1:21" ht="108">
      <c r="A18" s="83" t="s">
        <v>550</v>
      </c>
      <c r="B18" s="90" t="s">
        <v>549</v>
      </c>
      <c r="C18" s="50" t="s">
        <v>426</v>
      </c>
      <c r="D18" s="50" t="s">
        <v>509</v>
      </c>
      <c r="E18" s="85" t="s">
        <v>424</v>
      </c>
      <c r="F18" s="85"/>
      <c r="G18" s="85"/>
      <c r="H18" s="85" t="s">
        <v>25</v>
      </c>
      <c r="I18" s="85" t="s">
        <v>35</v>
      </c>
      <c r="J18" s="85" t="s">
        <v>24</v>
      </c>
      <c r="K18" s="86" t="s">
        <v>548</v>
      </c>
      <c r="L18" s="83" t="s">
        <v>547</v>
      </c>
      <c r="M18" s="83" t="s">
        <v>546</v>
      </c>
      <c r="N18" s="92" t="s">
        <v>2</v>
      </c>
      <c r="O18" s="85" t="s">
        <v>2</v>
      </c>
      <c r="P18" s="91" t="s">
        <v>320</v>
      </c>
      <c r="Q18" s="87" t="s">
        <v>18</v>
      </c>
      <c r="R18" s="87"/>
      <c r="S18" s="88" t="s">
        <v>17</v>
      </c>
      <c r="T18" s="89" t="s">
        <v>319</v>
      </c>
      <c r="U18" s="87" t="s">
        <v>318</v>
      </c>
    </row>
    <row r="19" spans="1:21" ht="94.5">
      <c r="A19" s="83" t="s">
        <v>545</v>
      </c>
      <c r="B19" s="90" t="s">
        <v>544</v>
      </c>
      <c r="C19" s="50" t="s">
        <v>426</v>
      </c>
      <c r="D19" s="50" t="s">
        <v>509</v>
      </c>
      <c r="E19" s="85" t="s">
        <v>424</v>
      </c>
      <c r="F19" s="85"/>
      <c r="G19" s="85"/>
      <c r="H19" s="85" t="s">
        <v>25</v>
      </c>
      <c r="I19" s="85" t="s">
        <v>35</v>
      </c>
      <c r="J19" s="85" t="s">
        <v>24</v>
      </c>
      <c r="K19" s="86"/>
      <c r="L19" s="83" t="s">
        <v>543</v>
      </c>
      <c r="M19" s="83" t="s">
        <v>539</v>
      </c>
      <c r="N19" s="83"/>
      <c r="O19" s="85" t="s">
        <v>2</v>
      </c>
      <c r="P19" s="85" t="s">
        <v>399</v>
      </c>
      <c r="Q19" s="87" t="s">
        <v>18</v>
      </c>
      <c r="R19" s="87"/>
      <c r="S19" s="88" t="s">
        <v>17</v>
      </c>
      <c r="T19" s="89" t="s">
        <v>319</v>
      </c>
      <c r="U19" s="91"/>
    </row>
    <row r="20" spans="1:21" ht="67.5">
      <c r="A20" s="83" t="s">
        <v>542</v>
      </c>
      <c r="B20" s="90" t="s">
        <v>541</v>
      </c>
      <c r="C20" s="50" t="s">
        <v>426</v>
      </c>
      <c r="D20" s="50" t="s">
        <v>509</v>
      </c>
      <c r="E20" s="85" t="s">
        <v>424</v>
      </c>
      <c r="F20" s="85"/>
      <c r="G20" s="85"/>
      <c r="H20" s="85" t="s">
        <v>25</v>
      </c>
      <c r="I20" s="85" t="s">
        <v>35</v>
      </c>
      <c r="J20" s="85" t="s">
        <v>24</v>
      </c>
      <c r="K20" s="86"/>
      <c r="L20" s="83" t="s">
        <v>540</v>
      </c>
      <c r="M20" s="83" t="s">
        <v>539</v>
      </c>
      <c r="N20" s="83"/>
      <c r="O20" s="85" t="s">
        <v>2</v>
      </c>
      <c r="P20" s="85" t="s">
        <v>538</v>
      </c>
      <c r="Q20" s="87" t="s">
        <v>24</v>
      </c>
      <c r="R20" s="87"/>
      <c r="S20" s="88" t="s">
        <v>17</v>
      </c>
      <c r="T20" s="89" t="s">
        <v>319</v>
      </c>
      <c r="U20" s="91"/>
    </row>
    <row r="21" spans="1:21" ht="67.5">
      <c r="A21" s="83" t="s">
        <v>537</v>
      </c>
      <c r="B21" s="90" t="s">
        <v>536</v>
      </c>
      <c r="C21" s="50" t="s">
        <v>426</v>
      </c>
      <c r="D21" s="50" t="s">
        <v>509</v>
      </c>
      <c r="E21" s="85" t="s">
        <v>424</v>
      </c>
      <c r="F21" s="85"/>
      <c r="G21" s="85"/>
      <c r="H21" s="85" t="s">
        <v>25</v>
      </c>
      <c r="I21" s="85" t="s">
        <v>35</v>
      </c>
      <c r="J21" s="85" t="s">
        <v>24</v>
      </c>
      <c r="K21" s="86"/>
      <c r="L21" s="83" t="s">
        <v>535</v>
      </c>
      <c r="M21" s="83" t="s">
        <v>534</v>
      </c>
      <c r="N21" s="83"/>
      <c r="O21" s="85" t="s">
        <v>2</v>
      </c>
      <c r="P21" s="85" t="s">
        <v>399</v>
      </c>
      <c r="Q21" s="87" t="s">
        <v>18</v>
      </c>
      <c r="R21" s="87"/>
      <c r="S21" s="88" t="s">
        <v>17</v>
      </c>
      <c r="T21" s="89" t="s">
        <v>319</v>
      </c>
      <c r="U21" s="91"/>
    </row>
    <row r="22" spans="1:21" ht="81">
      <c r="A22" s="83" t="s">
        <v>533</v>
      </c>
      <c r="B22" s="90" t="s">
        <v>532</v>
      </c>
      <c r="C22" s="50" t="s">
        <v>426</v>
      </c>
      <c r="D22" s="50" t="s">
        <v>509</v>
      </c>
      <c r="E22" s="85" t="s">
        <v>424</v>
      </c>
      <c r="F22" s="85"/>
      <c r="G22" s="85"/>
      <c r="H22" s="85" t="s">
        <v>25</v>
      </c>
      <c r="I22" s="85" t="s">
        <v>35</v>
      </c>
      <c r="J22" s="85" t="s">
        <v>24</v>
      </c>
      <c r="K22" s="86"/>
      <c r="L22" s="83" t="s">
        <v>531</v>
      </c>
      <c r="M22" s="83" t="s">
        <v>530</v>
      </c>
      <c r="N22" s="83"/>
      <c r="O22" s="85" t="s">
        <v>2</v>
      </c>
      <c r="P22" s="85" t="s">
        <v>529</v>
      </c>
      <c r="Q22" s="87" t="s">
        <v>18</v>
      </c>
      <c r="R22" s="87"/>
      <c r="S22" s="88" t="s">
        <v>17</v>
      </c>
      <c r="T22" s="89" t="s">
        <v>319</v>
      </c>
      <c r="U22" s="91"/>
    </row>
    <row r="23" spans="1:21" ht="78">
      <c r="A23" s="83" t="s">
        <v>528</v>
      </c>
      <c r="B23" s="90" t="s">
        <v>527</v>
      </c>
      <c r="C23" s="50" t="s">
        <v>426</v>
      </c>
      <c r="D23" s="50" t="s">
        <v>509</v>
      </c>
      <c r="E23" s="85" t="s">
        <v>424</v>
      </c>
      <c r="F23" s="85"/>
      <c r="G23" s="85"/>
      <c r="H23" s="85" t="s">
        <v>25</v>
      </c>
      <c r="I23" s="85" t="s">
        <v>35</v>
      </c>
      <c r="J23" s="85" t="s">
        <v>24</v>
      </c>
      <c r="K23" s="86" t="s">
        <v>526</v>
      </c>
      <c r="L23" s="83" t="s">
        <v>521</v>
      </c>
      <c r="M23" s="83" t="s">
        <v>520</v>
      </c>
      <c r="N23" s="83"/>
      <c r="O23" s="85" t="s">
        <v>2</v>
      </c>
      <c r="P23" s="85" t="s">
        <v>525</v>
      </c>
      <c r="Q23" s="87" t="s">
        <v>18</v>
      </c>
      <c r="R23" s="87"/>
      <c r="S23" s="88" t="s">
        <v>17</v>
      </c>
      <c r="T23" s="89" t="s">
        <v>319</v>
      </c>
      <c r="U23" s="91"/>
    </row>
    <row r="24" spans="1:21" ht="54">
      <c r="A24" s="83" t="s">
        <v>524</v>
      </c>
      <c r="B24" s="90" t="s">
        <v>523</v>
      </c>
      <c r="C24" s="50" t="s">
        <v>426</v>
      </c>
      <c r="D24" s="50" t="s">
        <v>509</v>
      </c>
      <c r="E24" s="85" t="s">
        <v>424</v>
      </c>
      <c r="F24" s="85"/>
      <c r="G24" s="85"/>
      <c r="H24" s="85" t="s">
        <v>25</v>
      </c>
      <c r="I24" s="85" t="s">
        <v>35</v>
      </c>
      <c r="J24" s="85" t="s">
        <v>24</v>
      </c>
      <c r="K24" s="86" t="s">
        <v>522</v>
      </c>
      <c r="L24" s="83" t="s">
        <v>521</v>
      </c>
      <c r="M24" s="83" t="s">
        <v>520</v>
      </c>
      <c r="N24" s="83"/>
      <c r="O24" s="85" t="s">
        <v>2</v>
      </c>
      <c r="P24" s="85" t="s">
        <v>399</v>
      </c>
      <c r="Q24" s="87" t="s">
        <v>18</v>
      </c>
      <c r="R24" s="87"/>
      <c r="S24" s="88" t="s">
        <v>17</v>
      </c>
      <c r="T24" s="89" t="s">
        <v>319</v>
      </c>
      <c r="U24" s="91"/>
    </row>
    <row r="25" spans="1:21" ht="175.5">
      <c r="A25" s="83" t="s">
        <v>519</v>
      </c>
      <c r="B25" s="90" t="s">
        <v>518</v>
      </c>
      <c r="C25" s="50" t="s">
        <v>426</v>
      </c>
      <c r="D25" s="50" t="s">
        <v>509</v>
      </c>
      <c r="E25" s="85" t="s">
        <v>424</v>
      </c>
      <c r="F25" s="85"/>
      <c r="G25" s="85"/>
      <c r="H25" s="85" t="s">
        <v>25</v>
      </c>
      <c r="I25" s="85" t="s">
        <v>35</v>
      </c>
      <c r="J25" s="85" t="s">
        <v>24</v>
      </c>
      <c r="K25" s="86" t="s">
        <v>508</v>
      </c>
      <c r="L25" s="83" t="s">
        <v>517</v>
      </c>
      <c r="M25" s="83" t="s">
        <v>516</v>
      </c>
      <c r="N25" s="83"/>
      <c r="O25" s="85" t="s">
        <v>2</v>
      </c>
      <c r="P25" s="85" t="s">
        <v>399</v>
      </c>
      <c r="Q25" s="87" t="s">
        <v>18</v>
      </c>
      <c r="R25" s="87"/>
      <c r="S25" s="88" t="s">
        <v>17</v>
      </c>
      <c r="T25" s="89" t="s">
        <v>319</v>
      </c>
      <c r="U25" s="91"/>
    </row>
    <row r="26" spans="1:21" ht="67.5">
      <c r="A26" s="83" t="s">
        <v>515</v>
      </c>
      <c r="B26" s="90" t="s">
        <v>514</v>
      </c>
      <c r="C26" s="50" t="s">
        <v>426</v>
      </c>
      <c r="D26" s="50" t="s">
        <v>509</v>
      </c>
      <c r="E26" s="85" t="s">
        <v>424</v>
      </c>
      <c r="F26" s="85"/>
      <c r="G26" s="85"/>
      <c r="H26" s="85" t="s">
        <v>25</v>
      </c>
      <c r="I26" s="85" t="s">
        <v>35</v>
      </c>
      <c r="J26" s="85" t="s">
        <v>24</v>
      </c>
      <c r="K26" s="86" t="s">
        <v>508</v>
      </c>
      <c r="L26" s="83" t="s">
        <v>513</v>
      </c>
      <c r="M26" s="83" t="s">
        <v>512</v>
      </c>
      <c r="N26" s="83"/>
      <c r="O26" s="85" t="s">
        <v>2</v>
      </c>
      <c r="P26" s="85" t="s">
        <v>399</v>
      </c>
      <c r="Q26" s="87" t="s">
        <v>18</v>
      </c>
      <c r="R26" s="93"/>
      <c r="S26" s="88" t="s">
        <v>17</v>
      </c>
      <c r="T26" s="89" t="s">
        <v>319</v>
      </c>
      <c r="U26" s="91"/>
    </row>
    <row r="27" spans="1:21" ht="67.5">
      <c r="A27" s="83" t="s">
        <v>511</v>
      </c>
      <c r="B27" s="90" t="s">
        <v>510</v>
      </c>
      <c r="C27" s="50" t="s">
        <v>426</v>
      </c>
      <c r="D27" s="50" t="s">
        <v>509</v>
      </c>
      <c r="E27" s="85" t="s">
        <v>424</v>
      </c>
      <c r="F27" s="85"/>
      <c r="G27" s="85"/>
      <c r="H27" s="85" t="s">
        <v>25</v>
      </c>
      <c r="I27" s="85" t="s">
        <v>35</v>
      </c>
      <c r="J27" s="85" t="s">
        <v>24</v>
      </c>
      <c r="K27" s="86" t="s">
        <v>508</v>
      </c>
      <c r="L27" s="83" t="s">
        <v>507</v>
      </c>
      <c r="M27" s="83" t="s">
        <v>506</v>
      </c>
      <c r="N27" s="83"/>
      <c r="O27" s="85" t="s">
        <v>2</v>
      </c>
      <c r="P27" s="85" t="s">
        <v>505</v>
      </c>
      <c r="Q27" s="87" t="s">
        <v>24</v>
      </c>
      <c r="R27" s="93"/>
      <c r="S27" s="88" t="s">
        <v>17</v>
      </c>
      <c r="T27" s="89" t="s">
        <v>319</v>
      </c>
      <c r="U27" s="91"/>
    </row>
    <row r="28" spans="1:21" ht="148.5">
      <c r="A28" s="83" t="s">
        <v>504</v>
      </c>
      <c r="B28" s="90" t="s">
        <v>503</v>
      </c>
      <c r="C28" s="50" t="s">
        <v>482</v>
      </c>
      <c r="D28" s="50" t="s">
        <v>481</v>
      </c>
      <c r="E28" s="85" t="s">
        <v>424</v>
      </c>
      <c r="F28" s="85"/>
      <c r="G28" s="85"/>
      <c r="H28" s="85" t="s">
        <v>25</v>
      </c>
      <c r="I28" s="85" t="s">
        <v>35</v>
      </c>
      <c r="J28" s="85" t="s">
        <v>24</v>
      </c>
      <c r="K28" s="86" t="s">
        <v>502</v>
      </c>
      <c r="L28" s="83" t="s">
        <v>501</v>
      </c>
      <c r="M28" s="83" t="s">
        <v>500</v>
      </c>
      <c r="N28" s="92" t="s">
        <v>2</v>
      </c>
      <c r="O28" s="85" t="s">
        <v>2</v>
      </c>
      <c r="P28" s="85" t="s">
        <v>495</v>
      </c>
      <c r="Q28" s="87" t="s">
        <v>18</v>
      </c>
      <c r="R28" s="93"/>
      <c r="S28" s="88" t="s">
        <v>17</v>
      </c>
      <c r="T28" s="89" t="s">
        <v>319</v>
      </c>
      <c r="U28" s="85"/>
    </row>
    <row r="29" spans="1:21" ht="135">
      <c r="A29" s="83" t="s">
        <v>499</v>
      </c>
      <c r="B29" s="90" t="s">
        <v>498</v>
      </c>
      <c r="C29" s="50" t="s">
        <v>482</v>
      </c>
      <c r="D29" s="50" t="s">
        <v>481</v>
      </c>
      <c r="E29" s="85" t="s">
        <v>424</v>
      </c>
      <c r="F29" s="85"/>
      <c r="G29" s="85"/>
      <c r="H29" s="85" t="s">
        <v>25</v>
      </c>
      <c r="I29" s="85" t="s">
        <v>35</v>
      </c>
      <c r="J29" s="85" t="s">
        <v>24</v>
      </c>
      <c r="K29" s="86"/>
      <c r="L29" s="83" t="s">
        <v>497</v>
      </c>
      <c r="M29" s="83" t="s">
        <v>496</v>
      </c>
      <c r="N29" s="92" t="s">
        <v>2</v>
      </c>
      <c r="O29" s="85" t="s">
        <v>2</v>
      </c>
      <c r="P29" s="85" t="s">
        <v>495</v>
      </c>
      <c r="Q29" s="87" t="s">
        <v>18</v>
      </c>
      <c r="R29" s="87"/>
      <c r="S29" s="88" t="s">
        <v>17</v>
      </c>
      <c r="T29" s="89" t="s">
        <v>319</v>
      </c>
      <c r="U29" s="85"/>
    </row>
    <row r="30" spans="1:21" ht="108">
      <c r="A30" s="83" t="s">
        <v>494</v>
      </c>
      <c r="B30" s="90" t="s">
        <v>493</v>
      </c>
      <c r="C30" s="50" t="s">
        <v>482</v>
      </c>
      <c r="D30" s="50" t="s">
        <v>481</v>
      </c>
      <c r="E30" s="85" t="s">
        <v>424</v>
      </c>
      <c r="F30" s="85"/>
      <c r="G30" s="85"/>
      <c r="H30" s="85" t="s">
        <v>25</v>
      </c>
      <c r="I30" s="85" t="s">
        <v>35</v>
      </c>
      <c r="J30" s="85" t="s">
        <v>24</v>
      </c>
      <c r="K30" s="86"/>
      <c r="L30" s="83" t="s">
        <v>492</v>
      </c>
      <c r="M30" s="83" t="s">
        <v>491</v>
      </c>
      <c r="N30" s="92" t="s">
        <v>2</v>
      </c>
      <c r="O30" s="85" t="s">
        <v>2</v>
      </c>
      <c r="P30" s="85" t="s">
        <v>490</v>
      </c>
      <c r="Q30" s="87" t="s">
        <v>18</v>
      </c>
      <c r="R30" s="87"/>
      <c r="S30" s="88" t="s">
        <v>17</v>
      </c>
      <c r="T30" s="89" t="s">
        <v>319</v>
      </c>
      <c r="U30" s="85"/>
    </row>
    <row r="31" spans="1:21" ht="135">
      <c r="A31" s="83" t="s">
        <v>489</v>
      </c>
      <c r="B31" s="90" t="s">
        <v>488</v>
      </c>
      <c r="C31" s="50" t="s">
        <v>482</v>
      </c>
      <c r="D31" s="50" t="s">
        <v>481</v>
      </c>
      <c r="E31" s="85" t="s">
        <v>424</v>
      </c>
      <c r="F31" s="85"/>
      <c r="G31" s="85"/>
      <c r="H31" s="85" t="s">
        <v>25</v>
      </c>
      <c r="I31" s="85" t="s">
        <v>35</v>
      </c>
      <c r="J31" s="85" t="s">
        <v>24</v>
      </c>
      <c r="K31" s="86"/>
      <c r="L31" s="83" t="s">
        <v>487</v>
      </c>
      <c r="M31" s="83" t="s">
        <v>486</v>
      </c>
      <c r="N31" s="92" t="s">
        <v>2</v>
      </c>
      <c r="O31" s="85" t="s">
        <v>2</v>
      </c>
      <c r="P31" s="85" t="s">
        <v>485</v>
      </c>
      <c r="Q31" s="87" t="s">
        <v>18</v>
      </c>
      <c r="R31" s="87"/>
      <c r="S31" s="88" t="s">
        <v>17</v>
      </c>
      <c r="T31" s="89" t="s">
        <v>319</v>
      </c>
      <c r="U31" s="89"/>
    </row>
    <row r="32" spans="1:21" ht="135">
      <c r="A32" s="83" t="s">
        <v>484</v>
      </c>
      <c r="B32" s="90" t="s">
        <v>483</v>
      </c>
      <c r="C32" s="50" t="s">
        <v>482</v>
      </c>
      <c r="D32" s="50" t="s">
        <v>481</v>
      </c>
      <c r="E32" s="85" t="s">
        <v>424</v>
      </c>
      <c r="F32" s="85"/>
      <c r="G32" s="85"/>
      <c r="H32" s="85" t="s">
        <v>25</v>
      </c>
      <c r="I32" s="85" t="s">
        <v>35</v>
      </c>
      <c r="J32" s="85" t="s">
        <v>24</v>
      </c>
      <c r="K32" s="86" t="s">
        <v>480</v>
      </c>
      <c r="L32" s="83" t="s">
        <v>479</v>
      </c>
      <c r="M32" s="83" t="s">
        <v>478</v>
      </c>
      <c r="N32" s="83"/>
      <c r="O32" s="85" t="s">
        <v>2</v>
      </c>
      <c r="P32" s="85" t="s">
        <v>477</v>
      </c>
      <c r="Q32" s="87" t="s">
        <v>18</v>
      </c>
      <c r="R32" s="87"/>
      <c r="S32" s="88" t="s">
        <v>17</v>
      </c>
      <c r="T32" s="89" t="s">
        <v>319</v>
      </c>
      <c r="U32" s="91"/>
    </row>
    <row r="33" spans="1:21" ht="67.5">
      <c r="A33" s="83" t="s">
        <v>476</v>
      </c>
      <c r="B33" s="90" t="s">
        <v>475</v>
      </c>
      <c r="C33" s="50" t="s">
        <v>426</v>
      </c>
      <c r="D33" s="50" t="s">
        <v>425</v>
      </c>
      <c r="E33" s="85" t="s">
        <v>424</v>
      </c>
      <c r="F33" s="85"/>
      <c r="G33" s="85"/>
      <c r="H33" s="85" t="s">
        <v>25</v>
      </c>
      <c r="I33" s="85" t="s">
        <v>35</v>
      </c>
      <c r="J33" s="85" t="s">
        <v>24</v>
      </c>
      <c r="K33" s="86"/>
      <c r="L33" s="83" t="s">
        <v>474</v>
      </c>
      <c r="M33" s="83" t="s">
        <v>473</v>
      </c>
      <c r="N33" s="92" t="s">
        <v>2</v>
      </c>
      <c r="O33" s="85" t="s">
        <v>2</v>
      </c>
      <c r="P33" s="85" t="s">
        <v>468</v>
      </c>
      <c r="Q33" s="87" t="s">
        <v>18</v>
      </c>
      <c r="R33" s="87"/>
      <c r="S33" s="88" t="s">
        <v>17</v>
      </c>
      <c r="T33" s="89" t="s">
        <v>319</v>
      </c>
      <c r="U33" s="91"/>
    </row>
    <row r="34" spans="1:21" ht="54">
      <c r="A34" s="83" t="s">
        <v>472</v>
      </c>
      <c r="B34" s="90" t="s">
        <v>471</v>
      </c>
      <c r="C34" s="50" t="s">
        <v>426</v>
      </c>
      <c r="D34" s="50" t="s">
        <v>425</v>
      </c>
      <c r="E34" s="85" t="s">
        <v>424</v>
      </c>
      <c r="F34" s="85"/>
      <c r="G34" s="85"/>
      <c r="H34" s="85" t="s">
        <v>25</v>
      </c>
      <c r="I34" s="85" t="s">
        <v>35</v>
      </c>
      <c r="J34" s="85" t="s">
        <v>24</v>
      </c>
      <c r="K34" s="86"/>
      <c r="L34" s="83" t="s">
        <v>470</v>
      </c>
      <c r="M34" s="83" t="s">
        <v>469</v>
      </c>
      <c r="N34" s="92" t="s">
        <v>2</v>
      </c>
      <c r="O34" s="85" t="s">
        <v>2</v>
      </c>
      <c r="P34" s="85" t="s">
        <v>468</v>
      </c>
      <c r="Q34" s="87" t="s">
        <v>18</v>
      </c>
      <c r="R34" s="87"/>
      <c r="S34" s="88" t="s">
        <v>17</v>
      </c>
      <c r="T34" s="89" t="s">
        <v>319</v>
      </c>
      <c r="U34" s="91"/>
    </row>
    <row r="35" spans="1:21" ht="54">
      <c r="A35" s="83" t="s">
        <v>467</v>
      </c>
      <c r="B35" s="90" t="s">
        <v>466</v>
      </c>
      <c r="C35" s="50" t="s">
        <v>426</v>
      </c>
      <c r="D35" s="50" t="s">
        <v>425</v>
      </c>
      <c r="E35" s="85" t="s">
        <v>424</v>
      </c>
      <c r="F35" s="85"/>
      <c r="G35" s="85"/>
      <c r="H35" s="85" t="s">
        <v>25</v>
      </c>
      <c r="I35" s="85" t="s">
        <v>35</v>
      </c>
      <c r="J35" s="85" t="s">
        <v>24</v>
      </c>
      <c r="K35" s="86"/>
      <c r="L35" s="83" t="s">
        <v>461</v>
      </c>
      <c r="M35" s="83" t="s">
        <v>465</v>
      </c>
      <c r="N35" s="83"/>
      <c r="O35" s="85" t="s">
        <v>2</v>
      </c>
      <c r="P35" s="85" t="s">
        <v>459</v>
      </c>
      <c r="Q35" s="87" t="s">
        <v>18</v>
      </c>
      <c r="R35" s="87"/>
      <c r="S35" s="88" t="s">
        <v>17</v>
      </c>
      <c r="T35" s="89" t="s">
        <v>319</v>
      </c>
      <c r="U35" s="91"/>
    </row>
    <row r="36" spans="1:21" ht="40.5">
      <c r="A36" s="83" t="s">
        <v>464</v>
      </c>
      <c r="B36" s="90" t="s">
        <v>463</v>
      </c>
      <c r="C36" s="50" t="s">
        <v>426</v>
      </c>
      <c r="D36" s="50" t="s">
        <v>425</v>
      </c>
      <c r="E36" s="85" t="s">
        <v>424</v>
      </c>
      <c r="F36" s="85"/>
      <c r="G36" s="85"/>
      <c r="H36" s="85" t="s">
        <v>25</v>
      </c>
      <c r="I36" s="85" t="s">
        <v>35</v>
      </c>
      <c r="J36" s="85" t="s">
        <v>24</v>
      </c>
      <c r="K36" s="86" t="s">
        <v>462</v>
      </c>
      <c r="L36" s="83" t="s">
        <v>461</v>
      </c>
      <c r="M36" s="83" t="s">
        <v>460</v>
      </c>
      <c r="N36" s="83"/>
      <c r="O36" s="85" t="s">
        <v>2</v>
      </c>
      <c r="P36" s="85" t="s">
        <v>459</v>
      </c>
      <c r="Q36" s="87" t="s">
        <v>18</v>
      </c>
      <c r="R36" s="87"/>
      <c r="S36" s="88" t="s">
        <v>17</v>
      </c>
      <c r="T36" s="89" t="s">
        <v>319</v>
      </c>
      <c r="U36" s="91"/>
    </row>
    <row r="37" spans="1:21" ht="67.5">
      <c r="A37" s="83" t="s">
        <v>458</v>
      </c>
      <c r="B37" s="90" t="s">
        <v>457</v>
      </c>
      <c r="C37" s="50" t="s">
        <v>426</v>
      </c>
      <c r="D37" s="50" t="s">
        <v>452</v>
      </c>
      <c r="E37" s="85" t="s">
        <v>451</v>
      </c>
      <c r="F37" s="85" t="s">
        <v>450</v>
      </c>
      <c r="G37" s="85"/>
      <c r="H37" s="85" t="s">
        <v>25</v>
      </c>
      <c r="I37" s="85" t="s">
        <v>449</v>
      </c>
      <c r="J37" s="85" t="s">
        <v>24</v>
      </c>
      <c r="K37" s="86" t="s">
        <v>448</v>
      </c>
      <c r="L37" s="83" t="s">
        <v>456</v>
      </c>
      <c r="M37" s="83" t="s">
        <v>446</v>
      </c>
      <c r="N37" s="83"/>
      <c r="O37" s="85" t="s">
        <v>2</v>
      </c>
      <c r="P37" s="85" t="s">
        <v>455</v>
      </c>
      <c r="Q37" s="87" t="s">
        <v>18</v>
      </c>
      <c r="R37" s="87"/>
      <c r="S37" s="88" t="s">
        <v>17</v>
      </c>
      <c r="T37" s="89" t="s">
        <v>319</v>
      </c>
      <c r="U37" s="91"/>
    </row>
    <row r="38" spans="1:21" ht="67.5">
      <c r="A38" s="83" t="s">
        <v>454</v>
      </c>
      <c r="B38" s="90" t="s">
        <v>453</v>
      </c>
      <c r="C38" s="50" t="s">
        <v>426</v>
      </c>
      <c r="D38" s="50" t="s">
        <v>452</v>
      </c>
      <c r="E38" s="85" t="s">
        <v>451</v>
      </c>
      <c r="F38" s="85" t="s">
        <v>450</v>
      </c>
      <c r="G38" s="85"/>
      <c r="H38" s="85" t="s">
        <v>25</v>
      </c>
      <c r="I38" s="85" t="s">
        <v>449</v>
      </c>
      <c r="J38" s="85" t="s">
        <v>24</v>
      </c>
      <c r="K38" s="86" t="s">
        <v>448</v>
      </c>
      <c r="L38" s="83" t="s">
        <v>447</v>
      </c>
      <c r="M38" s="83" t="s">
        <v>446</v>
      </c>
      <c r="N38" s="92" t="s">
        <v>2</v>
      </c>
      <c r="O38" s="85" t="s">
        <v>2</v>
      </c>
      <c r="P38" s="85"/>
      <c r="Q38" s="87" t="s">
        <v>18</v>
      </c>
      <c r="R38" s="87"/>
      <c r="S38" s="88" t="s">
        <v>17</v>
      </c>
      <c r="T38" s="89" t="s">
        <v>319</v>
      </c>
      <c r="U38" s="91"/>
    </row>
    <row r="39" spans="1:21" ht="53.5">
      <c r="A39" s="83" t="s">
        <v>445</v>
      </c>
      <c r="B39" s="90" t="s">
        <v>444</v>
      </c>
      <c r="C39" s="50" t="s">
        <v>426</v>
      </c>
      <c r="D39" s="50" t="s">
        <v>425</v>
      </c>
      <c r="E39" s="85" t="s">
        <v>424</v>
      </c>
      <c r="F39" s="85"/>
      <c r="G39" s="85"/>
      <c r="H39" s="85" t="s">
        <v>25</v>
      </c>
      <c r="I39" s="85" t="s">
        <v>35</v>
      </c>
      <c r="J39" s="85" t="s">
        <v>24</v>
      </c>
      <c r="K39" s="86" t="s">
        <v>433</v>
      </c>
      <c r="L39" s="83" t="s">
        <v>443</v>
      </c>
      <c r="M39" s="83" t="s">
        <v>442</v>
      </c>
      <c r="N39" s="92" t="s">
        <v>2</v>
      </c>
      <c r="O39" s="85" t="s">
        <v>2</v>
      </c>
      <c r="P39" s="85"/>
      <c r="Q39" s="87" t="s">
        <v>18</v>
      </c>
      <c r="R39" s="87"/>
      <c r="S39" s="88" t="s">
        <v>17</v>
      </c>
      <c r="T39" s="89" t="s">
        <v>319</v>
      </c>
      <c r="U39" s="91"/>
    </row>
    <row r="40" spans="1:21" ht="53.5">
      <c r="A40" s="83" t="s">
        <v>441</v>
      </c>
      <c r="B40" s="90" t="s">
        <v>440</v>
      </c>
      <c r="C40" s="50" t="s">
        <v>426</v>
      </c>
      <c r="D40" s="50" t="s">
        <v>425</v>
      </c>
      <c r="E40" s="85" t="s">
        <v>424</v>
      </c>
      <c r="F40" s="85"/>
      <c r="G40" s="85"/>
      <c r="H40" s="85" t="s">
        <v>25</v>
      </c>
      <c r="I40" s="85" t="s">
        <v>35</v>
      </c>
      <c r="J40" s="85" t="s">
        <v>24</v>
      </c>
      <c r="K40" s="86" t="s">
        <v>433</v>
      </c>
      <c r="L40" s="83" t="s">
        <v>439</v>
      </c>
      <c r="M40" s="83" t="s">
        <v>438</v>
      </c>
      <c r="N40" s="92" t="s">
        <v>2</v>
      </c>
      <c r="O40" s="85" t="s">
        <v>2</v>
      </c>
      <c r="P40" s="94" t="s">
        <v>437</v>
      </c>
      <c r="Q40" s="87" t="s">
        <v>1</v>
      </c>
      <c r="R40" s="87" t="s">
        <v>436</v>
      </c>
      <c r="S40" s="88" t="s">
        <v>17</v>
      </c>
      <c r="T40" s="89" t="s">
        <v>319</v>
      </c>
      <c r="U40" s="87"/>
    </row>
    <row r="41" spans="1:21" ht="53.5">
      <c r="A41" s="83" t="s">
        <v>435</v>
      </c>
      <c r="B41" s="90" t="s">
        <v>434</v>
      </c>
      <c r="C41" s="50" t="s">
        <v>426</v>
      </c>
      <c r="D41" s="50" t="s">
        <v>425</v>
      </c>
      <c r="E41" s="85" t="s">
        <v>424</v>
      </c>
      <c r="F41" s="85"/>
      <c r="G41" s="85"/>
      <c r="H41" s="85" t="s">
        <v>25</v>
      </c>
      <c r="I41" s="85" t="s">
        <v>35</v>
      </c>
      <c r="J41" s="85" t="s">
        <v>24</v>
      </c>
      <c r="K41" s="86" t="s">
        <v>433</v>
      </c>
      <c r="L41" s="83" t="s">
        <v>432</v>
      </c>
      <c r="M41" s="83" t="s">
        <v>431</v>
      </c>
      <c r="N41" s="92" t="s">
        <v>2</v>
      </c>
      <c r="O41" s="95" t="s">
        <v>2</v>
      </c>
      <c r="P41" s="94" t="s">
        <v>430</v>
      </c>
      <c r="Q41" s="87" t="s">
        <v>1</v>
      </c>
      <c r="R41" s="87" t="s">
        <v>429</v>
      </c>
      <c r="S41" s="88" t="s">
        <v>17</v>
      </c>
      <c r="T41" s="89" t="s">
        <v>319</v>
      </c>
      <c r="U41" s="87"/>
    </row>
    <row r="42" spans="1:21" ht="54">
      <c r="A42" s="83" t="s">
        <v>428</v>
      </c>
      <c r="B42" s="90" t="s">
        <v>427</v>
      </c>
      <c r="C42" s="50" t="s">
        <v>426</v>
      </c>
      <c r="D42" s="50" t="s">
        <v>425</v>
      </c>
      <c r="E42" s="85" t="s">
        <v>424</v>
      </c>
      <c r="F42" s="85"/>
      <c r="G42" s="85"/>
      <c r="H42" s="85" t="s">
        <v>25</v>
      </c>
      <c r="I42" s="85" t="s">
        <v>35</v>
      </c>
      <c r="J42" s="85" t="s">
        <v>24</v>
      </c>
      <c r="K42" s="86" t="s">
        <v>423</v>
      </c>
      <c r="L42" s="83" t="s">
        <v>422</v>
      </c>
      <c r="M42" s="83" t="s">
        <v>421</v>
      </c>
      <c r="N42" s="83"/>
      <c r="O42" s="85" t="s">
        <v>2</v>
      </c>
      <c r="P42" s="91" t="s">
        <v>320</v>
      </c>
      <c r="Q42" s="87" t="s">
        <v>18</v>
      </c>
      <c r="R42" s="93"/>
      <c r="S42" s="88" t="s">
        <v>17</v>
      </c>
      <c r="T42" s="89" t="s">
        <v>319</v>
      </c>
      <c r="U42" s="87" t="s">
        <v>318</v>
      </c>
    </row>
    <row r="43" spans="1:21" ht="54">
      <c r="A43" s="83" t="s">
        <v>420</v>
      </c>
      <c r="B43" s="96" t="s">
        <v>419</v>
      </c>
      <c r="C43" s="50" t="s">
        <v>396</v>
      </c>
      <c r="D43" s="50" t="s">
        <v>395</v>
      </c>
      <c r="E43" s="97"/>
      <c r="F43" s="97" t="s">
        <v>418</v>
      </c>
      <c r="G43" s="97"/>
      <c r="H43" s="97" t="s">
        <v>25</v>
      </c>
      <c r="I43" s="97" t="s">
        <v>35</v>
      </c>
      <c r="J43" s="97" t="s">
        <v>24</v>
      </c>
      <c r="K43" s="97" t="s">
        <v>417</v>
      </c>
      <c r="L43" s="98" t="s">
        <v>416</v>
      </c>
      <c r="M43" s="92" t="s">
        <v>321</v>
      </c>
      <c r="N43" s="92" t="s">
        <v>3</v>
      </c>
      <c r="O43" s="92" t="s">
        <v>2</v>
      </c>
      <c r="P43" s="91" t="s">
        <v>320</v>
      </c>
      <c r="Q43" s="87" t="s">
        <v>18</v>
      </c>
      <c r="R43" s="93"/>
      <c r="S43" s="88" t="s">
        <v>17</v>
      </c>
      <c r="T43" s="89" t="s">
        <v>319</v>
      </c>
      <c r="U43" s="91"/>
    </row>
    <row r="44" spans="1:21" ht="54">
      <c r="A44" s="83" t="s">
        <v>415</v>
      </c>
      <c r="B44" s="96" t="s">
        <v>414</v>
      </c>
      <c r="C44" s="50" t="s">
        <v>396</v>
      </c>
      <c r="D44" s="50" t="s">
        <v>413</v>
      </c>
      <c r="E44" s="97"/>
      <c r="F44" s="97" t="s">
        <v>412</v>
      </c>
      <c r="G44" s="97"/>
      <c r="H44" s="97" t="s">
        <v>25</v>
      </c>
      <c r="I44" s="97" t="s">
        <v>35</v>
      </c>
      <c r="J44" s="97" t="s">
        <v>24</v>
      </c>
      <c r="K44" s="97" t="s">
        <v>323</v>
      </c>
      <c r="L44" s="98" t="s">
        <v>411</v>
      </c>
      <c r="M44" s="92" t="s">
        <v>321</v>
      </c>
      <c r="N44" s="92" t="s">
        <v>3</v>
      </c>
      <c r="O44" s="92" t="s">
        <v>2</v>
      </c>
      <c r="P44" s="85" t="s">
        <v>399</v>
      </c>
      <c r="Q44" s="87" t="s">
        <v>18</v>
      </c>
      <c r="R44" s="87"/>
      <c r="S44" s="88" t="s">
        <v>17</v>
      </c>
      <c r="T44" s="89" t="s">
        <v>319</v>
      </c>
      <c r="U44" s="91"/>
    </row>
    <row r="45" spans="1:21" ht="54">
      <c r="A45" s="83" t="s">
        <v>410</v>
      </c>
      <c r="B45" s="96" t="s">
        <v>409</v>
      </c>
      <c r="C45" s="50" t="s">
        <v>396</v>
      </c>
      <c r="D45" s="50" t="s">
        <v>403</v>
      </c>
      <c r="E45" s="97"/>
      <c r="F45" s="97" t="s">
        <v>408</v>
      </c>
      <c r="G45" s="97"/>
      <c r="H45" s="97" t="s">
        <v>25</v>
      </c>
      <c r="I45" s="97" t="s">
        <v>35</v>
      </c>
      <c r="J45" s="97" t="s">
        <v>24</v>
      </c>
      <c r="K45" s="97" t="s">
        <v>407</v>
      </c>
      <c r="L45" s="98" t="s">
        <v>406</v>
      </c>
      <c r="M45" s="92" t="s">
        <v>321</v>
      </c>
      <c r="N45" s="92" t="s">
        <v>3</v>
      </c>
      <c r="O45" s="92" t="s">
        <v>2</v>
      </c>
      <c r="P45" s="87" t="s">
        <v>399</v>
      </c>
      <c r="Q45" s="87" t="s">
        <v>18</v>
      </c>
      <c r="R45" s="93"/>
      <c r="S45" s="88" t="s">
        <v>17</v>
      </c>
      <c r="T45" s="89" t="s">
        <v>319</v>
      </c>
      <c r="U45" s="91"/>
    </row>
    <row r="46" spans="1:21" ht="54">
      <c r="A46" s="83" t="s">
        <v>405</v>
      </c>
      <c r="B46" s="96" t="s">
        <v>404</v>
      </c>
      <c r="C46" s="50" t="s">
        <v>396</v>
      </c>
      <c r="D46" s="50" t="s">
        <v>403</v>
      </c>
      <c r="E46" s="97"/>
      <c r="F46" s="97" t="s">
        <v>402</v>
      </c>
      <c r="G46" s="97"/>
      <c r="H46" s="97" t="s">
        <v>25</v>
      </c>
      <c r="I46" s="97" t="s">
        <v>35</v>
      </c>
      <c r="J46" s="97" t="s">
        <v>24</v>
      </c>
      <c r="K46" s="97" t="s">
        <v>401</v>
      </c>
      <c r="L46" s="98" t="s">
        <v>400</v>
      </c>
      <c r="M46" s="92" t="s">
        <v>321</v>
      </c>
      <c r="N46" s="92" t="s">
        <v>3</v>
      </c>
      <c r="O46" s="92" t="s">
        <v>2</v>
      </c>
      <c r="P46" s="87" t="s">
        <v>399</v>
      </c>
      <c r="Q46" s="87" t="s">
        <v>18</v>
      </c>
      <c r="R46" s="93"/>
      <c r="S46" s="88" t="s">
        <v>17</v>
      </c>
      <c r="T46" s="89" t="s">
        <v>319</v>
      </c>
      <c r="U46" s="91"/>
    </row>
    <row r="47" spans="1:21" ht="54">
      <c r="A47" s="83" t="s">
        <v>398</v>
      </c>
      <c r="B47" s="96" t="s">
        <v>397</v>
      </c>
      <c r="C47" s="50" t="s">
        <v>396</v>
      </c>
      <c r="D47" s="50" t="s">
        <v>395</v>
      </c>
      <c r="E47" s="97"/>
      <c r="F47" s="97" t="s">
        <v>394</v>
      </c>
      <c r="G47" s="97"/>
      <c r="H47" s="97" t="s">
        <v>25</v>
      </c>
      <c r="I47" s="97" t="s">
        <v>35</v>
      </c>
      <c r="J47" s="97" t="s">
        <v>24</v>
      </c>
      <c r="K47" s="97" t="s">
        <v>323</v>
      </c>
      <c r="L47" s="98" t="s">
        <v>393</v>
      </c>
      <c r="M47" s="92" t="s">
        <v>321</v>
      </c>
      <c r="N47" s="92" t="s">
        <v>3</v>
      </c>
      <c r="O47" s="92" t="s">
        <v>2</v>
      </c>
      <c r="P47" s="95" t="s">
        <v>392</v>
      </c>
      <c r="Q47" s="87" t="s">
        <v>18</v>
      </c>
      <c r="R47" s="87"/>
      <c r="S47" s="88" t="s">
        <v>17</v>
      </c>
      <c r="T47" s="89" t="s">
        <v>319</v>
      </c>
      <c r="U47" s="91"/>
    </row>
    <row r="48" spans="1:21" ht="54">
      <c r="A48" s="83" t="s">
        <v>391</v>
      </c>
      <c r="B48" s="96" t="s">
        <v>390</v>
      </c>
      <c r="C48" s="50" t="s">
        <v>389</v>
      </c>
      <c r="D48" s="50" t="s">
        <v>388</v>
      </c>
      <c r="E48" s="97"/>
      <c r="F48" s="97" t="s">
        <v>387</v>
      </c>
      <c r="G48" s="97"/>
      <c r="H48" s="97" t="s">
        <v>25</v>
      </c>
      <c r="I48" s="97" t="s">
        <v>35</v>
      </c>
      <c r="J48" s="97" t="s">
        <v>24</v>
      </c>
      <c r="K48" s="97" t="s">
        <v>386</v>
      </c>
      <c r="L48" s="98" t="s">
        <v>385</v>
      </c>
      <c r="M48" s="92" t="s">
        <v>384</v>
      </c>
      <c r="N48" s="92" t="s">
        <v>3</v>
      </c>
      <c r="O48" s="92" t="s">
        <v>2</v>
      </c>
      <c r="P48" s="85" t="s">
        <v>383</v>
      </c>
      <c r="Q48" s="87" t="s">
        <v>18</v>
      </c>
      <c r="R48" s="87"/>
      <c r="S48" s="88" t="s">
        <v>17</v>
      </c>
      <c r="T48" s="89" t="s">
        <v>319</v>
      </c>
      <c r="U48" s="91"/>
    </row>
    <row r="49" spans="1:21" ht="67.5">
      <c r="A49" s="83" t="s">
        <v>382</v>
      </c>
      <c r="B49" s="96" t="s">
        <v>381</v>
      </c>
      <c r="C49" s="50" t="s">
        <v>326</v>
      </c>
      <c r="D49" s="50" t="s">
        <v>380</v>
      </c>
      <c r="E49" s="97"/>
      <c r="F49" s="97" t="s">
        <v>379</v>
      </c>
      <c r="G49" s="97"/>
      <c r="H49" s="97" t="s">
        <v>25</v>
      </c>
      <c r="I49" s="97" t="s">
        <v>61</v>
      </c>
      <c r="J49" s="97" t="s">
        <v>120</v>
      </c>
      <c r="K49" s="97" t="s">
        <v>347</v>
      </c>
      <c r="L49" s="98" t="s">
        <v>378</v>
      </c>
      <c r="M49" s="92" t="s">
        <v>377</v>
      </c>
      <c r="N49" s="92" t="s">
        <v>3</v>
      </c>
      <c r="O49" s="92" t="s">
        <v>2</v>
      </c>
      <c r="P49" s="85" t="s">
        <v>320</v>
      </c>
      <c r="Q49" s="87" t="s">
        <v>18</v>
      </c>
      <c r="R49" s="87"/>
      <c r="S49" s="88" t="s">
        <v>17</v>
      </c>
      <c r="T49" s="89" t="s">
        <v>319</v>
      </c>
      <c r="U49" s="87" t="s">
        <v>318</v>
      </c>
    </row>
    <row r="50" spans="1:21" ht="67.5">
      <c r="A50" s="83" t="s">
        <v>376</v>
      </c>
      <c r="B50" s="96" t="s">
        <v>375</v>
      </c>
      <c r="C50" s="50" t="s">
        <v>326</v>
      </c>
      <c r="D50" s="50" t="s">
        <v>374</v>
      </c>
      <c r="E50" s="97"/>
      <c r="F50" s="97" t="s">
        <v>373</v>
      </c>
      <c r="G50" s="97"/>
      <c r="H50" s="97" t="s">
        <v>25</v>
      </c>
      <c r="I50" s="97" t="s">
        <v>61</v>
      </c>
      <c r="J50" s="97" t="s">
        <v>120</v>
      </c>
      <c r="K50" s="97" t="s">
        <v>347</v>
      </c>
      <c r="L50" s="98" t="s">
        <v>372</v>
      </c>
      <c r="M50" s="92" t="s">
        <v>371</v>
      </c>
      <c r="N50" s="92" t="s">
        <v>3</v>
      </c>
      <c r="O50" s="92" t="s">
        <v>2</v>
      </c>
      <c r="P50" s="85" t="s">
        <v>370</v>
      </c>
      <c r="Q50" s="87" t="s">
        <v>18</v>
      </c>
      <c r="R50" s="87"/>
      <c r="S50" s="88" t="s">
        <v>17</v>
      </c>
      <c r="T50" s="89" t="s">
        <v>319</v>
      </c>
      <c r="U50" s="87" t="s">
        <v>318</v>
      </c>
    </row>
    <row r="51" spans="1:21" ht="67.5">
      <c r="A51" s="83" t="s">
        <v>369</v>
      </c>
      <c r="B51" s="96" t="s">
        <v>368</v>
      </c>
      <c r="C51" s="50" t="s">
        <v>326</v>
      </c>
      <c r="D51" s="50" t="s">
        <v>367</v>
      </c>
      <c r="E51" s="97"/>
      <c r="F51" s="97" t="s">
        <v>366</v>
      </c>
      <c r="G51" s="97"/>
      <c r="H51" s="97" t="s">
        <v>25</v>
      </c>
      <c r="I51" s="97" t="s">
        <v>61</v>
      </c>
      <c r="J51" s="97" t="s">
        <v>120</v>
      </c>
      <c r="K51" s="97" t="s">
        <v>347</v>
      </c>
      <c r="L51" s="98" t="s">
        <v>365</v>
      </c>
      <c r="M51" s="92" t="s">
        <v>364</v>
      </c>
      <c r="N51" s="92" t="s">
        <v>3</v>
      </c>
      <c r="O51" s="92" t="s">
        <v>2</v>
      </c>
      <c r="P51" s="85" t="s">
        <v>320</v>
      </c>
      <c r="Q51" s="87" t="s">
        <v>18</v>
      </c>
      <c r="R51" s="87"/>
      <c r="S51" s="88" t="s">
        <v>17</v>
      </c>
      <c r="T51" s="89" t="s">
        <v>319</v>
      </c>
      <c r="U51" s="87" t="s">
        <v>318</v>
      </c>
    </row>
    <row r="52" spans="1:21" ht="67.5">
      <c r="A52" s="83" t="s">
        <v>363</v>
      </c>
      <c r="B52" s="96" t="s">
        <v>362</v>
      </c>
      <c r="C52" s="50" t="s">
        <v>326</v>
      </c>
      <c r="D52" s="50" t="s">
        <v>361</v>
      </c>
      <c r="E52" s="97"/>
      <c r="F52" s="97" t="s">
        <v>360</v>
      </c>
      <c r="G52" s="97"/>
      <c r="H52" s="97" t="s">
        <v>25</v>
      </c>
      <c r="I52" s="97" t="s">
        <v>61</v>
      </c>
      <c r="J52" s="97" t="s">
        <v>120</v>
      </c>
      <c r="K52" s="97" t="s">
        <v>347</v>
      </c>
      <c r="L52" s="98" t="s">
        <v>359</v>
      </c>
      <c r="M52" s="92" t="s">
        <v>358</v>
      </c>
      <c r="N52" s="92" t="s">
        <v>3</v>
      </c>
      <c r="O52" s="92" t="s">
        <v>2</v>
      </c>
      <c r="P52" s="85" t="s">
        <v>320</v>
      </c>
      <c r="Q52" s="87" t="s">
        <v>18</v>
      </c>
      <c r="R52" s="87"/>
      <c r="S52" s="88" t="s">
        <v>17</v>
      </c>
      <c r="T52" s="89" t="s">
        <v>319</v>
      </c>
      <c r="U52" s="87" t="s">
        <v>318</v>
      </c>
    </row>
    <row r="53" spans="1:21" ht="67.5">
      <c r="A53" s="83" t="s">
        <v>357</v>
      </c>
      <c r="B53" s="96" t="s">
        <v>356</v>
      </c>
      <c r="C53" s="50" t="s">
        <v>326</v>
      </c>
      <c r="D53" s="50" t="s">
        <v>355</v>
      </c>
      <c r="E53" s="97"/>
      <c r="F53" s="97" t="s">
        <v>354</v>
      </c>
      <c r="G53" s="97"/>
      <c r="H53" s="97" t="s">
        <v>25</v>
      </c>
      <c r="I53" s="97" t="s">
        <v>61</v>
      </c>
      <c r="J53" s="97" t="s">
        <v>120</v>
      </c>
      <c r="K53" s="97" t="s">
        <v>347</v>
      </c>
      <c r="L53" s="98" t="s">
        <v>353</v>
      </c>
      <c r="M53" s="92" t="s">
        <v>352</v>
      </c>
      <c r="N53" s="92" t="s">
        <v>3</v>
      </c>
      <c r="O53" s="92" t="s">
        <v>2</v>
      </c>
      <c r="P53" s="85" t="s">
        <v>320</v>
      </c>
      <c r="Q53" s="87" t="s">
        <v>18</v>
      </c>
      <c r="R53" s="87"/>
      <c r="S53" s="88" t="s">
        <v>17</v>
      </c>
      <c r="T53" s="89" t="s">
        <v>319</v>
      </c>
      <c r="U53" s="87" t="s">
        <v>318</v>
      </c>
    </row>
    <row r="54" spans="1:21" ht="94.5">
      <c r="A54" s="83" t="s">
        <v>351</v>
      </c>
      <c r="B54" s="96" t="s">
        <v>350</v>
      </c>
      <c r="C54" s="50" t="s">
        <v>326</v>
      </c>
      <c r="D54" s="50" t="s">
        <v>349</v>
      </c>
      <c r="E54" s="97"/>
      <c r="F54" s="97" t="s">
        <v>348</v>
      </c>
      <c r="G54" s="97"/>
      <c r="H54" s="97" t="s">
        <v>25</v>
      </c>
      <c r="I54" s="97" t="s">
        <v>61</v>
      </c>
      <c r="J54" s="97" t="s">
        <v>120</v>
      </c>
      <c r="K54" s="97" t="s">
        <v>347</v>
      </c>
      <c r="L54" s="98" t="s">
        <v>346</v>
      </c>
      <c r="M54" s="92" t="s">
        <v>345</v>
      </c>
      <c r="N54" s="92" t="s">
        <v>3</v>
      </c>
      <c r="O54" s="92" t="s">
        <v>2</v>
      </c>
      <c r="P54" s="95" t="s">
        <v>344</v>
      </c>
      <c r="Q54" s="87" t="s">
        <v>18</v>
      </c>
      <c r="R54" s="87"/>
      <c r="S54" s="88" t="s">
        <v>17</v>
      </c>
      <c r="T54" s="89" t="s">
        <v>319</v>
      </c>
      <c r="U54" s="91"/>
    </row>
    <row r="55" spans="1:21" ht="67.5">
      <c r="A55" s="83" t="s">
        <v>343</v>
      </c>
      <c r="B55" s="96" t="s">
        <v>342</v>
      </c>
      <c r="C55" s="50" t="s">
        <v>326</v>
      </c>
      <c r="D55" s="50" t="s">
        <v>341</v>
      </c>
      <c r="E55" s="97"/>
      <c r="F55" s="97" t="s">
        <v>340</v>
      </c>
      <c r="G55" s="97"/>
      <c r="H55" s="97" t="s">
        <v>25</v>
      </c>
      <c r="I55" s="97" t="s">
        <v>61</v>
      </c>
      <c r="J55" s="97" t="s">
        <v>120</v>
      </c>
      <c r="K55" s="97" t="s">
        <v>323</v>
      </c>
      <c r="L55" s="98" t="s">
        <v>339</v>
      </c>
      <c r="M55" s="92" t="s">
        <v>321</v>
      </c>
      <c r="N55" s="92" t="s">
        <v>3</v>
      </c>
      <c r="O55" s="92" t="s">
        <v>2</v>
      </c>
      <c r="P55" s="91" t="s">
        <v>320</v>
      </c>
      <c r="Q55" s="87" t="s">
        <v>18</v>
      </c>
      <c r="R55" s="87"/>
      <c r="S55" s="88" t="s">
        <v>17</v>
      </c>
      <c r="T55" s="89" t="s">
        <v>319</v>
      </c>
      <c r="U55" s="87" t="s">
        <v>318</v>
      </c>
    </row>
    <row r="56" spans="1:21" ht="67.5">
      <c r="A56" s="83" t="s">
        <v>338</v>
      </c>
      <c r="B56" s="96" t="s">
        <v>337</v>
      </c>
      <c r="C56" s="50" t="s">
        <v>326</v>
      </c>
      <c r="D56" s="50" t="s">
        <v>336</v>
      </c>
      <c r="E56" s="97"/>
      <c r="F56" s="97" t="s">
        <v>335</v>
      </c>
      <c r="G56" s="97"/>
      <c r="H56" s="97" t="s">
        <v>25</v>
      </c>
      <c r="I56" s="97" t="s">
        <v>61</v>
      </c>
      <c r="J56" s="97" t="s">
        <v>120</v>
      </c>
      <c r="K56" s="97" t="s">
        <v>323</v>
      </c>
      <c r="L56" s="98" t="s">
        <v>334</v>
      </c>
      <c r="M56" s="92" t="s">
        <v>321</v>
      </c>
      <c r="N56" s="92" t="s">
        <v>3</v>
      </c>
      <c r="O56" s="92" t="s">
        <v>2</v>
      </c>
      <c r="P56" s="91" t="s">
        <v>320</v>
      </c>
      <c r="Q56" s="87" t="s">
        <v>18</v>
      </c>
      <c r="R56" s="87"/>
      <c r="S56" s="88" t="s">
        <v>17</v>
      </c>
      <c r="T56" s="89" t="s">
        <v>319</v>
      </c>
      <c r="U56" s="87" t="s">
        <v>318</v>
      </c>
    </row>
    <row r="57" spans="1:21" ht="67.5">
      <c r="A57" s="83" t="s">
        <v>333</v>
      </c>
      <c r="B57" s="96" t="s">
        <v>332</v>
      </c>
      <c r="C57" s="50" t="s">
        <v>326</v>
      </c>
      <c r="D57" s="50" t="s">
        <v>331</v>
      </c>
      <c r="E57" s="97"/>
      <c r="F57" s="97" t="s">
        <v>330</v>
      </c>
      <c r="G57" s="97"/>
      <c r="H57" s="97" t="s">
        <v>25</v>
      </c>
      <c r="I57" s="97" t="s">
        <v>61</v>
      </c>
      <c r="J57" s="97" t="s">
        <v>120</v>
      </c>
      <c r="K57" s="97" t="s">
        <v>323</v>
      </c>
      <c r="L57" s="98" t="s">
        <v>329</v>
      </c>
      <c r="M57" s="92" t="s">
        <v>321</v>
      </c>
      <c r="N57" s="92" t="s">
        <v>3</v>
      </c>
      <c r="O57" s="92" t="s">
        <v>2</v>
      </c>
      <c r="P57" s="91" t="s">
        <v>320</v>
      </c>
      <c r="Q57" s="87" t="s">
        <v>18</v>
      </c>
      <c r="R57" s="87"/>
      <c r="S57" s="88" t="s">
        <v>17</v>
      </c>
      <c r="T57" s="89" t="s">
        <v>319</v>
      </c>
      <c r="U57" s="87" t="s">
        <v>318</v>
      </c>
    </row>
    <row r="58" spans="1:21" ht="67.5">
      <c r="A58" s="83" t="s">
        <v>328</v>
      </c>
      <c r="B58" s="99" t="s">
        <v>327</v>
      </c>
      <c r="C58" s="49" t="s">
        <v>326</v>
      </c>
      <c r="D58" s="49" t="s">
        <v>325</v>
      </c>
      <c r="E58" s="100"/>
      <c r="F58" s="100" t="s">
        <v>324</v>
      </c>
      <c r="G58" s="100"/>
      <c r="H58" s="100" t="s">
        <v>25</v>
      </c>
      <c r="I58" s="100" t="s">
        <v>61</v>
      </c>
      <c r="J58" s="97" t="s">
        <v>120</v>
      </c>
      <c r="K58" s="97" t="s">
        <v>323</v>
      </c>
      <c r="L58" s="98" t="s">
        <v>322</v>
      </c>
      <c r="M58" s="92" t="s">
        <v>321</v>
      </c>
      <c r="N58" s="92" t="s">
        <v>3</v>
      </c>
      <c r="O58" s="92" t="s">
        <v>2</v>
      </c>
      <c r="P58" s="91" t="s">
        <v>320</v>
      </c>
      <c r="Q58" s="87" t="s">
        <v>18</v>
      </c>
      <c r="R58" s="87"/>
      <c r="S58" s="88" t="s">
        <v>17</v>
      </c>
      <c r="T58" s="89" t="s">
        <v>319</v>
      </c>
      <c r="U58" s="87" t="s">
        <v>318</v>
      </c>
    </row>
  </sheetData>
  <mergeCells count="2">
    <mergeCell ref="O1:U1"/>
    <mergeCell ref="P12:R12"/>
  </mergeCells>
  <conditionalFormatting sqref="P15 P17 P20:P26 R14:R17 P45 R44 R19:R25 U43:U48 O40:O41 P37:P39 R29:R41">
    <cfRule type="cellIs" dxfId="865" priority="789" stopIfTrue="1" operator="equal">
      <formula>"PASS"</formula>
    </cfRule>
    <cfRule type="cellIs" dxfId="864" priority="790" stopIfTrue="1" operator="equal">
      <formula>"FAIL"</formula>
    </cfRule>
    <cfRule type="cellIs" dxfId="863" priority="791" stopIfTrue="1" operator="equal">
      <formula>"INCONCLUSIVE"</formula>
    </cfRule>
  </conditionalFormatting>
  <conditionalFormatting sqref="Q54 Q14:Q17 Q25:Q32 Q43:Q45 Q34 Q37:Q41">
    <cfRule type="cellIs" dxfId="862" priority="761" stopIfTrue="1" operator="equal">
      <formula>"PASS"</formula>
    </cfRule>
    <cfRule type="cellIs" dxfId="861" priority="762" stopIfTrue="1" operator="equal">
      <formula>"FAIL"</formula>
    </cfRule>
    <cfRule type="cellIs" dxfId="860" priority="763" stopIfTrue="1" operator="equal">
      <formula>"INCONCLUSIVE"</formula>
    </cfRule>
  </conditionalFormatting>
  <conditionalFormatting sqref="Q54 Q14:Q17 Q25:Q32 Q43:Q45 Q34 Q37:Q41">
    <cfRule type="cellIs" dxfId="859" priority="758" stopIfTrue="1" operator="equal">
      <formula>"PASS"</formula>
    </cfRule>
    <cfRule type="cellIs" dxfId="858" priority="759" stopIfTrue="1" operator="equal">
      <formula>"FAIL"</formula>
    </cfRule>
    <cfRule type="cellIs" dxfId="857" priority="760" stopIfTrue="1" operator="equal">
      <formula>"INCONCLUSIVE"</formula>
    </cfRule>
  </conditionalFormatting>
  <conditionalFormatting sqref="P32">
    <cfRule type="cellIs" dxfId="856" priority="755" stopIfTrue="1" operator="equal">
      <formula>"PASS"</formula>
    </cfRule>
    <cfRule type="cellIs" dxfId="855" priority="756" stopIfTrue="1" operator="equal">
      <formula>"FAIL"</formula>
    </cfRule>
    <cfRule type="cellIs" dxfId="854" priority="757" stopIfTrue="1" operator="equal">
      <formula>"INCONCLUSIVE"</formula>
    </cfRule>
  </conditionalFormatting>
  <conditionalFormatting sqref="U39:U41 R40:R41">
    <cfRule type="cellIs" dxfId="853" priority="752" stopIfTrue="1" operator="equal">
      <formula>"PASS"</formula>
    </cfRule>
    <cfRule type="cellIs" dxfId="852" priority="753" stopIfTrue="1" operator="equal">
      <formula>"FAIL"</formula>
    </cfRule>
    <cfRule type="cellIs" dxfId="851" priority="754" stopIfTrue="1" operator="equal">
      <formula>"INCONCLUSIVE"</formula>
    </cfRule>
  </conditionalFormatting>
  <conditionalFormatting sqref="U37:U38 R37:R38 O37:P38">
    <cfRule type="cellIs" dxfId="850" priority="840" stopIfTrue="1" operator="equal">
      <formula>"PASS"</formula>
    </cfRule>
    <cfRule type="cellIs" dxfId="849" priority="841" stopIfTrue="1" operator="equal">
      <formula>"FAIL"</formula>
    </cfRule>
    <cfRule type="cellIs" dxfId="848" priority="842" stopIfTrue="1" operator="equal">
      <formula>"INCONCLUSIVE"</formula>
    </cfRule>
  </conditionalFormatting>
  <conditionalFormatting sqref="U14:U17 R54 U31:U42 U19:U27">
    <cfRule type="cellIs" dxfId="847" priority="834" stopIfTrue="1" operator="equal">
      <formula>"PASS"</formula>
    </cfRule>
    <cfRule type="cellIs" dxfId="846" priority="835" stopIfTrue="1" operator="equal">
      <formula>"FAIL"</formula>
    </cfRule>
    <cfRule type="cellIs" dxfId="845" priority="836" stopIfTrue="1" operator="equal">
      <formula>"INCONCLUSIVE"</formula>
    </cfRule>
  </conditionalFormatting>
  <conditionalFormatting sqref="O14:O58">
    <cfRule type="cellIs" dxfId="844" priority="831" stopIfTrue="1" operator="equal">
      <formula>"PASS"</formula>
    </cfRule>
    <cfRule type="cellIs" dxfId="843" priority="832" stopIfTrue="1" operator="equal">
      <formula>"FAIL"</formula>
    </cfRule>
    <cfRule type="cellIs" dxfId="842" priority="833" stopIfTrue="1" operator="equal">
      <formula>"INCONCLUSIVE"</formula>
    </cfRule>
  </conditionalFormatting>
  <conditionalFormatting sqref="U14:U17 R54 U31:U42 U19:U27">
    <cfRule type="cellIs" dxfId="841" priority="828" stopIfTrue="1" operator="equal">
      <formula>"PASS"</formula>
    </cfRule>
    <cfRule type="cellIs" dxfId="840" priority="829" stopIfTrue="1" operator="equal">
      <formula>"FAIL"</formula>
    </cfRule>
    <cfRule type="cellIs" dxfId="839" priority="830" stopIfTrue="1" operator="equal">
      <formula>"INCONCLUSIVE"</formula>
    </cfRule>
  </conditionalFormatting>
  <conditionalFormatting sqref="U17 R20:R25 U31:U36 R29:R36 P33:P34 U19:U24">
    <cfRule type="cellIs" dxfId="838" priority="837" stopIfTrue="1" operator="equal">
      <formula>"PASS"</formula>
    </cfRule>
    <cfRule type="cellIs" dxfId="837" priority="838" stopIfTrue="1" operator="equal">
      <formula>"FAIL"</formula>
    </cfRule>
    <cfRule type="cellIs" dxfId="836" priority="839" stopIfTrue="1" operator="equal">
      <formula>"INCONCLUSIVE"</formula>
    </cfRule>
  </conditionalFormatting>
  <conditionalFormatting sqref="U15">
    <cfRule type="cellIs" dxfId="835" priority="825" stopIfTrue="1" operator="equal">
      <formula>"PASS"</formula>
    </cfRule>
    <cfRule type="cellIs" dxfId="834" priority="826" stopIfTrue="1" operator="equal">
      <formula>"FAIL"</formula>
    </cfRule>
    <cfRule type="cellIs" dxfId="833" priority="827" stopIfTrue="1" operator="equal">
      <formula>"INCONCLUSIVE"</formula>
    </cfRule>
  </conditionalFormatting>
  <conditionalFormatting sqref="U15">
    <cfRule type="cellIs" dxfId="832" priority="822" stopIfTrue="1" operator="equal">
      <formula>"PASS"</formula>
    </cfRule>
    <cfRule type="cellIs" dxfId="831" priority="823" stopIfTrue="1" operator="equal">
      <formula>"FAIL"</formula>
    </cfRule>
    <cfRule type="cellIs" dxfId="830" priority="824" stopIfTrue="1" operator="equal">
      <formula>"INCONCLUSIVE"</formula>
    </cfRule>
  </conditionalFormatting>
  <conditionalFormatting sqref="U16">
    <cfRule type="cellIs" dxfId="829" priority="819" stopIfTrue="1" operator="equal">
      <formula>"PASS"</formula>
    </cfRule>
    <cfRule type="cellIs" dxfId="828" priority="820" stopIfTrue="1" operator="equal">
      <formula>"FAIL"</formula>
    </cfRule>
    <cfRule type="cellIs" dxfId="827" priority="821" stopIfTrue="1" operator="equal">
      <formula>"INCONCLUSIVE"</formula>
    </cfRule>
  </conditionalFormatting>
  <conditionalFormatting sqref="U16">
    <cfRule type="cellIs" dxfId="826" priority="816" stopIfTrue="1" operator="equal">
      <formula>"PASS"</formula>
    </cfRule>
    <cfRule type="cellIs" dxfId="825" priority="817" stopIfTrue="1" operator="equal">
      <formula>"FAIL"</formula>
    </cfRule>
    <cfRule type="cellIs" dxfId="824" priority="818" stopIfTrue="1" operator="equal">
      <formula>"INCONCLUSIVE"</formula>
    </cfRule>
  </conditionalFormatting>
  <conditionalFormatting sqref="U25">
    <cfRule type="cellIs" dxfId="823" priority="813" stopIfTrue="1" operator="equal">
      <formula>"PASS"</formula>
    </cfRule>
    <cfRule type="cellIs" dxfId="822" priority="814" stopIfTrue="1" operator="equal">
      <formula>"FAIL"</formula>
    </cfRule>
    <cfRule type="cellIs" dxfId="821" priority="815" stopIfTrue="1" operator="equal">
      <formula>"INCONCLUSIVE"</formula>
    </cfRule>
  </conditionalFormatting>
  <conditionalFormatting sqref="U25">
    <cfRule type="cellIs" dxfId="820" priority="810" stopIfTrue="1" operator="equal">
      <formula>"PASS"</formula>
    </cfRule>
    <cfRule type="cellIs" dxfId="819" priority="811" stopIfTrue="1" operator="equal">
      <formula>"FAIL"</formula>
    </cfRule>
    <cfRule type="cellIs" dxfId="818" priority="812" stopIfTrue="1" operator="equal">
      <formula>"INCONCLUSIVE"</formula>
    </cfRule>
  </conditionalFormatting>
  <conditionalFormatting sqref="U26">
    <cfRule type="cellIs" dxfId="817" priority="807" stopIfTrue="1" operator="equal">
      <formula>"PASS"</formula>
    </cfRule>
    <cfRule type="cellIs" dxfId="816" priority="808" stopIfTrue="1" operator="equal">
      <formula>"FAIL"</formula>
    </cfRule>
    <cfRule type="cellIs" dxfId="815" priority="809" stopIfTrue="1" operator="equal">
      <formula>"INCONCLUSIVE"</formula>
    </cfRule>
  </conditionalFormatting>
  <conditionalFormatting sqref="U26">
    <cfRule type="cellIs" dxfId="814" priority="804" stopIfTrue="1" operator="equal">
      <formula>"PASS"</formula>
    </cfRule>
    <cfRule type="cellIs" dxfId="813" priority="805" stopIfTrue="1" operator="equal">
      <formula>"FAIL"</formula>
    </cfRule>
    <cfRule type="cellIs" dxfId="812" priority="806" stopIfTrue="1" operator="equal">
      <formula>"INCONCLUSIVE"</formula>
    </cfRule>
  </conditionalFormatting>
  <conditionalFormatting sqref="U27">
    <cfRule type="cellIs" dxfId="811" priority="801" stopIfTrue="1" operator="equal">
      <formula>"PASS"</formula>
    </cfRule>
    <cfRule type="cellIs" dxfId="810" priority="802" stopIfTrue="1" operator="equal">
      <formula>"FAIL"</formula>
    </cfRule>
    <cfRule type="cellIs" dxfId="809" priority="803" stopIfTrue="1" operator="equal">
      <formula>"INCONCLUSIVE"</formula>
    </cfRule>
  </conditionalFormatting>
  <conditionalFormatting sqref="U27">
    <cfRule type="cellIs" dxfId="808" priority="798" stopIfTrue="1" operator="equal">
      <formula>"PASS"</formula>
    </cfRule>
    <cfRule type="cellIs" dxfId="807" priority="799" stopIfTrue="1" operator="equal">
      <formula>"FAIL"</formula>
    </cfRule>
    <cfRule type="cellIs" dxfId="806" priority="800" stopIfTrue="1" operator="equal">
      <formula>"INCONCLUSIVE"</formula>
    </cfRule>
  </conditionalFormatting>
  <conditionalFormatting sqref="R15:R17 R19">
    <cfRule type="cellIs" dxfId="805" priority="795" stopIfTrue="1" operator="equal">
      <formula>"PASS"</formula>
    </cfRule>
    <cfRule type="cellIs" dxfId="804" priority="796" stopIfTrue="1" operator="equal">
      <formula>"FAIL"</formula>
    </cfRule>
    <cfRule type="cellIs" dxfId="803" priority="797" stopIfTrue="1" operator="equal">
      <formula>"INCONCLUSIVE"</formula>
    </cfRule>
  </conditionalFormatting>
  <conditionalFormatting sqref="R15:R17 R19">
    <cfRule type="cellIs" dxfId="802" priority="792" stopIfTrue="1" operator="equal">
      <formula>"PASS"</formula>
    </cfRule>
    <cfRule type="cellIs" dxfId="801" priority="793" stopIfTrue="1" operator="equal">
      <formula>"FAIL"</formula>
    </cfRule>
    <cfRule type="cellIs" dxfId="800" priority="794" stopIfTrue="1" operator="equal">
      <formula>"INCONCLUSIVE"</formula>
    </cfRule>
  </conditionalFormatting>
  <conditionalFormatting sqref="P14:P17 P19:P26 P31:P34">
    <cfRule type="cellIs" dxfId="799" priority="786" stopIfTrue="1" operator="equal">
      <formula>"PASS"</formula>
    </cfRule>
    <cfRule type="cellIs" dxfId="798" priority="787" stopIfTrue="1" operator="equal">
      <formula>"FAIL"</formula>
    </cfRule>
    <cfRule type="cellIs" dxfId="797" priority="788" stopIfTrue="1" operator="equal">
      <formula>"INCONCLUSIVE"</formula>
    </cfRule>
  </conditionalFormatting>
  <conditionalFormatting sqref="P14:P17 P19:P26 P31:P34">
    <cfRule type="cellIs" dxfId="796" priority="783" stopIfTrue="1" operator="equal">
      <formula>"PASS"</formula>
    </cfRule>
    <cfRule type="cellIs" dxfId="795" priority="784" stopIfTrue="1" operator="equal">
      <formula>"FAIL"</formula>
    </cfRule>
    <cfRule type="cellIs" dxfId="794" priority="785" stopIfTrue="1" operator="equal">
      <formula>"INCONCLUSIVE"</formula>
    </cfRule>
  </conditionalFormatting>
  <conditionalFormatting sqref="P16">
    <cfRule type="cellIs" dxfId="793" priority="780" stopIfTrue="1" operator="equal">
      <formula>"PASS"</formula>
    </cfRule>
    <cfRule type="cellIs" dxfId="792" priority="781" stopIfTrue="1" operator="equal">
      <formula>"FAIL"</formula>
    </cfRule>
    <cfRule type="cellIs" dxfId="791" priority="782" stopIfTrue="1" operator="equal">
      <formula>"INCONCLUSIVE"</formula>
    </cfRule>
  </conditionalFormatting>
  <conditionalFormatting sqref="P16">
    <cfRule type="cellIs" dxfId="790" priority="777" stopIfTrue="1" operator="equal">
      <formula>"PASS"</formula>
    </cfRule>
    <cfRule type="cellIs" dxfId="789" priority="778" stopIfTrue="1" operator="equal">
      <formula>"FAIL"</formula>
    </cfRule>
    <cfRule type="cellIs" dxfId="788" priority="779" stopIfTrue="1" operator="equal">
      <formula>"INCONCLUSIVE"</formula>
    </cfRule>
  </conditionalFormatting>
  <conditionalFormatting sqref="P31">
    <cfRule type="cellIs" dxfId="787" priority="774" stopIfTrue="1" operator="equal">
      <formula>"PASS"</formula>
    </cfRule>
    <cfRule type="cellIs" dxfId="786" priority="775" stopIfTrue="1" operator="equal">
      <formula>"FAIL"</formula>
    </cfRule>
    <cfRule type="cellIs" dxfId="785" priority="776" stopIfTrue="1" operator="equal">
      <formula>"INCONCLUSIVE"</formula>
    </cfRule>
  </conditionalFormatting>
  <conditionalFormatting sqref="P19">
    <cfRule type="cellIs" dxfId="784" priority="771" stopIfTrue="1" operator="equal">
      <formula>"PASS"</formula>
    </cfRule>
    <cfRule type="cellIs" dxfId="783" priority="772" stopIfTrue="1" operator="equal">
      <formula>"FAIL"</formula>
    </cfRule>
    <cfRule type="cellIs" dxfId="782" priority="773" stopIfTrue="1" operator="equal">
      <formula>"INCONCLUSIVE"</formula>
    </cfRule>
  </conditionalFormatting>
  <conditionalFormatting sqref="U31">
    <cfRule type="cellIs" dxfId="781" priority="768" stopIfTrue="1" operator="equal">
      <formula>"PASS"</formula>
    </cfRule>
    <cfRule type="cellIs" dxfId="780" priority="769" stopIfTrue="1" operator="equal">
      <formula>"FAIL"</formula>
    </cfRule>
    <cfRule type="cellIs" dxfId="779" priority="770" stopIfTrue="1" operator="equal">
      <formula>"INCONCLUSIVE"</formula>
    </cfRule>
  </conditionalFormatting>
  <conditionalFormatting sqref="Q54 Q14:Q17 Q25:Q32 Q43:Q45 Q34 Q37:Q41">
    <cfRule type="cellIs" dxfId="778" priority="765" stopIfTrue="1" operator="equal">
      <formula>"PASS"</formula>
    </cfRule>
    <cfRule type="cellIs" dxfId="777" priority="766" stopIfTrue="1" operator="equal">
      <formula>"FAIL"</formula>
    </cfRule>
    <cfRule type="cellIs" dxfId="776" priority="767" stopIfTrue="1" operator="equal">
      <formula>"INCONCLUSIVE"</formula>
    </cfRule>
  </conditionalFormatting>
  <conditionalFormatting sqref="Q54 Q14:Q17 Q43:Q45 Q25:Q26 Q30:Q32 Q34 Q37:Q41">
    <cfRule type="expression" dxfId="775" priority="764">
      <formula>AND(OR($O14="", $O14="Not Applicable"), $Q14&lt;&gt;"")</formula>
    </cfRule>
  </conditionalFormatting>
  <conditionalFormatting sqref="U39:U41 R39:R41">
    <cfRule type="cellIs" dxfId="774" priority="746" stopIfTrue="1" operator="equal">
      <formula>"PASS"</formula>
    </cfRule>
    <cfRule type="cellIs" dxfId="773" priority="747" stopIfTrue="1" operator="equal">
      <formula>"FAIL"</formula>
    </cfRule>
    <cfRule type="cellIs" dxfId="772" priority="748" stopIfTrue="1" operator="equal">
      <formula>"INCONCLUSIVE"</formula>
    </cfRule>
  </conditionalFormatting>
  <conditionalFormatting sqref="O39:O41">
    <cfRule type="cellIs" dxfId="771" priority="743" stopIfTrue="1" operator="equal">
      <formula>"PASS"</formula>
    </cfRule>
    <cfRule type="cellIs" dxfId="770" priority="744" stopIfTrue="1" operator="equal">
      <formula>"FAIL"</formula>
    </cfRule>
    <cfRule type="cellIs" dxfId="769" priority="745" stopIfTrue="1" operator="equal">
      <formula>"INCONCLUSIVE"</formula>
    </cfRule>
  </conditionalFormatting>
  <conditionalFormatting sqref="U39:U41 R39:R41">
    <cfRule type="cellIs" dxfId="768" priority="740" stopIfTrue="1" operator="equal">
      <formula>"PASS"</formula>
    </cfRule>
    <cfRule type="cellIs" dxfId="767" priority="741" stopIfTrue="1" operator="equal">
      <formula>"FAIL"</formula>
    </cfRule>
    <cfRule type="cellIs" dxfId="766" priority="742" stopIfTrue="1" operator="equal">
      <formula>"INCONCLUSIVE"</formula>
    </cfRule>
  </conditionalFormatting>
  <conditionalFormatting sqref="R39 P39 U39">
    <cfRule type="cellIs" dxfId="765" priority="749" stopIfTrue="1" operator="equal">
      <formula>"PASS"</formula>
    </cfRule>
    <cfRule type="cellIs" dxfId="764" priority="750" stopIfTrue="1" operator="equal">
      <formula>"FAIL"</formula>
    </cfRule>
    <cfRule type="cellIs" dxfId="763" priority="751" stopIfTrue="1" operator="equal">
      <formula>"INCONCLUSIVE"</formula>
    </cfRule>
  </conditionalFormatting>
  <conditionalFormatting sqref="O42">
    <cfRule type="cellIs" dxfId="762" priority="737" stopIfTrue="1" operator="equal">
      <formula>"PASS"</formula>
    </cfRule>
    <cfRule type="cellIs" dxfId="761" priority="738" stopIfTrue="1" operator="equal">
      <formula>"FAIL"</formula>
    </cfRule>
    <cfRule type="cellIs" dxfId="760" priority="739" stopIfTrue="1" operator="equal">
      <formula>"INCONCLUSIVE"</formula>
    </cfRule>
  </conditionalFormatting>
  <conditionalFormatting sqref="O42">
    <cfRule type="cellIs" dxfId="759" priority="734" stopIfTrue="1" operator="equal">
      <formula>"PASS"</formula>
    </cfRule>
    <cfRule type="cellIs" dxfId="758" priority="735" stopIfTrue="1" operator="equal">
      <formula>"FAIL"</formula>
    </cfRule>
    <cfRule type="cellIs" dxfId="757" priority="736" stopIfTrue="1" operator="equal">
      <formula>"INCONCLUSIVE"</formula>
    </cfRule>
  </conditionalFormatting>
  <conditionalFormatting sqref="O42">
    <cfRule type="cellIs" dxfId="756" priority="731" stopIfTrue="1" operator="equal">
      <formula>"PASS"</formula>
    </cfRule>
    <cfRule type="cellIs" dxfId="755" priority="732" stopIfTrue="1" operator="equal">
      <formula>"FAIL"</formula>
    </cfRule>
    <cfRule type="cellIs" dxfId="754" priority="733" stopIfTrue="1" operator="equal">
      <formula>"INCONCLUSIVE"</formula>
    </cfRule>
  </conditionalFormatting>
  <conditionalFormatting sqref="U29">
    <cfRule type="cellIs" dxfId="753" priority="719" stopIfTrue="1" operator="equal">
      <formula>"PASS"</formula>
    </cfRule>
    <cfRule type="cellIs" dxfId="752" priority="720" stopIfTrue="1" operator="equal">
      <formula>"FAIL"</formula>
    </cfRule>
    <cfRule type="cellIs" dxfId="751" priority="721" stopIfTrue="1" operator="equal">
      <formula>"INCONCLUSIVE"</formula>
    </cfRule>
  </conditionalFormatting>
  <conditionalFormatting sqref="U29">
    <cfRule type="cellIs" dxfId="750" priority="716" stopIfTrue="1" operator="equal">
      <formula>"PASS"</formula>
    </cfRule>
    <cfRule type="cellIs" dxfId="749" priority="717" stopIfTrue="1" operator="equal">
      <formula>"FAIL"</formula>
    </cfRule>
    <cfRule type="cellIs" dxfId="748" priority="718" stopIfTrue="1" operator="equal">
      <formula>"INCONCLUSIVE"</formula>
    </cfRule>
  </conditionalFormatting>
  <conditionalFormatting sqref="U28">
    <cfRule type="cellIs" dxfId="747" priority="728" stopIfTrue="1" operator="equal">
      <formula>"PASS"</formula>
    </cfRule>
    <cfRule type="cellIs" dxfId="746" priority="729" stopIfTrue="1" operator="equal">
      <formula>"FAIL"</formula>
    </cfRule>
    <cfRule type="cellIs" dxfId="745" priority="730" stopIfTrue="1" operator="equal">
      <formula>"INCONCLUSIVE"</formula>
    </cfRule>
  </conditionalFormatting>
  <conditionalFormatting sqref="U28:U30">
    <cfRule type="cellIs" dxfId="744" priority="725" stopIfTrue="1" operator="equal">
      <formula>"PASS"</formula>
    </cfRule>
    <cfRule type="cellIs" dxfId="743" priority="726" stopIfTrue="1" operator="equal">
      <formula>"FAIL"</formula>
    </cfRule>
    <cfRule type="cellIs" dxfId="742" priority="727" stopIfTrue="1" operator="equal">
      <formula>"INCONCLUSIVE"</formula>
    </cfRule>
  </conditionalFormatting>
  <conditionalFormatting sqref="U28:U30">
    <cfRule type="cellIs" dxfId="741" priority="722" stopIfTrue="1" operator="equal">
      <formula>"PASS"</formula>
    </cfRule>
    <cfRule type="cellIs" dxfId="740" priority="723" stopIfTrue="1" operator="equal">
      <formula>"FAIL"</formula>
    </cfRule>
    <cfRule type="cellIs" dxfId="739" priority="724" stopIfTrue="1" operator="equal">
      <formula>"INCONCLUSIVE"</formula>
    </cfRule>
  </conditionalFormatting>
  <conditionalFormatting sqref="U41">
    <cfRule type="cellIs" dxfId="738" priority="713" stopIfTrue="1" operator="equal">
      <formula>"PASS"</formula>
    </cfRule>
    <cfRule type="cellIs" dxfId="737" priority="714" stopIfTrue="1" operator="equal">
      <formula>"FAIL"</formula>
    </cfRule>
    <cfRule type="cellIs" dxfId="736" priority="715" stopIfTrue="1" operator="equal">
      <formula>"INCONCLUSIVE"</formula>
    </cfRule>
  </conditionalFormatting>
  <conditionalFormatting sqref="P44:P45 P54">
    <cfRule type="cellIs" dxfId="735" priority="698" stopIfTrue="1" operator="equal">
      <formula>"PASS"</formula>
    </cfRule>
    <cfRule type="cellIs" dxfId="734" priority="699" stopIfTrue="1" operator="equal">
      <formula>"FAIL"</formula>
    </cfRule>
    <cfRule type="cellIs" dxfId="733" priority="700" stopIfTrue="1" operator="equal">
      <formula>"INCONCLUSIVE"</formula>
    </cfRule>
  </conditionalFormatting>
  <conditionalFormatting sqref="P44:P45 P54">
    <cfRule type="cellIs" dxfId="732" priority="695" stopIfTrue="1" operator="equal">
      <formula>"PASS"</formula>
    </cfRule>
    <cfRule type="cellIs" dxfId="731" priority="696" stopIfTrue="1" operator="equal">
      <formula>"FAIL"</formula>
    </cfRule>
    <cfRule type="cellIs" dxfId="730" priority="697" stopIfTrue="1" operator="equal">
      <formula>"INCONCLUSIVE"</formula>
    </cfRule>
  </conditionalFormatting>
  <conditionalFormatting sqref="O43:O58">
    <cfRule type="cellIs" dxfId="729" priority="704" stopIfTrue="1" operator="equal">
      <formula>"PASS"</formula>
    </cfRule>
    <cfRule type="cellIs" dxfId="728" priority="705" stopIfTrue="1" operator="equal">
      <formula>"FAIL"</formula>
    </cfRule>
    <cfRule type="cellIs" dxfId="727" priority="706" stopIfTrue="1" operator="equal">
      <formula>"INCONCLUSIVE"</formula>
    </cfRule>
  </conditionalFormatting>
  <conditionalFormatting sqref="U43:U48 R54 U54">
    <cfRule type="cellIs" dxfId="726" priority="701" stopIfTrue="1" operator="equal">
      <formula>"PASS"</formula>
    </cfRule>
    <cfRule type="cellIs" dxfId="725" priority="702" stopIfTrue="1" operator="equal">
      <formula>"FAIL"</formula>
    </cfRule>
    <cfRule type="cellIs" dxfId="724" priority="703" stopIfTrue="1" operator="equal">
      <formula>"INCONCLUSIVE"</formula>
    </cfRule>
  </conditionalFormatting>
  <conditionalFormatting sqref="O44:P45 O55:O58 R54 O43 O54:P54 O46:O53 U54">
    <cfRule type="cellIs" dxfId="723" priority="710" stopIfTrue="1" operator="equal">
      <formula>"PASS"</formula>
    </cfRule>
    <cfRule type="cellIs" dxfId="722" priority="711" stopIfTrue="1" operator="equal">
      <formula>"FAIL"</formula>
    </cfRule>
    <cfRule type="cellIs" dxfId="721" priority="712" stopIfTrue="1" operator="equal">
      <formula>"INCONCLUSIVE"</formula>
    </cfRule>
  </conditionalFormatting>
  <conditionalFormatting sqref="U43:U48 R54 U54">
    <cfRule type="cellIs" dxfId="720" priority="707" stopIfTrue="1" operator="equal">
      <formula>"PASS"</formula>
    </cfRule>
    <cfRule type="cellIs" dxfId="719" priority="708" stopIfTrue="1" operator="equal">
      <formula>"FAIL"</formula>
    </cfRule>
    <cfRule type="cellIs" dxfId="718" priority="709" stopIfTrue="1" operator="equal">
      <formula>"INCONCLUSIVE"</formula>
    </cfRule>
  </conditionalFormatting>
  <conditionalFormatting sqref="N43:N58">
    <cfRule type="cellIs" dxfId="717" priority="692" stopIfTrue="1" operator="equal">
      <formula>"PASS"</formula>
    </cfRule>
    <cfRule type="cellIs" dxfId="716" priority="693" stopIfTrue="1" operator="equal">
      <formula>"FAIL"</formula>
    </cfRule>
    <cfRule type="cellIs" dxfId="715" priority="694" stopIfTrue="1" operator="equal">
      <formula>"INCONCLUSIVE"</formula>
    </cfRule>
  </conditionalFormatting>
  <conditionalFormatting sqref="N49">
    <cfRule type="cellIs" dxfId="714" priority="689" stopIfTrue="1" operator="equal">
      <formula>"PASS"</formula>
    </cfRule>
    <cfRule type="cellIs" dxfId="713" priority="690" stopIfTrue="1" operator="equal">
      <formula>"FAIL"</formula>
    </cfRule>
    <cfRule type="cellIs" dxfId="712" priority="691" stopIfTrue="1" operator="equal">
      <formula>"INCONCLUSIVE"</formula>
    </cfRule>
  </conditionalFormatting>
  <conditionalFormatting sqref="N50">
    <cfRule type="cellIs" dxfId="711" priority="686" stopIfTrue="1" operator="equal">
      <formula>"PASS"</formula>
    </cfRule>
    <cfRule type="cellIs" dxfId="710" priority="687" stopIfTrue="1" operator="equal">
      <formula>"FAIL"</formula>
    </cfRule>
    <cfRule type="cellIs" dxfId="709" priority="688" stopIfTrue="1" operator="equal">
      <formula>"INCONCLUSIVE"</formula>
    </cfRule>
  </conditionalFormatting>
  <conditionalFormatting sqref="N51">
    <cfRule type="cellIs" dxfId="708" priority="683" stopIfTrue="1" operator="equal">
      <formula>"PASS"</formula>
    </cfRule>
    <cfRule type="cellIs" dxfId="707" priority="684" stopIfTrue="1" operator="equal">
      <formula>"FAIL"</formula>
    </cfRule>
    <cfRule type="cellIs" dxfId="706" priority="685" stopIfTrue="1" operator="equal">
      <formula>"INCONCLUSIVE"</formula>
    </cfRule>
  </conditionalFormatting>
  <conditionalFormatting sqref="N52">
    <cfRule type="cellIs" dxfId="705" priority="680" stopIfTrue="1" operator="equal">
      <formula>"PASS"</formula>
    </cfRule>
    <cfRule type="cellIs" dxfId="704" priority="681" stopIfTrue="1" operator="equal">
      <formula>"FAIL"</formula>
    </cfRule>
    <cfRule type="cellIs" dxfId="703" priority="682" stopIfTrue="1" operator="equal">
      <formula>"INCONCLUSIVE"</formula>
    </cfRule>
  </conditionalFormatting>
  <conditionalFormatting sqref="N53">
    <cfRule type="cellIs" dxfId="702" priority="677" stopIfTrue="1" operator="equal">
      <formula>"PASS"</formula>
    </cfRule>
    <cfRule type="cellIs" dxfId="701" priority="678" stopIfTrue="1" operator="equal">
      <formula>"FAIL"</formula>
    </cfRule>
    <cfRule type="cellIs" dxfId="700" priority="679" stopIfTrue="1" operator="equal">
      <formula>"INCONCLUSIVE"</formula>
    </cfRule>
  </conditionalFormatting>
  <conditionalFormatting sqref="N54">
    <cfRule type="cellIs" dxfId="699" priority="674" stopIfTrue="1" operator="equal">
      <formula>"PASS"</formula>
    </cfRule>
    <cfRule type="cellIs" dxfId="698" priority="675" stopIfTrue="1" operator="equal">
      <formula>"FAIL"</formula>
    </cfRule>
    <cfRule type="cellIs" dxfId="697" priority="676" stopIfTrue="1" operator="equal">
      <formula>"INCONCLUSIVE"</formula>
    </cfRule>
  </conditionalFormatting>
  <conditionalFormatting sqref="N55">
    <cfRule type="cellIs" dxfId="696" priority="671" stopIfTrue="1" operator="equal">
      <formula>"PASS"</formula>
    </cfRule>
    <cfRule type="cellIs" dxfId="695" priority="672" stopIfTrue="1" operator="equal">
      <formula>"FAIL"</formula>
    </cfRule>
    <cfRule type="cellIs" dxfId="694" priority="673" stopIfTrue="1" operator="equal">
      <formula>"INCONCLUSIVE"</formula>
    </cfRule>
  </conditionalFormatting>
  <conditionalFormatting sqref="N56:N58">
    <cfRule type="cellIs" dxfId="693" priority="668" stopIfTrue="1" operator="equal">
      <formula>"PASS"</formula>
    </cfRule>
    <cfRule type="cellIs" dxfId="692" priority="669" stopIfTrue="1" operator="equal">
      <formula>"FAIL"</formula>
    </cfRule>
    <cfRule type="cellIs" dxfId="691" priority="670" stopIfTrue="1" operator="equal">
      <formula>"INCONCLUSIVE"</formula>
    </cfRule>
  </conditionalFormatting>
  <conditionalFormatting sqref="O43:O58">
    <cfRule type="cellIs" dxfId="690" priority="665" stopIfTrue="1" operator="equal">
      <formula>"PASS"</formula>
    </cfRule>
    <cfRule type="cellIs" dxfId="689" priority="666" stopIfTrue="1" operator="equal">
      <formula>"FAIL"</formula>
    </cfRule>
    <cfRule type="cellIs" dxfId="688" priority="667" stopIfTrue="1" operator="equal">
      <formula>"INCONCLUSIVE"</formula>
    </cfRule>
  </conditionalFormatting>
  <conditionalFormatting sqref="O43:O58">
    <cfRule type="cellIs" dxfId="687" priority="662" stopIfTrue="1" operator="equal">
      <formula>"PASS"</formula>
    </cfRule>
    <cfRule type="cellIs" dxfId="686" priority="663" stopIfTrue="1" operator="equal">
      <formula>"FAIL"</formula>
    </cfRule>
    <cfRule type="cellIs" dxfId="685" priority="664" stopIfTrue="1" operator="equal">
      <formula>"INCONCLUSIVE"</formula>
    </cfRule>
  </conditionalFormatting>
  <conditionalFormatting sqref="N38:N41 N33:N34 N28:N31 N18">
    <cfRule type="cellIs" dxfId="684" priority="659" stopIfTrue="1" operator="equal">
      <formula>"PASS"</formula>
    </cfRule>
    <cfRule type="cellIs" dxfId="683" priority="660" stopIfTrue="1" operator="equal">
      <formula>"FAIL"</formula>
    </cfRule>
    <cfRule type="cellIs" dxfId="682" priority="661" stopIfTrue="1" operator="equal">
      <formula>"INCONCLUSIVE"</formula>
    </cfRule>
  </conditionalFormatting>
  <conditionalFormatting sqref="O43:O58">
    <cfRule type="cellIs" dxfId="681" priority="656" stopIfTrue="1" operator="equal">
      <formula>"PASS"</formula>
    </cfRule>
    <cfRule type="cellIs" dxfId="680" priority="657" stopIfTrue="1" operator="equal">
      <formula>"FAIL"</formula>
    </cfRule>
    <cfRule type="cellIs" dxfId="679" priority="658" stopIfTrue="1" operator="equal">
      <formula>"INCONCLUSIVE"</formula>
    </cfRule>
  </conditionalFormatting>
  <conditionalFormatting sqref="O49">
    <cfRule type="cellIs" dxfId="678" priority="653" stopIfTrue="1" operator="equal">
      <formula>"PASS"</formula>
    </cfRule>
    <cfRule type="cellIs" dxfId="677" priority="654" stopIfTrue="1" operator="equal">
      <formula>"FAIL"</formula>
    </cfRule>
    <cfRule type="cellIs" dxfId="676" priority="655" stopIfTrue="1" operator="equal">
      <formula>"INCONCLUSIVE"</formula>
    </cfRule>
  </conditionalFormatting>
  <conditionalFormatting sqref="O50">
    <cfRule type="cellIs" dxfId="675" priority="650" stopIfTrue="1" operator="equal">
      <formula>"PASS"</formula>
    </cfRule>
    <cfRule type="cellIs" dxfId="674" priority="651" stopIfTrue="1" operator="equal">
      <formula>"FAIL"</formula>
    </cfRule>
    <cfRule type="cellIs" dxfId="673" priority="652" stopIfTrue="1" operator="equal">
      <formula>"INCONCLUSIVE"</formula>
    </cfRule>
  </conditionalFormatting>
  <conditionalFormatting sqref="O51">
    <cfRule type="cellIs" dxfId="672" priority="647" stopIfTrue="1" operator="equal">
      <formula>"PASS"</formula>
    </cfRule>
    <cfRule type="cellIs" dxfId="671" priority="648" stopIfTrue="1" operator="equal">
      <formula>"FAIL"</formula>
    </cfRule>
    <cfRule type="cellIs" dxfId="670" priority="649" stopIfTrue="1" operator="equal">
      <formula>"INCONCLUSIVE"</formula>
    </cfRule>
  </conditionalFormatting>
  <conditionalFormatting sqref="O52">
    <cfRule type="cellIs" dxfId="669" priority="644" stopIfTrue="1" operator="equal">
      <formula>"PASS"</formula>
    </cfRule>
    <cfRule type="cellIs" dxfId="668" priority="645" stopIfTrue="1" operator="equal">
      <formula>"FAIL"</formula>
    </cfRule>
    <cfRule type="cellIs" dxfId="667" priority="646" stopIfTrue="1" operator="equal">
      <formula>"INCONCLUSIVE"</formula>
    </cfRule>
  </conditionalFormatting>
  <conditionalFormatting sqref="O53">
    <cfRule type="cellIs" dxfId="666" priority="641" stopIfTrue="1" operator="equal">
      <formula>"PASS"</formula>
    </cfRule>
    <cfRule type="cellIs" dxfId="665" priority="642" stopIfTrue="1" operator="equal">
      <formula>"FAIL"</formula>
    </cfRule>
    <cfRule type="cellIs" dxfId="664" priority="643" stopIfTrue="1" operator="equal">
      <formula>"INCONCLUSIVE"</formula>
    </cfRule>
  </conditionalFormatting>
  <conditionalFormatting sqref="O54">
    <cfRule type="cellIs" dxfId="663" priority="638" stopIfTrue="1" operator="equal">
      <formula>"PASS"</formula>
    </cfRule>
    <cfRule type="cellIs" dxfId="662" priority="639" stopIfTrue="1" operator="equal">
      <formula>"FAIL"</formula>
    </cfRule>
    <cfRule type="cellIs" dxfId="661" priority="640" stopIfTrue="1" operator="equal">
      <formula>"INCONCLUSIVE"</formula>
    </cfRule>
  </conditionalFormatting>
  <conditionalFormatting sqref="O55">
    <cfRule type="cellIs" dxfId="660" priority="635" stopIfTrue="1" operator="equal">
      <formula>"PASS"</formula>
    </cfRule>
    <cfRule type="cellIs" dxfId="659" priority="636" stopIfTrue="1" operator="equal">
      <formula>"FAIL"</formula>
    </cfRule>
    <cfRule type="cellIs" dxfId="658" priority="637" stopIfTrue="1" operator="equal">
      <formula>"INCONCLUSIVE"</formula>
    </cfRule>
  </conditionalFormatting>
  <conditionalFormatting sqref="O56:O58">
    <cfRule type="cellIs" dxfId="657" priority="632" stopIfTrue="1" operator="equal">
      <formula>"PASS"</formula>
    </cfRule>
    <cfRule type="cellIs" dxfId="656" priority="633" stopIfTrue="1" operator="equal">
      <formula>"FAIL"</formula>
    </cfRule>
    <cfRule type="cellIs" dxfId="655" priority="634" stopIfTrue="1" operator="equal">
      <formula>"INCONCLUSIVE"</formula>
    </cfRule>
  </conditionalFormatting>
  <conditionalFormatting sqref="Q43">
    <cfRule type="cellIs" dxfId="654" priority="625" stopIfTrue="1" operator="equal">
      <formula>"PASS"</formula>
    </cfRule>
    <cfRule type="cellIs" dxfId="653" priority="626" stopIfTrue="1" operator="equal">
      <formula>"FAIL"</formula>
    </cfRule>
    <cfRule type="cellIs" dxfId="652" priority="627" stopIfTrue="1" operator="equal">
      <formula>"INCONCLUSIVE"</formula>
    </cfRule>
  </conditionalFormatting>
  <conditionalFormatting sqref="Q43">
    <cfRule type="cellIs" dxfId="651" priority="622" stopIfTrue="1" operator="equal">
      <formula>"PASS"</formula>
    </cfRule>
    <cfRule type="cellIs" dxfId="650" priority="623" stopIfTrue="1" operator="equal">
      <formula>"FAIL"</formula>
    </cfRule>
    <cfRule type="cellIs" dxfId="649" priority="624" stopIfTrue="1" operator="equal">
      <formula>"INCONCLUSIVE"</formula>
    </cfRule>
  </conditionalFormatting>
  <conditionalFormatting sqref="Q43">
    <cfRule type="cellIs" dxfId="648" priority="629" stopIfTrue="1" operator="equal">
      <formula>"PASS"</formula>
    </cfRule>
    <cfRule type="cellIs" dxfId="647" priority="630" stopIfTrue="1" operator="equal">
      <formula>"FAIL"</formula>
    </cfRule>
    <cfRule type="cellIs" dxfId="646" priority="631" stopIfTrue="1" operator="equal">
      <formula>"INCONCLUSIVE"</formula>
    </cfRule>
  </conditionalFormatting>
  <conditionalFormatting sqref="Q43">
    <cfRule type="expression" dxfId="645" priority="628">
      <formula>AND(OR($O43="", $O43="Not Applicable"), $Q43&lt;&gt;"")</formula>
    </cfRule>
  </conditionalFormatting>
  <conditionalFormatting sqref="Q46">
    <cfRule type="cellIs" dxfId="644" priority="616" stopIfTrue="1" operator="equal">
      <formula>"PASS"</formula>
    </cfRule>
    <cfRule type="cellIs" dxfId="643" priority="617" stopIfTrue="1" operator="equal">
      <formula>"FAIL"</formula>
    </cfRule>
    <cfRule type="cellIs" dxfId="642" priority="618" stopIfTrue="1" operator="equal">
      <formula>"INCONCLUSIVE"</formula>
    </cfRule>
  </conditionalFormatting>
  <conditionalFormatting sqref="P46">
    <cfRule type="cellIs" dxfId="641" priority="619" stopIfTrue="1" operator="equal">
      <formula>"PASS"</formula>
    </cfRule>
    <cfRule type="cellIs" dxfId="640" priority="620" stopIfTrue="1" operator="equal">
      <formula>"FAIL"</formula>
    </cfRule>
    <cfRule type="cellIs" dxfId="639" priority="621" stopIfTrue="1" operator="equal">
      <formula>"INCONCLUSIVE"</formula>
    </cfRule>
  </conditionalFormatting>
  <conditionalFormatting sqref="Q46">
    <cfRule type="cellIs" dxfId="638" priority="612" stopIfTrue="1" operator="equal">
      <formula>"PASS"</formula>
    </cfRule>
    <cfRule type="cellIs" dxfId="637" priority="613" stopIfTrue="1" operator="equal">
      <formula>"FAIL"</formula>
    </cfRule>
    <cfRule type="cellIs" dxfId="636" priority="614" stopIfTrue="1" operator="equal">
      <formula>"INCONCLUSIVE"</formula>
    </cfRule>
  </conditionalFormatting>
  <conditionalFormatting sqref="Q46">
    <cfRule type="cellIs" dxfId="635" priority="609" stopIfTrue="1" operator="equal">
      <formula>"PASS"</formula>
    </cfRule>
    <cfRule type="cellIs" dxfId="634" priority="610" stopIfTrue="1" operator="equal">
      <formula>"FAIL"</formula>
    </cfRule>
    <cfRule type="cellIs" dxfId="633" priority="611" stopIfTrue="1" operator="equal">
      <formula>"INCONCLUSIVE"</formula>
    </cfRule>
  </conditionalFormatting>
  <conditionalFormatting sqref="Q46">
    <cfRule type="expression" dxfId="632" priority="615">
      <formula>AND(OR($O46="", $O46="Not Applicable"), $Q46&lt;&gt;"")</formula>
    </cfRule>
  </conditionalFormatting>
  <conditionalFormatting sqref="P46">
    <cfRule type="cellIs" dxfId="631" priority="606" stopIfTrue="1" operator="equal">
      <formula>"PASS"</formula>
    </cfRule>
    <cfRule type="cellIs" dxfId="630" priority="607" stopIfTrue="1" operator="equal">
      <formula>"FAIL"</formula>
    </cfRule>
    <cfRule type="cellIs" dxfId="629" priority="608" stopIfTrue="1" operator="equal">
      <formula>"INCONCLUSIVE"</formula>
    </cfRule>
  </conditionalFormatting>
  <conditionalFormatting sqref="P46">
    <cfRule type="cellIs" dxfId="628" priority="603" stopIfTrue="1" operator="equal">
      <formula>"PASS"</formula>
    </cfRule>
    <cfRule type="cellIs" dxfId="627" priority="604" stopIfTrue="1" operator="equal">
      <formula>"FAIL"</formula>
    </cfRule>
    <cfRule type="cellIs" dxfId="626" priority="605" stopIfTrue="1" operator="equal">
      <formula>"INCONCLUSIVE"</formula>
    </cfRule>
  </conditionalFormatting>
  <conditionalFormatting sqref="P46">
    <cfRule type="cellIs" dxfId="625" priority="600" stopIfTrue="1" operator="equal">
      <formula>"PASS"</formula>
    </cfRule>
    <cfRule type="cellIs" dxfId="624" priority="601" stopIfTrue="1" operator="equal">
      <formula>"FAIL"</formula>
    </cfRule>
    <cfRule type="cellIs" dxfId="623" priority="602" stopIfTrue="1" operator="equal">
      <formula>"INCONCLUSIVE"</formula>
    </cfRule>
  </conditionalFormatting>
  <conditionalFormatting sqref="Q18">
    <cfRule type="cellIs" dxfId="622" priority="563" stopIfTrue="1" operator="equal">
      <formula>"PASS"</formula>
    </cfRule>
    <cfRule type="cellIs" dxfId="621" priority="564" stopIfTrue="1" operator="equal">
      <formula>"FAIL"</formula>
    </cfRule>
    <cfRule type="cellIs" dxfId="620" priority="565" stopIfTrue="1" operator="equal">
      <formula>"INCONCLUSIVE"</formula>
    </cfRule>
  </conditionalFormatting>
  <conditionalFormatting sqref="Q18">
    <cfRule type="cellIs" dxfId="619" priority="556" stopIfTrue="1" operator="equal">
      <formula>"PASS"</formula>
    </cfRule>
    <cfRule type="cellIs" dxfId="618" priority="557" stopIfTrue="1" operator="equal">
      <formula>"FAIL"</formula>
    </cfRule>
    <cfRule type="cellIs" dxfId="617" priority="558" stopIfTrue="1" operator="equal">
      <formula>"INCONCLUSIVE"</formula>
    </cfRule>
  </conditionalFormatting>
  <conditionalFormatting sqref="P18">
    <cfRule type="cellIs" dxfId="616" priority="553" stopIfTrue="1" operator="equal">
      <formula>"PASS"</formula>
    </cfRule>
    <cfRule type="cellIs" dxfId="615" priority="554" stopIfTrue="1" operator="equal">
      <formula>"FAIL"</formula>
    </cfRule>
    <cfRule type="cellIs" dxfId="614" priority="555" stopIfTrue="1" operator="equal">
      <formula>"INCONCLUSIVE"</formula>
    </cfRule>
  </conditionalFormatting>
  <conditionalFormatting sqref="P18">
    <cfRule type="cellIs" dxfId="613" priority="550" stopIfTrue="1" operator="equal">
      <formula>"PASS"</formula>
    </cfRule>
    <cfRule type="cellIs" dxfId="612" priority="551" stopIfTrue="1" operator="equal">
      <formula>"FAIL"</formula>
    </cfRule>
    <cfRule type="cellIs" dxfId="611" priority="552" stopIfTrue="1" operator="equal">
      <formula>"INCONCLUSIVE"</formula>
    </cfRule>
  </conditionalFormatting>
  <conditionalFormatting sqref="P18">
    <cfRule type="cellIs" dxfId="610" priority="547" stopIfTrue="1" operator="equal">
      <formula>"PASS"</formula>
    </cfRule>
    <cfRule type="cellIs" dxfId="609" priority="548" stopIfTrue="1" operator="equal">
      <formula>"FAIL"</formula>
    </cfRule>
    <cfRule type="cellIs" dxfId="608" priority="549" stopIfTrue="1" operator="equal">
      <formula>"INCONCLUSIVE"</formula>
    </cfRule>
  </conditionalFormatting>
  <conditionalFormatting sqref="P18">
    <cfRule type="cellIs" dxfId="607" priority="544" stopIfTrue="1" operator="equal">
      <formula>"PASS"</formula>
    </cfRule>
    <cfRule type="cellIs" dxfId="606" priority="545" stopIfTrue="1" operator="equal">
      <formula>"FAIL"</formula>
    </cfRule>
    <cfRule type="cellIs" dxfId="605" priority="546" stopIfTrue="1" operator="equal">
      <formula>"INCONCLUSIVE"</formula>
    </cfRule>
  </conditionalFormatting>
  <conditionalFormatting sqref="Q55">
    <cfRule type="cellIs" dxfId="604" priority="378" stopIfTrue="1" operator="equal">
      <formula>"PASS"</formula>
    </cfRule>
    <cfRule type="cellIs" dxfId="603" priority="379" stopIfTrue="1" operator="equal">
      <formula>"FAIL"</formula>
    </cfRule>
    <cfRule type="cellIs" dxfId="602" priority="380" stopIfTrue="1" operator="equal">
      <formula>"INCONCLUSIVE"</formula>
    </cfRule>
  </conditionalFormatting>
  <conditionalFormatting sqref="R47">
    <cfRule type="cellIs" dxfId="601" priority="541" stopIfTrue="1" operator="equal">
      <formula>"PASS"</formula>
    </cfRule>
    <cfRule type="cellIs" dxfId="600" priority="542" stopIfTrue="1" operator="equal">
      <formula>"FAIL"</formula>
    </cfRule>
    <cfRule type="cellIs" dxfId="599" priority="543" stopIfTrue="1" operator="equal">
      <formula>"INCONCLUSIVE"</formula>
    </cfRule>
  </conditionalFormatting>
  <conditionalFormatting sqref="Q47">
    <cfRule type="cellIs" dxfId="598" priority="531" stopIfTrue="1" operator="equal">
      <formula>"PASS"</formula>
    </cfRule>
    <cfRule type="cellIs" dxfId="597" priority="532" stopIfTrue="1" operator="equal">
      <formula>"FAIL"</formula>
    </cfRule>
    <cfRule type="cellIs" dxfId="596" priority="533" stopIfTrue="1" operator="equal">
      <formula>"INCONCLUSIVE"</formula>
    </cfRule>
  </conditionalFormatting>
  <conditionalFormatting sqref="R47">
    <cfRule type="cellIs" dxfId="595" priority="538" stopIfTrue="1" operator="equal">
      <formula>"PASS"</formula>
    </cfRule>
    <cfRule type="cellIs" dxfId="594" priority="539" stopIfTrue="1" operator="equal">
      <formula>"FAIL"</formula>
    </cfRule>
    <cfRule type="cellIs" dxfId="593" priority="540" stopIfTrue="1" operator="equal">
      <formula>"INCONCLUSIVE"</formula>
    </cfRule>
  </conditionalFormatting>
  <conditionalFormatting sqref="Q47">
    <cfRule type="cellIs" dxfId="592" priority="528" stopIfTrue="1" operator="equal">
      <formula>"PASS"</formula>
    </cfRule>
    <cfRule type="cellIs" dxfId="591" priority="529" stopIfTrue="1" operator="equal">
      <formula>"FAIL"</formula>
    </cfRule>
    <cfRule type="cellIs" dxfId="590" priority="530" stopIfTrue="1" operator="equal">
      <formula>"INCONCLUSIVE"</formula>
    </cfRule>
  </conditionalFormatting>
  <conditionalFormatting sqref="R47 P47">
    <cfRule type="cellIs" dxfId="589" priority="525" stopIfTrue="1" operator="equal">
      <formula>"PASS"</formula>
    </cfRule>
    <cfRule type="cellIs" dxfId="588" priority="526" stopIfTrue="1" operator="equal">
      <formula>"FAIL"</formula>
    </cfRule>
    <cfRule type="cellIs" dxfId="587" priority="527" stopIfTrue="1" operator="equal">
      <formula>"INCONCLUSIVE"</formula>
    </cfRule>
  </conditionalFormatting>
  <conditionalFormatting sqref="Q18">
    <cfRule type="cellIs" dxfId="586" priority="559" stopIfTrue="1" operator="equal">
      <formula>"PASS"</formula>
    </cfRule>
    <cfRule type="cellIs" dxfId="585" priority="560" stopIfTrue="1" operator="equal">
      <formula>"FAIL"</formula>
    </cfRule>
    <cfRule type="cellIs" dxfId="584" priority="561" stopIfTrue="1" operator="equal">
      <formula>"INCONCLUSIVE"</formula>
    </cfRule>
  </conditionalFormatting>
  <conditionalFormatting sqref="P28:P29">
    <cfRule type="cellIs" dxfId="583" priority="485" stopIfTrue="1" operator="equal">
      <formula>"PASS"</formula>
    </cfRule>
    <cfRule type="cellIs" dxfId="582" priority="486" stopIfTrue="1" operator="equal">
      <formula>"FAIL"</formula>
    </cfRule>
    <cfRule type="cellIs" dxfId="581" priority="487" stopIfTrue="1" operator="equal">
      <formula>"INCONCLUSIVE"</formula>
    </cfRule>
  </conditionalFormatting>
  <conditionalFormatting sqref="P28:P29">
    <cfRule type="cellIs" dxfId="580" priority="482" stopIfTrue="1" operator="equal">
      <formula>"PASS"</formula>
    </cfRule>
    <cfRule type="cellIs" dxfId="579" priority="483" stopIfTrue="1" operator="equal">
      <formula>"FAIL"</formula>
    </cfRule>
    <cfRule type="cellIs" dxfId="578" priority="484" stopIfTrue="1" operator="equal">
      <formula>"INCONCLUSIVE"</formula>
    </cfRule>
  </conditionalFormatting>
  <conditionalFormatting sqref="S14:T14">
    <cfRule type="cellIs" dxfId="577" priority="597" stopIfTrue="1" operator="equal">
      <formula>"PASS"</formula>
    </cfRule>
    <cfRule type="cellIs" dxfId="576" priority="598" stopIfTrue="1" operator="equal">
      <formula>"FAIL"</formula>
    </cfRule>
    <cfRule type="cellIs" dxfId="575" priority="599" stopIfTrue="1" operator="equal">
      <formula>"INCONCLUSIVE"</formula>
    </cfRule>
  </conditionalFormatting>
  <conditionalFormatting sqref="S14:T14">
    <cfRule type="cellIs" dxfId="574" priority="594" stopIfTrue="1" operator="equal">
      <formula>"PASS"</formula>
    </cfRule>
    <cfRule type="cellIs" dxfId="573" priority="595" stopIfTrue="1" operator="equal">
      <formula>"FAIL"</formula>
    </cfRule>
    <cfRule type="cellIs" dxfId="572" priority="596" stopIfTrue="1" operator="equal">
      <formula>"INCONCLUSIVE"</formula>
    </cfRule>
  </conditionalFormatting>
  <conditionalFormatting sqref="Q49">
    <cfRule type="cellIs" dxfId="571" priority="587" stopIfTrue="1" operator="equal">
      <formula>"PASS"</formula>
    </cfRule>
    <cfRule type="cellIs" dxfId="570" priority="588" stopIfTrue="1" operator="equal">
      <formula>"FAIL"</formula>
    </cfRule>
    <cfRule type="cellIs" dxfId="569" priority="589" stopIfTrue="1" operator="equal">
      <formula>"INCONCLUSIVE"</formula>
    </cfRule>
  </conditionalFormatting>
  <conditionalFormatting sqref="Q49">
    <cfRule type="cellIs" dxfId="568" priority="584" stopIfTrue="1" operator="equal">
      <formula>"PASS"</formula>
    </cfRule>
    <cfRule type="cellIs" dxfId="567" priority="585" stopIfTrue="1" operator="equal">
      <formula>"FAIL"</formula>
    </cfRule>
    <cfRule type="cellIs" dxfId="566" priority="586" stopIfTrue="1" operator="equal">
      <formula>"INCONCLUSIVE"</formula>
    </cfRule>
  </conditionalFormatting>
  <conditionalFormatting sqref="Q49">
    <cfRule type="cellIs" dxfId="565" priority="591" stopIfTrue="1" operator="equal">
      <formula>"PASS"</formula>
    </cfRule>
    <cfRule type="cellIs" dxfId="564" priority="592" stopIfTrue="1" operator="equal">
      <formula>"FAIL"</formula>
    </cfRule>
    <cfRule type="cellIs" dxfId="563" priority="593" stopIfTrue="1" operator="equal">
      <formula>"INCONCLUSIVE"</formula>
    </cfRule>
  </conditionalFormatting>
  <conditionalFormatting sqref="Q49">
    <cfRule type="expression" dxfId="562" priority="590">
      <formula>AND(OR($O49="", $O49="Not Applicable"), $Q49&lt;&gt;"")</formula>
    </cfRule>
  </conditionalFormatting>
  <conditionalFormatting sqref="P49">
    <cfRule type="cellIs" dxfId="561" priority="581" stopIfTrue="1" operator="equal">
      <formula>"PASS"</formula>
    </cfRule>
    <cfRule type="cellIs" dxfId="560" priority="582" stopIfTrue="1" operator="equal">
      <formula>"FAIL"</formula>
    </cfRule>
    <cfRule type="cellIs" dxfId="559" priority="583" stopIfTrue="1" operator="equal">
      <formula>"INCONCLUSIVE"</formula>
    </cfRule>
  </conditionalFormatting>
  <conditionalFormatting sqref="P49">
    <cfRule type="cellIs" dxfId="558" priority="578" stopIfTrue="1" operator="equal">
      <formula>"PASS"</formula>
    </cfRule>
    <cfRule type="cellIs" dxfId="557" priority="579" stopIfTrue="1" operator="equal">
      <formula>"FAIL"</formula>
    </cfRule>
    <cfRule type="cellIs" dxfId="556" priority="580" stopIfTrue="1" operator="equal">
      <formula>"INCONCLUSIVE"</formula>
    </cfRule>
  </conditionalFormatting>
  <conditionalFormatting sqref="P49">
    <cfRule type="cellIs" dxfId="555" priority="575" stopIfTrue="1" operator="equal">
      <formula>"PASS"</formula>
    </cfRule>
    <cfRule type="cellIs" dxfId="554" priority="576" stopIfTrue="1" operator="equal">
      <formula>"FAIL"</formula>
    </cfRule>
    <cfRule type="cellIs" dxfId="553" priority="577" stopIfTrue="1" operator="equal">
      <formula>"INCONCLUSIVE"</formula>
    </cfRule>
  </conditionalFormatting>
  <conditionalFormatting sqref="R18">
    <cfRule type="cellIs" dxfId="552" priority="566" stopIfTrue="1" operator="equal">
      <formula>"PASS"</formula>
    </cfRule>
    <cfRule type="cellIs" dxfId="551" priority="567" stopIfTrue="1" operator="equal">
      <formula>"FAIL"</formula>
    </cfRule>
    <cfRule type="cellIs" dxfId="550" priority="568" stopIfTrue="1" operator="equal">
      <formula>"INCONCLUSIVE"</formula>
    </cfRule>
  </conditionalFormatting>
  <conditionalFormatting sqref="Q18">
    <cfRule type="expression" dxfId="549" priority="562">
      <formula>AND(OR($O18="", $O18="Not Applicable"), $Q18&lt;&gt;"")</formula>
    </cfRule>
  </conditionalFormatting>
  <conditionalFormatting sqref="R18">
    <cfRule type="cellIs" dxfId="548" priority="572" stopIfTrue="1" operator="equal">
      <formula>"PASS"</formula>
    </cfRule>
    <cfRule type="cellIs" dxfId="547" priority="573" stopIfTrue="1" operator="equal">
      <formula>"FAIL"</formula>
    </cfRule>
    <cfRule type="cellIs" dxfId="546" priority="574" stopIfTrue="1" operator="equal">
      <formula>"INCONCLUSIVE"</formula>
    </cfRule>
  </conditionalFormatting>
  <conditionalFormatting sqref="R18">
    <cfRule type="cellIs" dxfId="545" priority="569" stopIfTrue="1" operator="equal">
      <formula>"PASS"</formula>
    </cfRule>
    <cfRule type="cellIs" dxfId="544" priority="570" stopIfTrue="1" operator="equal">
      <formula>"FAIL"</formula>
    </cfRule>
    <cfRule type="cellIs" dxfId="543" priority="571" stopIfTrue="1" operator="equal">
      <formula>"INCONCLUSIVE"</formula>
    </cfRule>
  </conditionalFormatting>
  <conditionalFormatting sqref="Q47">
    <cfRule type="cellIs" dxfId="542" priority="535" stopIfTrue="1" operator="equal">
      <formula>"PASS"</formula>
    </cfRule>
    <cfRule type="cellIs" dxfId="541" priority="536" stopIfTrue="1" operator="equal">
      <formula>"FAIL"</formula>
    </cfRule>
    <cfRule type="cellIs" dxfId="540" priority="537" stopIfTrue="1" operator="equal">
      <formula>"INCONCLUSIVE"</formula>
    </cfRule>
  </conditionalFormatting>
  <conditionalFormatting sqref="Q47">
    <cfRule type="expression" dxfId="539" priority="534">
      <formula>AND(OR($O47="", $O47="Not Applicable"), $Q47&lt;&gt;"")</formula>
    </cfRule>
  </conditionalFormatting>
  <conditionalFormatting sqref="R47">
    <cfRule type="cellIs" dxfId="538" priority="522" stopIfTrue="1" operator="equal">
      <formula>"PASS"</formula>
    </cfRule>
    <cfRule type="cellIs" dxfId="537" priority="523" stopIfTrue="1" operator="equal">
      <formula>"FAIL"</formula>
    </cfRule>
    <cfRule type="cellIs" dxfId="536" priority="524" stopIfTrue="1" operator="equal">
      <formula>"INCONCLUSIVE"</formula>
    </cfRule>
  </conditionalFormatting>
  <conditionalFormatting sqref="R47">
    <cfRule type="cellIs" dxfId="535" priority="519" stopIfTrue="1" operator="equal">
      <formula>"PASS"</formula>
    </cfRule>
    <cfRule type="cellIs" dxfId="534" priority="520" stopIfTrue="1" operator="equal">
      <formula>"FAIL"</formula>
    </cfRule>
    <cfRule type="cellIs" dxfId="533" priority="521" stopIfTrue="1" operator="equal">
      <formula>"INCONCLUSIVE"</formula>
    </cfRule>
  </conditionalFormatting>
  <conditionalFormatting sqref="P47">
    <cfRule type="cellIs" dxfId="532" priority="516" stopIfTrue="1" operator="equal">
      <formula>"PASS"</formula>
    </cfRule>
    <cfRule type="cellIs" dxfId="531" priority="517" stopIfTrue="1" operator="equal">
      <formula>"FAIL"</formula>
    </cfRule>
    <cfRule type="cellIs" dxfId="530" priority="518" stopIfTrue="1" operator="equal">
      <formula>"INCONCLUSIVE"</formula>
    </cfRule>
  </conditionalFormatting>
  <conditionalFormatting sqref="P47">
    <cfRule type="cellIs" dxfId="529" priority="513" stopIfTrue="1" operator="equal">
      <formula>"PASS"</formula>
    </cfRule>
    <cfRule type="cellIs" dxfId="528" priority="514" stopIfTrue="1" operator="equal">
      <formula>"FAIL"</formula>
    </cfRule>
    <cfRule type="cellIs" dxfId="527" priority="515" stopIfTrue="1" operator="equal">
      <formula>"INCONCLUSIVE"</formula>
    </cfRule>
  </conditionalFormatting>
  <conditionalFormatting sqref="P27">
    <cfRule type="cellIs" dxfId="526" priority="510" stopIfTrue="1" operator="equal">
      <formula>"PASS"</formula>
    </cfRule>
    <cfRule type="cellIs" dxfId="525" priority="511" stopIfTrue="1" operator="equal">
      <formula>"FAIL"</formula>
    </cfRule>
    <cfRule type="cellIs" dxfId="524" priority="512" stopIfTrue="1" operator="equal">
      <formula>"INCONCLUSIVE"</formula>
    </cfRule>
  </conditionalFormatting>
  <conditionalFormatting sqref="Q27:Q29">
    <cfRule type="cellIs" dxfId="523" priority="497" stopIfTrue="1" operator="equal">
      <formula>"PASS"</formula>
    </cfRule>
    <cfRule type="cellIs" dxfId="522" priority="498" stopIfTrue="1" operator="equal">
      <formula>"FAIL"</formula>
    </cfRule>
    <cfRule type="cellIs" dxfId="521" priority="499" stopIfTrue="1" operator="equal">
      <formula>"INCONCLUSIVE"</formula>
    </cfRule>
  </conditionalFormatting>
  <conditionalFormatting sqref="Q27:Q29">
    <cfRule type="cellIs" dxfId="520" priority="494" stopIfTrue="1" operator="equal">
      <formula>"PASS"</formula>
    </cfRule>
    <cfRule type="cellIs" dxfId="519" priority="495" stopIfTrue="1" operator="equal">
      <formula>"FAIL"</formula>
    </cfRule>
    <cfRule type="cellIs" dxfId="518" priority="496" stopIfTrue="1" operator="equal">
      <formula>"INCONCLUSIVE"</formula>
    </cfRule>
  </conditionalFormatting>
  <conditionalFormatting sqref="P27">
    <cfRule type="cellIs" dxfId="517" priority="507" stopIfTrue="1" operator="equal">
      <formula>"PASS"</formula>
    </cfRule>
    <cfRule type="cellIs" dxfId="516" priority="508" stopIfTrue="1" operator="equal">
      <formula>"FAIL"</formula>
    </cfRule>
    <cfRule type="cellIs" dxfId="515" priority="509" stopIfTrue="1" operator="equal">
      <formula>"INCONCLUSIVE"</formula>
    </cfRule>
  </conditionalFormatting>
  <conditionalFormatting sqref="P27">
    <cfRule type="cellIs" dxfId="514" priority="504" stopIfTrue="1" operator="equal">
      <formula>"PASS"</formula>
    </cfRule>
    <cfRule type="cellIs" dxfId="513" priority="505" stopIfTrue="1" operator="equal">
      <formula>"FAIL"</formula>
    </cfRule>
    <cfRule type="cellIs" dxfId="512" priority="506" stopIfTrue="1" operator="equal">
      <formula>"INCONCLUSIVE"</formula>
    </cfRule>
  </conditionalFormatting>
  <conditionalFormatting sqref="Q27:Q29">
    <cfRule type="cellIs" dxfId="511" priority="501" stopIfTrue="1" operator="equal">
      <formula>"PASS"</formula>
    </cfRule>
    <cfRule type="cellIs" dxfId="510" priority="502" stopIfTrue="1" operator="equal">
      <formula>"FAIL"</formula>
    </cfRule>
    <cfRule type="cellIs" dxfId="509" priority="503" stopIfTrue="1" operator="equal">
      <formula>"INCONCLUSIVE"</formula>
    </cfRule>
  </conditionalFormatting>
  <conditionalFormatting sqref="Q27:Q29">
    <cfRule type="expression" dxfId="508" priority="500">
      <formula>AND(OR($O26="", $O26="Not Applicable"), $Q26&lt;&gt;"")</formula>
    </cfRule>
  </conditionalFormatting>
  <conditionalFormatting sqref="P28:P29">
    <cfRule type="cellIs" dxfId="507" priority="491" stopIfTrue="1" operator="equal">
      <formula>"PASS"</formula>
    </cfRule>
    <cfRule type="cellIs" dxfId="506" priority="492" stopIfTrue="1" operator="equal">
      <formula>"FAIL"</formula>
    </cfRule>
    <cfRule type="cellIs" dxfId="505" priority="493" stopIfTrue="1" operator="equal">
      <formula>"INCONCLUSIVE"</formula>
    </cfRule>
  </conditionalFormatting>
  <conditionalFormatting sqref="P28:P29">
    <cfRule type="cellIs" dxfId="504" priority="488" stopIfTrue="1" operator="equal">
      <formula>"PASS"</formula>
    </cfRule>
    <cfRule type="cellIs" dxfId="503" priority="489" stopIfTrue="1" operator="equal">
      <formula>"FAIL"</formula>
    </cfRule>
    <cfRule type="cellIs" dxfId="502" priority="490" stopIfTrue="1" operator="equal">
      <formula>"INCONCLUSIVE"</formula>
    </cfRule>
  </conditionalFormatting>
  <conditionalFormatting sqref="Q19:Q24">
    <cfRule type="cellIs" dxfId="501" priority="475" stopIfTrue="1" operator="equal">
      <formula>"PASS"</formula>
    </cfRule>
    <cfRule type="cellIs" dxfId="500" priority="476" stopIfTrue="1" operator="equal">
      <formula>"FAIL"</formula>
    </cfRule>
    <cfRule type="cellIs" dxfId="499" priority="477" stopIfTrue="1" operator="equal">
      <formula>"INCONCLUSIVE"</formula>
    </cfRule>
  </conditionalFormatting>
  <conditionalFormatting sqref="Q19:Q24">
    <cfRule type="cellIs" dxfId="498" priority="472" stopIfTrue="1" operator="equal">
      <formula>"PASS"</formula>
    </cfRule>
    <cfRule type="cellIs" dxfId="497" priority="473" stopIfTrue="1" operator="equal">
      <formula>"FAIL"</formula>
    </cfRule>
    <cfRule type="cellIs" dxfId="496" priority="474" stopIfTrue="1" operator="equal">
      <formula>"INCONCLUSIVE"</formula>
    </cfRule>
  </conditionalFormatting>
  <conditionalFormatting sqref="Q19:Q24">
    <cfRule type="cellIs" dxfId="495" priority="479" stopIfTrue="1" operator="equal">
      <formula>"PASS"</formula>
    </cfRule>
    <cfRule type="cellIs" dxfId="494" priority="480" stopIfTrue="1" operator="equal">
      <formula>"FAIL"</formula>
    </cfRule>
    <cfRule type="cellIs" dxfId="493" priority="481" stopIfTrue="1" operator="equal">
      <formula>"INCONCLUSIVE"</formula>
    </cfRule>
  </conditionalFormatting>
  <conditionalFormatting sqref="Q19:Q24">
    <cfRule type="expression" dxfId="492" priority="478">
      <formula>AND(OR($O19="", $O19="Not Applicable"), $Q19&lt;&gt;"")</formula>
    </cfRule>
  </conditionalFormatting>
  <conditionalFormatting sqref="Q33">
    <cfRule type="cellIs" dxfId="491" priority="465" stopIfTrue="1" operator="equal">
      <formula>"PASS"</formula>
    </cfRule>
    <cfRule type="cellIs" dxfId="490" priority="466" stopIfTrue="1" operator="equal">
      <formula>"FAIL"</formula>
    </cfRule>
    <cfRule type="cellIs" dxfId="489" priority="467" stopIfTrue="1" operator="equal">
      <formula>"INCONCLUSIVE"</formula>
    </cfRule>
  </conditionalFormatting>
  <conditionalFormatting sqref="Q33">
    <cfRule type="cellIs" dxfId="488" priority="462" stopIfTrue="1" operator="equal">
      <formula>"PASS"</formula>
    </cfRule>
    <cfRule type="cellIs" dxfId="487" priority="463" stopIfTrue="1" operator="equal">
      <formula>"FAIL"</formula>
    </cfRule>
    <cfRule type="cellIs" dxfId="486" priority="464" stopIfTrue="1" operator="equal">
      <formula>"INCONCLUSIVE"</formula>
    </cfRule>
  </conditionalFormatting>
  <conditionalFormatting sqref="Q33">
    <cfRule type="cellIs" dxfId="485" priority="469" stopIfTrue="1" operator="equal">
      <formula>"PASS"</formula>
    </cfRule>
    <cfRule type="cellIs" dxfId="484" priority="470" stopIfTrue="1" operator="equal">
      <formula>"FAIL"</formula>
    </cfRule>
    <cfRule type="cellIs" dxfId="483" priority="471" stopIfTrue="1" operator="equal">
      <formula>"INCONCLUSIVE"</formula>
    </cfRule>
  </conditionalFormatting>
  <conditionalFormatting sqref="Q33">
    <cfRule type="expression" dxfId="482" priority="468">
      <formula>AND(OR($O33="", $O33="Not Applicable"), $Q33&lt;&gt;"")</formula>
    </cfRule>
  </conditionalFormatting>
  <conditionalFormatting sqref="Q35:Q36">
    <cfRule type="cellIs" dxfId="481" priority="446" stopIfTrue="1" operator="equal">
      <formula>"PASS"</formula>
    </cfRule>
    <cfRule type="cellIs" dxfId="480" priority="447" stopIfTrue="1" operator="equal">
      <formula>"FAIL"</formula>
    </cfRule>
    <cfRule type="cellIs" dxfId="479" priority="448" stopIfTrue="1" operator="equal">
      <formula>"INCONCLUSIVE"</formula>
    </cfRule>
  </conditionalFormatting>
  <conditionalFormatting sqref="Q35:Q36">
    <cfRule type="cellIs" dxfId="478" priority="443" stopIfTrue="1" operator="equal">
      <formula>"PASS"</formula>
    </cfRule>
    <cfRule type="cellIs" dxfId="477" priority="444" stopIfTrue="1" operator="equal">
      <formula>"FAIL"</formula>
    </cfRule>
    <cfRule type="cellIs" dxfId="476" priority="445" stopIfTrue="1" operator="equal">
      <formula>"INCONCLUSIVE"</formula>
    </cfRule>
  </conditionalFormatting>
  <conditionalFormatting sqref="P35:P36">
    <cfRule type="cellIs" dxfId="475" priority="459" stopIfTrue="1" operator="equal">
      <formula>"PASS"</formula>
    </cfRule>
    <cfRule type="cellIs" dxfId="474" priority="460" stopIfTrue="1" operator="equal">
      <formula>"FAIL"</formula>
    </cfRule>
    <cfRule type="cellIs" dxfId="473" priority="461" stopIfTrue="1" operator="equal">
      <formula>"INCONCLUSIVE"</formula>
    </cfRule>
  </conditionalFormatting>
  <conditionalFormatting sqref="P35:P36">
    <cfRule type="cellIs" dxfId="472" priority="456" stopIfTrue="1" operator="equal">
      <formula>"PASS"</formula>
    </cfRule>
    <cfRule type="cellIs" dxfId="471" priority="457" stopIfTrue="1" operator="equal">
      <formula>"FAIL"</formula>
    </cfRule>
    <cfRule type="cellIs" dxfId="470" priority="458" stopIfTrue="1" operator="equal">
      <formula>"INCONCLUSIVE"</formula>
    </cfRule>
  </conditionalFormatting>
  <conditionalFormatting sqref="P35:P36">
    <cfRule type="cellIs" dxfId="469" priority="453" stopIfTrue="1" operator="equal">
      <formula>"PASS"</formula>
    </cfRule>
    <cfRule type="cellIs" dxfId="468" priority="454" stopIfTrue="1" operator="equal">
      <formula>"FAIL"</formula>
    </cfRule>
    <cfRule type="cellIs" dxfId="467" priority="455" stopIfTrue="1" operator="equal">
      <formula>"INCONCLUSIVE"</formula>
    </cfRule>
  </conditionalFormatting>
  <conditionalFormatting sqref="Q35:Q36">
    <cfRule type="cellIs" dxfId="466" priority="450" stopIfTrue="1" operator="equal">
      <formula>"PASS"</formula>
    </cfRule>
    <cfRule type="cellIs" dxfId="465" priority="451" stopIfTrue="1" operator="equal">
      <formula>"FAIL"</formula>
    </cfRule>
    <cfRule type="cellIs" dxfId="464" priority="452" stopIfTrue="1" operator="equal">
      <formula>"INCONCLUSIVE"</formula>
    </cfRule>
  </conditionalFormatting>
  <conditionalFormatting sqref="Q35:Q36">
    <cfRule type="expression" dxfId="463" priority="449">
      <formula>AND(OR($O35="", $O35="Not Applicable"), $Q35&lt;&gt;"")</formula>
    </cfRule>
  </conditionalFormatting>
  <conditionalFormatting sqref="R48">
    <cfRule type="cellIs" dxfId="462" priority="440" stopIfTrue="1" operator="equal">
      <formula>"PASS"</formula>
    </cfRule>
    <cfRule type="cellIs" dxfId="461" priority="441" stopIfTrue="1" operator="equal">
      <formula>"FAIL"</formula>
    </cfRule>
    <cfRule type="cellIs" dxfId="460" priority="442" stopIfTrue="1" operator="equal">
      <formula>"INCONCLUSIVE"</formula>
    </cfRule>
  </conditionalFormatting>
  <conditionalFormatting sqref="Q48">
    <cfRule type="cellIs" dxfId="459" priority="433" stopIfTrue="1" operator="equal">
      <formula>"PASS"</formula>
    </cfRule>
    <cfRule type="cellIs" dxfId="458" priority="434" stopIfTrue="1" operator="equal">
      <formula>"FAIL"</formula>
    </cfRule>
    <cfRule type="cellIs" dxfId="457" priority="435" stopIfTrue="1" operator="equal">
      <formula>"INCONCLUSIVE"</formula>
    </cfRule>
  </conditionalFormatting>
  <conditionalFormatting sqref="Q48">
    <cfRule type="cellIs" dxfId="456" priority="430" stopIfTrue="1" operator="equal">
      <formula>"PASS"</formula>
    </cfRule>
    <cfRule type="cellIs" dxfId="455" priority="431" stopIfTrue="1" operator="equal">
      <formula>"FAIL"</formula>
    </cfRule>
    <cfRule type="cellIs" dxfId="454" priority="432" stopIfTrue="1" operator="equal">
      <formula>"INCONCLUSIVE"</formula>
    </cfRule>
  </conditionalFormatting>
  <conditionalFormatting sqref="Q48">
    <cfRule type="cellIs" dxfId="453" priority="437" stopIfTrue="1" operator="equal">
      <formula>"PASS"</formula>
    </cfRule>
    <cfRule type="cellIs" dxfId="452" priority="438" stopIfTrue="1" operator="equal">
      <formula>"FAIL"</formula>
    </cfRule>
    <cfRule type="cellIs" dxfId="451" priority="439" stopIfTrue="1" operator="equal">
      <formula>"INCONCLUSIVE"</formula>
    </cfRule>
  </conditionalFormatting>
  <conditionalFormatting sqref="Q48">
    <cfRule type="expression" dxfId="450" priority="436">
      <formula>AND(OR($O48="", $O48="Not Applicable"), $Q48&lt;&gt;"")</formula>
    </cfRule>
  </conditionalFormatting>
  <conditionalFormatting sqref="P48">
    <cfRule type="cellIs" dxfId="449" priority="427" stopIfTrue="1" operator="equal">
      <formula>"PASS"</formula>
    </cfRule>
    <cfRule type="cellIs" dxfId="448" priority="428" stopIfTrue="1" operator="equal">
      <formula>"FAIL"</formula>
    </cfRule>
    <cfRule type="cellIs" dxfId="447" priority="429" stopIfTrue="1" operator="equal">
      <formula>"INCONCLUSIVE"</formula>
    </cfRule>
  </conditionalFormatting>
  <conditionalFormatting sqref="P48">
    <cfRule type="cellIs" dxfId="446" priority="424" stopIfTrue="1" operator="equal">
      <formula>"PASS"</formula>
    </cfRule>
    <cfRule type="cellIs" dxfId="445" priority="425" stopIfTrue="1" operator="equal">
      <formula>"FAIL"</formula>
    </cfRule>
    <cfRule type="cellIs" dxfId="444" priority="426" stopIfTrue="1" operator="equal">
      <formula>"INCONCLUSIVE"</formula>
    </cfRule>
  </conditionalFormatting>
  <conditionalFormatting sqref="P48">
    <cfRule type="cellIs" dxfId="443" priority="421" stopIfTrue="1" operator="equal">
      <formula>"PASS"</formula>
    </cfRule>
    <cfRule type="cellIs" dxfId="442" priority="422" stopIfTrue="1" operator="equal">
      <formula>"FAIL"</formula>
    </cfRule>
    <cfRule type="cellIs" dxfId="441" priority="423" stopIfTrue="1" operator="equal">
      <formula>"INCONCLUSIVE"</formula>
    </cfRule>
  </conditionalFormatting>
  <conditionalFormatting sqref="Q42">
    <cfRule type="cellIs" dxfId="440" priority="409" stopIfTrue="1" operator="equal">
      <formula>"PASS"</formula>
    </cfRule>
    <cfRule type="cellIs" dxfId="439" priority="410" stopIfTrue="1" operator="equal">
      <formula>"FAIL"</formula>
    </cfRule>
    <cfRule type="cellIs" dxfId="438" priority="411" stopIfTrue="1" operator="equal">
      <formula>"INCONCLUSIVE"</formula>
    </cfRule>
  </conditionalFormatting>
  <conditionalFormatting sqref="Q42">
    <cfRule type="cellIs" dxfId="437" priority="402" stopIfTrue="1" operator="equal">
      <formula>"PASS"</formula>
    </cfRule>
    <cfRule type="cellIs" dxfId="436" priority="403" stopIfTrue="1" operator="equal">
      <formula>"FAIL"</formula>
    </cfRule>
    <cfRule type="cellIs" dxfId="435" priority="404" stopIfTrue="1" operator="equal">
      <formula>"INCONCLUSIVE"</formula>
    </cfRule>
  </conditionalFormatting>
  <conditionalFormatting sqref="P42">
    <cfRule type="cellIs" dxfId="434" priority="399" stopIfTrue="1" operator="equal">
      <formula>"PASS"</formula>
    </cfRule>
    <cfRule type="cellIs" dxfId="433" priority="400" stopIfTrue="1" operator="equal">
      <formula>"FAIL"</formula>
    </cfRule>
    <cfRule type="cellIs" dxfId="432" priority="401" stopIfTrue="1" operator="equal">
      <formula>"INCONCLUSIVE"</formula>
    </cfRule>
  </conditionalFormatting>
  <conditionalFormatting sqref="P42">
    <cfRule type="cellIs" dxfId="431" priority="396" stopIfTrue="1" operator="equal">
      <formula>"PASS"</formula>
    </cfRule>
    <cfRule type="cellIs" dxfId="430" priority="397" stopIfTrue="1" operator="equal">
      <formula>"FAIL"</formula>
    </cfRule>
    <cfRule type="cellIs" dxfId="429" priority="398" stopIfTrue="1" operator="equal">
      <formula>"INCONCLUSIVE"</formula>
    </cfRule>
  </conditionalFormatting>
  <conditionalFormatting sqref="P42">
    <cfRule type="cellIs" dxfId="428" priority="393" stopIfTrue="1" operator="equal">
      <formula>"PASS"</formula>
    </cfRule>
    <cfRule type="cellIs" dxfId="427" priority="394" stopIfTrue="1" operator="equal">
      <formula>"FAIL"</formula>
    </cfRule>
    <cfRule type="cellIs" dxfId="426" priority="395" stopIfTrue="1" operator="equal">
      <formula>"INCONCLUSIVE"</formula>
    </cfRule>
  </conditionalFormatting>
  <conditionalFormatting sqref="P42">
    <cfRule type="cellIs" dxfId="425" priority="390" stopIfTrue="1" operator="equal">
      <formula>"PASS"</formula>
    </cfRule>
    <cfRule type="cellIs" dxfId="424" priority="391" stopIfTrue="1" operator="equal">
      <formula>"FAIL"</formula>
    </cfRule>
    <cfRule type="cellIs" dxfId="423" priority="392" stopIfTrue="1" operator="equal">
      <formula>"INCONCLUSIVE"</formula>
    </cfRule>
  </conditionalFormatting>
  <conditionalFormatting sqref="U42">
    <cfRule type="cellIs" dxfId="422" priority="412" stopIfTrue="1" operator="equal">
      <formula>"PASS"</formula>
    </cfRule>
    <cfRule type="cellIs" dxfId="421" priority="413" stopIfTrue="1" operator="equal">
      <formula>"FAIL"</formula>
    </cfRule>
    <cfRule type="cellIs" dxfId="420" priority="414" stopIfTrue="1" operator="equal">
      <formula>"INCONCLUSIVE"</formula>
    </cfRule>
  </conditionalFormatting>
  <conditionalFormatting sqref="Q42">
    <cfRule type="cellIs" dxfId="419" priority="405" stopIfTrue="1" operator="equal">
      <formula>"PASS"</formula>
    </cfRule>
    <cfRule type="cellIs" dxfId="418" priority="406" stopIfTrue="1" operator="equal">
      <formula>"FAIL"</formula>
    </cfRule>
    <cfRule type="cellIs" dxfId="417" priority="407" stopIfTrue="1" operator="equal">
      <formula>"INCONCLUSIVE"</formula>
    </cfRule>
  </conditionalFormatting>
  <conditionalFormatting sqref="U42">
    <cfRule type="cellIs" dxfId="416" priority="418" stopIfTrue="1" operator="equal">
      <formula>"PASS"</formula>
    </cfRule>
    <cfRule type="cellIs" dxfId="415" priority="419" stopIfTrue="1" operator="equal">
      <formula>"FAIL"</formula>
    </cfRule>
    <cfRule type="cellIs" dxfId="414" priority="420" stopIfTrue="1" operator="equal">
      <formula>"INCONCLUSIVE"</formula>
    </cfRule>
  </conditionalFormatting>
  <conditionalFormatting sqref="U42">
    <cfRule type="cellIs" dxfId="413" priority="415" stopIfTrue="1" operator="equal">
      <formula>"PASS"</formula>
    </cfRule>
    <cfRule type="cellIs" dxfId="412" priority="416" stopIfTrue="1" operator="equal">
      <formula>"FAIL"</formula>
    </cfRule>
    <cfRule type="cellIs" dxfId="411" priority="417" stopIfTrue="1" operator="equal">
      <formula>"INCONCLUSIVE"</formula>
    </cfRule>
  </conditionalFormatting>
  <conditionalFormatting sqref="Q42">
    <cfRule type="expression" dxfId="410" priority="408">
      <formula>AND(OR($O42="", $O42="Not Applicable"), $Q42&lt;&gt;"")</formula>
    </cfRule>
  </conditionalFormatting>
  <conditionalFormatting sqref="Q55">
    <cfRule type="cellIs" dxfId="409" priority="371" stopIfTrue="1" operator="equal">
      <formula>"PASS"</formula>
    </cfRule>
    <cfRule type="cellIs" dxfId="408" priority="372" stopIfTrue="1" operator="equal">
      <formula>"FAIL"</formula>
    </cfRule>
    <cfRule type="cellIs" dxfId="407" priority="373" stopIfTrue="1" operator="equal">
      <formula>"INCONCLUSIVE"</formula>
    </cfRule>
  </conditionalFormatting>
  <conditionalFormatting sqref="P55">
    <cfRule type="cellIs" dxfId="406" priority="368" stopIfTrue="1" operator="equal">
      <formula>"PASS"</formula>
    </cfRule>
    <cfRule type="cellIs" dxfId="405" priority="369" stopIfTrue="1" operator="equal">
      <formula>"FAIL"</formula>
    </cfRule>
    <cfRule type="cellIs" dxfId="404" priority="370" stopIfTrue="1" operator="equal">
      <formula>"INCONCLUSIVE"</formula>
    </cfRule>
  </conditionalFormatting>
  <conditionalFormatting sqref="P55">
    <cfRule type="cellIs" dxfId="403" priority="365" stopIfTrue="1" operator="equal">
      <formula>"PASS"</formula>
    </cfRule>
    <cfRule type="cellIs" dxfId="402" priority="366" stopIfTrue="1" operator="equal">
      <formula>"FAIL"</formula>
    </cfRule>
    <cfRule type="cellIs" dxfId="401" priority="367" stopIfTrue="1" operator="equal">
      <formula>"INCONCLUSIVE"</formula>
    </cfRule>
  </conditionalFormatting>
  <conditionalFormatting sqref="P55">
    <cfRule type="cellIs" dxfId="400" priority="362" stopIfTrue="1" operator="equal">
      <formula>"PASS"</formula>
    </cfRule>
    <cfRule type="cellIs" dxfId="399" priority="363" stopIfTrue="1" operator="equal">
      <formula>"FAIL"</formula>
    </cfRule>
    <cfRule type="cellIs" dxfId="398" priority="364" stopIfTrue="1" operator="equal">
      <formula>"INCONCLUSIVE"</formula>
    </cfRule>
  </conditionalFormatting>
  <conditionalFormatting sqref="P55">
    <cfRule type="cellIs" dxfId="397" priority="359" stopIfTrue="1" operator="equal">
      <formula>"PASS"</formula>
    </cfRule>
    <cfRule type="cellIs" dxfId="396" priority="360" stopIfTrue="1" operator="equal">
      <formula>"FAIL"</formula>
    </cfRule>
    <cfRule type="cellIs" dxfId="395" priority="361" stopIfTrue="1" operator="equal">
      <formula>"INCONCLUSIVE"</formula>
    </cfRule>
  </conditionalFormatting>
  <conditionalFormatting sqref="R55">
    <cfRule type="cellIs" dxfId="394" priority="381" stopIfTrue="1" operator="equal">
      <formula>"PASS"</formula>
    </cfRule>
    <cfRule type="cellIs" dxfId="393" priority="382" stopIfTrue="1" operator="equal">
      <formula>"FAIL"</formula>
    </cfRule>
    <cfRule type="cellIs" dxfId="392" priority="383" stopIfTrue="1" operator="equal">
      <formula>"INCONCLUSIVE"</formula>
    </cfRule>
  </conditionalFormatting>
  <conditionalFormatting sqref="Q55">
    <cfRule type="cellIs" dxfId="391" priority="374" stopIfTrue="1" operator="equal">
      <formula>"PASS"</formula>
    </cfRule>
    <cfRule type="cellIs" dxfId="390" priority="375" stopIfTrue="1" operator="equal">
      <formula>"FAIL"</formula>
    </cfRule>
    <cfRule type="cellIs" dxfId="389" priority="376" stopIfTrue="1" operator="equal">
      <formula>"INCONCLUSIVE"</formula>
    </cfRule>
  </conditionalFormatting>
  <conditionalFormatting sqref="R55">
    <cfRule type="cellIs" dxfId="388" priority="387" stopIfTrue="1" operator="equal">
      <formula>"PASS"</formula>
    </cfRule>
    <cfRule type="cellIs" dxfId="387" priority="388" stopIfTrue="1" operator="equal">
      <formula>"FAIL"</formula>
    </cfRule>
    <cfRule type="cellIs" dxfId="386" priority="389" stopIfTrue="1" operator="equal">
      <formula>"INCONCLUSIVE"</formula>
    </cfRule>
  </conditionalFormatting>
  <conditionalFormatting sqref="R55">
    <cfRule type="cellIs" dxfId="385" priority="384" stopIfTrue="1" operator="equal">
      <formula>"PASS"</formula>
    </cfRule>
    <cfRule type="cellIs" dxfId="384" priority="385" stopIfTrue="1" operator="equal">
      <formula>"FAIL"</formula>
    </cfRule>
    <cfRule type="cellIs" dxfId="383" priority="386" stopIfTrue="1" operator="equal">
      <formula>"INCONCLUSIVE"</formula>
    </cfRule>
  </conditionalFormatting>
  <conditionalFormatting sqref="Q55">
    <cfRule type="expression" dxfId="382" priority="377">
      <formula>AND(OR($O55="", $O55="Not Applicable"), $Q55&lt;&gt;"")</formula>
    </cfRule>
  </conditionalFormatting>
  <conditionalFormatting sqref="Q56">
    <cfRule type="cellIs" dxfId="381" priority="347" stopIfTrue="1" operator="equal">
      <formula>"PASS"</formula>
    </cfRule>
    <cfRule type="cellIs" dxfId="380" priority="348" stopIfTrue="1" operator="equal">
      <formula>"FAIL"</formula>
    </cfRule>
    <cfRule type="cellIs" dxfId="379" priority="349" stopIfTrue="1" operator="equal">
      <formula>"INCONCLUSIVE"</formula>
    </cfRule>
  </conditionalFormatting>
  <conditionalFormatting sqref="Q56">
    <cfRule type="cellIs" dxfId="378" priority="340" stopIfTrue="1" operator="equal">
      <formula>"PASS"</formula>
    </cfRule>
    <cfRule type="cellIs" dxfId="377" priority="341" stopIfTrue="1" operator="equal">
      <formula>"FAIL"</formula>
    </cfRule>
    <cfRule type="cellIs" dxfId="376" priority="342" stopIfTrue="1" operator="equal">
      <formula>"INCONCLUSIVE"</formula>
    </cfRule>
  </conditionalFormatting>
  <conditionalFormatting sqref="P56">
    <cfRule type="cellIs" dxfId="375" priority="337" stopIfTrue="1" operator="equal">
      <formula>"PASS"</formula>
    </cfRule>
    <cfRule type="cellIs" dxfId="374" priority="338" stopIfTrue="1" operator="equal">
      <formula>"FAIL"</formula>
    </cfRule>
    <cfRule type="cellIs" dxfId="373" priority="339" stopIfTrue="1" operator="equal">
      <formula>"INCONCLUSIVE"</formula>
    </cfRule>
  </conditionalFormatting>
  <conditionalFormatting sqref="P56">
    <cfRule type="cellIs" dxfId="372" priority="334" stopIfTrue="1" operator="equal">
      <formula>"PASS"</formula>
    </cfRule>
    <cfRule type="cellIs" dxfId="371" priority="335" stopIfTrue="1" operator="equal">
      <formula>"FAIL"</formula>
    </cfRule>
    <cfRule type="cellIs" dxfId="370" priority="336" stopIfTrue="1" operator="equal">
      <formula>"INCONCLUSIVE"</formula>
    </cfRule>
  </conditionalFormatting>
  <conditionalFormatting sqref="P56">
    <cfRule type="cellIs" dxfId="369" priority="331" stopIfTrue="1" operator="equal">
      <formula>"PASS"</formula>
    </cfRule>
    <cfRule type="cellIs" dxfId="368" priority="332" stopIfTrue="1" operator="equal">
      <formula>"FAIL"</formula>
    </cfRule>
    <cfRule type="cellIs" dxfId="367" priority="333" stopIfTrue="1" operator="equal">
      <formula>"INCONCLUSIVE"</formula>
    </cfRule>
  </conditionalFormatting>
  <conditionalFormatting sqref="P56">
    <cfRule type="cellIs" dxfId="366" priority="328" stopIfTrue="1" operator="equal">
      <formula>"PASS"</formula>
    </cfRule>
    <cfRule type="cellIs" dxfId="365" priority="329" stopIfTrue="1" operator="equal">
      <formula>"FAIL"</formula>
    </cfRule>
    <cfRule type="cellIs" dxfId="364" priority="330" stopIfTrue="1" operator="equal">
      <formula>"INCONCLUSIVE"</formula>
    </cfRule>
  </conditionalFormatting>
  <conditionalFormatting sqref="R56">
    <cfRule type="cellIs" dxfId="363" priority="350" stopIfTrue="1" operator="equal">
      <formula>"PASS"</formula>
    </cfRule>
    <cfRule type="cellIs" dxfId="362" priority="351" stopIfTrue="1" operator="equal">
      <formula>"FAIL"</formula>
    </cfRule>
    <cfRule type="cellIs" dxfId="361" priority="352" stopIfTrue="1" operator="equal">
      <formula>"INCONCLUSIVE"</formula>
    </cfRule>
  </conditionalFormatting>
  <conditionalFormatting sqref="Q56">
    <cfRule type="cellIs" dxfId="360" priority="343" stopIfTrue="1" operator="equal">
      <formula>"PASS"</formula>
    </cfRule>
    <cfRule type="cellIs" dxfId="359" priority="344" stopIfTrue="1" operator="equal">
      <formula>"FAIL"</formula>
    </cfRule>
    <cfRule type="cellIs" dxfId="358" priority="345" stopIfTrue="1" operator="equal">
      <formula>"INCONCLUSIVE"</formula>
    </cfRule>
  </conditionalFormatting>
  <conditionalFormatting sqref="R56">
    <cfRule type="cellIs" dxfId="357" priority="356" stopIfTrue="1" operator="equal">
      <formula>"PASS"</formula>
    </cfRule>
    <cfRule type="cellIs" dxfId="356" priority="357" stopIfTrue="1" operator="equal">
      <formula>"FAIL"</formula>
    </cfRule>
    <cfRule type="cellIs" dxfId="355" priority="358" stopIfTrue="1" operator="equal">
      <formula>"INCONCLUSIVE"</formula>
    </cfRule>
  </conditionalFormatting>
  <conditionalFormatting sqref="R56">
    <cfRule type="cellIs" dxfId="354" priority="353" stopIfTrue="1" operator="equal">
      <formula>"PASS"</formula>
    </cfRule>
    <cfRule type="cellIs" dxfId="353" priority="354" stopIfTrue="1" operator="equal">
      <formula>"FAIL"</formula>
    </cfRule>
    <cfRule type="cellIs" dxfId="352" priority="355" stopIfTrue="1" operator="equal">
      <formula>"INCONCLUSIVE"</formula>
    </cfRule>
  </conditionalFormatting>
  <conditionalFormatting sqref="Q56">
    <cfRule type="expression" dxfId="351" priority="346">
      <formula>AND(OR($O56="", $O56="Not Applicable"), $Q56&lt;&gt;"")</formula>
    </cfRule>
  </conditionalFormatting>
  <conditionalFormatting sqref="Q57">
    <cfRule type="cellIs" dxfId="350" priority="316" stopIfTrue="1" operator="equal">
      <formula>"PASS"</formula>
    </cfRule>
    <cfRule type="cellIs" dxfId="349" priority="317" stopIfTrue="1" operator="equal">
      <formula>"FAIL"</formula>
    </cfRule>
    <cfRule type="cellIs" dxfId="348" priority="318" stopIfTrue="1" operator="equal">
      <formula>"INCONCLUSIVE"</formula>
    </cfRule>
  </conditionalFormatting>
  <conditionalFormatting sqref="Q57">
    <cfRule type="cellIs" dxfId="347" priority="309" stopIfTrue="1" operator="equal">
      <formula>"PASS"</formula>
    </cfRule>
    <cfRule type="cellIs" dxfId="346" priority="310" stopIfTrue="1" operator="equal">
      <formula>"FAIL"</formula>
    </cfRule>
    <cfRule type="cellIs" dxfId="345" priority="311" stopIfTrue="1" operator="equal">
      <formula>"INCONCLUSIVE"</formula>
    </cfRule>
  </conditionalFormatting>
  <conditionalFormatting sqref="P57">
    <cfRule type="cellIs" dxfId="344" priority="306" stopIfTrue="1" operator="equal">
      <formula>"PASS"</formula>
    </cfRule>
    <cfRule type="cellIs" dxfId="343" priority="307" stopIfTrue="1" operator="equal">
      <formula>"FAIL"</formula>
    </cfRule>
    <cfRule type="cellIs" dxfId="342" priority="308" stopIfTrue="1" operator="equal">
      <formula>"INCONCLUSIVE"</formula>
    </cfRule>
  </conditionalFormatting>
  <conditionalFormatting sqref="P57">
    <cfRule type="cellIs" dxfId="341" priority="303" stopIfTrue="1" operator="equal">
      <formula>"PASS"</formula>
    </cfRule>
    <cfRule type="cellIs" dxfId="340" priority="304" stopIfTrue="1" operator="equal">
      <formula>"FAIL"</formula>
    </cfRule>
    <cfRule type="cellIs" dxfId="339" priority="305" stopIfTrue="1" operator="equal">
      <formula>"INCONCLUSIVE"</formula>
    </cfRule>
  </conditionalFormatting>
  <conditionalFormatting sqref="P57">
    <cfRule type="cellIs" dxfId="338" priority="300" stopIfTrue="1" operator="equal">
      <formula>"PASS"</formula>
    </cfRule>
    <cfRule type="cellIs" dxfId="337" priority="301" stopIfTrue="1" operator="equal">
      <formula>"FAIL"</formula>
    </cfRule>
    <cfRule type="cellIs" dxfId="336" priority="302" stopIfTrue="1" operator="equal">
      <formula>"INCONCLUSIVE"</formula>
    </cfRule>
  </conditionalFormatting>
  <conditionalFormatting sqref="P57">
    <cfRule type="cellIs" dxfId="335" priority="297" stopIfTrue="1" operator="equal">
      <formula>"PASS"</formula>
    </cfRule>
    <cfRule type="cellIs" dxfId="334" priority="298" stopIfTrue="1" operator="equal">
      <formula>"FAIL"</formula>
    </cfRule>
    <cfRule type="cellIs" dxfId="333" priority="299" stopIfTrue="1" operator="equal">
      <formula>"INCONCLUSIVE"</formula>
    </cfRule>
  </conditionalFormatting>
  <conditionalFormatting sqref="R57">
    <cfRule type="cellIs" dxfId="332" priority="319" stopIfTrue="1" operator="equal">
      <formula>"PASS"</formula>
    </cfRule>
    <cfRule type="cellIs" dxfId="331" priority="320" stopIfTrue="1" operator="equal">
      <formula>"FAIL"</formula>
    </cfRule>
    <cfRule type="cellIs" dxfId="330" priority="321" stopIfTrue="1" operator="equal">
      <formula>"INCONCLUSIVE"</formula>
    </cfRule>
  </conditionalFormatting>
  <conditionalFormatting sqref="Q57">
    <cfRule type="cellIs" dxfId="329" priority="312" stopIfTrue="1" operator="equal">
      <formula>"PASS"</formula>
    </cfRule>
    <cfRule type="cellIs" dxfId="328" priority="313" stopIfTrue="1" operator="equal">
      <formula>"FAIL"</formula>
    </cfRule>
    <cfRule type="cellIs" dxfId="327" priority="314" stopIfTrue="1" operator="equal">
      <formula>"INCONCLUSIVE"</formula>
    </cfRule>
  </conditionalFormatting>
  <conditionalFormatting sqref="R57">
    <cfRule type="cellIs" dxfId="326" priority="325" stopIfTrue="1" operator="equal">
      <formula>"PASS"</formula>
    </cfRule>
    <cfRule type="cellIs" dxfId="325" priority="326" stopIfTrue="1" operator="equal">
      <formula>"FAIL"</formula>
    </cfRule>
    <cfRule type="cellIs" dxfId="324" priority="327" stopIfTrue="1" operator="equal">
      <formula>"INCONCLUSIVE"</formula>
    </cfRule>
  </conditionalFormatting>
  <conditionalFormatting sqref="R57">
    <cfRule type="cellIs" dxfId="323" priority="322" stopIfTrue="1" operator="equal">
      <formula>"PASS"</formula>
    </cfRule>
    <cfRule type="cellIs" dxfId="322" priority="323" stopIfTrue="1" operator="equal">
      <formula>"FAIL"</formula>
    </cfRule>
    <cfRule type="cellIs" dxfId="321" priority="324" stopIfTrue="1" operator="equal">
      <formula>"INCONCLUSIVE"</formula>
    </cfRule>
  </conditionalFormatting>
  <conditionalFormatting sqref="Q57">
    <cfRule type="expression" dxfId="320" priority="315">
      <formula>AND(OR($O57="", $O57="Not Applicable"), $Q57&lt;&gt;"")</formula>
    </cfRule>
  </conditionalFormatting>
  <conditionalFormatting sqref="Q58">
    <cfRule type="cellIs" dxfId="319" priority="285" stopIfTrue="1" operator="equal">
      <formula>"PASS"</formula>
    </cfRule>
    <cfRule type="cellIs" dxfId="318" priority="286" stopIfTrue="1" operator="equal">
      <formula>"FAIL"</formula>
    </cfRule>
    <cfRule type="cellIs" dxfId="317" priority="287" stopIfTrue="1" operator="equal">
      <formula>"INCONCLUSIVE"</formula>
    </cfRule>
  </conditionalFormatting>
  <conditionalFormatting sqref="Q58">
    <cfRule type="cellIs" dxfId="316" priority="278" stopIfTrue="1" operator="equal">
      <formula>"PASS"</formula>
    </cfRule>
    <cfRule type="cellIs" dxfId="315" priority="279" stopIfTrue="1" operator="equal">
      <formula>"FAIL"</formula>
    </cfRule>
    <cfRule type="cellIs" dxfId="314" priority="280" stopIfTrue="1" operator="equal">
      <formula>"INCONCLUSIVE"</formula>
    </cfRule>
  </conditionalFormatting>
  <conditionalFormatting sqref="P58">
    <cfRule type="cellIs" dxfId="313" priority="275" stopIfTrue="1" operator="equal">
      <formula>"PASS"</formula>
    </cfRule>
    <cfRule type="cellIs" dxfId="312" priority="276" stopIfTrue="1" operator="equal">
      <formula>"FAIL"</formula>
    </cfRule>
    <cfRule type="cellIs" dxfId="311" priority="277" stopIfTrue="1" operator="equal">
      <formula>"INCONCLUSIVE"</formula>
    </cfRule>
  </conditionalFormatting>
  <conditionalFormatting sqref="P58">
    <cfRule type="cellIs" dxfId="310" priority="272" stopIfTrue="1" operator="equal">
      <formula>"PASS"</formula>
    </cfRule>
    <cfRule type="cellIs" dxfId="309" priority="273" stopIfTrue="1" operator="equal">
      <formula>"FAIL"</formula>
    </cfRule>
    <cfRule type="cellIs" dxfId="308" priority="274" stopIfTrue="1" operator="equal">
      <formula>"INCONCLUSIVE"</formula>
    </cfRule>
  </conditionalFormatting>
  <conditionalFormatting sqref="P58">
    <cfRule type="cellIs" dxfId="307" priority="269" stopIfTrue="1" operator="equal">
      <formula>"PASS"</formula>
    </cfRule>
    <cfRule type="cellIs" dxfId="306" priority="270" stopIfTrue="1" operator="equal">
      <formula>"FAIL"</formula>
    </cfRule>
    <cfRule type="cellIs" dxfId="305" priority="271" stopIfTrue="1" operator="equal">
      <formula>"INCONCLUSIVE"</formula>
    </cfRule>
  </conditionalFormatting>
  <conditionalFormatting sqref="P58">
    <cfRule type="cellIs" dxfId="304" priority="266" stopIfTrue="1" operator="equal">
      <formula>"PASS"</formula>
    </cfRule>
    <cfRule type="cellIs" dxfId="303" priority="267" stopIfTrue="1" operator="equal">
      <formula>"FAIL"</formula>
    </cfRule>
    <cfRule type="cellIs" dxfId="302" priority="268" stopIfTrue="1" operator="equal">
      <formula>"INCONCLUSIVE"</formula>
    </cfRule>
  </conditionalFormatting>
  <conditionalFormatting sqref="R58">
    <cfRule type="cellIs" dxfId="301" priority="288" stopIfTrue="1" operator="equal">
      <formula>"PASS"</formula>
    </cfRule>
    <cfRule type="cellIs" dxfId="300" priority="289" stopIfTrue="1" operator="equal">
      <formula>"FAIL"</formula>
    </cfRule>
    <cfRule type="cellIs" dxfId="299" priority="290" stopIfTrue="1" operator="equal">
      <formula>"INCONCLUSIVE"</formula>
    </cfRule>
  </conditionalFormatting>
  <conditionalFormatting sqref="Q58">
    <cfRule type="cellIs" dxfId="298" priority="281" stopIfTrue="1" operator="equal">
      <formula>"PASS"</formula>
    </cfRule>
    <cfRule type="cellIs" dxfId="297" priority="282" stopIfTrue="1" operator="equal">
      <formula>"FAIL"</formula>
    </cfRule>
    <cfRule type="cellIs" dxfId="296" priority="283" stopIfTrue="1" operator="equal">
      <formula>"INCONCLUSIVE"</formula>
    </cfRule>
  </conditionalFormatting>
  <conditionalFormatting sqref="R58">
    <cfRule type="cellIs" dxfId="295" priority="294" stopIfTrue="1" operator="equal">
      <formula>"PASS"</formula>
    </cfRule>
    <cfRule type="cellIs" dxfId="294" priority="295" stopIfTrue="1" operator="equal">
      <formula>"FAIL"</formula>
    </cfRule>
    <cfRule type="cellIs" dxfId="293" priority="296" stopIfTrue="1" operator="equal">
      <formula>"INCONCLUSIVE"</formula>
    </cfRule>
  </conditionalFormatting>
  <conditionalFormatting sqref="R58">
    <cfRule type="cellIs" dxfId="292" priority="291" stopIfTrue="1" operator="equal">
      <formula>"PASS"</formula>
    </cfRule>
    <cfRule type="cellIs" dxfId="291" priority="292" stopIfTrue="1" operator="equal">
      <formula>"FAIL"</formula>
    </cfRule>
    <cfRule type="cellIs" dxfId="290" priority="293" stopIfTrue="1" operator="equal">
      <formula>"INCONCLUSIVE"</formula>
    </cfRule>
  </conditionalFormatting>
  <conditionalFormatting sqref="Q58">
    <cfRule type="expression" dxfId="289" priority="284">
      <formula>AND(OR($O58="", $O58="Not Applicable"), $Q58&lt;&gt;"")</formula>
    </cfRule>
  </conditionalFormatting>
  <conditionalFormatting sqref="Q51">
    <cfRule type="cellIs" dxfId="288" priority="256" stopIfTrue="1" operator="equal">
      <formula>"PASS"</formula>
    </cfRule>
    <cfRule type="cellIs" dxfId="287" priority="257" stopIfTrue="1" operator="equal">
      <formula>"FAIL"</formula>
    </cfRule>
    <cfRule type="cellIs" dxfId="286" priority="258" stopIfTrue="1" operator="equal">
      <formula>"INCONCLUSIVE"</formula>
    </cfRule>
  </conditionalFormatting>
  <conditionalFormatting sqref="P51">
    <cfRule type="cellIs" dxfId="285" priority="253" stopIfTrue="1" operator="equal">
      <formula>"PASS"</formula>
    </cfRule>
    <cfRule type="cellIs" dxfId="284" priority="254" stopIfTrue="1" operator="equal">
      <formula>"FAIL"</formula>
    </cfRule>
    <cfRule type="cellIs" dxfId="283" priority="255" stopIfTrue="1" operator="equal">
      <formula>"INCONCLUSIVE"</formula>
    </cfRule>
  </conditionalFormatting>
  <conditionalFormatting sqref="P51">
    <cfRule type="cellIs" dxfId="282" priority="250" stopIfTrue="1" operator="equal">
      <formula>"PASS"</formula>
    </cfRule>
    <cfRule type="cellIs" dxfId="281" priority="251" stopIfTrue="1" operator="equal">
      <formula>"FAIL"</formula>
    </cfRule>
    <cfRule type="cellIs" dxfId="280" priority="252" stopIfTrue="1" operator="equal">
      <formula>"INCONCLUSIVE"</formula>
    </cfRule>
  </conditionalFormatting>
  <conditionalFormatting sqref="P51">
    <cfRule type="cellIs" dxfId="279" priority="247" stopIfTrue="1" operator="equal">
      <formula>"PASS"</formula>
    </cfRule>
    <cfRule type="cellIs" dxfId="278" priority="248" stopIfTrue="1" operator="equal">
      <formula>"FAIL"</formula>
    </cfRule>
    <cfRule type="cellIs" dxfId="277" priority="249" stopIfTrue="1" operator="equal">
      <formula>"INCONCLUSIVE"</formula>
    </cfRule>
  </conditionalFormatting>
  <conditionalFormatting sqref="Q51">
    <cfRule type="cellIs" dxfId="276" priority="259" stopIfTrue="1" operator="equal">
      <formula>"PASS"</formula>
    </cfRule>
    <cfRule type="cellIs" dxfId="275" priority="260" stopIfTrue="1" operator="equal">
      <formula>"FAIL"</formula>
    </cfRule>
    <cfRule type="cellIs" dxfId="274" priority="261" stopIfTrue="1" operator="equal">
      <formula>"INCONCLUSIVE"</formula>
    </cfRule>
  </conditionalFormatting>
  <conditionalFormatting sqref="Q51">
    <cfRule type="cellIs" dxfId="273" priority="263" stopIfTrue="1" operator="equal">
      <formula>"PASS"</formula>
    </cfRule>
    <cfRule type="cellIs" dxfId="272" priority="264" stopIfTrue="1" operator="equal">
      <formula>"FAIL"</formula>
    </cfRule>
    <cfRule type="cellIs" dxfId="271" priority="265" stopIfTrue="1" operator="equal">
      <formula>"INCONCLUSIVE"</formula>
    </cfRule>
  </conditionalFormatting>
  <conditionalFormatting sqref="Q51">
    <cfRule type="expression" dxfId="270" priority="262">
      <formula>AND(OR($O51="", $O51="Not Applicable"), $Q51&lt;&gt;"")</formula>
    </cfRule>
  </conditionalFormatting>
  <conditionalFormatting sqref="Q52">
    <cfRule type="cellIs" dxfId="269" priority="240" stopIfTrue="1" operator="equal">
      <formula>"PASS"</formula>
    </cfRule>
    <cfRule type="cellIs" dxfId="268" priority="241" stopIfTrue="1" operator="equal">
      <formula>"FAIL"</formula>
    </cfRule>
    <cfRule type="cellIs" dxfId="267" priority="242" stopIfTrue="1" operator="equal">
      <formula>"INCONCLUSIVE"</formula>
    </cfRule>
  </conditionalFormatting>
  <conditionalFormatting sqref="Q52">
    <cfRule type="cellIs" dxfId="266" priority="237" stopIfTrue="1" operator="equal">
      <formula>"PASS"</formula>
    </cfRule>
    <cfRule type="cellIs" dxfId="265" priority="238" stopIfTrue="1" operator="equal">
      <formula>"FAIL"</formula>
    </cfRule>
    <cfRule type="cellIs" dxfId="264" priority="239" stopIfTrue="1" operator="equal">
      <formula>"INCONCLUSIVE"</formula>
    </cfRule>
  </conditionalFormatting>
  <conditionalFormatting sqref="Q52">
    <cfRule type="cellIs" dxfId="263" priority="244" stopIfTrue="1" operator="equal">
      <formula>"PASS"</formula>
    </cfRule>
    <cfRule type="cellIs" dxfId="262" priority="245" stopIfTrue="1" operator="equal">
      <formula>"FAIL"</formula>
    </cfRule>
    <cfRule type="cellIs" dxfId="261" priority="246" stopIfTrue="1" operator="equal">
      <formula>"INCONCLUSIVE"</formula>
    </cfRule>
  </conditionalFormatting>
  <conditionalFormatting sqref="Q52">
    <cfRule type="expression" dxfId="260" priority="243">
      <formula>AND(OR($O52="", $O52="Not Applicable"), $Q52&lt;&gt;"")</formula>
    </cfRule>
  </conditionalFormatting>
  <conditionalFormatting sqref="P52">
    <cfRule type="cellIs" dxfId="259" priority="234" stopIfTrue="1" operator="equal">
      <formula>"PASS"</formula>
    </cfRule>
    <cfRule type="cellIs" dxfId="258" priority="235" stopIfTrue="1" operator="equal">
      <formula>"FAIL"</formula>
    </cfRule>
    <cfRule type="cellIs" dxfId="257" priority="236" stopIfTrue="1" operator="equal">
      <formula>"INCONCLUSIVE"</formula>
    </cfRule>
  </conditionalFormatting>
  <conditionalFormatting sqref="P52">
    <cfRule type="cellIs" dxfId="256" priority="231" stopIfTrue="1" operator="equal">
      <formula>"PASS"</formula>
    </cfRule>
    <cfRule type="cellIs" dxfId="255" priority="232" stopIfTrue="1" operator="equal">
      <formula>"FAIL"</formula>
    </cfRule>
    <cfRule type="cellIs" dxfId="254" priority="233" stopIfTrue="1" operator="equal">
      <formula>"INCONCLUSIVE"</formula>
    </cfRule>
  </conditionalFormatting>
  <conditionalFormatting sqref="P52">
    <cfRule type="cellIs" dxfId="253" priority="228" stopIfTrue="1" operator="equal">
      <formula>"PASS"</formula>
    </cfRule>
    <cfRule type="cellIs" dxfId="252" priority="229" stopIfTrue="1" operator="equal">
      <formula>"FAIL"</formula>
    </cfRule>
    <cfRule type="cellIs" dxfId="251" priority="230" stopIfTrue="1" operator="equal">
      <formula>"INCONCLUSIVE"</formula>
    </cfRule>
  </conditionalFormatting>
  <conditionalFormatting sqref="R49">
    <cfRule type="cellIs" dxfId="250" priority="170" stopIfTrue="1" operator="equal">
      <formula>"PASS"</formula>
    </cfRule>
    <cfRule type="cellIs" dxfId="249" priority="171" stopIfTrue="1" operator="equal">
      <formula>"FAIL"</formula>
    </cfRule>
    <cfRule type="cellIs" dxfId="248" priority="172" stopIfTrue="1" operator="equal">
      <formula>"INCONCLUSIVE"</formula>
    </cfRule>
  </conditionalFormatting>
  <conditionalFormatting sqref="Q53">
    <cfRule type="cellIs" dxfId="247" priority="221" stopIfTrue="1" operator="equal">
      <formula>"PASS"</formula>
    </cfRule>
    <cfRule type="cellIs" dxfId="246" priority="222" stopIfTrue="1" operator="equal">
      <formula>"FAIL"</formula>
    </cfRule>
    <cfRule type="cellIs" dxfId="245" priority="223" stopIfTrue="1" operator="equal">
      <formula>"INCONCLUSIVE"</formula>
    </cfRule>
  </conditionalFormatting>
  <conditionalFormatting sqref="Q53">
    <cfRule type="cellIs" dxfId="244" priority="218" stopIfTrue="1" operator="equal">
      <formula>"PASS"</formula>
    </cfRule>
    <cfRule type="cellIs" dxfId="243" priority="219" stopIfTrue="1" operator="equal">
      <formula>"FAIL"</formula>
    </cfRule>
    <cfRule type="cellIs" dxfId="242" priority="220" stopIfTrue="1" operator="equal">
      <formula>"INCONCLUSIVE"</formula>
    </cfRule>
  </conditionalFormatting>
  <conditionalFormatting sqref="Q53">
    <cfRule type="cellIs" dxfId="241" priority="225" stopIfTrue="1" operator="equal">
      <formula>"PASS"</formula>
    </cfRule>
    <cfRule type="cellIs" dxfId="240" priority="226" stopIfTrue="1" operator="equal">
      <formula>"FAIL"</formula>
    </cfRule>
    <cfRule type="cellIs" dxfId="239" priority="227" stopIfTrue="1" operator="equal">
      <formula>"INCONCLUSIVE"</formula>
    </cfRule>
  </conditionalFormatting>
  <conditionalFormatting sqref="Q53">
    <cfRule type="expression" dxfId="238" priority="224">
      <formula>AND(OR($O53="", $O53="Not Applicable"), $Q53&lt;&gt;"")</formula>
    </cfRule>
  </conditionalFormatting>
  <conditionalFormatting sqref="P53">
    <cfRule type="cellIs" dxfId="237" priority="215" stopIfTrue="1" operator="equal">
      <formula>"PASS"</formula>
    </cfRule>
    <cfRule type="cellIs" dxfId="236" priority="216" stopIfTrue="1" operator="equal">
      <formula>"FAIL"</formula>
    </cfRule>
    <cfRule type="cellIs" dxfId="235" priority="217" stopIfTrue="1" operator="equal">
      <formula>"INCONCLUSIVE"</formula>
    </cfRule>
  </conditionalFormatting>
  <conditionalFormatting sqref="P53">
    <cfRule type="cellIs" dxfId="234" priority="212" stopIfTrue="1" operator="equal">
      <formula>"PASS"</formula>
    </cfRule>
    <cfRule type="cellIs" dxfId="233" priority="213" stopIfTrue="1" operator="equal">
      <formula>"FAIL"</formula>
    </cfRule>
    <cfRule type="cellIs" dxfId="232" priority="214" stopIfTrue="1" operator="equal">
      <formula>"INCONCLUSIVE"</formula>
    </cfRule>
  </conditionalFormatting>
  <conditionalFormatting sqref="P53">
    <cfRule type="cellIs" dxfId="231" priority="209" stopIfTrue="1" operator="equal">
      <formula>"PASS"</formula>
    </cfRule>
    <cfRule type="cellIs" dxfId="230" priority="210" stopIfTrue="1" operator="equal">
      <formula>"FAIL"</formula>
    </cfRule>
    <cfRule type="cellIs" dxfId="229" priority="211" stopIfTrue="1" operator="equal">
      <formula>"INCONCLUSIVE"</formula>
    </cfRule>
  </conditionalFormatting>
  <conditionalFormatting sqref="R53">
    <cfRule type="cellIs" dxfId="228" priority="200" stopIfTrue="1" operator="equal">
      <formula>"PASS"</formula>
    </cfRule>
    <cfRule type="cellIs" dxfId="227" priority="201" stopIfTrue="1" operator="equal">
      <formula>"FAIL"</formula>
    </cfRule>
    <cfRule type="cellIs" dxfId="226" priority="202" stopIfTrue="1" operator="equal">
      <formula>"INCONCLUSIVE"</formula>
    </cfRule>
  </conditionalFormatting>
  <conditionalFormatting sqref="R53">
    <cfRule type="cellIs" dxfId="225" priority="206" stopIfTrue="1" operator="equal">
      <formula>"PASS"</formula>
    </cfRule>
    <cfRule type="cellIs" dxfId="224" priority="207" stopIfTrue="1" operator="equal">
      <formula>"FAIL"</formula>
    </cfRule>
    <cfRule type="cellIs" dxfId="223" priority="208" stopIfTrue="1" operator="equal">
      <formula>"INCONCLUSIVE"</formula>
    </cfRule>
  </conditionalFormatting>
  <conditionalFormatting sqref="R53">
    <cfRule type="cellIs" dxfId="222" priority="203" stopIfTrue="1" operator="equal">
      <formula>"PASS"</formula>
    </cfRule>
    <cfRule type="cellIs" dxfId="221" priority="204" stopIfTrue="1" operator="equal">
      <formula>"FAIL"</formula>
    </cfRule>
    <cfRule type="cellIs" dxfId="220" priority="205" stopIfTrue="1" operator="equal">
      <formula>"INCONCLUSIVE"</formula>
    </cfRule>
  </conditionalFormatting>
  <conditionalFormatting sqref="R52">
    <cfRule type="cellIs" dxfId="219" priority="191" stopIfTrue="1" operator="equal">
      <formula>"PASS"</formula>
    </cfRule>
    <cfRule type="cellIs" dxfId="218" priority="192" stopIfTrue="1" operator="equal">
      <formula>"FAIL"</formula>
    </cfRule>
    <cfRule type="cellIs" dxfId="217" priority="193" stopIfTrue="1" operator="equal">
      <formula>"INCONCLUSIVE"</formula>
    </cfRule>
  </conditionalFormatting>
  <conditionalFormatting sqref="R52">
    <cfRule type="cellIs" dxfId="216" priority="197" stopIfTrue="1" operator="equal">
      <formula>"PASS"</formula>
    </cfRule>
    <cfRule type="cellIs" dxfId="215" priority="198" stopIfTrue="1" operator="equal">
      <formula>"FAIL"</formula>
    </cfRule>
    <cfRule type="cellIs" dxfId="214" priority="199" stopIfTrue="1" operator="equal">
      <formula>"INCONCLUSIVE"</formula>
    </cfRule>
  </conditionalFormatting>
  <conditionalFormatting sqref="R52">
    <cfRule type="cellIs" dxfId="213" priority="194" stopIfTrue="1" operator="equal">
      <formula>"PASS"</formula>
    </cfRule>
    <cfRule type="cellIs" dxfId="212" priority="195" stopIfTrue="1" operator="equal">
      <formula>"FAIL"</formula>
    </cfRule>
    <cfRule type="cellIs" dxfId="211" priority="196" stopIfTrue="1" operator="equal">
      <formula>"INCONCLUSIVE"</formula>
    </cfRule>
  </conditionalFormatting>
  <conditionalFormatting sqref="R51">
    <cfRule type="cellIs" dxfId="210" priority="182" stopIfTrue="1" operator="equal">
      <formula>"PASS"</formula>
    </cfRule>
    <cfRule type="cellIs" dxfId="209" priority="183" stopIfTrue="1" operator="equal">
      <formula>"FAIL"</formula>
    </cfRule>
    <cfRule type="cellIs" dxfId="208" priority="184" stopIfTrue="1" operator="equal">
      <formula>"INCONCLUSIVE"</formula>
    </cfRule>
  </conditionalFormatting>
  <conditionalFormatting sqref="R51">
    <cfRule type="cellIs" dxfId="207" priority="188" stopIfTrue="1" operator="equal">
      <formula>"PASS"</formula>
    </cfRule>
    <cfRule type="cellIs" dxfId="206" priority="189" stopIfTrue="1" operator="equal">
      <formula>"FAIL"</formula>
    </cfRule>
    <cfRule type="cellIs" dxfId="205" priority="190" stopIfTrue="1" operator="equal">
      <formula>"INCONCLUSIVE"</formula>
    </cfRule>
  </conditionalFormatting>
  <conditionalFormatting sqref="R51">
    <cfRule type="cellIs" dxfId="204" priority="185" stopIfTrue="1" operator="equal">
      <formula>"PASS"</formula>
    </cfRule>
    <cfRule type="cellIs" dxfId="203" priority="186" stopIfTrue="1" operator="equal">
      <formula>"FAIL"</formula>
    </cfRule>
    <cfRule type="cellIs" dxfId="202" priority="187" stopIfTrue="1" operator="equal">
      <formula>"INCONCLUSIVE"</formula>
    </cfRule>
  </conditionalFormatting>
  <conditionalFormatting sqref="R50">
    <cfRule type="cellIs" dxfId="201" priority="173" stopIfTrue="1" operator="equal">
      <formula>"PASS"</formula>
    </cfRule>
    <cfRule type="cellIs" dxfId="200" priority="174" stopIfTrue="1" operator="equal">
      <formula>"FAIL"</formula>
    </cfRule>
    <cfRule type="cellIs" dxfId="199" priority="175" stopIfTrue="1" operator="equal">
      <formula>"INCONCLUSIVE"</formula>
    </cfRule>
  </conditionalFormatting>
  <conditionalFormatting sqref="R50">
    <cfRule type="cellIs" dxfId="198" priority="179" stopIfTrue="1" operator="equal">
      <formula>"PASS"</formula>
    </cfRule>
    <cfRule type="cellIs" dxfId="197" priority="180" stopIfTrue="1" operator="equal">
      <formula>"FAIL"</formula>
    </cfRule>
    <cfRule type="cellIs" dxfId="196" priority="181" stopIfTrue="1" operator="equal">
      <formula>"INCONCLUSIVE"</formula>
    </cfRule>
  </conditionalFormatting>
  <conditionalFormatting sqref="R50">
    <cfRule type="cellIs" dxfId="195" priority="176" stopIfTrue="1" operator="equal">
      <formula>"PASS"</formula>
    </cfRule>
    <cfRule type="cellIs" dxfId="194" priority="177" stopIfTrue="1" operator="equal">
      <formula>"FAIL"</formula>
    </cfRule>
    <cfRule type="cellIs" dxfId="193" priority="178" stopIfTrue="1" operator="equal">
      <formula>"INCONCLUSIVE"</formula>
    </cfRule>
  </conditionalFormatting>
  <conditionalFormatting sqref="R49">
    <cfRule type="cellIs" dxfId="192" priority="164" stopIfTrue="1" operator="equal">
      <formula>"PASS"</formula>
    </cfRule>
    <cfRule type="cellIs" dxfId="191" priority="165" stopIfTrue="1" operator="equal">
      <formula>"FAIL"</formula>
    </cfRule>
    <cfRule type="cellIs" dxfId="190" priority="166" stopIfTrue="1" operator="equal">
      <formula>"INCONCLUSIVE"</formula>
    </cfRule>
  </conditionalFormatting>
  <conditionalFormatting sqref="R49">
    <cfRule type="cellIs" dxfId="189" priority="167" stopIfTrue="1" operator="equal">
      <formula>"PASS"</formula>
    </cfRule>
    <cfRule type="cellIs" dxfId="188" priority="168" stopIfTrue="1" operator="equal">
      <formula>"FAIL"</formula>
    </cfRule>
    <cfRule type="cellIs" dxfId="187" priority="169" stopIfTrue="1" operator="equal">
      <formula>"INCONCLUSIVE"</formula>
    </cfRule>
  </conditionalFormatting>
  <conditionalFormatting sqref="P50">
    <cfRule type="cellIs" dxfId="186" priority="161" stopIfTrue="1" operator="equal">
      <formula>"PASS"</formula>
    </cfRule>
    <cfRule type="cellIs" dxfId="185" priority="162" stopIfTrue="1" operator="equal">
      <formula>"FAIL"</formula>
    </cfRule>
    <cfRule type="cellIs" dxfId="184" priority="163" stopIfTrue="1" operator="equal">
      <formula>"INCONCLUSIVE"</formula>
    </cfRule>
  </conditionalFormatting>
  <conditionalFormatting sqref="Q50">
    <cfRule type="cellIs" dxfId="183" priority="148" stopIfTrue="1" operator="equal">
      <formula>"PASS"</formula>
    </cfRule>
    <cfRule type="cellIs" dxfId="182" priority="149" stopIfTrue="1" operator="equal">
      <formula>"FAIL"</formula>
    </cfRule>
    <cfRule type="cellIs" dxfId="181" priority="150" stopIfTrue="1" operator="equal">
      <formula>"INCONCLUSIVE"</formula>
    </cfRule>
  </conditionalFormatting>
  <conditionalFormatting sqref="Q50">
    <cfRule type="cellIs" dxfId="180" priority="145" stopIfTrue="1" operator="equal">
      <formula>"PASS"</formula>
    </cfRule>
    <cfRule type="cellIs" dxfId="179" priority="146" stopIfTrue="1" operator="equal">
      <formula>"FAIL"</formula>
    </cfRule>
    <cfRule type="cellIs" dxfId="178" priority="147" stopIfTrue="1" operator="equal">
      <formula>"INCONCLUSIVE"</formula>
    </cfRule>
  </conditionalFormatting>
  <conditionalFormatting sqref="P50">
    <cfRule type="cellIs" dxfId="177" priority="158" stopIfTrue="1" operator="equal">
      <formula>"PASS"</formula>
    </cfRule>
    <cfRule type="cellIs" dxfId="176" priority="159" stopIfTrue="1" operator="equal">
      <formula>"FAIL"</formula>
    </cfRule>
    <cfRule type="cellIs" dxfId="175" priority="160" stopIfTrue="1" operator="equal">
      <formula>"INCONCLUSIVE"</formula>
    </cfRule>
  </conditionalFormatting>
  <conditionalFormatting sqref="P50">
    <cfRule type="cellIs" dxfId="174" priority="155" stopIfTrue="1" operator="equal">
      <formula>"PASS"</formula>
    </cfRule>
    <cfRule type="cellIs" dxfId="173" priority="156" stopIfTrue="1" operator="equal">
      <formula>"FAIL"</formula>
    </cfRule>
    <cfRule type="cellIs" dxfId="172" priority="157" stopIfTrue="1" operator="equal">
      <formula>"INCONCLUSIVE"</formula>
    </cfRule>
  </conditionalFormatting>
  <conditionalFormatting sqref="Q50">
    <cfRule type="cellIs" dxfId="171" priority="152" stopIfTrue="1" operator="equal">
      <formula>"PASS"</formula>
    </cfRule>
    <cfRule type="cellIs" dxfId="170" priority="153" stopIfTrue="1" operator="equal">
      <formula>"FAIL"</formula>
    </cfRule>
    <cfRule type="cellIs" dxfId="169" priority="154" stopIfTrue="1" operator="equal">
      <formula>"INCONCLUSIVE"</formula>
    </cfRule>
  </conditionalFormatting>
  <conditionalFormatting sqref="Q50">
    <cfRule type="expression" dxfId="168" priority="151">
      <formula>AND(OR($O50="", $O50="Not Applicable"), $Q50&lt;&gt;"")</formula>
    </cfRule>
  </conditionalFormatting>
  <conditionalFormatting sqref="U49:U52">
    <cfRule type="cellIs" dxfId="167" priority="142" stopIfTrue="1" operator="equal">
      <formula>"PASS"</formula>
    </cfRule>
    <cfRule type="cellIs" dxfId="166" priority="143" stopIfTrue="1" operator="equal">
      <formula>"FAIL"</formula>
    </cfRule>
    <cfRule type="cellIs" dxfId="165" priority="144" stopIfTrue="1" operator="equal">
      <formula>"INCONCLUSIVE"</formula>
    </cfRule>
  </conditionalFormatting>
  <conditionalFormatting sqref="U49:U52">
    <cfRule type="cellIs" dxfId="164" priority="139" stopIfTrue="1" operator="equal">
      <formula>"PASS"</formula>
    </cfRule>
    <cfRule type="cellIs" dxfId="163" priority="140" stopIfTrue="1" operator="equal">
      <formula>"FAIL"</formula>
    </cfRule>
    <cfRule type="cellIs" dxfId="162" priority="141" stopIfTrue="1" operator="equal">
      <formula>"INCONCLUSIVE"</formula>
    </cfRule>
  </conditionalFormatting>
  <conditionalFormatting sqref="U49:U52">
    <cfRule type="cellIs" dxfId="161" priority="130" stopIfTrue="1" operator="equal">
      <formula>"PASS"</formula>
    </cfRule>
    <cfRule type="cellIs" dxfId="160" priority="131" stopIfTrue="1" operator="equal">
      <formula>"FAIL"</formula>
    </cfRule>
    <cfRule type="cellIs" dxfId="159" priority="132" stopIfTrue="1" operator="equal">
      <formula>"INCONCLUSIVE"</formula>
    </cfRule>
  </conditionalFormatting>
  <conditionalFormatting sqref="U49:U52">
    <cfRule type="cellIs" dxfId="158" priority="136" stopIfTrue="1" operator="equal">
      <formula>"PASS"</formula>
    </cfRule>
    <cfRule type="cellIs" dxfId="157" priority="137" stopIfTrue="1" operator="equal">
      <formula>"FAIL"</formula>
    </cfRule>
    <cfRule type="cellIs" dxfId="156" priority="138" stopIfTrue="1" operator="equal">
      <formula>"INCONCLUSIVE"</formula>
    </cfRule>
  </conditionalFormatting>
  <conditionalFormatting sqref="U49:U52">
    <cfRule type="cellIs" dxfId="155" priority="133" stopIfTrue="1" operator="equal">
      <formula>"PASS"</formula>
    </cfRule>
    <cfRule type="cellIs" dxfId="154" priority="134" stopIfTrue="1" operator="equal">
      <formula>"FAIL"</formula>
    </cfRule>
    <cfRule type="cellIs" dxfId="153" priority="135" stopIfTrue="1" operator="equal">
      <formula>"INCONCLUSIVE"</formula>
    </cfRule>
  </conditionalFormatting>
  <conditionalFormatting sqref="U55:U58">
    <cfRule type="cellIs" dxfId="152" priority="127" stopIfTrue="1" operator="equal">
      <formula>"PASS"</formula>
    </cfRule>
    <cfRule type="cellIs" dxfId="151" priority="128" stopIfTrue="1" operator="equal">
      <formula>"FAIL"</formula>
    </cfRule>
    <cfRule type="cellIs" dxfId="150" priority="129" stopIfTrue="1" operator="equal">
      <formula>"INCONCLUSIVE"</formula>
    </cfRule>
  </conditionalFormatting>
  <conditionalFormatting sqref="U55:U58">
    <cfRule type="cellIs" dxfId="149" priority="124" stopIfTrue="1" operator="equal">
      <formula>"PASS"</formula>
    </cfRule>
    <cfRule type="cellIs" dxfId="148" priority="125" stopIfTrue="1" operator="equal">
      <formula>"FAIL"</formula>
    </cfRule>
    <cfRule type="cellIs" dxfId="147" priority="126" stopIfTrue="1" operator="equal">
      <formula>"INCONCLUSIVE"</formula>
    </cfRule>
  </conditionalFormatting>
  <conditionalFormatting sqref="U55:U58">
    <cfRule type="cellIs" dxfId="146" priority="115" stopIfTrue="1" operator="equal">
      <formula>"PASS"</formula>
    </cfRule>
    <cfRule type="cellIs" dxfId="145" priority="116" stopIfTrue="1" operator="equal">
      <formula>"FAIL"</formula>
    </cfRule>
    <cfRule type="cellIs" dxfId="144" priority="117" stopIfTrue="1" operator="equal">
      <formula>"INCONCLUSIVE"</formula>
    </cfRule>
  </conditionalFormatting>
  <conditionalFormatting sqref="U55:U58">
    <cfRule type="cellIs" dxfId="143" priority="121" stopIfTrue="1" operator="equal">
      <formula>"PASS"</formula>
    </cfRule>
    <cfRule type="cellIs" dxfId="142" priority="122" stopIfTrue="1" operator="equal">
      <formula>"FAIL"</formula>
    </cfRule>
    <cfRule type="cellIs" dxfId="141" priority="123" stopIfTrue="1" operator="equal">
      <formula>"INCONCLUSIVE"</formula>
    </cfRule>
  </conditionalFormatting>
  <conditionalFormatting sqref="U55:U58">
    <cfRule type="cellIs" dxfId="140" priority="118" stopIfTrue="1" operator="equal">
      <formula>"PASS"</formula>
    </cfRule>
    <cfRule type="cellIs" dxfId="139" priority="119" stopIfTrue="1" operator="equal">
      <formula>"FAIL"</formula>
    </cfRule>
    <cfRule type="cellIs" dxfId="138" priority="120" stopIfTrue="1" operator="equal">
      <formula>"INCONCLUSIVE"</formula>
    </cfRule>
  </conditionalFormatting>
  <conditionalFormatting sqref="P30">
    <cfRule type="cellIs" dxfId="137" priority="112" stopIfTrue="1" operator="equal">
      <formula>"PASS"</formula>
    </cfRule>
    <cfRule type="cellIs" dxfId="136" priority="113" stopIfTrue="1" operator="equal">
      <formula>"FAIL"</formula>
    </cfRule>
    <cfRule type="cellIs" dxfId="135" priority="114" stopIfTrue="1" operator="equal">
      <formula>"INCONCLUSIVE"</formula>
    </cfRule>
  </conditionalFormatting>
  <conditionalFormatting sqref="P30">
    <cfRule type="cellIs" dxfId="134" priority="109" stopIfTrue="1" operator="equal">
      <formula>"PASS"</formula>
    </cfRule>
    <cfRule type="cellIs" dxfId="133" priority="110" stopIfTrue="1" operator="equal">
      <formula>"FAIL"</formula>
    </cfRule>
    <cfRule type="cellIs" dxfId="132" priority="111" stopIfTrue="1" operator="equal">
      <formula>"INCONCLUSIVE"</formula>
    </cfRule>
  </conditionalFormatting>
  <conditionalFormatting sqref="P30">
    <cfRule type="cellIs" dxfId="131" priority="106" stopIfTrue="1" operator="equal">
      <formula>"PASS"</formula>
    </cfRule>
    <cfRule type="cellIs" dxfId="130" priority="107" stopIfTrue="1" operator="equal">
      <formula>"FAIL"</formula>
    </cfRule>
    <cfRule type="cellIs" dxfId="129" priority="108" stopIfTrue="1" operator="equal">
      <formula>"INCONCLUSIVE"</formula>
    </cfRule>
  </conditionalFormatting>
  <conditionalFormatting sqref="P43">
    <cfRule type="cellIs" dxfId="128" priority="103" stopIfTrue="1" operator="equal">
      <formula>"PASS"</formula>
    </cfRule>
    <cfRule type="cellIs" dxfId="127" priority="104" stopIfTrue="1" operator="equal">
      <formula>"FAIL"</formula>
    </cfRule>
    <cfRule type="cellIs" dxfId="126" priority="105" stopIfTrue="1" operator="equal">
      <formula>"INCONCLUSIVE"</formula>
    </cfRule>
  </conditionalFormatting>
  <conditionalFormatting sqref="P43">
    <cfRule type="cellIs" dxfId="125" priority="100" stopIfTrue="1" operator="equal">
      <formula>"PASS"</formula>
    </cfRule>
    <cfRule type="cellIs" dxfId="124" priority="101" stopIfTrue="1" operator="equal">
      <formula>"FAIL"</formula>
    </cfRule>
    <cfRule type="cellIs" dxfId="123" priority="102" stopIfTrue="1" operator="equal">
      <formula>"INCONCLUSIVE"</formula>
    </cfRule>
  </conditionalFormatting>
  <conditionalFormatting sqref="P43">
    <cfRule type="cellIs" dxfId="122" priority="97" stopIfTrue="1" operator="equal">
      <formula>"PASS"</formula>
    </cfRule>
    <cfRule type="cellIs" dxfId="121" priority="98" stopIfTrue="1" operator="equal">
      <formula>"FAIL"</formula>
    </cfRule>
    <cfRule type="cellIs" dxfId="120" priority="99" stopIfTrue="1" operator="equal">
      <formula>"INCONCLUSIVE"</formula>
    </cfRule>
  </conditionalFormatting>
  <conditionalFormatting sqref="P43">
    <cfRule type="cellIs" dxfId="119" priority="94" stopIfTrue="1" operator="equal">
      <formula>"PASS"</formula>
    </cfRule>
    <cfRule type="cellIs" dxfId="118" priority="95" stopIfTrue="1" operator="equal">
      <formula>"FAIL"</formula>
    </cfRule>
    <cfRule type="cellIs" dxfId="117" priority="96" stopIfTrue="1" operator="equal">
      <formula>"INCONCLUSIVE"</formula>
    </cfRule>
  </conditionalFormatting>
  <conditionalFormatting sqref="U41">
    <cfRule type="cellIs" dxfId="116" priority="85" stopIfTrue="1" operator="equal">
      <formula>"PASS"</formula>
    </cfRule>
    <cfRule type="cellIs" dxfId="115" priority="86" stopIfTrue="1" operator="equal">
      <formula>"FAIL"</formula>
    </cfRule>
    <cfRule type="cellIs" dxfId="114" priority="87" stopIfTrue="1" operator="equal">
      <formula>"INCONCLUSIVE"</formula>
    </cfRule>
  </conditionalFormatting>
  <conditionalFormatting sqref="U41">
    <cfRule type="cellIs" dxfId="113" priority="91" stopIfTrue="1" operator="equal">
      <formula>"PASS"</formula>
    </cfRule>
    <cfRule type="cellIs" dxfId="112" priority="92" stopIfTrue="1" operator="equal">
      <formula>"FAIL"</formula>
    </cfRule>
    <cfRule type="cellIs" dxfId="111" priority="93" stopIfTrue="1" operator="equal">
      <formula>"INCONCLUSIVE"</formula>
    </cfRule>
  </conditionalFormatting>
  <conditionalFormatting sqref="U41">
    <cfRule type="cellIs" dxfId="110" priority="88" stopIfTrue="1" operator="equal">
      <formula>"PASS"</formula>
    </cfRule>
    <cfRule type="cellIs" dxfId="109" priority="89" stopIfTrue="1" operator="equal">
      <formula>"FAIL"</formula>
    </cfRule>
    <cfRule type="cellIs" dxfId="108" priority="90" stopIfTrue="1" operator="equal">
      <formula>"INCONCLUSIVE"</formula>
    </cfRule>
  </conditionalFormatting>
  <conditionalFormatting sqref="U40">
    <cfRule type="cellIs" dxfId="107" priority="82" stopIfTrue="1" operator="equal">
      <formula>"PASS"</formula>
    </cfRule>
    <cfRule type="cellIs" dxfId="106" priority="83" stopIfTrue="1" operator="equal">
      <formula>"FAIL"</formula>
    </cfRule>
    <cfRule type="cellIs" dxfId="105" priority="84" stopIfTrue="1" operator="equal">
      <formula>"INCONCLUSIVE"</formula>
    </cfRule>
  </conditionalFormatting>
  <conditionalFormatting sqref="U40">
    <cfRule type="cellIs" dxfId="104" priority="73" stopIfTrue="1" operator="equal">
      <formula>"PASS"</formula>
    </cfRule>
    <cfRule type="cellIs" dxfId="103" priority="74" stopIfTrue="1" operator="equal">
      <formula>"FAIL"</formula>
    </cfRule>
    <cfRule type="cellIs" dxfId="102" priority="75" stopIfTrue="1" operator="equal">
      <formula>"INCONCLUSIVE"</formula>
    </cfRule>
  </conditionalFormatting>
  <conditionalFormatting sqref="U40">
    <cfRule type="cellIs" dxfId="101" priority="79" stopIfTrue="1" operator="equal">
      <formula>"PASS"</formula>
    </cfRule>
    <cfRule type="cellIs" dxfId="100" priority="80" stopIfTrue="1" operator="equal">
      <formula>"FAIL"</formula>
    </cfRule>
    <cfRule type="cellIs" dxfId="99" priority="81" stopIfTrue="1" operator="equal">
      <formula>"INCONCLUSIVE"</formula>
    </cfRule>
  </conditionalFormatting>
  <conditionalFormatting sqref="U40">
    <cfRule type="cellIs" dxfId="98" priority="76" stopIfTrue="1" operator="equal">
      <formula>"PASS"</formula>
    </cfRule>
    <cfRule type="cellIs" dxfId="97" priority="77" stopIfTrue="1" operator="equal">
      <formula>"FAIL"</formula>
    </cfRule>
    <cfRule type="cellIs" dxfId="96" priority="78" stopIfTrue="1" operator="equal">
      <formula>"INCONCLUSIVE"</formula>
    </cfRule>
  </conditionalFormatting>
  <conditionalFormatting sqref="R41">
    <cfRule type="cellIs" dxfId="95" priority="70" stopIfTrue="1" operator="equal">
      <formula>"PASS"</formula>
    </cfRule>
    <cfRule type="cellIs" dxfId="94" priority="71" stopIfTrue="1" operator="equal">
      <formula>"FAIL"</formula>
    </cfRule>
    <cfRule type="cellIs" dxfId="93" priority="72" stopIfTrue="1" operator="equal">
      <formula>"INCONCLUSIVE"</formula>
    </cfRule>
  </conditionalFormatting>
  <conditionalFormatting sqref="R41">
    <cfRule type="cellIs" dxfId="92" priority="67" stopIfTrue="1" operator="equal">
      <formula>"PASS"</formula>
    </cfRule>
    <cfRule type="cellIs" dxfId="91" priority="68" stopIfTrue="1" operator="equal">
      <formula>"FAIL"</formula>
    </cfRule>
    <cfRule type="cellIs" dxfId="90" priority="69" stopIfTrue="1" operator="equal">
      <formula>"INCONCLUSIVE"</formula>
    </cfRule>
  </conditionalFormatting>
  <conditionalFormatting sqref="R41">
    <cfRule type="cellIs" dxfId="89" priority="64" stopIfTrue="1" operator="equal">
      <formula>"PASS"</formula>
    </cfRule>
    <cfRule type="cellIs" dxfId="88" priority="65" stopIfTrue="1" operator="equal">
      <formula>"FAIL"</formula>
    </cfRule>
    <cfRule type="cellIs" dxfId="87" priority="66" stopIfTrue="1" operator="equal">
      <formula>"INCONCLUSIVE"</formula>
    </cfRule>
  </conditionalFormatting>
  <conditionalFormatting sqref="R41">
    <cfRule type="cellIs" dxfId="86" priority="55" stopIfTrue="1" operator="equal">
      <formula>"PASS"</formula>
    </cfRule>
    <cfRule type="cellIs" dxfId="85" priority="56" stopIfTrue="1" operator="equal">
      <formula>"FAIL"</formula>
    </cfRule>
    <cfRule type="cellIs" dxfId="84" priority="57" stopIfTrue="1" operator="equal">
      <formula>"INCONCLUSIVE"</formula>
    </cfRule>
  </conditionalFormatting>
  <conditionalFormatting sqref="R41">
    <cfRule type="cellIs" dxfId="83" priority="61" stopIfTrue="1" operator="equal">
      <formula>"PASS"</formula>
    </cfRule>
    <cfRule type="cellIs" dxfId="82" priority="62" stopIfTrue="1" operator="equal">
      <formula>"FAIL"</formula>
    </cfRule>
    <cfRule type="cellIs" dxfId="81" priority="63" stopIfTrue="1" operator="equal">
      <formula>"INCONCLUSIVE"</formula>
    </cfRule>
  </conditionalFormatting>
  <conditionalFormatting sqref="R41">
    <cfRule type="cellIs" dxfId="80" priority="58" stopIfTrue="1" operator="equal">
      <formula>"PASS"</formula>
    </cfRule>
    <cfRule type="cellIs" dxfId="79" priority="59" stopIfTrue="1" operator="equal">
      <formula>"FAIL"</formula>
    </cfRule>
    <cfRule type="cellIs" dxfId="78" priority="60" stopIfTrue="1" operator="equal">
      <formula>"INCONCLUSIVE"</formula>
    </cfRule>
  </conditionalFormatting>
  <conditionalFormatting sqref="R40">
    <cfRule type="cellIs" dxfId="77" priority="52" stopIfTrue="1" operator="equal">
      <formula>"PASS"</formula>
    </cfRule>
    <cfRule type="cellIs" dxfId="76" priority="53" stopIfTrue="1" operator="equal">
      <formula>"FAIL"</formula>
    </cfRule>
    <cfRule type="cellIs" dxfId="75" priority="54" stopIfTrue="1" operator="equal">
      <formula>"INCONCLUSIVE"</formula>
    </cfRule>
  </conditionalFormatting>
  <conditionalFormatting sqref="R40">
    <cfRule type="cellIs" dxfId="74" priority="49" stopIfTrue="1" operator="equal">
      <formula>"PASS"</formula>
    </cfRule>
    <cfRule type="cellIs" dxfId="73" priority="50" stopIfTrue="1" operator="equal">
      <formula>"FAIL"</formula>
    </cfRule>
    <cfRule type="cellIs" dxfId="72" priority="51" stopIfTrue="1" operator="equal">
      <formula>"INCONCLUSIVE"</formula>
    </cfRule>
  </conditionalFormatting>
  <conditionalFormatting sqref="R40">
    <cfRule type="cellIs" dxfId="71" priority="46" stopIfTrue="1" operator="equal">
      <formula>"PASS"</formula>
    </cfRule>
    <cfRule type="cellIs" dxfId="70" priority="47" stopIfTrue="1" operator="equal">
      <formula>"FAIL"</formula>
    </cfRule>
    <cfRule type="cellIs" dxfId="69" priority="48" stopIfTrue="1" operator="equal">
      <formula>"INCONCLUSIVE"</formula>
    </cfRule>
  </conditionalFormatting>
  <conditionalFormatting sqref="R40">
    <cfRule type="cellIs" dxfId="68" priority="37" stopIfTrue="1" operator="equal">
      <formula>"PASS"</formula>
    </cfRule>
    <cfRule type="cellIs" dxfId="67" priority="38" stopIfTrue="1" operator="equal">
      <formula>"FAIL"</formula>
    </cfRule>
    <cfRule type="cellIs" dxfId="66" priority="39" stopIfTrue="1" operator="equal">
      <formula>"INCONCLUSIVE"</formula>
    </cfRule>
  </conditionalFormatting>
  <conditionalFormatting sqref="R40">
    <cfRule type="cellIs" dxfId="65" priority="43" stopIfTrue="1" operator="equal">
      <formula>"PASS"</formula>
    </cfRule>
    <cfRule type="cellIs" dxfId="64" priority="44" stopIfTrue="1" operator="equal">
      <formula>"FAIL"</formula>
    </cfRule>
    <cfRule type="cellIs" dxfId="63" priority="45" stopIfTrue="1" operator="equal">
      <formula>"INCONCLUSIVE"</formula>
    </cfRule>
  </conditionalFormatting>
  <conditionalFormatting sqref="R40">
    <cfRule type="cellIs" dxfId="62" priority="40" stopIfTrue="1" operator="equal">
      <formula>"PASS"</formula>
    </cfRule>
    <cfRule type="cellIs" dxfId="61" priority="41" stopIfTrue="1" operator="equal">
      <formula>"FAIL"</formula>
    </cfRule>
    <cfRule type="cellIs" dxfId="60" priority="42" stopIfTrue="1" operator="equal">
      <formula>"INCONCLUSIVE"</formula>
    </cfRule>
  </conditionalFormatting>
  <conditionalFormatting sqref="U53">
    <cfRule type="cellIs" dxfId="59" priority="34" stopIfTrue="1" operator="equal">
      <formula>"PASS"</formula>
    </cfRule>
    <cfRule type="cellIs" dxfId="58" priority="35" stopIfTrue="1" operator="equal">
      <formula>"FAIL"</formula>
    </cfRule>
    <cfRule type="cellIs" dxfId="57" priority="36" stopIfTrue="1" operator="equal">
      <formula>"INCONCLUSIVE"</formula>
    </cfRule>
  </conditionalFormatting>
  <conditionalFormatting sqref="U53">
    <cfRule type="cellIs" dxfId="56" priority="31" stopIfTrue="1" operator="equal">
      <formula>"PASS"</formula>
    </cfRule>
    <cfRule type="cellIs" dxfId="55" priority="32" stopIfTrue="1" operator="equal">
      <formula>"FAIL"</formula>
    </cfRule>
    <cfRule type="cellIs" dxfId="54" priority="33" stopIfTrue="1" operator="equal">
      <formula>"INCONCLUSIVE"</formula>
    </cfRule>
  </conditionalFormatting>
  <conditionalFormatting sqref="U53">
    <cfRule type="cellIs" dxfId="53" priority="22" stopIfTrue="1" operator="equal">
      <formula>"PASS"</formula>
    </cfRule>
    <cfRule type="cellIs" dxfId="52" priority="23" stopIfTrue="1" operator="equal">
      <formula>"FAIL"</formula>
    </cfRule>
    <cfRule type="cellIs" dxfId="51" priority="24" stopIfTrue="1" operator="equal">
      <formula>"INCONCLUSIVE"</formula>
    </cfRule>
  </conditionalFormatting>
  <conditionalFormatting sqref="U53">
    <cfRule type="cellIs" dxfId="50" priority="28" stopIfTrue="1" operator="equal">
      <formula>"PASS"</formula>
    </cfRule>
    <cfRule type="cellIs" dxfId="49" priority="29" stopIfTrue="1" operator="equal">
      <formula>"FAIL"</formula>
    </cfRule>
    <cfRule type="cellIs" dxfId="48" priority="30" stopIfTrue="1" operator="equal">
      <formula>"INCONCLUSIVE"</formula>
    </cfRule>
  </conditionalFormatting>
  <conditionalFormatting sqref="U53">
    <cfRule type="cellIs" dxfId="47" priority="25" stopIfTrue="1" operator="equal">
      <formula>"PASS"</formula>
    </cfRule>
    <cfRule type="cellIs" dxfId="46" priority="26" stopIfTrue="1" operator="equal">
      <formula>"FAIL"</formula>
    </cfRule>
    <cfRule type="cellIs" dxfId="45" priority="27" stopIfTrue="1" operator="equal">
      <formula>"INCONCLUSIVE"</formula>
    </cfRule>
  </conditionalFormatting>
  <conditionalFormatting sqref="S15:T58">
    <cfRule type="cellIs" dxfId="44" priority="19" stopIfTrue="1" operator="equal">
      <formula>"PASS"</formula>
    </cfRule>
    <cfRule type="cellIs" dxfId="43" priority="20" stopIfTrue="1" operator="equal">
      <formula>"FAIL"</formula>
    </cfRule>
    <cfRule type="cellIs" dxfId="42" priority="21" stopIfTrue="1" operator="equal">
      <formula>"INCONCLUSIVE"</formula>
    </cfRule>
  </conditionalFormatting>
  <conditionalFormatting sqref="S15:T58">
    <cfRule type="cellIs" dxfId="41" priority="16" stopIfTrue="1" operator="equal">
      <formula>"PASS"</formula>
    </cfRule>
    <cfRule type="cellIs" dxfId="40" priority="17" stopIfTrue="1" operator="equal">
      <formula>"FAIL"</formula>
    </cfRule>
    <cfRule type="cellIs" dxfId="39" priority="18" stopIfTrue="1" operator="equal">
      <formula>"INCONCLUSIVE"</formula>
    </cfRule>
  </conditionalFormatting>
  <conditionalFormatting sqref="U18">
    <cfRule type="cellIs" dxfId="38" priority="13" stopIfTrue="1" operator="equal">
      <formula>"PASS"</formula>
    </cfRule>
    <cfRule type="cellIs" dxfId="37" priority="14" stopIfTrue="1" operator="equal">
      <formula>"FAIL"</formula>
    </cfRule>
    <cfRule type="cellIs" dxfId="36" priority="15" stopIfTrue="1" operator="equal">
      <formula>"INCONCLUSIVE"</formula>
    </cfRule>
  </conditionalFormatting>
  <conditionalFormatting sqref="U18">
    <cfRule type="cellIs" dxfId="35" priority="10" stopIfTrue="1" operator="equal">
      <formula>"PASS"</formula>
    </cfRule>
    <cfRule type="cellIs" dxfId="34" priority="11" stopIfTrue="1" operator="equal">
      <formula>"FAIL"</formula>
    </cfRule>
    <cfRule type="cellIs" dxfId="33" priority="12" stopIfTrue="1" operator="equal">
      <formula>"INCONCLUSIVE"</formula>
    </cfRule>
  </conditionalFormatting>
  <conditionalFormatting sqref="U18">
    <cfRule type="cellIs" dxfId="32" priority="1" stopIfTrue="1" operator="equal">
      <formula>"PASS"</formula>
    </cfRule>
    <cfRule type="cellIs" dxfId="31" priority="2" stopIfTrue="1" operator="equal">
      <formula>"FAIL"</formula>
    </cfRule>
    <cfRule type="cellIs" dxfId="30" priority="3" stopIfTrue="1" operator="equal">
      <formula>"INCONCLUSIVE"</formula>
    </cfRule>
  </conditionalFormatting>
  <conditionalFormatting sqref="U18">
    <cfRule type="cellIs" dxfId="29" priority="7" stopIfTrue="1" operator="equal">
      <formula>"PASS"</formula>
    </cfRule>
    <cfRule type="cellIs" dxfId="28" priority="8" stopIfTrue="1" operator="equal">
      <formula>"FAIL"</formula>
    </cfRule>
    <cfRule type="cellIs" dxfId="27" priority="9" stopIfTrue="1" operator="equal">
      <formula>"INCONCLUSIVE"</formula>
    </cfRule>
  </conditionalFormatting>
  <conditionalFormatting sqref="U18">
    <cfRule type="cellIs" dxfId="26" priority="4" stopIfTrue="1" operator="equal">
      <formula>"PASS"</formula>
    </cfRule>
    <cfRule type="cellIs" dxfId="25" priority="5" stopIfTrue="1" operator="equal">
      <formula>"FAIL"</formula>
    </cfRule>
    <cfRule type="cellIs" dxfId="24" priority="6" stopIfTrue="1" operator="equal">
      <formula>"INCONCLUSIVE"</formula>
    </cfRule>
  </conditionalFormatting>
  <dataValidations disablePrompts="1" count="4">
    <dataValidation type="list" allowBlank="1" showInputMessage="1" sqref="Q14:Q58" xr:uid="{4E756D1F-716E-4724-91A6-F10C94439B77}">
      <formula1>"PASS,FAIL, NOT RUN,NA"</formula1>
    </dataValidation>
    <dataValidation type="list" allowBlank="1" showInputMessage="1" showErrorMessage="1" sqref="H14:H42 G43:I58" xr:uid="{7C14964F-5552-4073-B86D-199D8F09CAF5}">
      <formula1>"Manual,Automated"</formula1>
    </dataValidation>
    <dataValidation type="list" allowBlank="1" showInputMessage="1" showErrorMessage="1" sqref="G14:G42" xr:uid="{A2C6D81B-6541-4393-A726-1190552BA07C}">
      <formula1>"Low,Medium,High"</formula1>
    </dataValidation>
    <dataValidation type="list" allowBlank="1" showInputMessage="1" showErrorMessage="1" sqref="N33:N34 N38:N41 N18 N28:N31 O14:O58" xr:uid="{5DF10BC6-0925-413C-9CFD-E07EE5613940}">
      <formula1>"Feature 1.5B"</formula1>
    </dataValidation>
  </dataValidations>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704A3A6AB294B8D5F878930598AFF" ma:contentTypeVersion="9" ma:contentTypeDescription="Create a new document." ma:contentTypeScope="" ma:versionID="382966bcb2052e9f4b0be9f98a0994de">
  <xsd:schema xmlns:xsd="http://www.w3.org/2001/XMLSchema" xmlns:xs="http://www.w3.org/2001/XMLSchema" xmlns:p="http://schemas.microsoft.com/office/2006/metadata/properties" xmlns:ns3="8d9fd624-9748-46b6-b055-40cdd5b4cf74" targetNamespace="http://schemas.microsoft.com/office/2006/metadata/properties" ma:root="true" ma:fieldsID="fd4083b5d5830143a425a7eafc0e3dca" ns3:_="">
    <xsd:import namespace="8d9fd624-9748-46b6-b055-40cdd5b4cf7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fd624-9748-46b6-b055-40cdd5b4c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7CA22A-A411-4114-9A53-26B9BAD2CA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fd624-9748-46b6-b055-40cdd5b4cf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42BF11-70E3-4218-9581-208EBDF4FD77}">
  <ds:schemaRefs>
    <ds:schemaRef ds:uri="http://schemas.microsoft.com/sharepoint/v3/contenttype/forms"/>
  </ds:schemaRefs>
</ds:datastoreItem>
</file>

<file path=customXml/itemProps3.xml><?xml version="1.0" encoding="utf-8"?>
<ds:datastoreItem xmlns:ds="http://schemas.openxmlformats.org/officeDocument/2006/customXml" ds:itemID="{2498C94C-42E6-4A09-8551-67F9FF2C68F6}">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8d9fd624-9748-46b6-b055-40cdd5b4cf7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General_Requirement</vt:lpstr>
      <vt:lpstr>SIM_CardAndNetwork_Test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Kishore</dc:creator>
  <cp:lastModifiedBy>Kumar3, Kishore</cp:lastModifiedBy>
  <dcterms:created xsi:type="dcterms:W3CDTF">2020-05-18T12:38:57Z</dcterms:created>
  <dcterms:modified xsi:type="dcterms:W3CDTF">2020-05-19T14:29:36Z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0x0101006AA704A3A6AB294B8D5F878930598AFF</vt:lpwstr>
  </property>
</Properties>
</file>