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iario Sotrosur" sheetId="1" r:id="rId4"/>
    <sheet name="Dato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<sst xmlns="http://schemas.openxmlformats.org/spreadsheetml/2006/main" uniqueCount="126">
  <si>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INFORME DE GESTION 2017</t>
  </si>
  <si>
    <t>jueves 02 de noviembre de 2017</t>
  </si>
  <si>
    <t>SEMANA 44</t>
  </si>
  <si>
    <t>1.-PRODUCCION</t>
  </si>
  <si>
    <t>1.1-INSTALACION DIARIA MINI</t>
  </si>
  <si>
    <t>1.2-INSTALACION DIARIA PINO</t>
  </si>
  <si>
    <t>1.3-INSTALACION DIARIA MACRO</t>
  </si>
  <si>
    <t>DIA</t>
  </si>
  <si>
    <t>CANT</t>
  </si>
  <si>
    <t>META</t>
  </si>
  <si>
    <t>CUMPL</t>
  </si>
  <si>
    <t>30/Oct</t>
  </si>
  <si>
    <t>31/Oct</t>
  </si>
  <si>
    <t>01/Nov</t>
  </si>
  <si>
    <t>02/Nov</t>
  </si>
  <si>
    <t>03/Nov</t>
  </si>
  <si>
    <t>04/Nov</t>
  </si>
  <si>
    <t>AVANCE</t>
  </si>
  <si>
    <t>MES DE OCTUBRE 2017</t>
  </si>
  <si>
    <t>1.1.1.-INSTALACION SEMANAL MINI</t>
  </si>
  <si>
    <t>1.2.1.-INSTALACION SEMANAL PINO</t>
  </si>
  <si>
    <t>1.3.1.-INSTALACION SEMANAL MACRO</t>
  </si>
  <si>
    <t>SEMANA</t>
  </si>
  <si>
    <t>CUMPLIMIENTO ACUMULADO</t>
  </si>
  <si>
    <t>AVANCE MES</t>
  </si>
  <si>
    <t>PROYECCIÓN MES</t>
  </si>
  <si>
    <t>TEMPORADA 2017</t>
  </si>
  <si>
    <t>1.1.2.-INSTALACION MENSUAL MINI</t>
  </si>
  <si>
    <t>1.2.2.-INSTALACION MENSUAL PINO</t>
  </si>
  <si>
    <t>1.3.2.-INSTALACION MENSUAL MACRO</t>
  </si>
  <si>
    <t>MES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</si>
  <si>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</si>
  <si>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</si>
  <si>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</si>
  <si>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</si>
  <si>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</si>
  <si>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</si>
  <si>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</si>
  <si>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</si>
  <si>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</si>
  <si>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</si>
  <si>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</si>
  <si>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</si>
  <si>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 xml:space="preserve">AVANCE ACUMULADO: </t>
  </si>
  <si>
    <t>19.246.255</t>
  </si>
  <si>
    <t xml:space="preserve">DÉFICIT ACUMULADO: </t>
  </si>
  <si>
    <t>-10.875.491</t>
  </si>
  <si>
    <t>PRODUCCIÓN 2017</t>
  </si>
  <si>
    <t>2.-PRODUCCIÓN EUCA MINI</t>
  </si>
  <si>
    <t>3.-PROD. SUSTRATOS GNRAL</t>
  </si>
  <si>
    <t>BAND.ARAUCO</t>
  </si>
  <si>
    <t>BAND.ELLEPOT</t>
  </si>
  <si>
    <t>BAND.ARAUCO 45CAV</t>
  </si>
  <si>
    <t>INSTALACION MINI</t>
  </si>
  <si>
    <t>INSTALACION PINO</t>
  </si>
  <si>
    <t>INSTALACION MACRO</t>
  </si>
  <si>
    <t>INST.MINI</t>
  </si>
  <si>
    <t>INST.PINO</t>
  </si>
  <si>
    <t>INST.MACRO</t>
  </si>
  <si>
    <t>MINI ACUM</t>
  </si>
  <si>
    <t>META MINI ACUM</t>
  </si>
  <si>
    <t>PINO ACUM</t>
  </si>
  <si>
    <t>META PINO ACUM</t>
  </si>
  <si>
    <t>MACRO ACUM</t>
  </si>
  <si>
    <t>META MACRO ACUM</t>
  </si>
  <si>
    <t>MINI TEMP 2016</t>
  </si>
  <si>
    <t>MINI TEMP 2017</t>
  </si>
  <si>
    <t>PINO TEMP 2016</t>
  </si>
  <si>
    <t>INST. PINO TEMP 2017</t>
  </si>
  <si>
    <t>MACRO TEMP 2016</t>
  </si>
  <si>
    <t>MACRO TEMP 2017</t>
  </si>
  <si>
    <t>SEMANA 40</t>
  </si>
  <si>
    <t>02/Oct</t>
  </si>
  <si>
    <t>SEM 14</t>
  </si>
  <si>
    <t>03/Oct</t>
  </si>
  <si>
    <t>SEM 15</t>
  </si>
  <si>
    <t>04/Oct</t>
  </si>
  <si>
    <t>SEM 16</t>
  </si>
  <si>
    <t>05/Oct</t>
  </si>
  <si>
    <t>SEM 17</t>
  </si>
  <si>
    <t>06/Oct</t>
  </si>
  <si>
    <t>SEM 18</t>
  </si>
  <si>
    <t>SEMANA 41</t>
  </si>
  <si>
    <t>09/Oct</t>
  </si>
  <si>
    <t>SEM 19</t>
  </si>
  <si>
    <t>10/Oct</t>
  </si>
  <si>
    <t>SEM 20</t>
  </si>
  <si>
    <t>11/Oct</t>
  </si>
  <si>
    <t>SEM 21</t>
  </si>
  <si>
    <t>12/Oct</t>
  </si>
  <si>
    <t>SEM 22</t>
  </si>
  <si>
    <t>13/Oct</t>
  </si>
  <si>
    <t>SEM 23</t>
  </si>
  <si>
    <t>SEMANA 42</t>
  </si>
  <si>
    <t>16/Oct</t>
  </si>
  <si>
    <t>SEM 24</t>
  </si>
  <si>
    <t>17/Oct</t>
  </si>
  <si>
    <t>SEM 25</t>
  </si>
  <si>
    <t>18/Oct</t>
  </si>
  <si>
    <t>SEM 26</t>
  </si>
  <si>
    <t>19/Oct</t>
  </si>
  <si>
    <t>SEM 27</t>
  </si>
  <si>
    <t>20/Oct</t>
  </si>
  <si>
    <t>SEM 28</t>
  </si>
  <si>
    <t>SEMANA 43</t>
  </si>
  <si>
    <t>23/Oct</t>
  </si>
  <si>
    <t>SEM 29</t>
  </si>
  <si>
    <t>24/Oct</t>
  </si>
  <si>
    <t>SEM 30</t>
  </si>
  <si>
    <t>25/Oct</t>
  </si>
  <si>
    <t>SEM 31</t>
  </si>
  <si>
    <t>26/Oct</t>
  </si>
  <si>
    <t>SEM 32</t>
  </si>
  <si>
    <t>27/Oct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</si>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</sst>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Tw Cent MT"/>
    </font>
    <font>
      <b val="1"/>
      <i val="0"/>
      <strike val="0"/>
      <u val="none"/>
      <sz val="11"/>
      <color rgb="FF000000"/>
      <name val="Tw Cent MT"/>
    </font>
    <font>
      <b val="0"/>
      <i val="0"/>
      <strike val="0"/>
      <u val="none"/>
      <sz val="8"/>
      <color rgb="FF000000"/>
      <name val="Tw Cent MT"/>
    </font>
    <font>
      <b val="1"/>
      <i val="0"/>
      <strike val="0"/>
      <u val="none"/>
      <sz val="9"/>
      <color rgb="FF000000"/>
      <name val="Tw Cent MT"/>
    </font>
    <font>
      <b val="1"/>
      <i val="0"/>
      <strike val="0"/>
      <u val="none"/>
      <sz val="8"/>
      <color rgb="FFFFFFFF"/>
      <name val="Tw Cent MT"/>
    </font>
    <font>
      <b val="1"/>
      <i val="0"/>
      <strike val="0"/>
      <u val="none"/>
      <sz val="8"/>
      <color rgb="FF000000"/>
      <name val="Tw Cent MT"/>
    </font>
    <font>
      <b val="1"/>
      <i val="0"/>
      <strike val="0"/>
      <u val="none"/>
      <sz val="9"/>
      <color rgb="FF0000FF"/>
      <name val="Tw Cent MT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79646"/>
        <bgColor rgb="FF000000"/>
      </patternFill>
    </fill>
    <fill>
      <gradientFill type="linear" degree="90">
        <stop position="0">
          <color rgb="DAEEF3"/>
        </stop>
        <stop position="1">
          <color rgb="FFFFFF"/>
        </stop>
      </gradientFill>
    </fill>
    <fill>
      <patternFill patternType="solid">
        <fgColor rgb="FFFF2301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EDFF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2301"/>
        <bgColor rgb="FFFFFF"/>
      </patternFill>
    </fill>
  </fills>
  <borders count="14">
    <border/>
    <border>
      <bottom style="thin">
        <color rgb="FFFDE9D9"/>
      </bottom>
    </border>
    <border>
      <left style="double">
        <color rgb="FFF79646"/>
      </left>
      <right style="double">
        <color rgb="FFF79646"/>
      </right>
      <top style="double">
        <color rgb="FFF79646"/>
      </top>
      <bottom style="double">
        <color rgb="FFF79646"/>
      </bottom>
    </border>
    <border>
      <right style="double">
        <color rgb="FFF79646"/>
      </right>
      <top style="double">
        <color rgb="FFF79646"/>
      </top>
      <bottom style="double">
        <color rgb="FFF79646"/>
      </bottom>
    </border>
    <border>
      <left style="double">
        <color rgb="FFF79646"/>
      </left>
      <top style="double">
        <color rgb="FFF79646"/>
      </top>
      <bottom style="double">
        <color rgb="FFF79646"/>
      </bottom>
    </border>
    <border>
      <top style="double">
        <color rgb="FFF79646"/>
      </top>
      <bottom style="double">
        <color rgb="FFF79646"/>
      </bottom>
    </border>
    <border>
      <left style="double">
        <color rgb="FFF79646"/>
      </left>
      <top style="double">
        <color rgb="FFF79646"/>
      </top>
    </border>
    <border>
      <left style="double">
        <color rgb="FFF79646"/>
      </left>
    </border>
    <border>
      <left style="double">
        <color rgb="FFF79646"/>
      </left>
      <bottom style="double">
        <color rgb="FFF79646"/>
      </bottom>
    </border>
    <border>
      <top style="double">
        <color rgb="FFF79646"/>
      </top>
    </border>
    <border>
      <bottom style="double">
        <color rgb="FFF79646"/>
      </bottom>
    </border>
    <border>
      <right style="double">
        <color rgb="FFF79646"/>
      </right>
      <top style="double">
        <color rgb="FFF79646"/>
      </top>
    </border>
    <border>
      <right style="double">
        <color rgb="FFF79646"/>
      </right>
    </border>
    <border>
      <right style="double">
        <color rgb="FFF79646"/>
      </right>
      <bottom style="double">
        <color rgb="FFF79646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3" numFmtId="3" fillId="3" borderId="4" applyFont="1" applyNumberFormat="1" applyFill="1" applyBorder="1" applyAlignment="0">
      <alignment horizontal="general" vertical="bottom" textRotation="0" wrapText="false" shrinkToFit="false"/>
    </xf>
    <xf xfId="0" fontId="3" numFmtId="3" fillId="3" borderId="5" applyFont="1" applyNumberFormat="1" applyFill="1" applyBorder="1" applyAlignment="0">
      <alignment horizontal="general" vertical="bottom" textRotation="0" wrapText="false" shrinkToFit="false"/>
    </xf>
    <xf xfId="0" fontId="5" numFmtId="9" fillId="4" borderId="1" applyFont="1" applyNumberFormat="1" applyFill="1" applyBorder="1" applyAlignment="1">
      <alignment horizontal="right" vertical="bottom" textRotation="0" wrapText="false" shrinkToFit="false"/>
    </xf>
    <xf xfId="0" fontId="5" numFmtId="9" fillId="5" borderId="1" applyFont="1" applyNumberFormat="1" applyFill="1" applyBorder="1" applyAlignment="1">
      <alignment horizontal="right" vertical="bottom" textRotation="0" wrapText="false" shrinkToFit="false"/>
    </xf>
    <xf xfId="0" fontId="5" numFmtId="9" fillId="0" borderId="1" applyFont="1" applyNumberFormat="1" applyFill="0" applyBorder="1" applyAlignment="1">
      <alignment horizontal="right" vertical="bottom" textRotation="0" wrapText="false" shrinkToFit="false"/>
    </xf>
    <xf xfId="0" fontId="3" numFmtId="9" fillId="3" borderId="3" applyFont="1" applyNumberFormat="1" applyFill="1" applyBorder="1" applyAlignment="0">
      <alignment horizontal="general" vertical="bottom" textRotation="0" wrapText="false" shrinkToFit="false"/>
    </xf>
    <xf xfId="0" fontId="5" numFmtId="9" fillId="6" borderId="1" applyFont="1" applyNumberFormat="1" applyFill="1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5" numFmtId="3" fillId="3" borderId="4" applyFont="1" applyNumberFormat="1" applyFill="1" applyBorder="1" applyAlignment="1">
      <alignment horizontal="right" vertical="bottom" textRotation="0" wrapText="false" shrinkToFit="false"/>
    </xf>
    <xf xfId="0" fontId="5" numFmtId="3" fillId="3" borderId="5" applyFont="1" applyNumberFormat="1" applyFill="1" applyBorder="1" applyAlignment="1">
      <alignment horizontal="right" vertical="bottom" textRotation="0" wrapText="false" shrinkToFit="false"/>
    </xf>
    <xf xfId="0" fontId="5" numFmtId="9" fillId="3" borderId="3" applyFont="1" applyNumberFormat="1" applyFill="1" applyBorder="1" applyAlignment="1">
      <alignment horizontal="righ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7" applyFont="1" applyNumberFormat="0" applyFill="1" applyBorder="1" applyAlignment="0">
      <alignment horizontal="general" vertical="bottom" textRotation="0" wrapText="false" shrinkToFit="false"/>
    </xf>
    <xf xfId="0" fontId="6" numFmtId="0" fillId="7" borderId="8" applyFont="1" applyNumberFormat="0" applyFill="1" applyBorder="1" applyAlignment="0">
      <alignment horizontal="general" vertical="bottom" textRotation="0" wrapText="false" shrinkToFit="false"/>
    </xf>
    <xf xfId="0" fontId="6" numFmtId="0" fillId="7" borderId="9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7" borderId="10" applyFont="1" applyNumberFormat="0" applyFill="1" applyBorder="1" applyAlignment="0">
      <alignment horizontal="general" vertical="bottom" textRotation="0" wrapText="false" shrinkToFit="false"/>
    </xf>
    <xf xfId="0" fontId="6" numFmtId="9" fillId="7" borderId="11" applyFont="1" applyNumberFormat="1" applyFill="1" applyBorder="1" applyAlignment="1">
      <alignment horizontal="right" vertical="bottom" textRotation="0" wrapText="false" shrinkToFit="false"/>
    </xf>
    <xf xfId="0" fontId="6" numFmtId="9" fillId="7" borderId="12" applyFont="1" applyNumberFormat="1" applyFill="1" applyBorder="1" applyAlignment="1">
      <alignment horizontal="right" vertical="bottom" textRotation="0" wrapText="false" shrinkToFit="false"/>
    </xf>
    <xf xfId="0" fontId="6" numFmtId="3" fillId="7" borderId="13" applyFont="1" applyNumberFormat="1" applyFill="1" applyBorder="1" applyAlignment="1">
      <alignment horizontal="right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5" numFmtId="9" fillId="8" borderId="3" applyFont="1" applyNumberFormat="1" applyFill="1" applyBorder="1" applyAlignment="1">
      <alignment horizontal="right" vertical="bottom" textRotation="0" wrapText="false" shrinkToFit="false"/>
    </xf>
    <xf xfId="0" fontId="1" numFmtId="0" fillId="7" borderId="6" applyFont="1" applyNumberFormat="0" applyFill="1" applyBorder="1" applyAlignment="0">
      <alignment horizontal="general" vertical="bottom" textRotation="0" wrapText="false" shrinkToFit="false"/>
    </xf>
    <xf xfId="0" fontId="1" numFmtId="0" fillId="7" borderId="8" applyFont="1" applyNumberFormat="0" applyFill="1" applyBorder="1" applyAlignment="0">
      <alignment horizontal="general" vertical="bottom" textRotation="0" wrapText="false" shrinkToFit="false"/>
    </xf>
    <xf xfId="0" fontId="1" numFmtId="0" fillId="7" borderId="9" applyFont="1" applyNumberFormat="0" applyFill="1" applyBorder="1" applyAlignment="0">
      <alignment horizontal="general" vertical="bottom" textRotation="0" wrapText="false" shrinkToFit="false"/>
    </xf>
    <xf xfId="0" fontId="1" numFmtId="0" fillId="7" borderId="10" applyFont="1" applyNumberFormat="0" applyFill="1" applyBorder="1" applyAlignment="0">
      <alignment horizontal="general" vertical="bottom" textRotation="0" wrapText="false" shrinkToFit="false"/>
    </xf>
    <xf xfId="0" fontId="1" numFmtId="0" fillId="7" borderId="11" applyFont="1" applyNumberFormat="0" applyFill="1" applyBorder="1" applyAlignment="0">
      <alignment horizontal="general" vertical="bottom" textRotation="0" wrapText="false" shrinkToFit="false"/>
    </xf>
    <xf xfId="0" fontId="1" numFmtId="0" fillId="7" borderId="13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b val="1"/>
        <color rgb="FFFF0000"/>
      </font>
      <alignment/>
      <border/>
    </dxf>
    <dxf>
      <font>
        <b val="1"/>
        <color rgb="FF0000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INSTALACIÓN DIARIA MES DE OCTUBRE/2017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tx>
            <c:strRef>
              <c:f>Datos!$K$1</c:f>
              <c:strCache>
                <c:ptCount val="1"/>
              </c:strCache>
            </c:strRef>
          </c:tx>
          <c:spPr>
            <a:ln w="12700"/>
          </c:spPr>
          <c:cat>
            <c:strRef>
              <c:f>Datos!$J$2:$J$26</c:f>
              <c:strCache>
                <c:ptCount val="25"/>
              </c:strCache>
            </c:strRef>
          </c:cat>
          <c:val>
            <c:numRef>
              <c:f>Datos!$K$2:$K$26</c:f>
              <c:numCache>
                <c:ptCount val="25"/>
              </c:numCache>
            </c:numRef>
          </c:val>
        </c:ser>
        <c:ser>
          <c:idx val="1"/>
          <c:order val="1"/>
          <c:tx>
            <c:strRef>
              <c:f>Datos!$L$1</c:f>
              <c:strCache>
                <c:ptCount val="1"/>
              </c:strCache>
            </c:strRef>
          </c:tx>
          <c:spPr>
            <a:ln w="12700"/>
          </c:spPr>
          <c:val>
            <c:numRef>
              <c:f>Datos!$L$2:$L$26</c:f>
              <c:numCache>
                <c:ptCount val="25"/>
              </c:numCache>
            </c:numRef>
          </c:val>
        </c:ser>
        <c:ser>
          <c:idx val="2"/>
          <c:order val="2"/>
          <c:tx>
            <c:strRef>
              <c:f>Datos!$M$1</c:f>
              <c:strCache>
                <c:ptCount val="1"/>
              </c:strCache>
            </c:strRef>
          </c:tx>
          <c:spPr>
            <a:ln w="12700"/>
          </c:spPr>
          <c:val>
            <c:numRef>
              <c:f>Datos!$M$2:$M$26</c:f>
              <c:numCach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PROD. BANDEJAS DIARIO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Datos!$E$1</c:f>
              <c:strCache>
                <c:ptCount val="1"/>
              </c:strCache>
            </c:strRef>
          </c:tx>
          <c:invertIfNegative val="0"/>
          <c:cat>
            <c:strRef>
              <c:f>Datos!$D$2:$D$7</c:f>
              <c:strCache>
                <c:ptCount val="6"/>
              </c:strCache>
            </c:strRef>
          </c:cat>
          <c:val>
            <c:numRef>
              <c:f>Datos!$E$2:$E$7</c:f>
              <c:numCache>
                <c:ptCount val="6"/>
              </c:numCache>
            </c:numRef>
          </c:val>
        </c:ser>
        <c:ser>
          <c:idx val="1"/>
          <c:order val="1"/>
          <c:tx>
            <c:strRef>
              <c:f>Datos!$F$1</c:f>
              <c:strCache>
                <c:ptCount val="1"/>
              </c:strCache>
            </c:strRef>
          </c:tx>
          <c:invertIfNegative val="0"/>
          <c:val>
            <c:numRef>
              <c:f>Datos!$F$2:$F$7</c:f>
              <c:numCache>
                <c:ptCount val="6"/>
              </c:numCache>
            </c:numRef>
          </c:val>
        </c:ser>
        <c:ser>
          <c:idx val="2"/>
          <c:order val="2"/>
          <c:tx>
            <c:strRef>
              <c:f>Datos!$G$1</c:f>
              <c:strCache>
                <c:ptCount val="1"/>
              </c:strCache>
            </c:strRef>
          </c:tx>
          <c:invertIfNegative val="0"/>
          <c:val>
            <c:numRef>
              <c:f>Datos!$G$2:$G$7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INSTALACIÓN SEMANAL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Datos!$Q$1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Datos!$Q$21:$Q$32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Datos!$R$1</c:f>
              <c:strCache>
                <c:ptCount val="1"/>
              </c:strCache>
            </c:strRef>
          </c:tx>
          <c:spPr>
            <a:ln w="12700"/>
          </c:spPr>
          <c:val>
            <c:numRef>
              <c:f>Datos!$R$21:$R$32</c:f>
              <c:numCache>
                <c:ptCount val="31"/>
              </c:numCache>
            </c:numRef>
          </c:val>
        </c:ser>
        <c:ser>
          <c:idx val="2"/>
          <c:order val="2"/>
          <c:tx>
            <c:strRef>
              <c:f>Datos!$S$1</c:f>
              <c:strCache>
                <c:ptCount val="1"/>
              </c:strCache>
            </c:strRef>
          </c:tx>
          <c:spPr>
            <a:ln w="12700"/>
          </c:spPr>
          <c:val>
            <c:numRef>
              <c:f>Datos!$S$21:$S$32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MINI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Datos!$T$1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Datos!$T$21:$T$32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Datos!$U$1</c:f>
              <c:strCache>
                <c:ptCount val="1"/>
              </c:strCache>
            </c:strRef>
          </c:tx>
          <c:spPr>
            <a:ln w="12700"/>
          </c:spPr>
          <c:val>
            <c:numRef>
              <c:f>Datos!$U$21:$U$32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PINO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Datos!$V$1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Datos!$V$21:$V$32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Datos!$W$1</c:f>
              <c:strCache>
                <c:ptCount val="1"/>
              </c:strCache>
            </c:strRef>
          </c:tx>
          <c:spPr>
            <a:ln w="12700"/>
          </c:spPr>
          <c:val>
            <c:numRef>
              <c:f>Datos!$W$21:$W$32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ACUMULADA MACRO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Datos!$X$1</c:f>
              <c:strCache>
                <c:ptCount val="1"/>
              </c:strCache>
            </c:strRef>
          </c:tx>
          <c:spPr>
            <a:ln w="12700"/>
          </c:spPr>
          <c:cat>
            <c:strRef>
              <c:f>Datos!$P$21:$P$32</c:f>
              <c:strCache>
                <c:ptCount val="31"/>
              </c:strCache>
            </c:strRef>
          </c:cat>
          <c:val>
            <c:numRef>
              <c:f>Datos!$X$21:$X$32</c:f>
              <c:numCache>
                <c:ptCount val="31"/>
              </c:numCache>
            </c:numRef>
          </c:val>
        </c:ser>
        <c:ser>
          <c:idx val="1"/>
          <c:order val="1"/>
          <c:tx>
            <c:strRef>
              <c:f>Datos!$Y$1</c:f>
              <c:strCache>
                <c:ptCount val="1"/>
              </c:strCache>
            </c:strRef>
          </c:tx>
          <c:spPr>
            <a:ln w="12700"/>
          </c:spPr>
          <c:val>
            <c:numRef>
              <c:f>Datos!$Y$21:$Y$32</c:f>
              <c:numCach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MINI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Datos!$AB$1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Datos!$AB$2:$AB$13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Datos!$AC$1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Datos!$AC$2:$AC$13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PINO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Datos!$AD$1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Datos!$AD$2:$AD$13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Datos!$AE$1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Datos!$AE$2:$AE$13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MACRO TEMP 2016-2017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Datos!$AF$1</c:f>
              <c:strCache>
                <c:ptCount val="1"/>
              </c:strCache>
            </c:strRef>
          </c:tx>
          <c:spPr>
            <a:ln w="12700"/>
          </c:spPr>
          <c:cat>
            <c:strRef>
              <c:f>Datos!$AA$2:$AA$13</c:f>
              <c:strCache>
                <c:ptCount val="12"/>
              </c:strCache>
            </c:strRef>
          </c:cat>
          <c:val>
            <c:numRef>
              <c:f>Datos!$AF$2:$AF$13</c:f>
              <c:numCache>
                <c:ptCount val="12"/>
              </c:numCache>
            </c:numRef>
          </c:val>
        </c:ser>
        <c:ser>
          <c:idx val="1"/>
          <c:order val="1"/>
          <c:tx>
            <c:strRef>
              <c:f>Datos!$AG$1</c:f>
              <c:strCache>
                <c:ptCount val="1"/>
              </c:strCache>
            </c:strRef>
          </c:tx>
          <c:spPr>
            <a:ln w="12700"/>
          </c:spPr>
          <c:val>
            <c:numRef>
              <c:f>Datos!$AG$2:$AG$13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REND.(ESTACAS/SETOS)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invertIfNegative val="0"/>
          <c:cat>
            <c:strRef>
              <c:f>Datos!$A$1:$A$12</c:f>
              <c:strCache>
                <c:ptCount val="12"/>
              </c:strCache>
            </c:strRef>
          </c:cat>
          <c:val>
            <c:numRef>
              <c:f>Datos!$B$1:$B$12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sotrosur_excel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714500" cy="3238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2</xdr:col>
      <xdr:colOff>0</xdr:colOff>
      <xdr:row>16</xdr:row>
      <xdr:rowOff>0</xdr:rowOff>
    </xdr:from>
    <xdr:to>
      <xdr:col>13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95250</xdr:colOff>
      <xdr:row>54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95250</xdr:colOff>
      <xdr:row>54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95250</xdr:colOff>
      <xdr:row>68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15</xdr:col>
      <xdr:colOff>95250</xdr:colOff>
      <xdr:row>68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8</xdr:col>
      <xdr:colOff>95250</xdr:colOff>
      <xdr:row>106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95250</xdr:colOff>
      <xdr:row>106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107</xdr:row>
      <xdr:rowOff>0</xdr:rowOff>
    </xdr:from>
    <xdr:to>
      <xdr:col>12</xdr:col>
      <xdr:colOff>95250</xdr:colOff>
      <xdr:row>121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95250</xdr:colOff>
      <xdr:row>143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129</xdr:row>
      <xdr:rowOff>0</xdr:rowOff>
    </xdr:from>
    <xdr:to>
      <xdr:col>15</xdr:col>
      <xdr:colOff>95250</xdr:colOff>
      <xdr:row>143</xdr:row>
      <xdr:rowOff>95250</xdr:rowOff>
    </xdr:to>
    <xdr:graphicFrame macro="">
      <xdr:nvGraphicFramePr>
        <xdr:cNvPr name="Chart 11" id="112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99"/>
  <sheetViews>
    <sheetView tabSelected="1" workbookViewId="0" showGridLines="false" showRowColHeaders="1">
      <selection activeCell="I129" sqref="I129"/>
    </sheetView>
  </sheetViews>
  <sheetFormatPr defaultRowHeight="14.4" outlineLevelRow="0" outlineLevelCol="0"/>
  <cols>
    <col min="1" max="1" width="0.5" customWidth="true" style="0"/>
    <col min="2" max="2" width="7.5" customWidth="true" style="0"/>
    <col min="3" max="3" width="7.5" customWidth="true" style="0"/>
    <col min="4" max="4" width="7.5" customWidth="true" style="0"/>
    <col min="5" max="5" width="7.5" customWidth="true" style="0"/>
    <col min="6" max="6" width="0.8" customWidth="true" style="0"/>
    <col min="7" max="7" width="7.5" customWidth="true" style="0"/>
    <col min="8" max="8" width="7.5" customWidth="true" style="0"/>
    <col min="9" max="9" width="7.5" customWidth="true" style="0"/>
    <col min="10" max="10" width="7.5" customWidth="true" style="0"/>
    <col min="11" max="11" width="0.8" customWidth="true" style="0"/>
    <col min="12" max="12" width="7.5" customWidth="true" style="0"/>
    <col min="13" max="13" width="7.5" customWidth="true" style="0"/>
    <col min="14" max="14" width="7.5" customWidth="true" style="0"/>
    <col min="15" max="15" width="7.5" customWidth="true" style="0"/>
    <col min="16" max="16" width="0.5" customWidth="true" style="0"/>
    <col min="17" max="17" width="0.5" customWidth="true" style="0"/>
  </cols>
  <sheetData>
    <row r="1" spans="1:17" customHeight="1" ht="11"/>
    <row r="2" spans="1:17" customHeight="1" ht="12">
      <c r="B2"/>
      <c r="I2" s="1" t="s">
        <v>0</v>
      </c>
    </row>
    <row r="3" spans="1:17" customHeight="1" ht="11">
      <c r="I3" s="2" t="s">
        <v>1</v>
      </c>
    </row>
    <row r="4" spans="1:17" customHeight="1" ht="11"/>
    <row r="5" spans="1:17" customHeight="1" ht="11">
      <c r="I5" s="3" t="s">
        <v>2</v>
      </c>
    </row>
    <row r="6" spans="1:17" customHeight="1" ht="11">
      <c r="B6" s="4" t="s">
        <v>3</v>
      </c>
    </row>
    <row r="7" spans="1:17" customHeight="1" ht="11">
      <c r="B7" s="4" t="s">
        <v>4</v>
      </c>
      <c r="G7" s="4" t="s">
        <v>5</v>
      </c>
      <c r="L7" s="4" t="s">
        <v>6</v>
      </c>
    </row>
    <row r="8" spans="1:17" customHeight="1" ht="11">
      <c r="A8" s="5"/>
      <c r="B8" s="6" t="s">
        <v>7</v>
      </c>
      <c r="C8" s="6" t="s">
        <v>8</v>
      </c>
      <c r="D8" s="6" t="s">
        <v>9</v>
      </c>
      <c r="E8" s="6" t="s">
        <v>10</v>
      </c>
      <c r="F8" s="5"/>
      <c r="G8" s="6" t="s">
        <v>7</v>
      </c>
      <c r="H8" s="6" t="s">
        <v>8</v>
      </c>
      <c r="I8" s="6" t="s">
        <v>9</v>
      </c>
      <c r="J8" s="6" t="s">
        <v>10</v>
      </c>
      <c r="K8" s="5"/>
      <c r="L8" s="6" t="s">
        <v>7</v>
      </c>
      <c r="M8" s="6" t="s">
        <v>8</v>
      </c>
      <c r="N8" s="6" t="s">
        <v>9</v>
      </c>
      <c r="O8" s="6" t="s">
        <v>10</v>
      </c>
    </row>
    <row r="9" spans="1:17" customHeight="1" ht="11">
      <c r="B9" s="7" t="s">
        <v>11</v>
      </c>
      <c r="C9" s="11">
        <v>93632</v>
      </c>
      <c r="D9" s="11">
        <v>125000</v>
      </c>
      <c r="E9" s="14">
        <v>0.749056</v>
      </c>
      <c r="G9" s="7" t="s">
        <v>11</v>
      </c>
      <c r="H9" s="11">
        <v>104544</v>
      </c>
      <c r="I9" s="11">
        <v>130000</v>
      </c>
      <c r="J9" s="18">
        <v>0.804184615385</v>
      </c>
      <c r="L9" s="7" t="s">
        <v>11</v>
      </c>
      <c r="M9" s="11"/>
      <c r="N9" s="11"/>
      <c r="O9" s="16"/>
    </row>
    <row r="10" spans="1:17" customHeight="1" ht="11">
      <c r="B10" s="7" t="s">
        <v>12</v>
      </c>
      <c r="C10" s="11">
        <v>126632</v>
      </c>
      <c r="D10" s="11">
        <v>125000</v>
      </c>
      <c r="E10" s="15">
        <v>1.013056</v>
      </c>
      <c r="G10" s="7" t="s">
        <v>12</v>
      </c>
      <c r="H10" s="11"/>
      <c r="I10" s="11"/>
      <c r="J10" s="16"/>
      <c r="L10" s="7" t="s">
        <v>12</v>
      </c>
      <c r="M10" s="11"/>
      <c r="N10" s="11"/>
      <c r="O10" s="16"/>
    </row>
    <row r="11" spans="1:17" customHeight="1" ht="11">
      <c r="B11" s="7" t="s">
        <v>13</v>
      </c>
      <c r="C11" s="11"/>
      <c r="D11" s="11"/>
      <c r="E11" s="16"/>
      <c r="G11" s="7" t="s">
        <v>13</v>
      </c>
      <c r="H11" s="11"/>
      <c r="I11" s="11"/>
      <c r="J11" s="16"/>
      <c r="L11" s="7" t="s">
        <v>13</v>
      </c>
      <c r="M11" s="11"/>
      <c r="N11" s="11"/>
      <c r="O11" s="16"/>
    </row>
    <row r="12" spans="1:17" customHeight="1" ht="11">
      <c r="B12" s="7" t="s">
        <v>14</v>
      </c>
      <c r="C12" s="11"/>
      <c r="D12" s="11"/>
      <c r="E12" s="16"/>
      <c r="G12" s="7" t="s">
        <v>14</v>
      </c>
      <c r="H12" s="11"/>
      <c r="I12" s="11"/>
      <c r="J12" s="16"/>
      <c r="L12" s="7" t="s">
        <v>14</v>
      </c>
      <c r="M12" s="11"/>
      <c r="N12" s="11"/>
      <c r="O12" s="16"/>
    </row>
    <row r="13" spans="1:17" customHeight="1" ht="11">
      <c r="B13" s="7" t="s">
        <v>15</v>
      </c>
      <c r="C13" s="11"/>
      <c r="D13" s="11"/>
      <c r="E13" s="16"/>
      <c r="G13" s="7" t="s">
        <v>15</v>
      </c>
      <c r="H13" s="11"/>
      <c r="I13" s="11"/>
      <c r="J13" s="16"/>
      <c r="L13" s="7" t="s">
        <v>15</v>
      </c>
      <c r="M13" s="11"/>
      <c r="N13" s="11"/>
      <c r="O13" s="16"/>
    </row>
    <row r="14" spans="1:17" customHeight="1" ht="11">
      <c r="B14" s="7" t="s">
        <v>16</v>
      </c>
      <c r="C14" s="11"/>
      <c r="D14" s="11"/>
      <c r="E14" s="16"/>
      <c r="G14" s="7" t="s">
        <v>16</v>
      </c>
      <c r="H14" s="11"/>
      <c r="I14" s="11"/>
      <c r="J14" s="16"/>
      <c r="L14" s="7" t="s">
        <v>16</v>
      </c>
      <c r="M14" s="11"/>
      <c r="N14" s="11"/>
      <c r="O14" s="16"/>
    </row>
    <row r="15" spans="1:17" customHeight="1" ht="11">
      <c r="B15" s="9" t="s">
        <v>17</v>
      </c>
      <c r="C15" s="12" t="str">
        <f>SUM(C9:C14)</f>
        <v>0</v>
      </c>
      <c r="D15" s="13" t="str">
        <f>SUM(D9:D14)</f>
        <v>0</v>
      </c>
      <c r="E15" s="10"/>
      <c r="G15" s="9" t="s">
        <v>17</v>
      </c>
      <c r="H15" s="12" t="str">
        <f>SUM(H9:H14)</f>
        <v>0</v>
      </c>
      <c r="I15" s="13" t="str">
        <f>SUM(I9:I14)</f>
        <v>0</v>
      </c>
      <c r="J15" s="17"/>
      <c r="L15" s="9" t="s">
        <v>17</v>
      </c>
      <c r="M15" s="12" t="str">
        <f>SUM(M9:M14)</f>
        <v>0</v>
      </c>
      <c r="N15" s="13" t="str">
        <f>SUM(N9:N14)</f>
        <v>0</v>
      </c>
      <c r="O15" s="17"/>
    </row>
    <row r="16" spans="1:17" customHeight="1" ht="4"/>
    <row r="17" spans="1:17" customHeight="1" ht="11"/>
    <row r="18" spans="1:17" customHeight="1" ht="11"/>
    <row r="19" spans="1:17" customHeight="1" ht="11"/>
    <row r="20" spans="1:17" customHeight="1" ht="11"/>
    <row r="21" spans="1:17" customHeight="1" ht="11"/>
    <row r="22" spans="1:17" customHeight="1" ht="11"/>
    <row r="23" spans="1:17" customHeight="1" ht="11"/>
    <row r="24" spans="1:17" customHeight="1" ht="11"/>
    <row r="25" spans="1:17" customHeight="1" ht="11"/>
    <row r="26" spans="1:17" customHeight="1" ht="11"/>
    <row r="27" spans="1:17" customHeight="1" ht="11"/>
    <row r="28" spans="1:17" customHeight="1" ht="11"/>
    <row r="29" spans="1:17" customHeight="1" ht="11"/>
    <row r="30" spans="1:17" customHeight="1" ht="4"/>
    <row r="31" spans="1:17" customHeight="1" ht="11">
      <c r="I31" s="3" t="s">
        <v>18</v>
      </c>
    </row>
    <row r="32" spans="1:17" customHeight="1" ht="11"/>
    <row r="33" spans="1:17" customHeight="1" ht="11">
      <c r="B33" s="4" t="s">
        <v>19</v>
      </c>
      <c r="G33" s="4" t="s">
        <v>20</v>
      </c>
      <c r="L33" s="4" t="s">
        <v>21</v>
      </c>
    </row>
    <row r="34" spans="1:17" customHeight="1" ht="11">
      <c r="A34" s="5"/>
      <c r="B34" s="6" t="s">
        <v>22</v>
      </c>
      <c r="C34" s="6" t="s">
        <v>8</v>
      </c>
      <c r="D34" s="6" t="s">
        <v>9</v>
      </c>
      <c r="E34" s="6" t="s">
        <v>10</v>
      </c>
      <c r="F34" s="5"/>
      <c r="G34" s="6" t="s">
        <v>22</v>
      </c>
      <c r="H34" s="6" t="s">
        <v>8</v>
      </c>
      <c r="I34" s="6" t="s">
        <v>9</v>
      </c>
      <c r="J34" s="6" t="s">
        <v>10</v>
      </c>
      <c r="K34" s="5"/>
      <c r="L34" s="6" t="s">
        <v>22</v>
      </c>
      <c r="M34" s="6" t="s">
        <v>8</v>
      </c>
      <c r="N34" s="6" t="s">
        <v>9</v>
      </c>
      <c r="O34" s="6" t="s">
        <v>10</v>
      </c>
    </row>
    <row r="35" spans="1:17" customHeight="1" ht="11">
      <c r="B35" s="19">
        <v>40</v>
      </c>
      <c r="C35" s="11">
        <v>453640</v>
      </c>
      <c r="D35" s="11">
        <v>625000</v>
      </c>
      <c r="E35" s="14">
        <v>0.725824</v>
      </c>
      <c r="G35" s="19">
        <v>40</v>
      </c>
      <c r="H35" s="11">
        <v>476834</v>
      </c>
      <c r="I35" s="11">
        <v>650000</v>
      </c>
      <c r="J35" s="14">
        <v>0.733590769231</v>
      </c>
      <c r="L35" s="19">
        <v>40</v>
      </c>
      <c r="M35" s="11"/>
      <c r="N35" s="11"/>
      <c r="O35" s="16"/>
    </row>
    <row r="36" spans="1:17" customHeight="1" ht="11">
      <c r="B36" s="19">
        <v>41</v>
      </c>
      <c r="C36" s="11">
        <v>384208</v>
      </c>
      <c r="D36" s="11">
        <v>500000</v>
      </c>
      <c r="E36" s="14">
        <v>0.768416</v>
      </c>
      <c r="G36" s="19">
        <v>41</v>
      </c>
      <c r="H36" s="11">
        <v>296958</v>
      </c>
      <c r="I36" s="11">
        <v>520000</v>
      </c>
      <c r="J36" s="14">
        <v>0.571073076923</v>
      </c>
      <c r="L36" s="19">
        <v>41</v>
      </c>
      <c r="M36" s="11"/>
      <c r="N36" s="11"/>
      <c r="O36" s="16"/>
    </row>
    <row r="37" spans="1:17" customHeight="1" ht="11">
      <c r="B37" s="19">
        <v>42</v>
      </c>
      <c r="C37" s="11">
        <v>395560</v>
      </c>
      <c r="D37" s="11">
        <v>625000</v>
      </c>
      <c r="E37" s="14">
        <v>0.632896</v>
      </c>
      <c r="G37" s="19">
        <v>42</v>
      </c>
      <c r="H37" s="11">
        <v>551672</v>
      </c>
      <c r="I37" s="11">
        <v>780000</v>
      </c>
      <c r="J37" s="14">
        <v>0.707271794872</v>
      </c>
      <c r="L37" s="19">
        <v>42</v>
      </c>
      <c r="M37" s="11"/>
      <c r="N37" s="11"/>
      <c r="O37" s="16"/>
    </row>
    <row r="38" spans="1:17" customHeight="1" ht="11">
      <c r="B38" s="19">
        <v>43</v>
      </c>
      <c r="C38" s="11">
        <v>424424</v>
      </c>
      <c r="D38" s="11">
        <v>500000</v>
      </c>
      <c r="E38" s="18">
        <v>0.848848</v>
      </c>
      <c r="G38" s="19">
        <v>43</v>
      </c>
      <c r="H38" s="11">
        <v>535392</v>
      </c>
      <c r="I38" s="11">
        <v>650000</v>
      </c>
      <c r="J38" s="18">
        <v>0.82368</v>
      </c>
      <c r="L38" s="19">
        <v>43</v>
      </c>
      <c r="M38" s="11"/>
      <c r="N38" s="11"/>
      <c r="O38" s="16"/>
    </row>
    <row r="39" spans="1:17" customHeight="1" ht="11">
      <c r="B39" s="19">
        <v>44</v>
      </c>
      <c r="C39" s="11">
        <v>220264</v>
      </c>
      <c r="D39" s="11">
        <v>250000</v>
      </c>
      <c r="E39" s="18">
        <v>0.881056</v>
      </c>
      <c r="G39" s="19">
        <v>44</v>
      </c>
      <c r="H39" s="11">
        <v>104544</v>
      </c>
      <c r="I39" s="11">
        <v>130000</v>
      </c>
      <c r="J39" s="18">
        <v>0.804184615385</v>
      </c>
      <c r="L39" s="19">
        <v>44</v>
      </c>
      <c r="M39" s="11"/>
      <c r="N39" s="11"/>
      <c r="O39" s="16"/>
    </row>
    <row r="40" spans="1:17" customHeight="1" ht="11">
      <c r="B40" s="20" t="s">
        <v>17</v>
      </c>
      <c r="C40" s="21" t="str">
        <f>SUM(C35:C39)</f>
        <v>0</v>
      </c>
      <c r="D40" s="22" t="str">
        <f>SUM(D35:D39)</f>
        <v>0</v>
      </c>
      <c r="E40" s="23"/>
      <c r="G40" s="20" t="s">
        <v>17</v>
      </c>
      <c r="H40" s="21" t="str">
        <f>SUM(H35:H39)</f>
        <v>0</v>
      </c>
      <c r="I40" s="22" t="str">
        <f>SUM(I35:I39)</f>
        <v>0</v>
      </c>
      <c r="J40" s="23"/>
      <c r="L40" s="20" t="s">
        <v>17</v>
      </c>
      <c r="M40" s="21" t="str">
        <f>SUM(M35:M39)</f>
        <v>0</v>
      </c>
      <c r="N40" s="22" t="str">
        <f>SUM(N35:N39)</f>
        <v>0</v>
      </c>
      <c r="O40" s="23"/>
    </row>
    <row r="41" spans="1:17" customHeight="1" ht="3"/>
    <row r="42" spans="1:17" customHeight="1" ht="11"/>
    <row r="43" spans="1:17" customHeight="1" ht="11"/>
    <row r="44" spans="1:17" customHeight="1" ht="11"/>
    <row r="45" spans="1:17" customHeight="1" ht="11"/>
    <row r="46" spans="1:17" customHeight="1" ht="11"/>
    <row r="47" spans="1:17" customHeight="1" ht="11"/>
    <row r="48" spans="1:17" customHeight="1" ht="11"/>
    <row r="49" spans="1:17" customHeight="1" ht="11"/>
    <row r="50" spans="1:17" customHeight="1" ht="11"/>
    <row r="51" spans="1:17" customHeight="1" ht="11"/>
    <row r="52" spans="1:17" customHeight="1" ht="11"/>
    <row r="53" spans="1:17" customHeight="1" ht="11"/>
    <row r="54" spans="1:17" customHeight="1" ht="11"/>
    <row r="55" spans="1:17" customHeight="1" ht="11"/>
    <row r="56" spans="1:17" customHeight="1" ht="11"/>
    <row r="57" spans="1:17" customHeight="1" ht="11"/>
    <row r="58" spans="1:17" customHeight="1" ht="11"/>
    <row r="59" spans="1:17" customHeight="1" ht="11"/>
    <row r="60" spans="1:17" customHeight="1" ht="11"/>
    <row r="61" spans="1:17" customHeight="1" ht="11"/>
    <row r="62" spans="1:17" customHeight="1" ht="11"/>
    <row r="63" spans="1:17" customHeight="1" ht="11"/>
    <row r="64" spans="1:17" customHeight="1" ht="11"/>
    <row r="65" spans="1:17" customHeight="1" ht="11"/>
    <row r="66" spans="1:17" customHeight="1" ht="11"/>
    <row r="67" spans="1:17" customHeight="1" ht="11"/>
    <row r="68" spans="1:17" customHeight="1" ht="11"/>
    <row r="69" spans="1:17" customHeight="1" ht="11"/>
    <row r="70" spans="1:17" customHeight="1" ht="11"/>
    <row r="71" spans="1:17" customHeight="1" ht="11">
      <c r="B71" s="24" t="s">
        <v>23</v>
      </c>
      <c r="C71" s="27"/>
      <c r="D71" s="27"/>
      <c r="E71" s="30">
        <v>0.611398450066</v>
      </c>
      <c r="G71" s="24" t="s">
        <v>23</v>
      </c>
      <c r="H71" s="27"/>
      <c r="I71" s="27"/>
      <c r="J71" s="30">
        <v>0.659787594545</v>
      </c>
      <c r="L71" s="24" t="s">
        <v>23</v>
      </c>
      <c r="M71" s="27"/>
      <c r="N71" s="27"/>
      <c r="O71" s="30">
        <v>0</v>
      </c>
    </row>
    <row r="72" spans="1:17" customHeight="1" ht="11">
      <c r="B72" s="25" t="s">
        <v>24</v>
      </c>
      <c r="C72" s="28"/>
      <c r="D72" s="28"/>
      <c r="E72" s="31">
        <v>0.7512384</v>
      </c>
      <c r="G72" s="25" t="s">
        <v>24</v>
      </c>
      <c r="H72" s="28"/>
      <c r="I72" s="28"/>
      <c r="J72" s="31">
        <v>0.719926739927</v>
      </c>
      <c r="L72" s="25" t="s">
        <v>24</v>
      </c>
      <c r="M72" s="28"/>
      <c r="N72" s="28"/>
      <c r="O72" s="31">
        <v>0</v>
      </c>
    </row>
    <row r="73" spans="1:17" customHeight="1" ht="11">
      <c r="B73" s="26" t="s">
        <v>25</v>
      </c>
      <c r="C73" s="29"/>
      <c r="D73" s="29"/>
      <c r="E73" s="32">
        <v>1956350</v>
      </c>
      <c r="G73" s="26" t="s">
        <v>25</v>
      </c>
      <c r="H73" s="29"/>
      <c r="I73" s="29"/>
      <c r="J73" s="32">
        <v>2047291.66667</v>
      </c>
      <c r="L73" s="26" t="s">
        <v>25</v>
      </c>
      <c r="M73" s="29"/>
      <c r="N73" s="29"/>
      <c r="O73" s="32"/>
    </row>
    <row r="74" spans="1:17" customHeight="1" ht="11"/>
    <row r="75" spans="1:17" customHeight="1" ht="11">
      <c r="I75" s="3" t="s">
        <v>26</v>
      </c>
    </row>
    <row r="76" spans="1:17" customHeight="1" ht="11"/>
    <row r="77" spans="1:17" customHeight="1" ht="11">
      <c r="B77" s="4" t="s">
        <v>27</v>
      </c>
      <c r="G77" s="4" t="s">
        <v>28</v>
      </c>
      <c r="L77" s="4" t="s">
        <v>29</v>
      </c>
    </row>
    <row r="78" spans="1:17" customHeight="1" ht="11">
      <c r="A78" s="5"/>
      <c r="B78" s="33" t="s">
        <v>30</v>
      </c>
      <c r="C78" s="33" t="s">
        <v>8</v>
      </c>
      <c r="D78" s="33" t="s">
        <v>9</v>
      </c>
      <c r="E78" s="33" t="s">
        <v>10</v>
      </c>
      <c r="F78" s="5"/>
      <c r="G78" s="33" t="s">
        <v>30</v>
      </c>
      <c r="H78" s="33" t="s">
        <v>8</v>
      </c>
      <c r="I78" s="33" t="s">
        <v>9</v>
      </c>
      <c r="J78" s="33" t="s">
        <v>10</v>
      </c>
      <c r="K78" s="5"/>
      <c r="L78" s="33" t="s">
        <v>30</v>
      </c>
      <c r="M78" s="33" t="s">
        <v>8</v>
      </c>
      <c r="N78" s="33" t="s">
        <v>9</v>
      </c>
      <c r="O78" s="33" t="s">
        <v>10</v>
      </c>
    </row>
    <row r="79" spans="1:17" customHeight="1" ht="11">
      <c r="B79" s="7" t="s">
        <v>31</v>
      </c>
      <c r="C79" s="11"/>
      <c r="D79" s="11"/>
      <c r="E79" s="16"/>
      <c r="G79" s="7" t="s">
        <v>31</v>
      </c>
      <c r="H79" s="11">
        <v>1761269</v>
      </c>
      <c r="I79" s="11">
        <v>2600000</v>
      </c>
      <c r="J79" s="14">
        <v>0.677411153846</v>
      </c>
      <c r="L79" s="7" t="s">
        <v>31</v>
      </c>
      <c r="M79" s="11"/>
      <c r="N79" s="11"/>
      <c r="O79" s="16"/>
    </row>
    <row r="80" spans="1:17" customHeight="1" ht="11">
      <c r="B80" s="7" t="s">
        <v>32</v>
      </c>
      <c r="C80" s="11">
        <v>1525816</v>
      </c>
      <c r="D80" s="11">
        <v>1190000</v>
      </c>
      <c r="E80" s="15">
        <v>1.28219831933</v>
      </c>
      <c r="G80" s="7" t="s">
        <v>32</v>
      </c>
      <c r="H80" s="11">
        <v>1364828</v>
      </c>
      <c r="I80" s="11">
        <v>1840000</v>
      </c>
      <c r="J80" s="14">
        <v>0.741754347826</v>
      </c>
      <c r="L80" s="7" t="s">
        <v>32</v>
      </c>
      <c r="M80" s="11"/>
      <c r="N80" s="11"/>
      <c r="O80" s="16"/>
    </row>
    <row r="81" spans="1:17" customHeight="1" ht="11">
      <c r="B81" s="7" t="s">
        <v>33</v>
      </c>
      <c r="C81" s="11">
        <v>935022</v>
      </c>
      <c r="D81" s="11">
        <v>1540000</v>
      </c>
      <c r="E81" s="14">
        <v>0.607157142857</v>
      </c>
      <c r="G81" s="7" t="s">
        <v>33</v>
      </c>
      <c r="H81" s="11">
        <v>1590893</v>
      </c>
      <c r="I81" s="11">
        <v>2673000</v>
      </c>
      <c r="J81" s="14">
        <v>0.59517134306</v>
      </c>
      <c r="L81" s="7" t="s">
        <v>33</v>
      </c>
      <c r="M81" s="11"/>
      <c r="N81" s="11"/>
      <c r="O81" s="16"/>
    </row>
    <row r="82" spans="1:17" customHeight="1" ht="11">
      <c r="B82" s="7" t="s">
        <v>34</v>
      </c>
      <c r="C82" s="11">
        <v>779592</v>
      </c>
      <c r="D82" s="11">
        <v>2851569</v>
      </c>
      <c r="E82" s="14">
        <v>0.273390543943</v>
      </c>
      <c r="G82" s="7" t="s">
        <v>34</v>
      </c>
      <c r="H82" s="11">
        <v>1522024</v>
      </c>
      <c r="I82" s="11">
        <v>2732642</v>
      </c>
      <c r="J82" s="14">
        <v>0.556978923694</v>
      </c>
      <c r="L82" s="7" t="s">
        <v>34</v>
      </c>
      <c r="M82" s="11"/>
      <c r="N82" s="11"/>
      <c r="O82" s="16"/>
    </row>
    <row r="83" spans="1:17" customHeight="1" ht="11">
      <c r="B83" s="7" t="s">
        <v>35</v>
      </c>
      <c r="C83" s="11">
        <v>1221964</v>
      </c>
      <c r="D83" s="11">
        <v>2174535</v>
      </c>
      <c r="E83" s="14">
        <v>0.561942668203</v>
      </c>
      <c r="G83" s="7" t="s">
        <v>35</v>
      </c>
      <c r="H83" s="11">
        <v>1307513</v>
      </c>
      <c r="I83" s="11">
        <v>2090000</v>
      </c>
      <c r="J83" s="14">
        <v>0.62560430622</v>
      </c>
      <c r="L83" s="7" t="s">
        <v>35</v>
      </c>
      <c r="M83" s="11"/>
      <c r="N83" s="11"/>
      <c r="O83" s="16"/>
    </row>
    <row r="84" spans="1:17" customHeight="1" ht="11">
      <c r="B84" s="7" t="s">
        <v>36</v>
      </c>
      <c r="C84" s="11">
        <v>1590512</v>
      </c>
      <c r="D84" s="11">
        <v>2715800</v>
      </c>
      <c r="E84" s="14">
        <v>0.585651373444</v>
      </c>
      <c r="G84" s="7" t="s">
        <v>36</v>
      </c>
      <c r="H84" s="11">
        <v>1803326</v>
      </c>
      <c r="I84" s="11">
        <v>2484200</v>
      </c>
      <c r="J84" s="14">
        <v>0.725918203043</v>
      </c>
      <c r="L84" s="7" t="s">
        <v>36</v>
      </c>
      <c r="M84" s="11"/>
      <c r="N84" s="11"/>
      <c r="O84" s="16"/>
    </row>
    <row r="85" spans="1:17" customHeight="1" ht="11">
      <c r="B85" s="7" t="s">
        <v>37</v>
      </c>
      <c r="C85" s="11">
        <v>1878096</v>
      </c>
      <c r="D85" s="11">
        <v>2500000</v>
      </c>
      <c r="E85" s="14">
        <v>0.7512384</v>
      </c>
      <c r="G85" s="7" t="s">
        <v>37</v>
      </c>
      <c r="H85" s="11">
        <v>1965400</v>
      </c>
      <c r="I85" s="11">
        <v>2730000</v>
      </c>
      <c r="J85" s="14">
        <v>0.719926739927</v>
      </c>
      <c r="L85" s="7" t="s">
        <v>37</v>
      </c>
      <c r="M85" s="11"/>
      <c r="N85" s="11"/>
      <c r="O85" s="16"/>
    </row>
    <row r="86" spans="1:17" customHeight="1" ht="11">
      <c r="B86" s="7" t="s">
        <v>38</v>
      </c>
      <c r="C86" s="11"/>
      <c r="D86" s="11"/>
      <c r="E86" s="16"/>
      <c r="G86" s="7" t="s">
        <v>38</v>
      </c>
      <c r="H86" s="11"/>
      <c r="I86" s="11"/>
      <c r="J86" s="16"/>
      <c r="L86" s="7" t="s">
        <v>38</v>
      </c>
      <c r="M86" s="11"/>
      <c r="N86" s="11"/>
      <c r="O86" s="16"/>
    </row>
    <row r="87" spans="1:17" customHeight="1" ht="11">
      <c r="B87" s="7" t="s">
        <v>39</v>
      </c>
      <c r="C87" s="11"/>
      <c r="D87" s="11"/>
      <c r="E87" s="16"/>
      <c r="G87" s="7" t="s">
        <v>39</v>
      </c>
      <c r="H87" s="11"/>
      <c r="I87" s="11"/>
      <c r="J87" s="16"/>
      <c r="L87" s="7" t="s">
        <v>39</v>
      </c>
      <c r="M87" s="11"/>
      <c r="N87" s="11"/>
      <c r="O87" s="16"/>
    </row>
    <row r="88" spans="1:17" customHeight="1" ht="11">
      <c r="B88" s="7" t="s">
        <v>40</v>
      </c>
      <c r="C88" s="11"/>
      <c r="D88" s="11"/>
      <c r="E88" s="16"/>
      <c r="G88" s="7" t="s">
        <v>40</v>
      </c>
      <c r="H88" s="11"/>
      <c r="I88" s="11"/>
      <c r="J88" s="16"/>
      <c r="L88" s="7" t="s">
        <v>40</v>
      </c>
      <c r="M88" s="11"/>
      <c r="N88" s="11"/>
      <c r="O88" s="16"/>
    </row>
    <row r="89" spans="1:17" customHeight="1" ht="11">
      <c r="B89" s="7" t="s">
        <v>41</v>
      </c>
      <c r="C89" s="11"/>
      <c r="D89" s="11"/>
      <c r="E89" s="16"/>
      <c r="G89" s="7" t="s">
        <v>41</v>
      </c>
      <c r="H89" s="11"/>
      <c r="I89" s="11"/>
      <c r="J89" s="16"/>
      <c r="L89" s="7" t="s">
        <v>41</v>
      </c>
      <c r="M89" s="11"/>
      <c r="N89" s="11"/>
      <c r="O89" s="16"/>
    </row>
    <row r="90" spans="1:17" customHeight="1" ht="11">
      <c r="B90" s="7" t="s">
        <v>42</v>
      </c>
      <c r="C90" s="11"/>
      <c r="D90" s="11"/>
      <c r="E90" s="16"/>
      <c r="G90" s="7" t="s">
        <v>42</v>
      </c>
      <c r="H90" s="11"/>
      <c r="I90" s="11"/>
      <c r="J90" s="16"/>
      <c r="L90" s="7" t="s">
        <v>42</v>
      </c>
      <c r="M90" s="11"/>
      <c r="N90" s="11"/>
      <c r="O90" s="16"/>
    </row>
    <row r="91" spans="1:17" customHeight="1" ht="11">
      <c r="B91" s="9" t="s">
        <v>17</v>
      </c>
      <c r="C91" s="21" t="str">
        <f>SUM(C79:C90)</f>
        <v>0</v>
      </c>
      <c r="D91" s="22" t="str">
        <f>SUM(D79:D90)</f>
        <v>0</v>
      </c>
      <c r="E91" s="34" t="str">
        <f>AVERAGE(E79:E90)</f>
        <v>0</v>
      </c>
      <c r="G91" s="9" t="s">
        <v>17</v>
      </c>
      <c r="H91" s="21" t="str">
        <f>SUM(H79:H90)</f>
        <v>0</v>
      </c>
      <c r="I91" s="22" t="str">
        <f>SUM(I79:I90)</f>
        <v>0</v>
      </c>
      <c r="J91" s="34" t="str">
        <f>AVERAGE(J79:J90)</f>
        <v>0</v>
      </c>
      <c r="L91" s="9" t="s">
        <v>17</v>
      </c>
      <c r="M91" s="21" t="str">
        <f>SUM(M79:M90)</f>
        <v>0</v>
      </c>
      <c r="N91" s="22" t="str">
        <f>SUM(N79:N90)</f>
        <v>0</v>
      </c>
      <c r="O91" s="23">
        <v>0</v>
      </c>
    </row>
    <row r="92" spans="1:17" customHeight="1" ht="3"/>
    <row r="93" spans="1:17" customHeight="1" ht="11"/>
    <row r="94" spans="1:17" customHeight="1" ht="11"/>
    <row r="95" spans="1:17" customHeight="1" ht="11"/>
    <row r="96" spans="1:17" customHeight="1" ht="11"/>
    <row r="97" spans="1:17" customHeight="1" ht="11"/>
    <row r="98" spans="1:17" customHeight="1" ht="11"/>
    <row r="99" spans="1:17" customHeight="1" ht="11"/>
    <row r="100" spans="1:17" customHeight="1" ht="11"/>
    <row r="101" spans="1:17" customHeight="1" ht="11"/>
    <row r="102" spans="1:17" customHeight="1" ht="11"/>
    <row r="103" spans="1:17" customHeight="1" ht="11"/>
    <row r="104" spans="1:17" customHeight="1" ht="11"/>
    <row r="105" spans="1:17" customHeight="1" ht="11"/>
    <row r="106" spans="1:17" customHeight="1" ht="11"/>
    <row r="107" spans="1:17" customHeight="1" ht="11"/>
    <row r="108" spans="1:17" customHeight="1" ht="11"/>
    <row r="109" spans="1:17" customHeight="1" ht="11"/>
    <row r="110" spans="1:17" customHeight="1" ht="11"/>
    <row r="111" spans="1:17" customHeight="1" ht="11"/>
    <row r="112" spans="1:17" customHeight="1" ht="11"/>
    <row r="113" spans="1:17" customHeight="1" ht="11"/>
    <row r="114" spans="1:17" customHeight="1" ht="11"/>
    <row r="115" spans="1:17" customHeight="1" ht="11"/>
    <row r="116" spans="1:17" customHeight="1" ht="11"/>
    <row r="117" spans="1:17" customHeight="1" ht="11"/>
    <row r="118" spans="1:17" customHeight="1" ht="11"/>
    <row r="119" spans="1:17" customHeight="1" ht="11"/>
    <row r="120" spans="1:17" customHeight="1" ht="11"/>
    <row r="121" spans="1:17" customHeight="1" ht="11"/>
    <row r="122" spans="1:17" customHeight="1" ht="11"/>
    <row r="123" spans="1:17" customHeight="1" ht="11"/>
    <row r="124" spans="1:17" customHeight="1" ht="13">
      <c r="B124" s="35"/>
      <c r="C124" s="37"/>
      <c r="D124" s="37"/>
      <c r="E124" s="37"/>
      <c r="F124" s="37" t="s">
        <v>43</v>
      </c>
      <c r="G124" s="37"/>
      <c r="H124" s="37"/>
      <c r="I124" s="37"/>
      <c r="J124" s="37" t="s">
        <v>44</v>
      </c>
      <c r="K124" s="37"/>
      <c r="L124" s="37"/>
      <c r="M124" s="37"/>
      <c r="N124" s="37"/>
      <c r="O124" s="39"/>
    </row>
    <row r="125" spans="1:17" customHeight="1" ht="13">
      <c r="B125" s="36"/>
      <c r="C125" s="38"/>
      <c r="D125" s="38"/>
      <c r="E125" s="38"/>
      <c r="F125" s="38" t="s">
        <v>45</v>
      </c>
      <c r="G125" s="38"/>
      <c r="H125" s="38"/>
      <c r="I125" s="38"/>
      <c r="J125" s="38" t="s">
        <v>46</v>
      </c>
      <c r="K125" s="38"/>
      <c r="L125" s="38"/>
      <c r="M125" s="38"/>
      <c r="N125" s="38"/>
      <c r="O125" s="40"/>
    </row>
    <row r="126" spans="1:17" customHeight="1" ht="11"/>
    <row r="127" spans="1:17" customHeight="1" ht="11">
      <c r="I127" s="3" t="s">
        <v>47</v>
      </c>
    </row>
    <row r="128" spans="1:17" customHeight="1" ht="11"/>
    <row r="129" spans="1:17" customHeight="1" ht="11">
      <c r="B129" s="4" t="s">
        <v>48</v>
      </c>
      <c r="I129" s="4" t="s">
        <v>49</v>
      </c>
    </row>
    <row r="130" spans="1:17" customHeight="1" ht="11"/>
    <row r="131" spans="1:17" customHeight="1" ht="11"/>
    <row r="132" spans="1:17" customHeight="1" ht="11"/>
    <row r="133" spans="1:17" customHeight="1" ht="11"/>
    <row r="134" spans="1:17" customHeight="1" ht="11"/>
    <row r="135" spans="1:17" customHeight="1" ht="11"/>
    <row r="136" spans="1:17" customHeight="1" ht="11"/>
    <row r="137" spans="1:17" customHeight="1" ht="11"/>
    <row r="138" spans="1:17" customHeight="1" ht="11"/>
    <row r="139" spans="1:17" customHeight="1" ht="11"/>
    <row r="140" spans="1:17" customHeight="1" ht="11"/>
    <row r="141" spans="1:17" customHeight="1" ht="11"/>
    <row r="142" spans="1:17" customHeight="1" ht="11"/>
    <row r="143" spans="1:17" customHeight="1" ht="11"/>
    <row r="144" spans="1:17" customHeight="1" ht="11"/>
    <row r="145" spans="1:17" customHeight="1" ht="11"/>
    <row r="146" spans="1:17" customHeight="1" ht="11"/>
    <row r="147" spans="1:17" customHeight="1" ht="11"/>
    <row r="148" spans="1:17" customHeight="1" ht="11"/>
    <row r="149" spans="1:17" customHeight="1" ht="11"/>
    <row r="150" spans="1:17" customHeight="1" ht="11"/>
    <row r="151" spans="1:17" customHeight="1" ht="11"/>
    <row r="152" spans="1:17" customHeight="1" ht="11"/>
    <row r="153" spans="1:17" customHeight="1" ht="11"/>
    <row r="154" spans="1:17" customHeight="1" ht="11"/>
    <row r="155" spans="1:17" customHeight="1" ht="11"/>
    <row r="156" spans="1:17" customHeight="1" ht="11"/>
    <row r="157" spans="1:17" customHeight="1" ht="11"/>
    <row r="158" spans="1:17" customHeight="1" ht="11"/>
    <row r="159" spans="1:17" customHeight="1" ht="11"/>
    <row r="160" spans="1:17" customHeight="1" ht="11"/>
    <row r="161" spans="1:17" customHeight="1" ht="11"/>
    <row r="162" spans="1:17" customHeight="1" ht="11"/>
    <row r="163" spans="1:17" customHeight="1" ht="11"/>
    <row r="164" spans="1:17" customHeight="1" ht="11"/>
    <row r="165" spans="1:17" customHeight="1" ht="11"/>
    <row r="166" spans="1:17" customHeight="1" ht="11"/>
    <row r="167" spans="1:17" customHeight="1" ht="11"/>
    <row r="168" spans="1:17" customHeight="1" ht="11"/>
    <row r="169" spans="1:17" customHeight="1" ht="11"/>
    <row r="170" spans="1:17" customHeight="1" ht="11"/>
    <row r="171" spans="1:17" customHeight="1" ht="11"/>
    <row r="172" spans="1:17" customHeight="1" ht="11"/>
    <row r="173" spans="1:17" customHeight="1" ht="11"/>
    <row r="174" spans="1:17" customHeight="1" ht="11"/>
    <row r="175" spans="1:17" customHeight="1" ht="11"/>
    <row r="176" spans="1:17" customHeight="1" ht="11"/>
    <row r="177" spans="1:17" customHeight="1" ht="11"/>
    <row r="178" spans="1:17" customHeight="1" ht="11"/>
    <row r="179" spans="1:17" customHeight="1" ht="11"/>
    <row r="180" spans="1:17" customHeight="1" ht="11"/>
    <row r="181" spans="1:17" customHeight="1" ht="11"/>
    <row r="182" spans="1:17" customHeight="1" ht="11"/>
    <row r="183" spans="1:17" customHeight="1" ht="11"/>
    <row r="184" spans="1:17" customHeight="1" ht="11"/>
    <row r="185" spans="1:17" customHeight="1" ht="11"/>
    <row r="186" spans="1:17" customHeight="1" ht="11"/>
    <row r="187" spans="1:17" customHeight="1" ht="11"/>
    <row r="188" spans="1:17" customHeight="1" ht="11"/>
    <row r="189" spans="1:17" customHeight="1" ht="11"/>
    <row r="190" spans="1:17" customHeight="1" ht="11"/>
    <row r="191" spans="1:17" customHeight="1" ht="11"/>
    <row r="192" spans="1:17" customHeight="1" ht="11"/>
    <row r="193" spans="1:17" customHeight="1" ht="11"/>
    <row r="194" spans="1:17" customHeight="1" ht="11"/>
    <row r="195" spans="1:17" customHeight="1" ht="11"/>
    <row r="196" spans="1:17" customHeight="1" ht="11"/>
    <row r="197" spans="1:17" customHeight="1" ht="11"/>
    <row r="198" spans="1:17" customHeight="1" ht="11"/>
    <row r="199" spans="1:17" customHeight="1" ht="11"/>
    <row r="200" spans="1:17" customHeight="1" ht="11"/>
    <row r="201" spans="1:17" customHeight="1" ht="11"/>
    <row r="202" spans="1:17" customHeight="1" ht="11"/>
    <row r="203" spans="1:17" customHeight="1" ht="11"/>
    <row r="204" spans="1:17" customHeight="1" ht="11"/>
    <row r="205" spans="1:17" customHeight="1" ht="11"/>
    <row r="206" spans="1:17" customHeight="1" ht="11"/>
    <row r="207" spans="1:17" customHeight="1" ht="11"/>
    <row r="208" spans="1:17" customHeight="1" ht="11"/>
    <row r="209" spans="1:17" customHeight="1" ht="11"/>
    <row r="210" spans="1:17" customHeight="1" ht="11"/>
    <row r="211" spans="1:17" customHeight="1" ht="11"/>
    <row r="212" spans="1:17" customHeight="1" ht="11"/>
    <row r="213" spans="1:17" customHeight="1" ht="11"/>
    <row r="214" spans="1:17" customHeight="1" ht="11"/>
    <row r="215" spans="1:17" customHeight="1" ht="11"/>
    <row r="216" spans="1:17" customHeight="1" ht="11"/>
    <row r="217" spans="1:17" customHeight="1" ht="11"/>
    <row r="218" spans="1:17" customHeight="1" ht="11"/>
    <row r="219" spans="1:17" customHeight="1" ht="11"/>
    <row r="220" spans="1:17" customHeight="1" ht="11"/>
    <row r="221" spans="1:17" customHeight="1" ht="11"/>
    <row r="222" spans="1:17" customHeight="1" ht="11"/>
    <row r="223" spans="1:17" customHeight="1" ht="11"/>
    <row r="224" spans="1:17" customHeight="1" ht="11"/>
    <row r="225" spans="1:17" customHeight="1" ht="11"/>
    <row r="226" spans="1:17" customHeight="1" ht="11"/>
    <row r="227" spans="1:17" customHeight="1" ht="11"/>
    <row r="228" spans="1:17" customHeight="1" ht="11"/>
    <row r="229" spans="1:17" customHeight="1" ht="11"/>
    <row r="230" spans="1:17" customHeight="1" ht="11"/>
    <row r="231" spans="1:17" customHeight="1" ht="11"/>
    <row r="232" spans="1:17" customHeight="1" ht="11"/>
    <row r="233" spans="1:17" customHeight="1" ht="11"/>
    <row r="234" spans="1:17" customHeight="1" ht="11"/>
    <row r="235" spans="1:17" customHeight="1" ht="11"/>
    <row r="236" spans="1:17" customHeight="1" ht="11"/>
    <row r="237" spans="1:17" customHeight="1" ht="11"/>
    <row r="238" spans="1:17" customHeight="1" ht="11"/>
    <row r="239" spans="1:17" customHeight="1" ht="11"/>
    <row r="240" spans="1:17" customHeight="1" ht="11"/>
    <row r="241" spans="1:17" customHeight="1" ht="11"/>
    <row r="242" spans="1:17" customHeight="1" ht="11"/>
    <row r="243" spans="1:17" customHeight="1" ht="11"/>
    <row r="244" spans="1:17" customHeight="1" ht="11"/>
    <row r="245" spans="1:17" customHeight="1" ht="11"/>
    <row r="246" spans="1:17" customHeight="1" ht="11"/>
    <row r="247" spans="1:17" customHeight="1" ht="11"/>
    <row r="248" spans="1:17" customHeight="1" ht="11"/>
    <row r="249" spans="1:17" customHeight="1" ht="11"/>
    <row r="250" spans="1:17" customHeight="1" ht="11"/>
    <row r="251" spans="1:17" customHeight="1" ht="11"/>
    <row r="252" spans="1:17" customHeight="1" ht="11"/>
    <row r="253" spans="1:17" customHeight="1" ht="11"/>
    <row r="254" spans="1:17" customHeight="1" ht="11"/>
    <row r="255" spans="1:17" customHeight="1" ht="11"/>
    <row r="256" spans="1:17" customHeight="1" ht="11"/>
    <row r="257" spans="1:17" customHeight="1" ht="11"/>
    <row r="258" spans="1:17" customHeight="1" ht="11"/>
    <row r="259" spans="1:17" customHeight="1" ht="11"/>
    <row r="260" spans="1:17" customHeight="1" ht="11"/>
    <row r="261" spans="1:17" customHeight="1" ht="11"/>
    <row r="262" spans="1:17" customHeight="1" ht="11"/>
    <row r="263" spans="1:17" customHeight="1" ht="11"/>
    <row r="264" spans="1:17" customHeight="1" ht="11"/>
    <row r="265" spans="1:17" customHeight="1" ht="11"/>
    <row r="266" spans="1:17" customHeight="1" ht="11"/>
    <row r="267" spans="1:17" customHeight="1" ht="11"/>
    <row r="268" spans="1:17" customHeight="1" ht="11"/>
    <row r="269" spans="1:17" customHeight="1" ht="11"/>
    <row r="270" spans="1:17" customHeight="1" ht="11"/>
    <row r="271" spans="1:17" customHeight="1" ht="11"/>
    <row r="272" spans="1:17" customHeight="1" ht="11"/>
    <row r="273" spans="1:17" customHeight="1" ht="11"/>
    <row r="274" spans="1:17" customHeight="1" ht="11"/>
    <row r="275" spans="1:17" customHeight="1" ht="11"/>
    <row r="276" spans="1:17" customHeight="1" ht="11"/>
    <row r="277" spans="1:17" customHeight="1" ht="11"/>
    <row r="278" spans="1:17" customHeight="1" ht="11"/>
    <row r="279" spans="1:17" customHeight="1" ht="11"/>
    <row r="280" spans="1:17" customHeight="1" ht="11"/>
    <row r="281" spans="1:17" customHeight="1" ht="11"/>
    <row r="282" spans="1:17" customHeight="1" ht="11"/>
    <row r="283" spans="1:17" customHeight="1" ht="11"/>
    <row r="284" spans="1:17" customHeight="1" ht="11"/>
    <row r="285" spans="1:17" customHeight="1" ht="11"/>
    <row r="286" spans="1:17" customHeight="1" ht="11"/>
    <row r="287" spans="1:17" customHeight="1" ht="11"/>
    <row r="288" spans="1:17" customHeight="1" ht="11"/>
    <row r="289" spans="1:17" customHeight="1" ht="11"/>
    <row r="290" spans="1:17" customHeight="1" ht="11"/>
    <row r="291" spans="1:17" customHeight="1" ht="11"/>
    <row r="292" spans="1:17" customHeight="1" ht="11"/>
    <row r="293" spans="1:17" customHeight="1" ht="11"/>
    <row r="294" spans="1:17" customHeight="1" ht="11"/>
    <row r="295" spans="1:17" customHeight="1" ht="11"/>
    <row r="296" spans="1:17" customHeight="1" ht="11"/>
    <row r="297" spans="1:17" customHeight="1" ht="11"/>
    <row r="298" spans="1:17" customHeight="1" ht="11"/>
    <row r="299" spans="1:17" customHeight="1" ht="11"/>
    <row r="300" spans="1:17" customHeight="1" ht="11"/>
    <row r="301" spans="1:17" customHeight="1" ht="11"/>
    <row r="302" spans="1:17" customHeight="1" ht="11"/>
    <row r="303" spans="1:17" customHeight="1" ht="11"/>
    <row r="304" spans="1:17" customHeight="1" ht="11"/>
    <row r="305" spans="1:17" customHeight="1" ht="11"/>
    <row r="306" spans="1:17" customHeight="1" ht="11"/>
    <row r="307" spans="1:17" customHeight="1" ht="11"/>
    <row r="308" spans="1:17" customHeight="1" ht="11"/>
    <row r="309" spans="1:17" customHeight="1" ht="11"/>
    <row r="310" spans="1:17" customHeight="1" ht="11"/>
    <row r="311" spans="1:17" customHeight="1" ht="11"/>
    <row r="312" spans="1:17" customHeight="1" ht="11"/>
    <row r="313" spans="1:17" customHeight="1" ht="11"/>
    <row r="314" spans="1:17" customHeight="1" ht="11"/>
    <row r="315" spans="1:17" customHeight="1" ht="11"/>
    <row r="316" spans="1:17" customHeight="1" ht="11"/>
    <row r="317" spans="1:17" customHeight="1" ht="11"/>
    <row r="318" spans="1:17" customHeight="1" ht="11"/>
    <row r="319" spans="1:17" customHeight="1" ht="11"/>
    <row r="320" spans="1:17" customHeight="1" ht="11"/>
    <row r="321" spans="1:17" customHeight="1" ht="11"/>
    <row r="322" spans="1:17" customHeight="1" ht="11"/>
    <row r="323" spans="1:17" customHeight="1" ht="11"/>
    <row r="324" spans="1:17" customHeight="1" ht="11"/>
    <row r="325" spans="1:17" customHeight="1" ht="11"/>
    <row r="326" spans="1:17" customHeight="1" ht="11"/>
    <row r="327" spans="1:17" customHeight="1" ht="11"/>
    <row r="328" spans="1:17" customHeight="1" ht="11"/>
    <row r="329" spans="1:17" customHeight="1" ht="11"/>
    <row r="330" spans="1:17" customHeight="1" ht="11"/>
    <row r="331" spans="1:17" customHeight="1" ht="11"/>
    <row r="332" spans="1:17" customHeight="1" ht="11"/>
    <row r="333" spans="1:17" customHeight="1" ht="11"/>
    <row r="334" spans="1:17" customHeight="1" ht="11"/>
    <row r="335" spans="1:17" customHeight="1" ht="11"/>
    <row r="336" spans="1:17" customHeight="1" ht="11"/>
    <row r="337" spans="1:17" customHeight="1" ht="11"/>
    <row r="338" spans="1:17" customHeight="1" ht="11"/>
    <row r="339" spans="1:17" customHeight="1" ht="11"/>
    <row r="340" spans="1:17" customHeight="1" ht="11"/>
    <row r="341" spans="1:17" customHeight="1" ht="11"/>
    <row r="342" spans="1:17" customHeight="1" ht="11"/>
    <row r="343" spans="1:17" customHeight="1" ht="11"/>
    <row r="344" spans="1:17" customHeight="1" ht="11"/>
    <row r="345" spans="1:17" customHeight="1" ht="11"/>
    <row r="346" spans="1:17" customHeight="1" ht="11"/>
    <row r="347" spans="1:17" customHeight="1" ht="11"/>
    <row r="348" spans="1:17" customHeight="1" ht="11"/>
    <row r="349" spans="1:17" customHeight="1" ht="11"/>
    <row r="350" spans="1:17" customHeight="1" ht="11"/>
    <row r="351" spans="1:17" customHeight="1" ht="11"/>
    <row r="352" spans="1:17" customHeight="1" ht="11"/>
    <row r="353" spans="1:17" customHeight="1" ht="11"/>
    <row r="354" spans="1:17" customHeight="1" ht="11"/>
    <row r="355" spans="1:17" customHeight="1" ht="11"/>
    <row r="356" spans="1:17" customHeight="1" ht="11"/>
    <row r="357" spans="1:17" customHeight="1" ht="11"/>
    <row r="358" spans="1:17" customHeight="1" ht="11"/>
    <row r="359" spans="1:17" customHeight="1" ht="11"/>
    <row r="360" spans="1:17" customHeight="1" ht="11"/>
    <row r="361" spans="1:17" customHeight="1" ht="11"/>
    <row r="362" spans="1:17" customHeight="1" ht="11"/>
    <row r="363" spans="1:17" customHeight="1" ht="11"/>
    <row r="364" spans="1:17" customHeight="1" ht="11"/>
    <row r="365" spans="1:17" customHeight="1" ht="11"/>
    <row r="366" spans="1:17" customHeight="1" ht="11"/>
    <row r="367" spans="1:17" customHeight="1" ht="11"/>
    <row r="368" spans="1:17" customHeight="1" ht="11"/>
    <row r="369" spans="1:17" customHeight="1" ht="11"/>
    <row r="370" spans="1:17" customHeight="1" ht="11"/>
    <row r="371" spans="1:17" customHeight="1" ht="11"/>
    <row r="372" spans="1:17" customHeight="1" ht="11"/>
    <row r="373" spans="1:17" customHeight="1" ht="11"/>
    <row r="374" spans="1:17" customHeight="1" ht="11"/>
    <row r="375" spans="1:17" customHeight="1" ht="11"/>
    <row r="376" spans="1:17" customHeight="1" ht="11"/>
    <row r="377" spans="1:17" customHeight="1" ht="11"/>
    <row r="378" spans="1:17" customHeight="1" ht="11"/>
    <row r="379" spans="1:17" customHeight="1" ht="11"/>
    <row r="380" spans="1:17" customHeight="1" ht="11"/>
    <row r="381" spans="1:17" customHeight="1" ht="11"/>
    <row r="382" spans="1:17" customHeight="1" ht="11"/>
    <row r="383" spans="1:17" customHeight="1" ht="11"/>
    <row r="384" spans="1:17" customHeight="1" ht="11"/>
    <row r="385" spans="1:17" customHeight="1" ht="11"/>
    <row r="386" spans="1:17" customHeight="1" ht="11"/>
    <row r="387" spans="1:17" customHeight="1" ht="11"/>
    <row r="388" spans="1:17" customHeight="1" ht="11"/>
    <row r="389" spans="1:17" customHeight="1" ht="11"/>
    <row r="390" spans="1:17" customHeight="1" ht="11"/>
    <row r="391" spans="1:17" customHeight="1" ht="11"/>
    <row r="392" spans="1:17" customHeight="1" ht="11"/>
    <row r="393" spans="1:17" customHeight="1" ht="11"/>
    <row r="394" spans="1:17" customHeight="1" ht="11"/>
    <row r="395" spans="1:17" customHeight="1" ht="11"/>
    <row r="396" spans="1:17" customHeight="1" ht="11"/>
    <row r="397" spans="1:17" customHeight="1" ht="11"/>
    <row r="398" spans="1:17" customHeight="1" ht="11"/>
    <row r="399" spans="1:17" customHeight="1" ht="11"/>
    <row r="400" spans="1:17" customHeight="1" ht="11"/>
    <row r="401" spans="1:17" customHeight="1" ht="11"/>
    <row r="402" spans="1:17" customHeight="1" ht="11"/>
    <row r="403" spans="1:17" customHeight="1" ht="11"/>
    <row r="404" spans="1:17" customHeight="1" ht="11"/>
    <row r="405" spans="1:17" customHeight="1" ht="11"/>
    <row r="406" spans="1:17" customHeight="1" ht="11"/>
    <row r="407" spans="1:17" customHeight="1" ht="11"/>
    <row r="408" spans="1:17" customHeight="1" ht="11"/>
    <row r="409" spans="1:17" customHeight="1" ht="11"/>
    <row r="410" spans="1:17" customHeight="1" ht="11"/>
    <row r="411" spans="1:17" customHeight="1" ht="11"/>
    <row r="412" spans="1:17" customHeight="1" ht="11"/>
    <row r="413" spans="1:17" customHeight="1" ht="11"/>
    <row r="414" spans="1:17" customHeight="1" ht="11"/>
    <row r="415" spans="1:17" customHeight="1" ht="11"/>
    <row r="416" spans="1:17" customHeight="1" ht="11"/>
    <row r="417" spans="1:17" customHeight="1" ht="11"/>
    <row r="418" spans="1:17" customHeight="1" ht="11"/>
    <row r="419" spans="1:17" customHeight="1" ht="11"/>
    <row r="420" spans="1:17" customHeight="1" ht="11"/>
    <row r="421" spans="1:17" customHeight="1" ht="11"/>
    <row r="422" spans="1:17" customHeight="1" ht="11"/>
    <row r="423" spans="1:17" customHeight="1" ht="11"/>
    <row r="424" spans="1:17" customHeight="1" ht="11"/>
    <row r="425" spans="1:17" customHeight="1" ht="11"/>
    <row r="426" spans="1:17" customHeight="1" ht="11"/>
    <row r="427" spans="1:17" customHeight="1" ht="11"/>
    <row r="428" spans="1:17" customHeight="1" ht="11"/>
    <row r="429" spans="1:17" customHeight="1" ht="11"/>
    <row r="430" spans="1:17" customHeight="1" ht="11"/>
    <row r="431" spans="1:17" customHeight="1" ht="11"/>
    <row r="432" spans="1:17" customHeight="1" ht="11"/>
    <row r="433" spans="1:17" customHeight="1" ht="11"/>
    <row r="434" spans="1:17" customHeight="1" ht="11"/>
    <row r="435" spans="1:17" customHeight="1" ht="11"/>
    <row r="436" spans="1:17" customHeight="1" ht="11"/>
    <row r="437" spans="1:17" customHeight="1" ht="11"/>
    <row r="438" spans="1:17" customHeight="1" ht="11"/>
    <row r="439" spans="1:17" customHeight="1" ht="11"/>
    <row r="440" spans="1:17" customHeight="1" ht="11"/>
    <row r="441" spans="1:17" customHeight="1" ht="11"/>
    <row r="442" spans="1:17" customHeight="1" ht="11"/>
    <row r="443" spans="1:17" customHeight="1" ht="11"/>
    <row r="444" spans="1:17" customHeight="1" ht="11"/>
    <row r="445" spans="1:17" customHeight="1" ht="11"/>
    <row r="446" spans="1:17" customHeight="1" ht="11"/>
    <row r="447" spans="1:17" customHeight="1" ht="11"/>
    <row r="448" spans="1:17" customHeight="1" ht="11"/>
    <row r="449" spans="1:17" customHeight="1" ht="11"/>
    <row r="450" spans="1:17" customHeight="1" ht="11"/>
    <row r="451" spans="1:17" customHeight="1" ht="11"/>
    <row r="452" spans="1:17" customHeight="1" ht="11"/>
    <row r="453" spans="1:17" customHeight="1" ht="11"/>
    <row r="454" spans="1:17" customHeight="1" ht="11"/>
    <row r="455" spans="1:17" customHeight="1" ht="11"/>
    <row r="456" spans="1:17" customHeight="1" ht="11"/>
    <row r="457" spans="1:17" customHeight="1" ht="11"/>
    <row r="458" spans="1:17" customHeight="1" ht="11"/>
    <row r="459" spans="1:17" customHeight="1" ht="11"/>
    <row r="460" spans="1:17" customHeight="1" ht="11"/>
    <row r="461" spans="1:17" customHeight="1" ht="11"/>
    <row r="462" spans="1:17" customHeight="1" ht="11"/>
    <row r="463" spans="1:17" customHeight="1" ht="11"/>
    <row r="464" spans="1:17" customHeight="1" ht="11"/>
    <row r="465" spans="1:17" customHeight="1" ht="11"/>
    <row r="466" spans="1:17" customHeight="1" ht="11"/>
    <row r="467" spans="1:17" customHeight="1" ht="11"/>
    <row r="468" spans="1:17" customHeight="1" ht="11"/>
    <row r="469" spans="1:17" customHeight="1" ht="11"/>
    <row r="470" spans="1:17" customHeight="1" ht="11"/>
    <row r="471" spans="1:17" customHeight="1" ht="11"/>
    <row r="472" spans="1:17" customHeight="1" ht="11"/>
    <row r="473" spans="1:17" customHeight="1" ht="11"/>
    <row r="474" spans="1:17" customHeight="1" ht="11"/>
    <row r="475" spans="1:17" customHeight="1" ht="11"/>
    <row r="476" spans="1:17" customHeight="1" ht="11"/>
    <row r="477" spans="1:17" customHeight="1" ht="11"/>
    <row r="478" spans="1:17" customHeight="1" ht="11"/>
    <row r="479" spans="1:17" customHeight="1" ht="11"/>
    <row r="480" spans="1:17" customHeight="1" ht="11"/>
    <row r="481" spans="1:17" customHeight="1" ht="11"/>
    <row r="482" spans="1:17" customHeight="1" ht="11"/>
    <row r="483" spans="1:17" customHeight="1" ht="11"/>
    <row r="484" spans="1:17" customHeight="1" ht="11"/>
    <row r="485" spans="1:17" customHeight="1" ht="11"/>
    <row r="486" spans="1:17" customHeight="1" ht="11"/>
    <row r="487" spans="1:17" customHeight="1" ht="11"/>
    <row r="488" spans="1:17" customHeight="1" ht="11"/>
    <row r="489" spans="1:17" customHeight="1" ht="11"/>
    <row r="490" spans="1:17" customHeight="1" ht="11"/>
    <row r="491" spans="1:17" customHeight="1" ht="11"/>
    <row r="492" spans="1:17" customHeight="1" ht="11"/>
    <row r="493" spans="1:17" customHeight="1" ht="11"/>
    <row r="494" spans="1:17" customHeight="1" ht="11"/>
    <row r="495" spans="1:17" customHeight="1" ht="11"/>
    <row r="496" spans="1:17" customHeight="1" ht="11"/>
    <row r="497" spans="1:17" customHeight="1" ht="11"/>
    <row r="498" spans="1:17" customHeight="1" ht="11"/>
    <row r="499" spans="1:17" customHeight="1" ht="11"/>
    <row r="500" spans="1:17" customHeight="1" ht="11"/>
    <row r="501" spans="1:17" customHeight="1" ht="11"/>
    <row r="502" spans="1:17" customHeight="1" ht="11"/>
    <row r="503" spans="1:17" customHeight="1" ht="11"/>
    <row r="504" spans="1:17" customHeight="1" ht="11"/>
    <row r="505" spans="1:17" customHeight="1" ht="11"/>
    <row r="506" spans="1:17" customHeight="1" ht="11"/>
    <row r="507" spans="1:17" customHeight="1" ht="11"/>
    <row r="508" spans="1:17" customHeight="1" ht="11"/>
    <row r="509" spans="1:17" customHeight="1" ht="11"/>
    <row r="510" spans="1:17" customHeight="1" ht="11"/>
    <row r="511" spans="1:17" customHeight="1" ht="11"/>
    <row r="512" spans="1:17" customHeight="1" ht="11"/>
    <row r="513" spans="1:17" customHeight="1" ht="11"/>
    <row r="514" spans="1:17" customHeight="1" ht="11"/>
    <row r="515" spans="1:17" customHeight="1" ht="11"/>
    <row r="516" spans="1:17" customHeight="1" ht="11"/>
    <row r="517" spans="1:17" customHeight="1" ht="11"/>
    <row r="518" spans="1:17" customHeight="1" ht="11"/>
    <row r="519" spans="1:17" customHeight="1" ht="11"/>
    <row r="520" spans="1:17" customHeight="1" ht="11"/>
    <row r="521" spans="1:17" customHeight="1" ht="11"/>
    <row r="522" spans="1:17" customHeight="1" ht="11"/>
    <row r="523" spans="1:17" customHeight="1" ht="11"/>
    <row r="524" spans="1:17" customHeight="1" ht="11"/>
    <row r="525" spans="1:17" customHeight="1" ht="11"/>
    <row r="526" spans="1:17" customHeight="1" ht="11"/>
    <row r="527" spans="1:17" customHeight="1" ht="11"/>
    <row r="528" spans="1:17" customHeight="1" ht="11"/>
    <row r="529" spans="1:17" customHeight="1" ht="11"/>
    <row r="530" spans="1:17" customHeight="1" ht="11"/>
    <row r="531" spans="1:17" customHeight="1" ht="11"/>
    <row r="532" spans="1:17" customHeight="1" ht="11"/>
    <row r="533" spans="1:17" customHeight="1" ht="11"/>
    <row r="534" spans="1:17" customHeight="1" ht="11"/>
    <row r="535" spans="1:17" customHeight="1" ht="11"/>
    <row r="536" spans="1:17" customHeight="1" ht="11"/>
    <row r="537" spans="1:17" customHeight="1" ht="11"/>
    <row r="538" spans="1:17" customHeight="1" ht="11"/>
    <row r="539" spans="1:17" customHeight="1" ht="11"/>
    <row r="540" spans="1:17" customHeight="1" ht="11"/>
    <row r="541" spans="1:17" customHeight="1" ht="11"/>
    <row r="542" spans="1:17" customHeight="1" ht="11"/>
    <row r="543" spans="1:17" customHeight="1" ht="11"/>
    <row r="544" spans="1:17" customHeight="1" ht="11"/>
    <row r="545" spans="1:17" customHeight="1" ht="11"/>
    <row r="546" spans="1:17" customHeight="1" ht="11"/>
    <row r="547" spans="1:17" customHeight="1" ht="11"/>
    <row r="548" spans="1:17" customHeight="1" ht="11"/>
    <row r="549" spans="1:17" customHeight="1" ht="11"/>
    <row r="550" spans="1:17" customHeight="1" ht="11"/>
    <row r="551" spans="1:17" customHeight="1" ht="11"/>
    <row r="552" spans="1:17" customHeight="1" ht="11"/>
    <row r="553" spans="1:17" customHeight="1" ht="11"/>
    <row r="554" spans="1:17" customHeight="1" ht="11"/>
    <row r="555" spans="1:17" customHeight="1" ht="11"/>
    <row r="556" spans="1:17" customHeight="1" ht="11"/>
    <row r="557" spans="1:17" customHeight="1" ht="11"/>
    <row r="558" spans="1:17" customHeight="1" ht="11"/>
    <row r="559" spans="1:17" customHeight="1" ht="11"/>
    <row r="560" spans="1:17" customHeight="1" ht="11"/>
    <row r="561" spans="1:17" customHeight="1" ht="11"/>
    <row r="562" spans="1:17" customHeight="1" ht="11"/>
    <row r="563" spans="1:17" customHeight="1" ht="11"/>
    <row r="564" spans="1:17" customHeight="1" ht="11"/>
    <row r="565" spans="1:17" customHeight="1" ht="11"/>
    <row r="566" spans="1:17" customHeight="1" ht="11"/>
    <row r="567" spans="1:17" customHeight="1" ht="11"/>
    <row r="568" spans="1:17" customHeight="1" ht="11"/>
    <row r="569" spans="1:17" customHeight="1" ht="11"/>
    <row r="570" spans="1:17" customHeight="1" ht="11"/>
    <row r="571" spans="1:17" customHeight="1" ht="11"/>
    <row r="572" spans="1:17" customHeight="1" ht="11"/>
    <row r="573" spans="1:17" customHeight="1" ht="11"/>
    <row r="574" spans="1:17" customHeight="1" ht="11"/>
    <row r="575" spans="1:17" customHeight="1" ht="11"/>
    <row r="576" spans="1:17" customHeight="1" ht="11"/>
    <row r="577" spans="1:17" customHeight="1" ht="11"/>
    <row r="578" spans="1:17" customHeight="1" ht="11"/>
    <row r="579" spans="1:17" customHeight="1" ht="11"/>
    <row r="580" spans="1:17" customHeight="1" ht="11"/>
    <row r="581" spans="1:17" customHeight="1" ht="11"/>
    <row r="582" spans="1:17" customHeight="1" ht="11"/>
    <row r="583" spans="1:17" customHeight="1" ht="11"/>
    <row r="584" spans="1:17" customHeight="1" ht="11"/>
    <row r="585" spans="1:17" customHeight="1" ht="11"/>
    <row r="586" spans="1:17" customHeight="1" ht="11"/>
    <row r="587" spans="1:17" customHeight="1" ht="11"/>
    <row r="588" spans="1:17" customHeight="1" ht="11"/>
    <row r="589" spans="1:17" customHeight="1" ht="11"/>
    <row r="590" spans="1:17" customHeight="1" ht="11"/>
    <row r="591" spans="1:17" customHeight="1" ht="11"/>
    <row r="592" spans="1:17" customHeight="1" ht="11"/>
    <row r="593" spans="1:17" customHeight="1" ht="11"/>
    <row r="594" spans="1:17" customHeight="1" ht="11"/>
    <row r="595" spans="1:17" customHeight="1" ht="11"/>
    <row r="596" spans="1:17" customHeight="1" ht="11"/>
    <row r="597" spans="1:17" customHeight="1" ht="11"/>
    <row r="598" spans="1:17" customHeight="1" ht="11"/>
    <row r="599" spans="1:17" customHeight="1" ht="11"/>
    <row r="600" spans="1:17" customHeight="1" ht="11"/>
    <row r="601" spans="1:17" customHeight="1" ht="11"/>
    <row r="602" spans="1:17" customHeight="1" ht="11"/>
    <row r="603" spans="1:17" customHeight="1" ht="11"/>
    <row r="604" spans="1:17" customHeight="1" ht="11"/>
    <row r="605" spans="1:17" customHeight="1" ht="11"/>
    <row r="606" spans="1:17" customHeight="1" ht="11"/>
    <row r="607" spans="1:17" customHeight="1" ht="11"/>
    <row r="608" spans="1:17" customHeight="1" ht="11"/>
    <row r="609" spans="1:17" customHeight="1" ht="11"/>
    <row r="610" spans="1:17" customHeight="1" ht="11"/>
    <row r="611" spans="1:17" customHeight="1" ht="11"/>
    <row r="612" spans="1:17" customHeight="1" ht="11"/>
    <row r="613" spans="1:17" customHeight="1" ht="11"/>
    <row r="614" spans="1:17" customHeight="1" ht="11"/>
    <row r="615" spans="1:17" customHeight="1" ht="11"/>
    <row r="616" spans="1:17" customHeight="1" ht="11"/>
    <row r="617" spans="1:17" customHeight="1" ht="11"/>
    <row r="618" spans="1:17" customHeight="1" ht="11"/>
    <row r="619" spans="1:17" customHeight="1" ht="11"/>
    <row r="620" spans="1:17" customHeight="1" ht="11"/>
    <row r="621" spans="1:17" customHeight="1" ht="11"/>
    <row r="622" spans="1:17" customHeight="1" ht="11"/>
    <row r="623" spans="1:17" customHeight="1" ht="11"/>
    <row r="624" spans="1:17" customHeight="1" ht="11"/>
    <row r="625" spans="1:17" customHeight="1" ht="11"/>
    <row r="626" spans="1:17" customHeight="1" ht="11"/>
    <row r="627" spans="1:17" customHeight="1" ht="11"/>
    <row r="628" spans="1:17" customHeight="1" ht="11"/>
    <row r="629" spans="1:17" customHeight="1" ht="11"/>
    <row r="630" spans="1:17" customHeight="1" ht="11"/>
    <row r="631" spans="1:17" customHeight="1" ht="11"/>
    <row r="632" spans="1:17" customHeight="1" ht="11"/>
    <row r="633" spans="1:17" customHeight="1" ht="11"/>
    <row r="634" spans="1:17" customHeight="1" ht="11"/>
    <row r="635" spans="1:17" customHeight="1" ht="11"/>
    <row r="636" spans="1:17" customHeight="1" ht="11"/>
    <row r="637" spans="1:17" customHeight="1" ht="11"/>
    <row r="638" spans="1:17" customHeight="1" ht="11"/>
    <row r="639" spans="1:17" customHeight="1" ht="11"/>
    <row r="640" spans="1:17" customHeight="1" ht="11"/>
    <row r="641" spans="1:17" customHeight="1" ht="11"/>
    <row r="642" spans="1:17" customHeight="1" ht="11"/>
    <row r="643" spans="1:17" customHeight="1" ht="11"/>
    <row r="644" spans="1:17" customHeight="1" ht="11"/>
    <row r="645" spans="1:17" customHeight="1" ht="11"/>
    <row r="646" spans="1:17" customHeight="1" ht="11"/>
    <row r="647" spans="1:17" customHeight="1" ht="11"/>
    <row r="648" spans="1:17" customHeight="1" ht="11"/>
    <row r="649" spans="1:17" customHeight="1" ht="11"/>
    <row r="650" spans="1:17" customHeight="1" ht="11"/>
    <row r="651" spans="1:17" customHeight="1" ht="11"/>
    <row r="652" spans="1:17" customHeight="1" ht="11"/>
    <row r="653" spans="1:17" customHeight="1" ht="11"/>
    <row r="654" spans="1:17" customHeight="1" ht="11"/>
    <row r="655" spans="1:17" customHeight="1" ht="11"/>
    <row r="656" spans="1:17" customHeight="1" ht="11"/>
    <row r="657" spans="1:17" customHeight="1" ht="11"/>
    <row r="658" spans="1:17" customHeight="1" ht="11"/>
    <row r="659" spans="1:17" customHeight="1" ht="11"/>
    <row r="660" spans="1:17" customHeight="1" ht="11"/>
    <row r="661" spans="1:17" customHeight="1" ht="11"/>
    <row r="662" spans="1:17" customHeight="1" ht="11"/>
    <row r="663" spans="1:17" customHeight="1" ht="11"/>
    <row r="664" spans="1:17" customHeight="1" ht="11"/>
    <row r="665" spans="1:17" customHeight="1" ht="11"/>
    <row r="666" spans="1:17" customHeight="1" ht="11"/>
    <row r="667" spans="1:17" customHeight="1" ht="11"/>
    <row r="668" spans="1:17" customHeight="1" ht="11"/>
    <row r="669" spans="1:17" customHeight="1" ht="11"/>
    <row r="670" spans="1:17" customHeight="1" ht="11"/>
    <row r="671" spans="1:17" customHeight="1" ht="11"/>
    <row r="672" spans="1:17" customHeight="1" ht="11"/>
    <row r="673" spans="1:17" customHeight="1" ht="11"/>
    <row r="674" spans="1:17" customHeight="1" ht="11"/>
    <row r="675" spans="1:17" customHeight="1" ht="11"/>
    <row r="676" spans="1:17" customHeight="1" ht="11"/>
    <row r="677" spans="1:17" customHeight="1" ht="11"/>
    <row r="678" spans="1:17" customHeight="1" ht="11"/>
    <row r="679" spans="1:17" customHeight="1" ht="11"/>
    <row r="680" spans="1:17" customHeight="1" ht="11"/>
    <row r="681" spans="1:17" customHeight="1" ht="11"/>
    <row r="682" spans="1:17" customHeight="1" ht="11"/>
    <row r="683" spans="1:17" customHeight="1" ht="11"/>
    <row r="684" spans="1:17" customHeight="1" ht="11"/>
    <row r="685" spans="1:17" customHeight="1" ht="11"/>
    <row r="686" spans="1:17" customHeight="1" ht="11"/>
    <row r="687" spans="1:17" customHeight="1" ht="11"/>
    <row r="688" spans="1:17" customHeight="1" ht="11"/>
    <row r="689" spans="1:17" customHeight="1" ht="11"/>
    <row r="690" spans="1:17" customHeight="1" ht="11"/>
    <row r="691" spans="1:17" customHeight="1" ht="11"/>
    <row r="692" spans="1:17" customHeight="1" ht="11"/>
    <row r="693" spans="1:17" customHeight="1" ht="11"/>
    <row r="694" spans="1:17" customHeight="1" ht="11"/>
    <row r="695" spans="1:17" customHeight="1" ht="11"/>
    <row r="696" spans="1:17" customHeight="1" ht="11"/>
    <row r="697" spans="1:17" customHeight="1" ht="11"/>
    <row r="698" spans="1:17" customHeight="1" ht="11"/>
    <row r="699" spans="1:17" customHeight="1" ht="11"/>
    <row r="700" spans="1:17" customHeight="1" ht="11"/>
    <row r="701" spans="1:17" customHeight="1" ht="11"/>
    <row r="702" spans="1:17" customHeight="1" ht="11"/>
    <row r="703" spans="1:17" customHeight="1" ht="11"/>
    <row r="704" spans="1:17" customHeight="1" ht="11"/>
    <row r="705" spans="1:17" customHeight="1" ht="11"/>
    <row r="706" spans="1:17" customHeight="1" ht="11"/>
    <row r="707" spans="1:17" customHeight="1" ht="11"/>
    <row r="708" spans="1:17" customHeight="1" ht="11"/>
    <row r="709" spans="1:17" customHeight="1" ht="11"/>
    <row r="710" spans="1:17" customHeight="1" ht="11"/>
    <row r="711" spans="1:17" customHeight="1" ht="11"/>
    <row r="712" spans="1:17" customHeight="1" ht="11"/>
    <row r="713" spans="1:17" customHeight="1" ht="11"/>
    <row r="714" spans="1:17" customHeight="1" ht="11"/>
    <row r="715" spans="1:17" customHeight="1" ht="11"/>
    <row r="716" spans="1:17" customHeight="1" ht="11"/>
    <row r="717" spans="1:17" customHeight="1" ht="11"/>
    <row r="718" spans="1:17" customHeight="1" ht="11"/>
    <row r="719" spans="1:17" customHeight="1" ht="11"/>
    <row r="720" spans="1:17" customHeight="1" ht="11"/>
    <row r="721" spans="1:17" customHeight="1" ht="11"/>
    <row r="722" spans="1:17" customHeight="1" ht="11"/>
    <row r="723" spans="1:17" customHeight="1" ht="11"/>
    <row r="724" spans="1:17" customHeight="1" ht="11"/>
    <row r="725" spans="1:17" customHeight="1" ht="11"/>
    <row r="726" spans="1:17" customHeight="1" ht="11"/>
    <row r="727" spans="1:17" customHeight="1" ht="11"/>
    <row r="728" spans="1:17" customHeight="1" ht="11"/>
    <row r="729" spans="1:17" customHeight="1" ht="11"/>
    <row r="730" spans="1:17" customHeight="1" ht="11"/>
    <row r="731" spans="1:17" customHeight="1" ht="11"/>
    <row r="732" spans="1:17" customHeight="1" ht="11"/>
    <row r="733" spans="1:17" customHeight="1" ht="11"/>
    <row r="734" spans="1:17" customHeight="1" ht="11"/>
    <row r="735" spans="1:17" customHeight="1" ht="11"/>
    <row r="736" spans="1:17" customHeight="1" ht="11"/>
    <row r="737" spans="1:17" customHeight="1" ht="11"/>
    <row r="738" spans="1:17" customHeight="1" ht="11"/>
    <row r="739" spans="1:17" customHeight="1" ht="11"/>
    <row r="740" spans="1:17" customHeight="1" ht="11"/>
    <row r="741" spans="1:17" customHeight="1" ht="11"/>
    <row r="742" spans="1:17" customHeight="1" ht="11"/>
    <row r="743" spans="1:17" customHeight="1" ht="11"/>
    <row r="744" spans="1:17" customHeight="1" ht="11"/>
    <row r="745" spans="1:17" customHeight="1" ht="11"/>
    <row r="746" spans="1:17" customHeight="1" ht="11"/>
    <row r="747" spans="1:17" customHeight="1" ht="11"/>
    <row r="748" spans="1:17" customHeight="1" ht="11"/>
    <row r="749" spans="1:17" customHeight="1" ht="11"/>
    <row r="750" spans="1:17" customHeight="1" ht="11"/>
    <row r="751" spans="1:17" customHeight="1" ht="11"/>
    <row r="752" spans="1:17" customHeight="1" ht="11"/>
    <row r="753" spans="1:17" customHeight="1" ht="11"/>
    <row r="754" spans="1:17" customHeight="1" ht="11"/>
    <row r="755" spans="1:17" customHeight="1" ht="11"/>
    <row r="756" spans="1:17" customHeight="1" ht="11"/>
    <row r="757" spans="1:17" customHeight="1" ht="11"/>
    <row r="758" spans="1:17" customHeight="1" ht="11"/>
    <row r="759" spans="1:17" customHeight="1" ht="11"/>
    <row r="760" spans="1:17" customHeight="1" ht="11"/>
    <row r="761" spans="1:17" customHeight="1" ht="11"/>
    <row r="762" spans="1:17" customHeight="1" ht="11"/>
    <row r="763" spans="1:17" customHeight="1" ht="11"/>
    <row r="764" spans="1:17" customHeight="1" ht="11"/>
    <row r="765" spans="1:17" customHeight="1" ht="11"/>
    <row r="766" spans="1:17" customHeight="1" ht="11"/>
    <row r="767" spans="1:17" customHeight="1" ht="11"/>
    <row r="768" spans="1:17" customHeight="1" ht="11"/>
    <row r="769" spans="1:17" customHeight="1" ht="11"/>
    <row r="770" spans="1:17" customHeight="1" ht="11"/>
    <row r="771" spans="1:17" customHeight="1" ht="11"/>
    <row r="772" spans="1:17" customHeight="1" ht="11"/>
    <row r="773" spans="1:17" customHeight="1" ht="11"/>
    <row r="774" spans="1:17" customHeight="1" ht="11"/>
    <row r="775" spans="1:17" customHeight="1" ht="11"/>
    <row r="776" spans="1:17" customHeight="1" ht="11"/>
    <row r="777" spans="1:17" customHeight="1" ht="11"/>
    <row r="778" spans="1:17" customHeight="1" ht="11"/>
    <row r="779" spans="1:17" customHeight="1" ht="11"/>
    <row r="780" spans="1:17" customHeight="1" ht="11"/>
    <row r="781" spans="1:17" customHeight="1" ht="11"/>
    <row r="782" spans="1:17" customHeight="1" ht="11"/>
    <row r="783" spans="1:17" customHeight="1" ht="11"/>
    <row r="784" spans="1:17" customHeight="1" ht="11"/>
    <row r="785" spans="1:17" customHeight="1" ht="11"/>
    <row r="786" spans="1:17" customHeight="1" ht="11"/>
    <row r="787" spans="1:17" customHeight="1" ht="11"/>
    <row r="788" spans="1:17" customHeight="1" ht="11"/>
    <row r="789" spans="1:17" customHeight="1" ht="11"/>
    <row r="790" spans="1:17" customHeight="1" ht="11"/>
    <row r="791" spans="1:17" customHeight="1" ht="11"/>
    <row r="792" spans="1:17" customHeight="1" ht="11"/>
    <row r="793" spans="1:17" customHeight="1" ht="11"/>
    <row r="794" spans="1:17" customHeight="1" ht="11"/>
    <row r="795" spans="1:17" customHeight="1" ht="11"/>
    <row r="796" spans="1:17" customHeight="1" ht="11"/>
    <row r="797" spans="1:17" customHeight="1" ht="11"/>
    <row r="798" spans="1:17" customHeight="1" ht="11"/>
    <row r="799" spans="1:17" customHeight="1" ht="11"/>
    <row r="800" spans="1:17" customHeight="1" ht="11"/>
    <row r="801" spans="1:17" customHeight="1" ht="11"/>
    <row r="802" spans="1:17" customHeight="1" ht="11"/>
    <row r="803" spans="1:17" customHeight="1" ht="11"/>
    <row r="804" spans="1:17" customHeight="1" ht="11"/>
    <row r="805" spans="1:17" customHeight="1" ht="11"/>
    <row r="806" spans="1:17" customHeight="1" ht="11"/>
    <row r="807" spans="1:17" customHeight="1" ht="11"/>
    <row r="808" spans="1:17" customHeight="1" ht="11"/>
    <row r="809" spans="1:17" customHeight="1" ht="11"/>
    <row r="810" spans="1:17" customHeight="1" ht="11"/>
    <row r="811" spans="1:17" customHeight="1" ht="11"/>
    <row r="812" spans="1:17" customHeight="1" ht="11"/>
    <row r="813" spans="1:17" customHeight="1" ht="11"/>
    <row r="814" spans="1:17" customHeight="1" ht="11"/>
    <row r="815" spans="1:17" customHeight="1" ht="11"/>
    <row r="816" spans="1:17" customHeight="1" ht="11"/>
    <row r="817" spans="1:17" customHeight="1" ht="11"/>
    <row r="818" spans="1:17" customHeight="1" ht="11"/>
    <row r="819" spans="1:17" customHeight="1" ht="11"/>
    <row r="820" spans="1:17" customHeight="1" ht="11"/>
    <row r="821" spans="1:17" customHeight="1" ht="11"/>
    <row r="822" spans="1:17" customHeight="1" ht="11"/>
    <row r="823" spans="1:17" customHeight="1" ht="11"/>
    <row r="824" spans="1:17" customHeight="1" ht="11"/>
    <row r="825" spans="1:17" customHeight="1" ht="11"/>
    <row r="826" spans="1:17" customHeight="1" ht="11"/>
    <row r="827" spans="1:17" customHeight="1" ht="11"/>
    <row r="828" spans="1:17" customHeight="1" ht="11"/>
    <row r="829" spans="1:17" customHeight="1" ht="11"/>
    <row r="830" spans="1:17" customHeight="1" ht="11"/>
    <row r="831" spans="1:17" customHeight="1" ht="11"/>
    <row r="832" spans="1:17" customHeight="1" ht="11"/>
    <row r="833" spans="1:17" customHeight="1" ht="11"/>
    <row r="834" spans="1:17" customHeight="1" ht="11"/>
    <row r="835" spans="1:17" customHeight="1" ht="11"/>
    <row r="836" spans="1:17" customHeight="1" ht="11"/>
    <row r="837" spans="1:17" customHeight="1" ht="11"/>
    <row r="838" spans="1:17" customHeight="1" ht="11"/>
    <row r="839" spans="1:17" customHeight="1" ht="11"/>
    <row r="840" spans="1:17" customHeight="1" ht="11"/>
    <row r="841" spans="1:17" customHeight="1" ht="11"/>
    <row r="842" spans="1:17" customHeight="1" ht="11"/>
    <row r="843" spans="1:17" customHeight="1" ht="11"/>
    <row r="844" spans="1:17" customHeight="1" ht="11"/>
    <row r="845" spans="1:17" customHeight="1" ht="11"/>
    <row r="846" spans="1:17" customHeight="1" ht="11"/>
    <row r="847" spans="1:17" customHeight="1" ht="11"/>
    <row r="848" spans="1:17" customHeight="1" ht="11"/>
    <row r="849" spans="1:17" customHeight="1" ht="11"/>
    <row r="850" spans="1:17" customHeight="1" ht="11"/>
    <row r="851" spans="1:17" customHeight="1" ht="11"/>
    <row r="852" spans="1:17" customHeight="1" ht="11"/>
    <row r="853" spans="1:17" customHeight="1" ht="11"/>
    <row r="854" spans="1:17" customHeight="1" ht="11"/>
    <row r="855" spans="1:17" customHeight="1" ht="11"/>
    <row r="856" spans="1:17" customHeight="1" ht="11"/>
    <row r="857" spans="1:17" customHeight="1" ht="11"/>
    <row r="858" spans="1:17" customHeight="1" ht="11"/>
    <row r="859" spans="1:17" customHeight="1" ht="11"/>
    <row r="860" spans="1:17" customHeight="1" ht="11"/>
    <row r="861" spans="1:17" customHeight="1" ht="11"/>
    <row r="862" spans="1:17" customHeight="1" ht="11"/>
    <row r="863" spans="1:17" customHeight="1" ht="11"/>
    <row r="864" spans="1:17" customHeight="1" ht="11"/>
    <row r="865" spans="1:17" customHeight="1" ht="11"/>
    <row r="866" spans="1:17" customHeight="1" ht="11"/>
    <row r="867" spans="1:17" customHeight="1" ht="11"/>
    <row r="868" spans="1:17" customHeight="1" ht="11"/>
    <row r="869" spans="1:17" customHeight="1" ht="11"/>
    <row r="870" spans="1:17" customHeight="1" ht="11"/>
    <row r="871" spans="1:17" customHeight="1" ht="11"/>
    <row r="872" spans="1:17" customHeight="1" ht="11"/>
    <row r="873" spans="1:17" customHeight="1" ht="11"/>
    <row r="874" spans="1:17" customHeight="1" ht="11"/>
    <row r="875" spans="1:17" customHeight="1" ht="11"/>
    <row r="876" spans="1:17" customHeight="1" ht="11"/>
    <row r="877" spans="1:17" customHeight="1" ht="11"/>
    <row r="878" spans="1:17" customHeight="1" ht="11"/>
    <row r="879" spans="1:17" customHeight="1" ht="11"/>
    <row r="880" spans="1:17" customHeight="1" ht="11"/>
    <row r="881" spans="1:17" customHeight="1" ht="11"/>
    <row r="882" spans="1:17" customHeight="1" ht="11"/>
    <row r="883" spans="1:17" customHeight="1" ht="11"/>
    <row r="884" spans="1:17" customHeight="1" ht="11"/>
    <row r="885" spans="1:17" customHeight="1" ht="11"/>
    <row r="886" spans="1:17" customHeight="1" ht="11"/>
    <row r="887" spans="1:17" customHeight="1" ht="11"/>
    <row r="888" spans="1:17" customHeight="1" ht="11"/>
    <row r="889" spans="1:17" customHeight="1" ht="11"/>
    <row r="890" spans="1:17" customHeight="1" ht="11"/>
    <row r="891" spans="1:17" customHeight="1" ht="11"/>
    <row r="892" spans="1:17" customHeight="1" ht="11"/>
    <row r="893" spans="1:17" customHeight="1" ht="11"/>
    <row r="894" spans="1:17" customHeight="1" ht="11"/>
    <row r="895" spans="1:17" customHeight="1" ht="11"/>
    <row r="896" spans="1:17" customHeight="1" ht="11"/>
    <row r="897" spans="1:17" customHeight="1" ht="11"/>
    <row r="898" spans="1:17" customHeight="1" ht="11"/>
    <row r="899" spans="1:17" customHeight="1" ht="11"/>
    <row r="900" spans="1:17" customHeight="1" ht="11"/>
    <row r="901" spans="1:17" customHeight="1" ht="11"/>
    <row r="902" spans="1:17" customHeight="1" ht="11"/>
    <row r="903" spans="1:17" customHeight="1" ht="11"/>
    <row r="904" spans="1:17" customHeight="1" ht="11"/>
    <row r="905" spans="1:17" customHeight="1" ht="11"/>
    <row r="906" spans="1:17" customHeight="1" ht="11"/>
    <row r="907" spans="1:17" customHeight="1" ht="11"/>
    <row r="908" spans="1:17" customHeight="1" ht="11"/>
    <row r="909" spans="1:17" customHeight="1" ht="11"/>
    <row r="910" spans="1:17" customHeight="1" ht="11"/>
    <row r="911" spans="1:17" customHeight="1" ht="11"/>
    <row r="912" spans="1:17" customHeight="1" ht="11"/>
    <row r="913" spans="1:17" customHeight="1" ht="11"/>
    <row r="914" spans="1:17" customHeight="1" ht="11"/>
    <row r="915" spans="1:17" customHeight="1" ht="11"/>
    <row r="916" spans="1:17" customHeight="1" ht="11"/>
    <row r="917" spans="1:17" customHeight="1" ht="11"/>
    <row r="918" spans="1:17" customHeight="1" ht="11"/>
    <row r="919" spans="1:17" customHeight="1" ht="11"/>
    <row r="920" spans="1:17" customHeight="1" ht="11"/>
    <row r="921" spans="1:17" customHeight="1" ht="11"/>
    <row r="922" spans="1:17" customHeight="1" ht="11"/>
    <row r="923" spans="1:17" customHeight="1" ht="11"/>
    <row r="924" spans="1:17" customHeight="1" ht="11"/>
    <row r="925" spans="1:17" customHeight="1" ht="11"/>
    <row r="926" spans="1:17" customHeight="1" ht="11"/>
    <row r="927" spans="1:17" customHeight="1" ht="11"/>
    <row r="928" spans="1:17" customHeight="1" ht="11"/>
    <row r="929" spans="1:17" customHeight="1" ht="11"/>
    <row r="930" spans="1:17" customHeight="1" ht="11"/>
    <row r="931" spans="1:17" customHeight="1" ht="11"/>
    <row r="932" spans="1:17" customHeight="1" ht="11"/>
    <row r="933" spans="1:17" customHeight="1" ht="11"/>
    <row r="934" spans="1:17" customHeight="1" ht="11"/>
    <row r="935" spans="1:17" customHeight="1" ht="11"/>
    <row r="936" spans="1:17" customHeight="1" ht="11"/>
    <row r="937" spans="1:17" customHeight="1" ht="11"/>
    <row r="938" spans="1:17" customHeight="1" ht="11"/>
    <row r="939" spans="1:17" customHeight="1" ht="11"/>
    <row r="940" spans="1:17" customHeight="1" ht="11"/>
    <row r="941" spans="1:17" customHeight="1" ht="11"/>
    <row r="942" spans="1:17" customHeight="1" ht="11"/>
    <row r="943" spans="1:17" customHeight="1" ht="11"/>
    <row r="944" spans="1:17" customHeight="1" ht="11"/>
    <row r="945" spans="1:17" customHeight="1" ht="11"/>
    <row r="946" spans="1:17" customHeight="1" ht="11"/>
    <row r="947" spans="1:17" customHeight="1" ht="11"/>
    <row r="948" spans="1:17" customHeight="1" ht="11"/>
    <row r="949" spans="1:17" customHeight="1" ht="11"/>
    <row r="950" spans="1:17" customHeight="1" ht="11"/>
    <row r="951" spans="1:17" customHeight="1" ht="11"/>
    <row r="952" spans="1:17" customHeight="1" ht="11"/>
    <row r="953" spans="1:17" customHeight="1" ht="11"/>
    <row r="954" spans="1:17" customHeight="1" ht="11"/>
    <row r="955" spans="1:17" customHeight="1" ht="11"/>
    <row r="956" spans="1:17" customHeight="1" ht="11"/>
    <row r="957" spans="1:17" customHeight="1" ht="11"/>
    <row r="958" spans="1:17" customHeight="1" ht="11"/>
    <row r="959" spans="1:17" customHeight="1" ht="11"/>
    <row r="960" spans="1:17" customHeight="1" ht="11"/>
    <row r="961" spans="1:17" customHeight="1" ht="11"/>
    <row r="962" spans="1:17" customHeight="1" ht="11"/>
    <row r="963" spans="1:17" customHeight="1" ht="11"/>
    <row r="964" spans="1:17" customHeight="1" ht="11"/>
    <row r="965" spans="1:17" customHeight="1" ht="11"/>
    <row r="966" spans="1:17" customHeight="1" ht="11"/>
    <row r="967" spans="1:17" customHeight="1" ht="11"/>
    <row r="968" spans="1:17" customHeight="1" ht="11"/>
    <row r="969" spans="1:17" customHeight="1" ht="11"/>
    <row r="970" spans="1:17" customHeight="1" ht="11"/>
    <row r="971" spans="1:17" customHeight="1" ht="11"/>
    <row r="972" spans="1:17" customHeight="1" ht="11"/>
    <row r="973" spans="1:17" customHeight="1" ht="11"/>
    <row r="974" spans="1:17" customHeight="1" ht="11"/>
    <row r="975" spans="1:17" customHeight="1" ht="11"/>
    <row r="976" spans="1:17" customHeight="1" ht="11"/>
    <row r="977" spans="1:17" customHeight="1" ht="11"/>
    <row r="978" spans="1:17" customHeight="1" ht="11"/>
    <row r="979" spans="1:17" customHeight="1" ht="11"/>
    <row r="980" spans="1:17" customHeight="1" ht="11"/>
    <row r="981" spans="1:17" customHeight="1" ht="11"/>
    <row r="982" spans="1:17" customHeight="1" ht="11"/>
    <row r="983" spans="1:17" customHeight="1" ht="11"/>
    <row r="984" spans="1:17" customHeight="1" ht="11"/>
    <row r="985" spans="1:17" customHeight="1" ht="11"/>
    <row r="986" spans="1:17" customHeight="1" ht="11"/>
    <row r="987" spans="1:17" customHeight="1" ht="11"/>
    <row r="988" spans="1:17" customHeight="1" ht="11"/>
    <row r="989" spans="1:17" customHeight="1" ht="11"/>
    <row r="990" spans="1:17" customHeight="1" ht="11"/>
    <row r="991" spans="1:17" customHeight="1" ht="11"/>
    <row r="992" spans="1:17" customHeight="1" ht="11"/>
    <row r="993" spans="1:17" customHeight="1" ht="11"/>
    <row r="994" spans="1:17" customHeight="1" ht="11"/>
    <row r="995" spans="1:17" customHeight="1" ht="11"/>
    <row r="996" spans="1:17" customHeight="1" ht="11"/>
    <row r="997" spans="1:17" customHeight="1" ht="11"/>
    <row r="998" spans="1:17" customHeight="1" ht="11"/>
    <row r="999" spans="1:17" customHeight="1" ht="1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1:D71"/>
    <mergeCell ref="G71:I71"/>
    <mergeCell ref="L71:N71"/>
    <mergeCell ref="B72:D72"/>
    <mergeCell ref="G72:I72"/>
    <mergeCell ref="L72:N72"/>
    <mergeCell ref="B73:D73"/>
    <mergeCell ref="G73:I73"/>
    <mergeCell ref="L73:N73"/>
  </mergeCells>
  <conditionalFormatting sqref="J125">
    <cfRule type="cellIs" dxfId="0" priority="1" operator="lessThan">
      <formula>0</formula>
    </cfRule>
  </conditionalFormatting>
  <conditionalFormatting sqref="J125">
    <cfRule type="cellIs" dxfId="1" priority="2" operator="greaterThanOrEqual">
      <formula>0</formula>
    </cfRule>
  </conditionalFormatting>
  <printOptions gridLines="false" gridLinesSet="true"/>
  <pageMargins left="0.1" right="0.1" top="0.1" bottom="0.1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32"/>
  <sheetViews>
    <sheetView tabSelected="0" workbookViewId="0" showGridLines="true" showRowColHeaders="1">
      <selection activeCell="AB2" sqref="AB2"/>
    </sheetView>
  </sheetViews>
  <sheetFormatPr defaultRowHeight="14.4" outlineLevelRow="0" outlineLevelCol="0"/>
  <sheetData>
    <row r="1" spans="1:33">
      <c r="A1" t="s">
        <v>31</v>
      </c>
      <c r="B1"/>
      <c r="E1" t="s">
        <v>50</v>
      </c>
      <c r="F1" t="s">
        <v>51</v>
      </c>
      <c r="G1" t="s">
        <v>52</v>
      </c>
      <c r="K1" t="s">
        <v>53</v>
      </c>
      <c r="L1" t="s">
        <v>54</v>
      </c>
      <c r="M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</row>
    <row r="2" spans="1:33">
      <c r="A2" t="s">
        <v>32</v>
      </c>
      <c r="B2">
        <v>2.67419597946</v>
      </c>
      <c r="D2" t="s">
        <v>11</v>
      </c>
      <c r="E2" s="8"/>
      <c r="F2" s="8"/>
      <c r="G2" s="8"/>
      <c r="I2" t="s">
        <v>71</v>
      </c>
      <c r="J2" t="s">
        <v>72</v>
      </c>
      <c r="K2" s="8">
        <v>100408</v>
      </c>
      <c r="L2" s="8">
        <v>87120</v>
      </c>
      <c r="M2" s="8"/>
      <c r="P2" t="s">
        <v>73</v>
      </c>
      <c r="Q2" s="8"/>
      <c r="R2" s="8">
        <v>1761269</v>
      </c>
      <c r="S2" s="8"/>
      <c r="T2" s="8"/>
      <c r="U2" s="8"/>
      <c r="V2" s="8">
        <v>1761269</v>
      </c>
      <c r="W2" s="8">
        <v>130000</v>
      </c>
      <c r="X2" s="8"/>
      <c r="Y2" s="8"/>
      <c r="AA2" t="s">
        <v>31</v>
      </c>
      <c r="AB2" s="8"/>
      <c r="AC2" s="8"/>
      <c r="AD2" s="8"/>
      <c r="AE2" s="8">
        <v>1761269</v>
      </c>
      <c r="AF2" s="8"/>
      <c r="AG2" s="8"/>
    </row>
    <row r="3" spans="1:33">
      <c r="A3" t="s">
        <v>33</v>
      </c>
      <c r="B3">
        <v>1.63875072296</v>
      </c>
      <c r="D3" t="s">
        <v>12</v>
      </c>
      <c r="E3" s="8"/>
      <c r="F3" s="8"/>
      <c r="G3" s="8"/>
      <c r="J3" t="s">
        <v>74</v>
      </c>
      <c r="K3" s="8">
        <v>93632</v>
      </c>
      <c r="L3" s="8">
        <v>102960</v>
      </c>
      <c r="M3" s="8"/>
      <c r="P3" t="s">
        <v>75</v>
      </c>
      <c r="Q3" s="8"/>
      <c r="R3" s="8"/>
      <c r="S3" s="8"/>
      <c r="T3" s="8"/>
      <c r="U3" s="8"/>
      <c r="V3" s="8"/>
      <c r="W3" s="8"/>
      <c r="X3" s="8"/>
      <c r="Y3" s="8"/>
      <c r="AA3" t="s">
        <v>32</v>
      </c>
      <c r="AB3" s="8"/>
      <c r="AC3" s="8">
        <v>1661864</v>
      </c>
      <c r="AD3" s="8"/>
      <c r="AE3" s="8">
        <v>1527388</v>
      </c>
      <c r="AF3" s="8"/>
      <c r="AG3" s="8"/>
    </row>
    <row r="4" spans="1:33">
      <c r="A4" t="s">
        <v>34</v>
      </c>
      <c r="B4">
        <v>1.36633892423</v>
      </c>
      <c r="D4" t="s">
        <v>13</v>
      </c>
      <c r="E4" s="8"/>
      <c r="F4" s="8"/>
      <c r="G4" s="8"/>
      <c r="J4" t="s">
        <v>76</v>
      </c>
      <c r="K4" s="8">
        <v>93544</v>
      </c>
      <c r="L4" s="8">
        <v>85586</v>
      </c>
      <c r="M4" s="8"/>
      <c r="P4" t="s">
        <v>77</v>
      </c>
      <c r="Q4" s="8"/>
      <c r="R4" s="8"/>
      <c r="S4" s="8"/>
      <c r="T4" s="8"/>
      <c r="U4" s="8"/>
      <c r="V4" s="8"/>
      <c r="W4" s="8"/>
      <c r="X4" s="8"/>
      <c r="Y4" s="8"/>
      <c r="AA4" t="s">
        <v>33</v>
      </c>
      <c r="AB4" s="8"/>
      <c r="AC4" s="8">
        <v>798974</v>
      </c>
      <c r="AD4" s="8"/>
      <c r="AE4" s="8">
        <v>1428333</v>
      </c>
      <c r="AF4" s="8"/>
      <c r="AG4" s="8"/>
    </row>
    <row r="5" spans="1:33">
      <c r="A5" t="s">
        <v>35</v>
      </c>
      <c r="B5">
        <v>2.14165483639</v>
      </c>
      <c r="D5" t="s">
        <v>14</v>
      </c>
      <c r="E5" s="8"/>
      <c r="F5" s="8"/>
      <c r="G5" s="8"/>
      <c r="J5" t="s">
        <v>78</v>
      </c>
      <c r="K5" s="8">
        <v>87912</v>
      </c>
      <c r="L5" s="8">
        <v>80784</v>
      </c>
      <c r="M5" s="8"/>
      <c r="P5" t="s">
        <v>79</v>
      </c>
      <c r="Q5" s="8"/>
      <c r="R5" s="8"/>
      <c r="S5" s="8"/>
      <c r="T5" s="8"/>
      <c r="U5" s="8"/>
      <c r="V5" s="8"/>
      <c r="W5" s="8"/>
      <c r="X5" s="8"/>
      <c r="Y5" s="8"/>
      <c r="AA5" t="s">
        <v>34</v>
      </c>
      <c r="AB5" s="8"/>
      <c r="AC5" s="8">
        <v>907456</v>
      </c>
      <c r="AD5" s="8"/>
      <c r="AE5" s="8">
        <v>1522024</v>
      </c>
      <c r="AF5" s="8"/>
      <c r="AG5" s="8"/>
    </row>
    <row r="6" spans="1:33">
      <c r="A6" t="s">
        <v>36</v>
      </c>
      <c r="B6">
        <v>2.78758434548</v>
      </c>
      <c r="D6" t="s">
        <v>15</v>
      </c>
      <c r="E6" s="8"/>
      <c r="F6" s="8"/>
      <c r="G6" s="8"/>
      <c r="J6" t="s">
        <v>80</v>
      </c>
      <c r="K6" s="8">
        <v>78144</v>
      </c>
      <c r="L6" s="8">
        <v>120384</v>
      </c>
      <c r="M6" s="8"/>
      <c r="P6" t="s">
        <v>81</v>
      </c>
      <c r="Q6" s="8"/>
      <c r="R6" s="8">
        <v>154176</v>
      </c>
      <c r="S6" s="8"/>
      <c r="T6" s="8"/>
      <c r="U6" s="8"/>
      <c r="V6" s="8">
        <v>1915445</v>
      </c>
      <c r="W6" s="8">
        <v>650000</v>
      </c>
      <c r="X6" s="8"/>
      <c r="Y6" s="8"/>
      <c r="AA6" t="s">
        <v>35</v>
      </c>
      <c r="AB6" s="8"/>
      <c r="AC6" s="8">
        <v>1183948</v>
      </c>
      <c r="AD6" s="8"/>
      <c r="AE6" s="8">
        <v>1383993</v>
      </c>
      <c r="AF6" s="8"/>
      <c r="AG6" s="8"/>
    </row>
    <row r="7" spans="1:33">
      <c r="A7" t="s">
        <v>37</v>
      </c>
      <c r="B7">
        <v>3.29161364951</v>
      </c>
      <c r="D7" t="s">
        <v>16</v>
      </c>
      <c r="E7" s="8"/>
      <c r="F7" s="8"/>
      <c r="G7" s="8"/>
      <c r="I7" t="s">
        <v>82</v>
      </c>
      <c r="J7" t="s">
        <v>83</v>
      </c>
      <c r="K7" s="8">
        <v>80696</v>
      </c>
      <c r="L7" s="8">
        <v>128920</v>
      </c>
      <c r="M7" s="8"/>
      <c r="P7" t="s">
        <v>84</v>
      </c>
      <c r="Q7" s="8">
        <v>889818</v>
      </c>
      <c r="R7" s="8">
        <v>198076</v>
      </c>
      <c r="S7" s="8"/>
      <c r="T7" s="8">
        <v>889818</v>
      </c>
      <c r="U7" s="8">
        <v>750000</v>
      </c>
      <c r="V7" s="8">
        <v>2113521</v>
      </c>
      <c r="W7" s="8">
        <v>1300000</v>
      </c>
      <c r="X7" s="8"/>
      <c r="Y7" s="8"/>
      <c r="AA7" t="s">
        <v>36</v>
      </c>
      <c r="AB7" s="8"/>
      <c r="AC7" s="8">
        <v>1500664</v>
      </c>
      <c r="AD7" s="8"/>
      <c r="AE7" s="8">
        <v>1726846</v>
      </c>
      <c r="AF7" s="8"/>
      <c r="AG7" s="8"/>
    </row>
    <row r="8" spans="1:33">
      <c r="A8" t="s">
        <v>38</v>
      </c>
      <c r="B8"/>
      <c r="J8" t="s">
        <v>85</v>
      </c>
      <c r="K8" s="8">
        <v>101552</v>
      </c>
      <c r="L8" s="8">
        <v>80338</v>
      </c>
      <c r="M8" s="8"/>
      <c r="P8" t="s">
        <v>86</v>
      </c>
      <c r="Q8" s="8">
        <v>171864</v>
      </c>
      <c r="R8" s="8">
        <v>344152</v>
      </c>
      <c r="S8" s="8"/>
      <c r="T8" s="8">
        <v>1061682</v>
      </c>
      <c r="U8" s="8">
        <v>1125000</v>
      </c>
      <c r="V8" s="8">
        <v>2457673</v>
      </c>
      <c r="W8" s="8">
        <v>2080000</v>
      </c>
      <c r="X8" s="8"/>
      <c r="Y8" s="8"/>
      <c r="AA8" t="s">
        <v>37</v>
      </c>
      <c r="AB8" s="8"/>
      <c r="AC8" s="8">
        <v>1878096</v>
      </c>
      <c r="AD8" s="8"/>
      <c r="AE8" s="8">
        <v>1965400</v>
      </c>
      <c r="AF8" s="8"/>
      <c r="AG8" s="8"/>
    </row>
    <row r="9" spans="1:33">
      <c r="A9" t="s">
        <v>39</v>
      </c>
      <c r="B9"/>
      <c r="J9" t="s">
        <v>87</v>
      </c>
      <c r="K9" s="8">
        <v>107448</v>
      </c>
      <c r="L9" s="8">
        <v>39300</v>
      </c>
      <c r="M9" s="8"/>
      <c r="P9" t="s">
        <v>88</v>
      </c>
      <c r="Q9" s="8">
        <v>288552</v>
      </c>
      <c r="R9" s="8">
        <v>411068</v>
      </c>
      <c r="S9" s="8"/>
      <c r="T9" s="8">
        <v>1350234</v>
      </c>
      <c r="U9" s="8">
        <v>1750000</v>
      </c>
      <c r="V9" s="8">
        <v>2868741</v>
      </c>
      <c r="W9" s="8">
        <v>2730000</v>
      </c>
      <c r="X9" s="8"/>
      <c r="Y9" s="8"/>
      <c r="AA9" t="s">
        <v>38</v>
      </c>
      <c r="AB9" s="8"/>
      <c r="AC9" s="8"/>
      <c r="AD9" s="8"/>
      <c r="AE9" s="8"/>
      <c r="AF9" s="8"/>
      <c r="AG9" s="8"/>
    </row>
    <row r="10" spans="1:33">
      <c r="A10" t="s">
        <v>40</v>
      </c>
      <c r="B10"/>
      <c r="J10" t="s">
        <v>89</v>
      </c>
      <c r="K10" s="8">
        <v>94512</v>
      </c>
      <c r="L10" s="8">
        <v>48400</v>
      </c>
      <c r="M10" s="8"/>
      <c r="P10" t="s">
        <v>90</v>
      </c>
      <c r="Q10" s="8">
        <v>311630</v>
      </c>
      <c r="R10" s="8">
        <v>419916</v>
      </c>
      <c r="S10" s="8"/>
      <c r="T10" s="8">
        <v>1661864</v>
      </c>
      <c r="U10" s="8">
        <v>2375000</v>
      </c>
      <c r="V10" s="8">
        <v>3288657</v>
      </c>
      <c r="W10" s="8">
        <v>3380000</v>
      </c>
      <c r="X10" s="8"/>
      <c r="Y10" s="8"/>
      <c r="AA10" t="s">
        <v>39</v>
      </c>
      <c r="AB10" s="8"/>
      <c r="AC10" s="8"/>
      <c r="AD10" s="8"/>
      <c r="AE10" s="8"/>
      <c r="AF10" s="8"/>
      <c r="AG10" s="8"/>
    </row>
    <row r="11" spans="1:33">
      <c r="A11" t="s">
        <v>41</v>
      </c>
      <c r="B11"/>
      <c r="J11" t="s">
        <v>91</v>
      </c>
      <c r="K11" s="8"/>
      <c r="L11" s="8"/>
      <c r="M11" s="8"/>
      <c r="P11" t="s">
        <v>92</v>
      </c>
      <c r="Q11" s="8">
        <v>220122</v>
      </c>
      <c r="R11" s="8">
        <v>353959</v>
      </c>
      <c r="S11" s="8"/>
      <c r="T11" s="8">
        <v>1881986</v>
      </c>
      <c r="U11" s="8">
        <v>3000000</v>
      </c>
      <c r="V11" s="8">
        <v>3642616</v>
      </c>
      <c r="W11" s="8">
        <v>4030000</v>
      </c>
      <c r="X11" s="8"/>
      <c r="Y11" s="8"/>
      <c r="AA11" t="s">
        <v>40</v>
      </c>
      <c r="AB11" s="8"/>
      <c r="AC11" s="8"/>
      <c r="AD11" s="8"/>
      <c r="AE11" s="8"/>
      <c r="AF11" s="8"/>
      <c r="AG11" s="8"/>
    </row>
    <row r="12" spans="1:33">
      <c r="A12" t="s">
        <v>42</v>
      </c>
      <c r="B12"/>
      <c r="I12" t="s">
        <v>93</v>
      </c>
      <c r="J12" t="s">
        <v>94</v>
      </c>
      <c r="K12" s="8">
        <v>81664</v>
      </c>
      <c r="L12" s="8">
        <v>101640</v>
      </c>
      <c r="M12" s="8"/>
      <c r="P12" t="s">
        <v>95</v>
      </c>
      <c r="Q12" s="8">
        <v>260504</v>
      </c>
      <c r="R12" s="8">
        <v>319234</v>
      </c>
      <c r="S12" s="8"/>
      <c r="T12" s="8">
        <v>2142490</v>
      </c>
      <c r="U12" s="8">
        <v>3750000</v>
      </c>
      <c r="V12" s="8">
        <v>3961850</v>
      </c>
      <c r="W12" s="8">
        <v>4680000</v>
      </c>
      <c r="X12" s="8"/>
      <c r="Y12" s="8"/>
      <c r="AA12" t="s">
        <v>41</v>
      </c>
      <c r="AB12" s="8"/>
      <c r="AC12" s="8"/>
      <c r="AD12" s="8"/>
      <c r="AE12" s="8"/>
      <c r="AF12" s="8"/>
      <c r="AG12" s="8"/>
    </row>
    <row r="13" spans="1:33">
      <c r="J13" t="s">
        <v>96</v>
      </c>
      <c r="K13" s="8">
        <v>68200</v>
      </c>
      <c r="L13" s="8">
        <v>73568</v>
      </c>
      <c r="M13" s="8"/>
      <c r="P13" t="s">
        <v>97</v>
      </c>
      <c r="Q13" s="8">
        <v>159544</v>
      </c>
      <c r="R13" s="8">
        <v>485568</v>
      </c>
      <c r="S13" s="8"/>
      <c r="T13" s="8">
        <v>2302034</v>
      </c>
      <c r="U13" s="8">
        <v>4375000</v>
      </c>
      <c r="V13" s="8">
        <v>4447418</v>
      </c>
      <c r="W13" s="8">
        <v>5460000</v>
      </c>
      <c r="X13" s="8"/>
      <c r="Y13" s="8"/>
      <c r="AA13" t="s">
        <v>42</v>
      </c>
      <c r="AB13" s="8"/>
      <c r="AC13" s="8"/>
      <c r="AD13" s="8"/>
      <c r="AE13" s="8"/>
      <c r="AF13" s="8"/>
      <c r="AG13" s="8"/>
    </row>
    <row r="14" spans="1:33">
      <c r="J14" t="s">
        <v>98</v>
      </c>
      <c r="K14" s="8">
        <v>75240</v>
      </c>
      <c r="L14" s="8">
        <v>107184</v>
      </c>
      <c r="M14" s="8"/>
      <c r="P14" t="s">
        <v>99</v>
      </c>
      <c r="Q14">
        <v>158804</v>
      </c>
      <c r="R14">
        <v>269572</v>
      </c>
      <c r="T14">
        <v>2460838</v>
      </c>
      <c r="U14">
        <v>4875000</v>
      </c>
      <c r="V14">
        <v>4716990</v>
      </c>
      <c r="W14">
        <v>5980000</v>
      </c>
    </row>
    <row r="15" spans="1:33">
      <c r="J15" t="s">
        <v>100</v>
      </c>
      <c r="K15" s="8">
        <v>80256</v>
      </c>
      <c r="L15" s="8">
        <v>115632</v>
      </c>
      <c r="M15" s="8"/>
      <c r="P15" t="s">
        <v>101</v>
      </c>
      <c r="Q15">
        <v>198000</v>
      </c>
      <c r="R15">
        <v>390888</v>
      </c>
      <c r="T15">
        <v>2658838</v>
      </c>
      <c r="U15">
        <v>5500000</v>
      </c>
      <c r="V15">
        <v>5107878</v>
      </c>
      <c r="W15">
        <v>6760000</v>
      </c>
    </row>
    <row r="16" spans="1:33">
      <c r="J16" t="s">
        <v>102</v>
      </c>
      <c r="K16" s="8">
        <v>90200</v>
      </c>
      <c r="L16" s="8">
        <v>110880</v>
      </c>
      <c r="M16" s="8"/>
      <c r="P16" t="s">
        <v>103</v>
      </c>
      <c r="Q16">
        <v>149952</v>
      </c>
      <c r="R16">
        <v>318029</v>
      </c>
      <c r="T16">
        <v>2808790</v>
      </c>
      <c r="U16">
        <v>6125000</v>
      </c>
      <c r="V16">
        <v>5425907</v>
      </c>
      <c r="W16">
        <v>7410000</v>
      </c>
    </row>
    <row r="17" spans="1:33">
      <c r="I17" t="s">
        <v>104</v>
      </c>
      <c r="J17" t="s">
        <v>105</v>
      </c>
      <c r="K17" s="8">
        <v>101376</v>
      </c>
      <c r="L17" s="8">
        <v>120384</v>
      </c>
      <c r="M17" s="8"/>
      <c r="P17" t="s">
        <v>106</v>
      </c>
      <c r="Q17">
        <v>179872</v>
      </c>
      <c r="R17">
        <v>389187</v>
      </c>
      <c r="T17">
        <v>2988662</v>
      </c>
      <c r="U17">
        <v>6750000</v>
      </c>
      <c r="V17">
        <v>5815094</v>
      </c>
      <c r="W17">
        <v>8060000</v>
      </c>
    </row>
    <row r="18" spans="1:33">
      <c r="J18" t="s">
        <v>107</v>
      </c>
      <c r="K18" s="8">
        <v>99176</v>
      </c>
      <c r="L18" s="8">
        <v>102960</v>
      </c>
      <c r="M18" s="8"/>
      <c r="P18" t="s">
        <v>108</v>
      </c>
      <c r="Q18">
        <v>212080</v>
      </c>
      <c r="R18">
        <v>366808</v>
      </c>
      <c r="T18">
        <v>3200742</v>
      </c>
      <c r="U18">
        <v>7375000</v>
      </c>
      <c r="V18">
        <v>6181902</v>
      </c>
      <c r="W18">
        <v>8710000</v>
      </c>
    </row>
    <row r="19" spans="1:33">
      <c r="J19" t="s">
        <v>109</v>
      </c>
      <c r="K19" s="8">
        <v>114928</v>
      </c>
      <c r="L19" s="8">
        <v>129888</v>
      </c>
      <c r="M19" s="8"/>
      <c r="P19" t="s">
        <v>110</v>
      </c>
      <c r="Q19">
        <v>167552</v>
      </c>
      <c r="R19">
        <v>57112</v>
      </c>
      <c r="T19">
        <v>3368294</v>
      </c>
      <c r="U19">
        <v>8000000</v>
      </c>
      <c r="V19">
        <v>6239014</v>
      </c>
      <c r="W19">
        <v>8840000</v>
      </c>
    </row>
    <row r="20" spans="1:33">
      <c r="J20" t="s">
        <v>111</v>
      </c>
      <c r="K20" s="8">
        <v>108944</v>
      </c>
      <c r="L20" s="8">
        <v>110880</v>
      </c>
      <c r="M20" s="8"/>
      <c r="P20" t="s">
        <v>112</v>
      </c>
      <c r="Q20">
        <v>243404</v>
      </c>
      <c r="R20">
        <v>459545</v>
      </c>
      <c r="T20">
        <v>3611698</v>
      </c>
      <c r="U20">
        <v>8750000</v>
      </c>
      <c r="V20">
        <v>6698559</v>
      </c>
      <c r="W20">
        <v>9490000</v>
      </c>
    </row>
    <row r="21" spans="1:33">
      <c r="J21" t="s">
        <v>113</v>
      </c>
      <c r="K21" s="8"/>
      <c r="L21" s="8"/>
      <c r="M21" s="8"/>
      <c r="P21" t="s">
        <v>114</v>
      </c>
      <c r="Q21">
        <v>229416</v>
      </c>
      <c r="R21">
        <v>270500</v>
      </c>
      <c r="T21">
        <v>3841114</v>
      </c>
      <c r="U21">
        <v>9250000</v>
      </c>
      <c r="V21">
        <v>6969059</v>
      </c>
      <c r="W21">
        <v>10010000</v>
      </c>
    </row>
    <row r="22" spans="1:33">
      <c r="I22" t="s">
        <v>2</v>
      </c>
      <c r="J22" t="s">
        <v>11</v>
      </c>
      <c r="K22" s="8">
        <v>93632</v>
      </c>
      <c r="L22" s="8">
        <v>104544</v>
      </c>
      <c r="M22" s="8"/>
      <c r="P22" t="s">
        <v>115</v>
      </c>
      <c r="Q22">
        <v>283976</v>
      </c>
      <c r="R22">
        <v>345544</v>
      </c>
      <c r="T22">
        <v>4125090</v>
      </c>
      <c r="U22">
        <v>9875000</v>
      </c>
      <c r="V22">
        <v>7314603</v>
      </c>
      <c r="W22">
        <v>10790000</v>
      </c>
    </row>
    <row r="23" spans="1:33">
      <c r="J23" t="s">
        <v>12</v>
      </c>
      <c r="K23" s="8">
        <v>126632</v>
      </c>
      <c r="L23" s="8"/>
      <c r="M23" s="8"/>
      <c r="P23" t="s">
        <v>116</v>
      </c>
      <c r="Q23">
        <v>427152</v>
      </c>
      <c r="R23">
        <v>308404</v>
      </c>
      <c r="T23">
        <v>4552242</v>
      </c>
      <c r="U23">
        <v>10500000</v>
      </c>
      <c r="V23">
        <v>7623007</v>
      </c>
      <c r="W23">
        <v>11440000</v>
      </c>
    </row>
    <row r="24" spans="1:33">
      <c r="J24" t="s">
        <v>13</v>
      </c>
      <c r="K24" s="8"/>
      <c r="L24" s="8"/>
      <c r="M24" s="8"/>
      <c r="P24" t="s">
        <v>117</v>
      </c>
      <c r="Q24">
        <v>426976</v>
      </c>
      <c r="R24">
        <v>527444</v>
      </c>
      <c r="T24">
        <v>4979218</v>
      </c>
      <c r="U24">
        <v>11125000</v>
      </c>
      <c r="V24">
        <v>8150451</v>
      </c>
      <c r="W24">
        <v>12090000</v>
      </c>
    </row>
    <row r="25" spans="1:33">
      <c r="J25" t="s">
        <v>14</v>
      </c>
      <c r="K25" s="8"/>
      <c r="L25" s="8"/>
      <c r="M25" s="8"/>
      <c r="P25" t="s">
        <v>118</v>
      </c>
      <c r="Q25">
        <v>359040</v>
      </c>
      <c r="R25">
        <v>458618</v>
      </c>
      <c r="T25">
        <v>5338258</v>
      </c>
      <c r="U25">
        <v>11750000</v>
      </c>
      <c r="V25">
        <v>8609069</v>
      </c>
      <c r="W25">
        <v>12740000</v>
      </c>
    </row>
    <row r="26" spans="1:33">
      <c r="J26" t="s">
        <v>15</v>
      </c>
      <c r="K26" s="8"/>
      <c r="L26" s="8"/>
      <c r="M26" s="8"/>
      <c r="P26" t="s">
        <v>119</v>
      </c>
      <c r="Q26">
        <v>275440</v>
      </c>
      <c r="R26">
        <v>281952</v>
      </c>
      <c r="T26">
        <v>5613698</v>
      </c>
      <c r="U26">
        <v>12250000</v>
      </c>
      <c r="V26">
        <v>8891021</v>
      </c>
      <c r="W26">
        <v>13260000</v>
      </c>
    </row>
    <row r="27" spans="1:33">
      <c r="K27" s="8"/>
      <c r="L27" s="8"/>
      <c r="M27" s="8"/>
      <c r="P27" t="s">
        <v>120</v>
      </c>
      <c r="Q27">
        <v>439208</v>
      </c>
      <c r="R27">
        <v>458832</v>
      </c>
      <c r="T27">
        <v>6052906</v>
      </c>
      <c r="U27">
        <v>12875000</v>
      </c>
      <c r="V27">
        <v>9349853</v>
      </c>
      <c r="W27">
        <v>13910000</v>
      </c>
    </row>
    <row r="28" spans="1:33">
      <c r="K28" s="8"/>
      <c r="L28" s="8"/>
      <c r="M28" s="8"/>
      <c r="P28" t="s">
        <v>121</v>
      </c>
      <c r="Q28">
        <v>453640</v>
      </c>
      <c r="R28">
        <v>476834</v>
      </c>
      <c r="T28">
        <v>6506546</v>
      </c>
      <c r="U28">
        <v>13500000</v>
      </c>
      <c r="V28">
        <v>9826687</v>
      </c>
      <c r="W28">
        <v>14560000</v>
      </c>
    </row>
    <row r="29" spans="1:33">
      <c r="K29" s="8"/>
      <c r="L29" s="8"/>
      <c r="M29" s="8"/>
      <c r="P29" t="s">
        <v>122</v>
      </c>
      <c r="Q29">
        <v>384208</v>
      </c>
      <c r="R29">
        <v>296958</v>
      </c>
      <c r="T29">
        <v>6890754</v>
      </c>
      <c r="U29">
        <v>14000000</v>
      </c>
      <c r="V29">
        <v>10123645</v>
      </c>
      <c r="W29">
        <v>15080000</v>
      </c>
    </row>
    <row r="30" spans="1:33">
      <c r="K30" s="8"/>
      <c r="L30" s="8"/>
      <c r="M30" s="8"/>
      <c r="P30" t="s">
        <v>123</v>
      </c>
      <c r="Q30">
        <v>395560</v>
      </c>
      <c r="R30">
        <v>551672</v>
      </c>
      <c r="T30">
        <v>7286314</v>
      </c>
      <c r="U30">
        <v>14625000</v>
      </c>
      <c r="V30">
        <v>10675317</v>
      </c>
      <c r="W30">
        <v>15860000</v>
      </c>
    </row>
    <row r="31" spans="1:33">
      <c r="K31" s="8"/>
      <c r="L31" s="8"/>
      <c r="M31" s="8"/>
      <c r="P31" t="s">
        <v>124</v>
      </c>
      <c r="Q31">
        <v>424424</v>
      </c>
      <c r="R31">
        <v>535392</v>
      </c>
      <c r="T31">
        <v>7710738</v>
      </c>
      <c r="U31">
        <v>15125000</v>
      </c>
      <c r="V31">
        <v>11210709</v>
      </c>
      <c r="W31">
        <v>16510000</v>
      </c>
    </row>
    <row r="32" spans="1:33">
      <c r="P32" t="s">
        <v>125</v>
      </c>
      <c r="Q32">
        <v>220264</v>
      </c>
      <c r="R32">
        <v>104544</v>
      </c>
      <c r="T32">
        <v>7931002</v>
      </c>
      <c r="U32">
        <v>15375000</v>
      </c>
      <c r="V32">
        <v>11315253</v>
      </c>
      <c r="W32">
        <v>16640000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Informe Diario Sotrosur</vt:lpstr>
      <vt:lpstr>Datos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Worlds</dc:creator>
  <cp:lastModifiedBy>Ing Worlds</cp:lastModifiedBy>
  <dcterms:created xsi:type="dcterms:W3CDTF">2017-11-02T11:42:08-03:00</dcterms:created>
  <dcterms:modified xsi:type="dcterms:W3CDTF">2017-11-02T11:42:08-03:00</dcterms:modified>
  <dc:title>Informe Diario Sotrosur</dc:title>
  <dc:description>Produccion semanal de Instalacion Mini, Macro y Pino</dc:description>
  <dc:subject>Instalacion Mini, Macro y Pino</dc:subject>
  <cp:keywords>mini macro pino</cp:keywords>
  <cp:category>Produccion Sotrosur</cp:category>
</cp:coreProperties>
</file>