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Dashboard\"/>
    </mc:Choice>
  </mc:AlternateContent>
  <xr:revisionPtr revIDLastSave="0" documentId="13_ncr:1_{A83EB369-B599-468A-8B5F-9A20FD94AF94}" xr6:coauthVersionLast="47" xr6:coauthVersionMax="47" xr10:uidLastSave="{00000000-0000-0000-0000-000000000000}"/>
  <bookViews>
    <workbookView xWindow="-110" yWindow="-110" windowWidth="19420" windowHeight="10420" firstSheet="1" activeTab="2" xr2:uid="{46D4F659-2F2F-4D7F-A0F3-6A235E6B9B55}"/>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91029"/>
  <pivotCaches>
    <pivotCache cacheId="14" r:id="rId11"/>
    <pivotCache cacheId="18" r:id="rId12"/>
    <pivotCache cacheId="21" r:id="rId13"/>
    <pivotCache cacheId="24" r:id="rId14"/>
    <pivotCache cacheId="27" r:id="rId15"/>
    <pivotCache cacheId="30" r:id="rId16"/>
    <pivotCache cacheId="33" r:id="rId17"/>
    <pivotCache cacheId="36" r:id="rId18"/>
    <pivotCache cacheId="39" r:id="rId19"/>
  </pivotCaches>
  <extLst>
    <ext xmlns:x14="http://schemas.microsoft.com/office/spreadsheetml/2009/9/main" uri="{876F7934-8845-4945-9796-88D515C7AA90}">
      <x14:pivotCaches>
        <pivotCache cacheId="13"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L10" i="1"/>
  <c r="L3" i="1"/>
  <c r="L4" i="1"/>
  <c r="L5" i="1"/>
  <c r="L6" i="1"/>
  <c r="L7" i="1"/>
  <c r="L8" i="1"/>
  <c r="L9" i="1"/>
  <c r="L2" i="1"/>
  <c r="K2" i="1"/>
  <c r="A24" i="9"/>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7" i="8"/>
  <c r="F6" i="8"/>
  <c r="F5" i="8"/>
  <c r="F4" i="8"/>
  <c r="F3" i="8"/>
  <c r="F2" i="8"/>
  <c r="E7" i="8"/>
  <c r="E6" i="8"/>
  <c r="E5" i="8"/>
  <c r="E4" i="8"/>
  <c r="E3" i="8"/>
  <c r="E2" i="8"/>
  <c r="C2" i="8"/>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N3" i="5"/>
  <c r="P2" i="5"/>
  <c r="N2" i="5"/>
  <c r="AG5" i="4" l="1"/>
  <c r="I35" i="7"/>
  <c r="K35" i="7" s="1"/>
  <c r="I37" i="7"/>
  <c r="K37" i="7" s="1"/>
  <c r="K4" i="7"/>
  <c r="K12" i="7"/>
  <c r="K20" i="7"/>
  <c r="K28" i="7"/>
  <c r="I46" i="7"/>
  <c r="K46" i="7" s="1"/>
  <c r="AG7" i="4"/>
  <c r="AD2" i="4"/>
  <c r="AA2" i="4"/>
  <c r="AA6" i="4"/>
  <c r="AG6" i="4"/>
  <c r="K8" i="7"/>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1" i="7"/>
  <c r="K29" i="7"/>
  <c r="K6" i="7"/>
  <c r="K14" i="7"/>
  <c r="K22" i="7"/>
  <c r="K30"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27" i="7"/>
  <c r="K19" i="7"/>
  <c r="K11"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F10" i="1" l="1"/>
  <c r="E10" i="1"/>
  <c r="G10" i="1"/>
  <c r="C10" i="1"/>
  <c r="D10" i="1"/>
  <c r="J5" i="1"/>
  <c r="I3" i="1"/>
  <c r="I4" i="1"/>
  <c r="I8" i="1"/>
  <c r="J8" i="1"/>
  <c r="I5" i="1"/>
  <c r="I2" i="1"/>
  <c r="I6" i="1"/>
  <c r="I7" i="1"/>
  <c r="I9" i="1"/>
  <c r="H6" i="1"/>
  <c r="H2" i="3"/>
  <c r="G2" i="3"/>
  <c r="H3" i="3"/>
  <c r="G3" i="3"/>
  <c r="H4" i="3"/>
  <c r="G4" i="3"/>
  <c r="G5" i="3"/>
  <c r="H5" i="3"/>
  <c r="H6" i="3"/>
  <c r="G6" i="3"/>
  <c r="H7" i="3"/>
  <c r="G7" i="3"/>
  <c r="J3" i="1"/>
  <c r="J7" i="1"/>
  <c r="H4" i="1"/>
  <c r="H5" i="1"/>
  <c r="H8" i="1"/>
  <c r="J6" i="1"/>
  <c r="J4" i="1"/>
  <c r="J9" i="1"/>
  <c r="H7" i="1"/>
  <c r="H9" i="1"/>
  <c r="H2" i="1"/>
  <c r="H3" i="1"/>
  <c r="J2" i="1"/>
  <c r="J10" i="1" l="1"/>
  <c r="I10" i="1"/>
  <c r="H10" i="1"/>
  <c r="I7" i="3"/>
  <c r="I5" i="3"/>
  <c r="I6" i="3"/>
  <c r="I4" i="3"/>
  <c r="I3"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02F3C-C88F-4267-B287-9A8AEA81C148}" keepAlive="1" name="10.40.30.204 SuperdashTab Model" type="5" refreshedVersion="8"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<sst xmlns="http://schemas.openxmlformats.org/spreadsheetml/2006/main" count="1677" uniqueCount="188">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</sst>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96">
    <dxf>
      <font>
        <sz val="10"/>
      </font>
    </dxf>
    <dxf>
      <font>
        <sz val="10"/>
      </font>
    </dxf>
    <dxf>
      <font>
        <sz val="10"/>
      </font>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88900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314325</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295275</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566782407" createdVersion="8" refreshedVersion="8" minRefreshableVersion="3" recordCount="0" supportSubquery="1" supportAdvancedDrill="1" xr:uid="{5E31F328-6862-44BB-89DA-5D9D83793FE3}">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745023149" createdVersion="8" refreshedVersion="8" minRefreshableVersion="3" recordCount="0" supportSubquery="1" supportAdvancedDrill="1" xr:uid="{3684ED32-AE05-42CB-BF86-92801125EA97}">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801504633" createdVersion="8" refreshedVersion="8" minRefreshableVersion="3" recordCount="0" supportSubquery="1" supportAdvancedDrill="1" xr:uid="{FD776C6D-030B-4499-BC55-4A9F78D801F5}">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87372685" createdVersion="8" refreshedVersion="8" minRefreshableVersion="3" recordCount="0" supportSubquery="1" supportAdvancedDrill="1" xr:uid="{37A3016A-DE7F-47AE-9E1F-9D1991CDF138}">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934606483" createdVersion="8" refreshedVersion="8" minRefreshableVersion="3" recordCount="0" supportSubquery="1" supportAdvancedDrill="1" xr:uid="{5F4B0030-8625-4596-8318-9E58AD4E7973}">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701550926" createdVersion="8" refreshedVersion="8" minRefreshableVersion="3" recordCount="0" supportSubquery="1" supportAdvancedDrill="1" xr:uid="{1CF786A1-A476-4D13-A0A3-0A5E5FB09767}">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7077314816" createdVersion="8" refreshedVersion="8" minRefreshableVersion="3" recordCount="0" supportSubquery="1" supportAdvancedDrill="1" xr:uid="{71B92DE6-26A8-401A-BFFC-EFADB0D2AE36}">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7142824075" createdVersion="8" refreshedVersion="8" minRefreshableVersion="3" recordCount="0" supportSubquery="1" supportAdvancedDrill="1" xr:uid="{B800236E-0455-44ED-BB83-4F04980C3C9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3">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720416667" createdVersion="8" refreshedVersion="8" minRefreshableVersion="3" recordCount="0" supportSubquery="1" supportAdvancedDrill="1" xr:uid="{DEC24D19-2B55-41BB-900C-77A1638BD115}">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2" memberValueDatatype="130"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2" memberValueDatatype="130"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2" memberValueDatatype="130"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2" memberValueDatatype="130"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472569445" createdVersion="3" refreshedVersion="8" minRefreshableVersion="3" recordCount="0" supportSubquery="1" supportAdvancedDrill="1" xr:uid="{5A037916-F3EB-4727-9C87-D0754A3828DF}">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18387549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sman Pidu" refreshedDate="45833.926663425926" createdVersion="3" refreshedVersion="8" minRefreshableVersion="3" recordCount="0" supportSubquery="1" supportAdvancedDrill="1" xr:uid="{CEDA46AE-ABAA-44D7-958E-2318C53A0218}">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time="1" defaultMemberUniqueName="[Actual_POM].[Periode].[All]" allUniqueName="[Actual_POM].[Periode].[All]" dimensionUniqueName="[Actual_POM]" displayFolder="" count="0" memberValueDatatype="7" unbalanced="0"/>
    <cacheHierarchy uniqueName="[Actual_POM].[point]" caption="point" attribute="1" defaultMemberUniqueName="[Actual_POM].[point].[All]" allUniqueName="[Actual_POM].[point].[All]" dimensionUniqueName="[Actual_POM]" displayFolder="" count="0" memberValueDatatype="5" unbalanced="0"/>
    <cacheHierarchy uniqueName="[Actual_POM].[Salesman_Key]" caption="Salesman_Key" attribute="1" defaultMemberUniqueName="[Actual_POM].[Salesman_Key].[All]" allUniqueName="[Actual_POM].[Salesman_Key].[All]" dimensionUniqueName="[Actual_POM]" displayFolder="" count="0" memberValueDatatype="20" unbalanced="0"/>
    <cacheHierarchy uniqueName="[Actual_POM].[SzCustId]" caption="SzCustId" attribute="1" defaultMemberUniqueName="[Actual_POM].[SzCustId].[All]" allUniqueName="[Actual_POM].[SzCustId].[All]" dimensionUniqueName="[Actual_POM]" displayFolder="" count="0" memberValueDatatype="130" unbalanced="0"/>
    <cacheHierarchy uniqueName="[Actual_POM].[szEmployeeId]" caption="szEmployeeId" attribute="1" defaultMemberUniqueName="[Actual_POM].[szEmployeeId].[All]" allUniqueName="[Actual_POM].[szEmployeeId].[All]" dimensionUniqueName="[Actual_POM]" displayFolder="" count="0" memberValueDatatype="130" unbalanced="0"/>
    <cacheHierarchy uniqueName="[Actual_POM].[szProductid]" caption="szProductid" attribute="1" defaultMemberUniqueName="[Actual_POM].[szProductid].[All]" allUniqueName="[Actual_POM].[szProductid].[All]" dimensionUniqueName="[Actual_POM]" displayFolder="" count="0" memberValueDatatype="130" unbalanced="0"/>
    <cacheHierarchy uniqueName="[Actual_POM].[szworkplaceid]" caption="szworkplaceid" attribute="1" defaultMemberUniqueName="[Actual_POM].[szworkplaceid].[All]" allUniqueName="[Actual_POM].[szworkplaceid].[All]" dimensionUniqueName="[Actual_POM]" displayFolder="" count="0" memberValueDatatype="130" unbalanced="0"/>
    <cacheHierarchy uniqueName="[ActualGP].[Periode]" caption="Periode" attribute="1" time="1" defaultMemberUniqueName="[ActualGP].[Periode].[All]" allUniqueName="[ActualGP].[Periode].[All]" dimensionUniqueName="[ActualGP]" displayFolder="" count="0" memberValueDatatype="7" unbalanced="0"/>
    <cacheHierarchy uniqueName="[ActualGP].[point]" caption="point" attribute="1" defaultMemberUniqueName="[ActualGP].[point].[All]" allUniqueName="[ActualGP].[point].[All]" dimensionUniqueName="[ActualGP]" displayFolder="" count="0" memberValueDatatype="20" unbalanced="0"/>
    <cacheHierarchy uniqueName="[ActualGP].[Salesman_Key]" caption="Salesman_Key" attribute="1" defaultMemberUniqueName="[ActualGP].[Salesman_Key].[All]" allUniqueName="[ActualGP].[Salesman_Key].[All]" dimensionUniqueName="[ActualGP]" displayFolder="" count="0" memberValueDatatype="20" unbalanced="0"/>
    <cacheHierarchy uniqueName="[ActualGP].[SzCustId]" caption="SzCustId" attribute="1" defaultMemberUniqueName="[ActualGP].[SzCustId].[All]" allUniqueName="[ActualGP].[SzCustId].[All]" dimensionUniqueName="[ActualGP]" displayFolder="" count="0" memberValueDatatype="130" unbalanced="0"/>
    <cacheHierarchy uniqueName="[ActualGP].[szEmployeeId]" caption="szEmployeeId" attribute="1" defaultMemberUniqueName="[ActualGP].[szEmployeeId].[All]" allUniqueName="[ActualGP].[szEmployeeId].[All]" dimensionUniqueName="[ActualGP]" displayFolder="" count="0" memberValueDatatype="130" unbalanced="0"/>
    <cacheHierarchy uniqueName="[ActualGP].[szProductid]" caption="szProductid" attribute="1" defaultMemberUniqueName="[ActualGP].[szProductid].[All]" allUniqueName="[ActualGP].[szProductid].[All]" dimensionUniqueName="[ActualGP]" displayFolder="" count="0" memberValueDatatype="130" unbalanced="0"/>
    <cacheHierarchy uniqueName="[ActualGP].[szWorkplaceid]" caption="szWorkplaceid" attribute="1" defaultMemberUniqueName="[ActualGP].[szWorkplaceid].[All]" allUniqueName="[ActualGP].[szWorkplaceid].[All]" dimensionUniqueName="[ActualGP]" displayFolder="" count="0" memberValueDatatype="130" unbalanced="0"/>
    <cacheHierarchy uniqueName="[ARAging].[decAmount]" caption="decAmount" attribute="1" defaultMemberUniqueName="[ARAging].[decAmount].[All]" allUniqueName="[ARAging].[decAmount].[All]" dimensionUniqueName="[ARAging]" displayFolder="" count="0" memberValueDatatype="5" unbalanced="0"/>
    <cacheHierarchy uniqueName="[ARAging].[decCountInv]" caption="decCountInv" attribute="1" defaultMemberUniqueName="[ARAging].[decCountInv].[All]" allUniqueName="[ARAging].[decCountInv].[All]" dimensionUniqueName="[ARAging]" displayFolder="" count="0" memberValueDatatype="20" unbalanced="0"/>
    <cacheHierarchy uniqueName="[ARAging].[dtmClosed]" caption="dtmClosed" attribute="1" time="1" defaultMemberUniqueName="[ARAging].[dtmClosed].[All]" allUniqueName="[ARAging].[dtmClosed].[All]" dimensionUniqueName="[ARAging]" displayFolder="" count="0" memberValueDatatype="7" unbalanced="0"/>
    <cacheHierarchy uniqueName="[ARAging].[szAgingDueId]" caption="szAgingDueId" attribute="1" defaultMemberUniqueName="[ARAging].[szAgingDueId].[All]" allUniqueName="[ARAging].[szAgingDueId].[All]" dimensionUniqueName="[ARAging]" displayFolder="" count="0" memberValueDatatype="20" unbalanced="0"/>
    <cacheHierarchy uniqueName="[ARAging].[szAgingId]" caption="szAgingId" attribute="1" defaultMemberUniqueName="[ARAging].[szAgingId].[All]" allUniqueName="[ARAging].[szAgingId].[All]" dimensionUniqueName="[ARAging]" displayFolder="" count="0" memberValueDatatype="20" unbalanced="0"/>
    <cacheHierarchy uniqueName="[ARAging].[szArClassId]" caption="szArClassId" attribute="1" defaultMemberUniqueName="[ARAging].[szArClassId].[All]" allUniqueName="[ARAging].[szArClassId].[All]" dimensionUniqueName="[ARAging]" displayFolder="" count="0" memberValueDatatype="130" unbalanced="0"/>
    <cacheHierarchy uniqueName="[ARAging].[szcustid]" caption="szcustid" attribute="1" defaultMemberUniqueName="[ARAging].[szcustid].[All]" allUniqueName="[ARAging].[szcustid].[All]" dimensionUniqueName="[ARAging]" displayFolder="" count="0" memberValueDatatype="130" unbalanced="0"/>
    <cacheHierarchy uniqueName="[ARAging].[szfinvoiceid]" caption="szfinvoiceid" attribute="1" defaultMemberUniqueName="[ARAging].[szfinvoiceid].[All]" allUniqueName="[ARAging].[szfinvoiceid].[All]" dimensionUniqueName="[ARAging]" displayFolder="" count="0" memberValueDatatype="130" unbalanced="0"/>
    <cacheHierarchy uniqueName="[ARAging].[szproductid]" caption="szproductid" attribute="1" defaultMemberUniqueName="[ARAging].[szproductid].[All]" allUniqueName="[ARAging].[szproductid].[All]" dimensionUniqueName="[ARAging]" displayFolder="" count="0" memberValueDatatype="130" unbalanced="0"/>
    <cacheHierarchy uniqueName="[ARAging].[szsalesid]" caption="szsalesid" attribute="1" defaultMemberUniqueName="[ARAging].[szsalesid].[All]" allUniqueName="[ARAging].[szsalesid].[All]" dimensionUniqueName="[ARAging]" displayFolder="" count="0" memberValueDatatype="130" unbalanced="0"/>
    <cacheHierarchy uniqueName="[ARAging].[szWorkplaceId]" caption="szWorkplaceId" attribute="1" defaultMemberUniqueName="[ARAging].[szWorkplaceId].[All]" allUniqueName="[ARAging].[szWorkplaceId].[All]" dimensionUniqueName="[ARAging]" displayFolder="" count="0" memberValueDatatype="130" unbalanced="0"/>
    <cacheHierarchy uniqueName="[ARAging].[TipeAR]" caption="TipeAR" attribute="1" defaultMemberUniqueName="[ARAging].[TipeAR].[All]" allUniqueName="[ARAging].[TipeAR].[All]" dimensionUniqueName="[ARAging]" displayFolder="" count="0" memberValueDatatype="130" unbalanced="0"/>
    <cacheHierarchy uniqueName="[B2B].[Attribute]" caption="Attribute" attribute="1" defaultMemberUniqueName="[B2B].[Attribute].[All]" allUniqueName="[B2B].[Attribute].[All]" dimensionUniqueName="[B2B]" displayFolder="" count="0" memberValueDatatype="130" unbalanced="0"/>
    <cacheHierarchy uniqueName="[B2B].[Chainstore]" caption="Chainstore" attribute="1" defaultMemberUniqueName="[B2B].[Chainstore].[All]" allUniqueName="[B2B].[Chainstore].[All]" dimensionUniqueName="[B2B]" displayFolder="" count="0" memberValueDatatype="130" unbalanced="0"/>
    <cacheHierarchy uniqueName="[BE_DF].[BEVertion]" caption="BEVertion" attribute="1" defaultMemberUniqueName="[BE_DF].[BEVertion].[All]" allUniqueName="[BE_DF].[BEVertion].[All]" dimensionUniqueName="[BE_DF]" displayFolder="" count="0" memberValueDatatype="130" unbalanced="0"/>
    <cacheHierarchy uniqueName="[BE_DF].[CC0]" caption="CC0" attribute="1" defaultMemberUniqueName="[BE_DF].[CC0].[All]" allUniqueName="[BE_DF].[CC0].[All]" dimensionUniqueName="[BE_DF]" displayFolder="" count="0" memberValueDatatype="130" unbalanced="0"/>
    <cacheHierarchy uniqueName="[BE_DF].[NewCC0]" caption="NewCC0" attribute="1" defaultMemberUniqueName="[BE_DF].[NewCC0].[All]" allUniqueName="[BE_DF].[NewCC0].[All]" dimensionUniqueName="[BE_DF]" displayFolder="" count="0" memberValueDatatype="130" unbalanced="0"/>
    <cacheHierarchy uniqueName="[BEVertion].[be_qty]" caption="be_qty" attribute="1" defaultMemberUniqueName="[BEVertion].[be_qty].[All]" allUniqueName="[BEVertion].[be_qty].[All]" dimensionUniqueName="[BEVertion]" displayFolder="" count="0" memberValueDatatype="5" unbalanced="0"/>
    <cacheHierarchy uniqueName="[BEVertion].[be_value]" caption="be_value" attribute="1" defaultMemberUniqueName="[BEVertion].[be_value].[All]" allUniqueName="[BEVertion].[be_value].[All]" dimensionUniqueName="[BEVertion]" displayFolder="" count="0" memberValueDatatype="5" unbalanced="0"/>
    <cacheHierarchy uniqueName="[BEVertion].[BE_Vertion]" caption="BE_Vertion" attribute="1" defaultMemberUniqueName="[BEVertion].[BE_Vertion].[All]" allUniqueName="[BEVertion].[BE_Vertion].[All]" dimensionUniqueName="[BEVertion]" displayFolder="" count="0" memberValueDatatype="130" unbalanced="0"/>
    <cacheHierarchy uniqueName="[BEVertion].[MATERIAL]" caption="MATERIAL" attribute="1" defaultMemberUniqueName="[BEVertion].[MATERIAL].[All]" allUniqueName="[BEVertion].[MATERIAL].[All]" dimensionUniqueName="[BEVertion]" displayFolder="" count="0" memberValueDatatype="5" unbalanced="0"/>
    <cacheHierarchy uniqueName="[BEVertion].[periode]" caption="periode" attribute="1" time="1" defaultMemberUniqueName="[BEVertion].[periode].[All]" allUniqueName="[BEVertion].[periode].[All]" dimensionUniqueName="[BEVertion]" displayFolder="" count="0" memberValueDatatype="7" unbalanced="0"/>
    <cacheHierarchy uniqueName="[BEVertion].[sku]" caption="sku" attribute="1" defaultMemberUniqueName="[BEVertion].[sku].[All]" allUniqueName="[BEVertion].[sku].[All]" dimensionUniqueName="[BEVertion]" displayFolder="" count="0" memberValueDatatype="130" unbalanced="0"/>
    <cacheHierarchy uniqueName="[BP_GP].[JmlBulan]" caption="JmlBulan" attribute="1" defaultMemberUniqueName="[BP_GP].[JmlBulan].[All]" allUniqueName="[BP_GP].[JmlBulan].[All]" dimensionUniqueName="[BP_GP]" displayFolder="" count="0" memberValueDatatype="20" unbalanced="0"/>
    <cacheHierarchy uniqueName="[BP_GP].[pengali]" caption="pengali" attribute="1" defaultMemberUniqueName="[BP_GP].[pengali].[All]" allUniqueName="[BP_GP].[pengali].[All]" dimensionUniqueName="[BP_GP]" displayFolder="" count="0" memberValueDatatype="5" unbalanced="0"/>
    <cacheHierarchy uniqueName="[BP_GP].[periode]" caption="periode" attribute="1" time="1" defaultMemberUniqueName="[BP_GP].[periode].[All]" allUniqueName="[BP_GP].[periode].[All]" dimensionUniqueName="[BP_GP]" displayFolder="" count="0" memberValueDatatype="7" unbalanced="0"/>
    <cacheHierarchy uniqueName="[BP_GP].[RBasePoint]" caption="RBasePoint" attribute="1" defaultMemberUniqueName="[BP_GP].[RBasePoint].[All]" allUniqueName="[BP_GP].[RBasePoint].[All]" dimensionUniqueName="[BP_GP]" displayFolder="" count="0" memberValueDatatype="20" unbalanced="0"/>
    <cacheHierarchy uniqueName="[BP_GP].[Salesman_Key]" caption="Salesman_Key" attribute="1" defaultMemberUniqueName="[BP_GP].[Salesman_Key].[All]" allUniqueName="[BP_GP].[Salesman_Key].[All]" dimensionUniqueName="[BP_GP]" displayFolder="" count="0" memberValueDatatype="20" unbalanced="0"/>
    <cacheHierarchy uniqueName="[BP_GP].[szCustid]" caption="szCustid" attribute="1" defaultMemberUniqueName="[BP_GP].[szCustid].[All]" allUniqueName="[BP_GP].[szCustid].[All]" dimensionUniqueName="[BP_GP]" displayFolder="" count="0" memberValueDatatype="130" unbalanced="0"/>
    <cacheHierarchy uniqueName="[BP_GP].[szProductid]" caption="szProductid" attribute="1" defaultMemberUniqueName="[BP_GP].[szProductid].[All]" allUniqueName="[BP_GP].[szProductid].[All]" dimensionUniqueName="[BP_GP]" displayFolder="" count="0" memberValueDatatype="130" unbalanced="0"/>
    <cacheHierarchy uniqueName="[BP_GP].[szsalesid]" caption="szsalesid" attribute="1" defaultMemberUniqueName="[BP_GP].[szsalesid].[All]" allUniqueName="[BP_GP].[szsalesid].[All]" dimensionUniqueName="[BP_GP]" displayFolder="" count="0" memberValueDatatype="130" unbalanced="0"/>
    <cacheHierarchy uniqueName="[BP_GP].[szworkplaceid]" caption="szworkplaceid" attribute="1" defaultMemberUniqueName="[BP_GP].[szworkplaceid].[All]" allUniqueName="[BP_GP].[szworkplaceid].[All]" dimensionUniqueName="[BP_GP]" displayFolder="" count="0" memberValueDatatype="130" unbalanced="0"/>
    <cacheHierarchy uniqueName="[BP_GP].[TotalPoint]" caption="TotalPoint" attribute="1" defaultMemberUniqueName="[BP_GP].[TotalPoint].[All]" allUniqueName="[BP_GP].[TotalPoint].[All]" dimensionUniqueName="[BP_GP]" displayFolder="" count="0" memberValueDatatype="20" unbalanced="0"/>
    <cacheHierarchy uniqueName="[BP_SIP].[audittrail]" caption="audittrail" attribute="1" defaultMemberUniqueName="[BP_SIP].[audittrail].[All]" allUniqueName="[BP_SIP].[audittrail].[All]" dimensionUniqueName="[BP_SIP]" displayFolder="" count="0" memberValueDatatype="130" unbalanced="0"/>
    <cacheHierarchy uniqueName="[BP_SIP].[entity]" caption="entity" attribute="1" defaultMemberUniqueName="[BP_SIP].[entity].[All]" allUniqueName="[BP_SIP].[entity].[All]" dimensionUniqueName="[BP_SIP]" displayFolder="" count="0" memberValueDatatype="130" unbalanced="0"/>
    <cacheHierarchy uniqueName="[BP_SIP].[periode]" caption="periode" attribute="1" time="1" defaultMemberUniqueName="[BP_SIP].[periode].[All]" allUniqueName="[BP_SIP].[periode].[All]" dimensionUniqueName="[BP_SIP]" displayFolder="" count="0" memberValueDatatype="7" unbalanced="0"/>
    <cacheHierarchy uniqueName="[BP_SIP].[product]" caption="product" attribute="1" defaultMemberUniqueName="[BP_SIP].[product].[All]" allUniqueName="[BP_SIP].[product].[All]" dimensionUniqueName="[BP_SIP]" displayFolder="" count="0" memberValueDatatype="130" unbalanced="0"/>
    <cacheHierarchy uniqueName="[BP_SIP].[RPTcurrency]" caption="RPTcurrency" attribute="1" defaultMemberUniqueName="[BP_SIP].[RPTcurrency].[All]" allUniqueName="[BP_SIP].[RPTcurrency].[All]" dimensionUniqueName="[BP_SIP]" displayFolder="" count="0" memberValueDatatype="130" unbalanced="0"/>
    <cacheHierarchy uniqueName="[BP_SIP].[scenario]" caption="scenario" attribute="1" defaultMemberUniqueName="[BP_SIP].[scenario].[All]" allUniqueName="[BP_SIP].[scenario].[All]" dimensionUniqueName="[BP_SIP]" displayFolder="" count="0" memberValueDatatype="130" unbalanced="0"/>
    <cacheHierarchy uniqueName="[BP_SIP].[signeddata]" caption="signeddata" attribute="1" defaultMemberUniqueName="[BP_SIP].[signeddata].[All]" allUniqueName="[BP_SIP].[signeddata].[All]" dimensionUniqueName="[BP_SIP]" displayFolder="" count="0" memberValueDatatype="5" unbalanced="0"/>
    <cacheHierarchy uniqueName="[BP_SIP].[sls_account]" caption="sls_account" attribute="1" defaultMemberUniqueName="[BP_SIP].[sls_account].[All]" allUniqueName="[BP_SIP].[sls_account].[All]" dimensionUniqueName="[BP_SIP]" displayFolder="" count="0" memberValueDatatype="130" unbalanced="0"/>
    <cacheHierarchy uniqueName="[BP_SIP].[sls_area]" caption="sls_area" attribute="1" defaultMemberUniqueName="[BP_SIP].[sls_area].[All]" allUniqueName="[BP_SIP].[sls_area].[All]" dimensionUniqueName="[BP_SIP]" displayFolder="" count="0" memberValueDatatype="130" unbalanced="0"/>
    <cacheHierarchy uniqueName="[BP_SIP].[sls_channel]" caption="sls_channel" attribute="1" defaultMemberUniqueName="[BP_SIP].[sls_channel].[All]" allUniqueName="[BP_SIP].[sls_channel].[All]" dimensionUniqueName="[BP_SIP]" displayFolder="" count="0" memberValueDatatype="130" unbalanced="0"/>
    <cacheHierarchy uniqueName="[BP_SIP].[szproductid]" caption="szproductid" attribute="1" defaultMemberUniqueName="[BP_SIP].[szproductid].[All]" allUniqueName="[BP_SIP].[szproductid].[All]" dimensionUniqueName="[BP_SIP]" displayFolder="" count="0" memberValueDatatype="130" unbalanced="0"/>
    <cacheHierarchy uniqueName="[BP_SIP].[time]" caption="time" attribute="1" defaultMemberUniqueName="[BP_SIP].[time].[All]" allUniqueName="[BP_SIP].[time].[All]" dimensionUniqueName="[BP_SIP]" displayFolder="" count="0" memberValueDatatype="130" unbalanced="0"/>
    <cacheHierarchy uniqueName="[CM_History].[AP]" caption="AP" attribute="1" defaultMemberUniqueName="[CM_History].[AP].[All]" allUniqueName="[CM_History].[AP].[All]" dimensionUniqueName="[CM_History]" displayFolder="" count="0" memberValueDatatype="5" unbalanced="0"/>
    <cacheHierarchy uniqueName="[CM_History].[COGSSellout]" caption="COGSSellout" attribute="1" defaultMemberUniqueName="[CM_History].[COGSSellout].[All]" allUniqueName="[CM_History].[COGSSellout].[All]" dimensionUniqueName="[CM_History]" displayFolder="" count="0" memberValueDatatype="5" unbalanced="0"/>
    <cacheHierarchy uniqueName="[CM_History].[ContMargin]" caption="ContMargin" attribute="1" defaultMemberUniqueName="[CM_History].[ContMargin].[All]" allUniqueName="[CM_History].[ContMargin].[All]" dimensionUniqueName="[CM_History]" displayFolder="" count="0" memberValueDatatype="5" unbalanced="0"/>
    <cacheHierarchy uniqueName="[CM_History].[Flag]" caption="Flag" attribute="1" defaultMemberUniqueName="[CM_History].[Flag].[All]" allUniqueName="[CM_History].[Flag].[All]" dimensionUniqueName="[CM_History]" displayFolder="" count="0" memberValueDatatype="130" unbalanced="0"/>
    <cacheHierarchy uniqueName="[CM_History].[OAGPPJ]" caption="OAGPPJ" attribute="1" defaultMemberUniqueName="[CM_History].[OAGPPJ].[All]" allUniqueName="[CM_History].[OAGPPJ].[All]" dimensionUniqueName="[CM_History]" displayFolder="" count="0" memberValueDatatype="5" unbalanced="0"/>
    <cacheHierarchy uniqueName="[CM_History].[periode]" caption="periode" attribute="1" time="1" defaultMemberUniqueName="[CM_History].[periode].[All]" allUniqueName="[CM_History].[periode].[All]" dimensionUniqueName="[CM_History]" displayFolder="" count="0" memberValueDatatype="7" unbalanced="0"/>
    <cacheHierarchy uniqueName="[CM_History].[SellIn]" caption="SellIn" attribute="1" defaultMemberUniqueName="[CM_History].[SellIn].[All]" allUniqueName="[CM_History].[SellIn].[All]" dimensionUniqueName="[CM_History]" displayFolder="" count="0" memberValueDatatype="5" unbalanced="0"/>
    <cacheHierarchy uniqueName="[CM_History].[SellInGP]" caption="SellInGP" attribute="1" defaultMemberUniqueName="[CM_History].[SellInGP].[All]" allUniqueName="[CM_History].[SellInGP].[All]" dimensionUniqueName="[CM_History]" displayFolder="" count="0" memberValueDatatype="5" unbalanced="0"/>
    <cacheHierarchy uniqueName="[CM_History].[SellOut]" caption="SellOut" attribute="1" defaultMemberUniqueName="[CM_History].[SellOut].[All]" allUniqueName="[CM_History].[SellOut].[All]" dimensionUniqueName="[CM_History]" displayFolder="" count="0" memberValueDatatype="5" unbalanced="0"/>
    <cacheHierarchy uniqueName="[CM_History].[SellOutGP]" caption="SellOutGP" attribute="1" defaultMemberUniqueName="[CM_History].[SellOutGP].[All]" allUniqueName="[CM_History].[SellOutGP].[All]" dimensionUniqueName="[CM_History]" displayFolder="" count="0" memberValueDatatype="5" unbalanced="0"/>
    <cacheHierarchy uniqueName="[CM_History].[sznickname]" caption="sznickname" attribute="1" defaultMemberUniqueName="[CM_History].[sznickname].[All]" allUniqueName="[CM_History].[sznickname].[All]" dimensionUniqueName="[CM_History]" displayFolder="" count="0" memberValueDatatype="130" unbalanced="0"/>
    <cacheHierarchy uniqueName="[CM_History].[szproductid]" caption="szproductid" attribute="1" defaultMemberUniqueName="[CM_History].[szproductid].[All]" allUniqueName="[CM_History].[szproductid].[All]" dimensionUniqueName="[CM_History]" displayFolder="" count="0" memberValueDatatype="130" unbalanced="0"/>
    <cacheHierarchy uniqueName="[CM_History].[TCSNS]" caption="TCSNS" attribute="1" defaultMemberUniqueName="[CM_History].[TCSNS].[All]" allUniqueName="[CM_History].[TCSNS].[All]" dimensionUniqueName="[CM_History]" displayFolder="" count="0" memberValueDatatype="5" unbalanced="0"/>
    <cacheHierarchy uniqueName="[CM_History].[UnrealizeGP]" caption="UnrealizeGP" attribute="1" defaultMemberUniqueName="[CM_History].[UnrealizeGP].[All]" allUniqueName="[CM_History].[UnrealizeGP].[All]" dimensionUniqueName="[CM_History]" displayFolder="" count="0" memberValueDatatype="5" unbalanced="0"/>
    <cacheHierarchy uniqueName="[COGS_SNSNew].[AccountName]" caption="AccountName" attribute="1" defaultMemberUniqueName="[COGS_SNSNew].[AccountName].[All]" allUniqueName="[COGS_SNSNew].[AccountName].[All]" dimensionUniqueName="[COGS_SNSNew]" displayFolder="" count="0" memberValueDatatype="130" unbalanced="0"/>
    <cacheHierarchy uniqueName="[Cost_Centre].[CostCtr_Name]" caption="CostCtr_Name" attribute="1" defaultMemberUniqueName="[Cost_Centre].[CostCtr_Name].[All]" allUniqueName="[Cost_Centre].[CostCtr_Name].[All]" dimensionUniqueName="[Cost_Centre]" displayFolder="" count="0" memberValueDatatype="130" unbalanced="0"/>
    <cacheHierarchy uniqueName="[Cost_Centre].[CostCtrGroup]" caption="CostCtrGroup" attribute="1" defaultMemberUniqueName="[Cost_Centre].[CostCtrGroup].[All]" allUniqueName="[Cost_Centre].[CostCtrGroup].[All]" dimensionUniqueName="[Cost_Centre]" displayFolder="" count="0" memberValueDatatype="130" unbalanced="0"/>
    <cacheHierarchy uniqueName="[Cost_Centre].[Departement]" caption="Departement" attribute="1" defaultMemberUniqueName="[Cost_Centre].[Departement].[All]" allUniqueName="[Cost_Centre].[Departement].[All]" dimensionUniqueName="[Cost_Centre]" displayFolder="" count="0" memberValueDatatype="130" unbalanced="0"/>
    <cacheHierarchy uniqueName="[Cost_Centre].[Directorat]" caption="Directorat" attribute="1" defaultMemberUniqueName="[Cost_Centre].[Directorat].[All]" allUniqueName="[Cost_Centre].[Directorat].[All]" dimensionUniqueName="[Cost_Centre]" displayFolder="" count="0" memberValueDatatype="130" unbalanced="0"/>
    <cacheHierarchy uniqueName="[Cost_Centre].[Division]" caption="Division" attribute="1" defaultMemberUniqueName="[Cost_Centre].[Division].[All]" allUniqueName="[Cost_Centre].[Division].[All]" dimensionUniqueName="[Cost_Centre]" displayFolder="" count="0" memberValueDatatype="130" unbalanced="0"/>
    <cacheHierarchy uniqueName="[CustMapTypeMM].[AccountName]" caption="AccountName" attribute="1" defaultMemberUniqueName="[CustMapTypeMM].[AccountName].[All]" allUniqueName="[CustMapTypeMM].[AccountName].[All]" dimensionUniqueName="[CustMapTypeMM]" displayFolder="" count="0" memberValueDatatype="130" unbalanced="0"/>
    <cacheHierarchy uniqueName="[CustMapTypeMM].[CC7]" caption="CC7" attribute="1" defaultMemberUniqueName="[CustMapTypeMM].[CC7].[All]" allUniqueName="[CustMapTypeMM].[CC7].[All]" dimensionUniqueName="[CustMapTypeMM]" displayFolder="" count="0" memberValueDatatype="130" unbalanced="0"/>
    <cacheHierarchy uniqueName="[CustMapTypeMM].[CC7Desc]" caption="CC7Desc" attribute="1" defaultMemberUniqueName="[CustMapTypeMM].[CC7Desc].[All]" allUniqueName="[CustMapTypeMM].[CC7Desc].[All]" dimensionUniqueName="[CustMapTypeMM]" displayFolder="" count="0" memberValueDatatype="130" unbalanced="0"/>
    <cacheHierarchy uniqueName="[CustMapTypeMM].[GroupCS]" caption="GroupCS" attribute="1" defaultMemberUniqueName="[CustMapTypeMM].[GroupCS].[All]" allUniqueName="[CustMapTypeMM].[GroupCS].[All]" dimensionUniqueName="[CustMapTypeMM]" displayFolder="" count="0" memberValueDatatype="130" unbalanced="0"/>
    <cacheHierarchy uniqueName="[CustomerLayer].[Area]" caption="Area" attribute="1" defaultMemberUniqueName="[CustomerLayer].[Area].[All]" allUniqueName="[CustomerLayer].[Area].[All]" dimensionUniqueName="[CustomerLayer]" displayFolder="" count="0" memberValueDatatype="130" unbalanced="0"/>
    <cacheHierarchy uniqueName="[CustomerLayer].[CR]" caption="CR" attribute="1" defaultMemberUniqueName="[CustomerLayer].[CR].[All]" allUniqueName="[CustomerLayer].[CR].[All]" dimensionUniqueName="[CustomerLayer]" displayFolder="" count="0" memberValueDatatype="20" unbalanced="0"/>
    <cacheHierarchy uniqueName="[CustomerLayer].[Maxs]" caption="Maxs" attribute="1" defaultMemberUniqueName="[CustomerLayer].[Maxs].[All]" allUniqueName="[CustomerLayer].[Maxs].[All]" dimensionUniqueName="[CustomerLayer]" displayFolder="" count="0" memberValueDatatype="5" unbalanced="0"/>
    <cacheHierarchy uniqueName="[CustomerLayer].[Mins]" caption="Mins" attribute="1" defaultMemberUniqueName="[CustomerLayer].[Mins].[All]" allUniqueName="[CustomerLayer].[Mins].[All]" dimensionUniqueName="[CustomerLayer]" displayFolder="" count="0" memberValueDatatype="5" unbalanced="0"/>
    <cacheHierarchy uniqueName="[CustomerLayer].[Region]" caption="Region" attribute="1" defaultMemberUniqueName="[CustomerLayer].[Region].[All]" allUniqueName="[CustomerLayer].[Region].[All]" dimensionUniqueName="[CustomerLayer]" displayFolder="" count="0" memberValueDatatype="130" unbalanced="0"/>
    <cacheHierarchy uniqueName="[CustomerLayer].[Segmen]" caption="Segmen" attribute="1" defaultMemberUniqueName="[CustomerLayer].[Segmen].[All]" allUniqueName="[CustomerLayer].[Segmen].[All]" dimensionUniqueName="[CustomerLayer]" displayFolder="" count="0" memberValueDatatype="130" unbalanced="0"/>
    <cacheHierarchy uniqueName="[CustomerLayer].[szcustid]" caption="szcustid" attribute="1" defaultMemberUniqueName="[CustomerLayer].[szcustid].[All]" allUniqueName="[CustomerLayer].[szcustid].[All]" dimensionUniqueName="[CustomerLayer]" displayFolder="" count="0" memberValueDatatype="130" unbalanced="0"/>
    <cacheHierarchy uniqueName="[CustomerLayer].[szWorkplaceId]" caption="szWorkplaceId" attribute="1" defaultMemberUniqueName="[CustomerLayer].[szWorkplaceId].[All]" allUniqueName="[CustomerLayer].[szWorkplaceId].[All]" dimensionUniqueName="[CustomerLayer]" displayFolder="" count="0" memberValueDatatype="130" unbalanced="0"/>
    <cacheHierarchy uniqueName="[CustomerLayer].[szWorkplaceid2]" caption="szWorkplaceid2" attribute="1" defaultMemberUniqueName="[CustomerLayer].[szWorkplaceid2].[All]" allUniqueName="[CustomerLayer].[szWorkplaceid2].[All]" dimensionUniqueName="[CustomerLayer]" displayFolder="" count="0" memberValueDatatype="130" unbalanced="0"/>
    <cacheHierarchy uniqueName="[CustomerLayer].[totalsales]" caption="totalsales" attribute="1" defaultMemberUniqueName="[CustomerLayer].[totalsales].[All]" allUniqueName="[CustomerLayer].[totalsales].[All]" dimensionUniqueName="[CustomerLayer]" displayFolder="" count="0" memberValueDatatype="5" unbalanced="0"/>
    <cacheHierarchy uniqueName="[CustomerLayer].[Workplace Office]" caption="Workplace Office" attribute="1" defaultMemberUniqueName="[CustomerLayer].[Workplace Office].[All]" allUniqueName="[CustomerLayer].[Workplace Office].[All]" dimensionUniqueName="[CustomerLayer]" displayFolder="" count="0" memberValueDatatype="130" unbalanced="0"/>
    <cacheHierarchy uniqueName="[CustomerPareto].[Keterangan]" caption="Keterangan" attribute="1" defaultMemberUniqueName="[CustomerPareto].[Keterangan].[All]" allUniqueName="[CustomerPareto].[Keterangan].[All]" dimensionUniqueName="[CustomerPareto]" displayFolder="" count="0" memberValueDatatype="130" unbalanced="0"/>
    <cacheHierarchy uniqueName="[CustomerPareto].[szCust_Name]" caption="szCust_Name" attribute="1" defaultMemberUniqueName="[CustomerPareto].[szCust_Name].[All]" allUniqueName="[CustomerPareto].[szCust_Name].[All]" dimensionUniqueName="[CustomerPareto]" displayFolder="" count="0" memberValueDatatype="130" unbalanced="0"/>
    <cacheHierarchy uniqueName="[CustomerPareto].[SzCustId]" caption="SzCustId" attribute="1" defaultMemberUniqueName="[CustomerPareto].[SzCustId].[All]" allUniqueName="[CustomerPareto].[SzCustId].[All]" dimensionUniqueName="[CustomerPareto]" displayFolder="" count="0" memberValueDatatype="130" unbalanced="0"/>
    <cacheHierarchy uniqueName="[d_4Pilar].[COA_Name]" caption="COA_Name" attribute="1" defaultMemberUniqueName="[d_4Pilar].[COA_Name].[All]" allUniqueName="[d_4Pilar].[COA_Name].[All]" dimensionUniqueName="[d_4Pilar]" displayFolder="" count="0" memberValueDatatype="130" unbalanced="0"/>
    <cacheHierarchy uniqueName="[d_4Pilar].[CostCtr_Name]" caption="CostCtr_Name" attribute="1" defaultMemberUniqueName="[d_4Pilar].[CostCtr_Name].[All]" allUniqueName="[d_4Pilar].[CostCtr_Name].[All]" dimensionUniqueName="[d_4Pilar]" displayFolder="" count="0" memberValueDatatype="130" unbalanced="0"/>
    <cacheHierarchy uniqueName="[d_4Pilar].[Pilar]" caption="Pilar" attribute="1" defaultMemberUniqueName="[d_4Pilar].[Pilar].[All]" allUniqueName="[d_4Pilar].[Pilar].[All]" dimensionUniqueName="[d_4Pilar]" displayFolder="" count="0" memberValueDatatype="130" unbalanced="0"/>
    <cacheHierarchy uniqueName="[d_4Pilar].[PilarID]" caption="PilarID" attribute="1" defaultMemberUniqueName="[d_4Pilar].[PilarID].[All]" allUniqueName="[d_4Pilar].[PilarID].[All]" dimensionUniqueName="[d_4Pilar]" displayFolder="" count="0" memberValueDatatype="130" unbalanced="0"/>
    <cacheHierarchy uniqueName="[d_4Pilar].[Str_Cost]" caption="Str_Cost" attribute="1" defaultMemberUniqueName="[d_4Pilar].[Str_Cost].[All]" allUniqueName="[d_4Pilar].[Str_Cost].[All]" dimensionUniqueName="[d_4Pilar]" displayFolder="" count="0" memberValueDatatype="130" unbalanced="0"/>
    <cacheHierarchy uniqueName="[Dim_AccountDesc].[Account_Desc]" caption="Account_Desc" attribute="1" defaultMemberUniqueName="[Dim_AccountDesc].[Account_Desc].[All]" allUniqueName="[Dim_AccountDesc].[Account_Desc].[All]" dimensionUniqueName="[Dim_AccountDesc]" displayFolder="" count="0" memberValueDatatype="130" unbalanced="0"/>
    <cacheHierarchy uniqueName="[Dim_AccountDesc].[szAccountId]" caption="szAccountId" attribute="1" defaultMemberUniqueName="[Dim_AccountDesc].[szAccountId].[All]" allUniqueName="[Dim_AccountDesc].[szAccountId].[All]" dimensionUniqueName="[Dim_AccountDesc]" displayFolder="" count="0" memberValueDatatype="130" unbalanced="0"/>
    <cacheHierarchy uniqueName="[Dim_Aging].[szAgingId]" caption="szAgingId" attribute="1" defaultMemberUniqueName="[Dim_Aging].[szAgingId].[All]" allUniqueName="[Dim_Aging].[szAgingId].[All]" dimensionUniqueName="[Dim_Aging]" displayFolder="" count="0" memberValueDatatype="20" unbalanced="0"/>
    <cacheHierarchy uniqueName="[Dim_Aging].[szAgingStrata]" caption="szAgingStrata" attribute="1" defaultMemberUniqueName="[Dim_Aging].[szAgingStrata].[All]" allUniqueName="[Dim_Aging].[szAgingStrata].[All]" dimensionUniqueName="[Dim_Aging]" displayFolder="" count="0" memberValueDatatype="130" unbalanced="0"/>
    <cacheHierarchy uniqueName="[Dim_Aging].[szAgingStrataId]" caption="szAgingStrataId" attribute="1" defaultMemberUniqueName="[Dim_Aging].[szAgingStrataId].[All]" allUniqueName="[Dim_Aging].[szAgingStrataId].[All]" dimensionUniqueName="[Dim_Aging]" displayFolder="" count="0" memberValueDatatype="20" unbalanced="0"/>
    <cacheHierarchy uniqueName="[Dim_Aging].[szStatusDue]" caption="szStatusDue" attribute="1" defaultMemberUniqueName="[Dim_Aging].[szStatusDue].[All]" allUniqueName="[Dim_Aging].[szStatusDue].[All]" dimensionUniqueName="[Dim_Aging]" displayFolder="" count="0" memberValueDatatype="130" unbalanced="0"/>
    <cacheHierarchy uniqueName="[Dim_ARType].[ArType]" caption="ArType" attribute="1" defaultMemberUniqueName="[Dim_ARType].[ArType].[All]" allUniqueName="[Dim_ARType].[ArType].[All]" dimensionUniqueName="[Dim_ARType]" displayFolder="" count="0" memberValueDatatype="130" unbalanced="0"/>
    <cacheHierarchy uniqueName="[Dim_CallType].[CallType]" caption="CallType" attribute="1" defaultMemberUniqueName="[Dim_CallType].[CallType].[All]" allUniqueName="[Dim_CallType].[CallType].[All]" dimensionUniqueName="[Dim_CallType]" displayFolder="" count="0" memberValueDatatype="130" unbalanced="0"/>
    <cacheHierarchy uniqueName="[Dim_CallType].[ID]" caption="ID" attribute="1" defaultMemberUniqueName="[Dim_CallType].[ID].[All]" allUniqueName="[Dim_CallType].[ID].[All]" dimensionUniqueName="[Dim_CallType]" displayFolder="" count="0" memberValueDatatype="130" unbalanced="0"/>
    <cacheHierarchy uniqueName="[Dim_CatSIP].[szCategorySIP]" caption="szCategorySIP" attribute="1" defaultMemberUniqueName="[Dim_CatSIP].[szCategorySIP].[All]" allUniqueName="[Dim_CatSIP].[szCategorySIP].[All]" dimensionUniqueName="[Dim_CatSIP]" displayFolder="" count="0" memberValueDatatype="130" unbalanced="0"/>
    <cacheHierarchy uniqueName="[Dim_CatSIP].[szNickname]" caption="szNickname" attribute="1" defaultMemberUniqueName="[Dim_CatSIP].[szNickname].[All]" allUniqueName="[Dim_CatSIP].[szNickname].[All]" dimensionUniqueName="[Dim_CatSIP]" displayFolder="" count="0" memberValueDatatype="130" unbalanced="0"/>
    <cacheHierarchy uniqueName="[Dim_CatSIP].[szProductID]" caption="szProductID" attribute="1" defaultMemberUniqueName="[Dim_CatSIP].[szProductID].[All]" allUniqueName="[Dim_CatSIP].[szProductID].[All]" dimensionUniqueName="[Dim_CatSIP]" displayFolder="" count="0" memberValueDatatype="130" unbalanced="0"/>
    <cacheHierarchy uniqueName="[Dim_CustAfiliasi].[szCustId]" caption="szCustId" attribute="1" defaultMemberUniqueName="[Dim_CustAfiliasi].[szCustId].[All]" allUniqueName="[Dim_CustAfiliasi].[szCustId].[All]" dimensionUniqueName="[Dim_CustAfiliasi]" displayFolder="" count="0" memberValueDatatype="130" unbalanced="0"/>
    <cacheHierarchy uniqueName="[Dim_CustAfiliasi].[szNameAfiliasi]" caption="szNameAfiliasi" attribute="1" defaultMemberUniqueName="[Dim_CustAfiliasi].[szNameAfiliasi].[All]" allUniqueName="[Dim_CustAfiliasi].[szNameAfiliasi].[All]" dimensionUniqueName="[Dim_CustAfiliasi]" displayFolder="" count="0" memberValueDatatype="130" unbalanced="0"/>
    <cacheHierarchy uniqueName="[Dim_CustAfiliasi].[szNPWP]" caption="szNPWP" attribute="1" defaultMemberUniqueName="[Dim_CustAfiliasi].[szNPWP].[All]" allUniqueName="[Dim_CustAfiliasi].[szNPWP].[All]" dimensionUniqueName="[Dim_CustAfiliasi]" displayFolder="" count="0" memberValueDatatype="130" unbalanced="0"/>
    <cacheHierarchy uniqueName="[Dim_Customer].[ARChainStore]" caption="ARChainStore" attribute="1" defaultMemberUniqueName="[Dim_Customer].[ARChainStore].[All]" allUniqueName="[Dim_Customer].[ARChainStore].[All]" dimensionUniqueName="[Dim_Customer]" displayFolder="" count="0" memberValueDatatype="130" unbalanced="0"/>
    <cacheHierarchy uniqueName="[Dim_Customer].[ARChannel]" caption="ARChannel" attribute="1" defaultMemberUniqueName="[Dim_Customer].[ARChannel].[All]" allUniqueName="[Dim_Customer].[ARChannel].[All]" dimensionUniqueName="[Dim_Customer]" displayFolder="" count="0" memberValueDatatype="130" unbalanced="0"/>
    <cacheHierarchy uniqueName="[Dim_Customer].[cc2x]" caption="cc2x" attribute="1" defaultMemberUniqueName="[Dim_Customer].[cc2x].[All]" allUniqueName="[Dim_Customer].[cc2x].[All]" dimensionUniqueName="[Dim_Customer]" displayFolder="" count="0" memberValueDatatype="130" unbalanced="0"/>
    <cacheHierarchy uniqueName="[Dim_Customer].[ChannelSS]" caption="ChannelSS" attribute="1" defaultMemberUniqueName="[Dim_Customer].[ChannelSS].[All]" allUniqueName="[Dim_Customer].[ChannelSS].[All]" dimensionUniqueName="[Dim_Customer]" displayFolder="" count="0" memberValueDatatype="130" unbalanced="0"/>
    <cacheHierarchy uniqueName="[Dim_Customer].[CUST_AFILI_NAME]" caption="CUST_AFILI_NAME" attribute="1" defaultMemberUniqueName="[Dim_Customer].[CUST_AFILI_NAME].[All]" allUniqueName="[Dim_Customer].[CUST_AFILI_NAME].[All]" dimensionUniqueName="[Dim_Customer]" displayFolder="" count="0" memberValueDatatype="130" unbalanced="0"/>
    <cacheHierarchy uniqueName="[Dim_Customer].[CUST_NPWP]" caption="CUST_NPWP" attribute="1" defaultMemberUniqueName="[Dim_Customer].[CUST_NPWP].[All]" allUniqueName="[Dim_Customer].[CUST_NPWP].[All]" dimensionUniqueName="[Dim_Customer]" displayFolder="" count="0" memberValueDatatype="130" unbalanced="0"/>
    <cacheHierarchy uniqueName="[Dim_Customer].[Cust_TakeOut]" caption="Cust_TakeOut" attribute="1" defaultMemberUniqueName="[Dim_Customer].[Cust_TakeOut].[All]" allUniqueName="[Dim_Customer].[Cust_TakeOut].[All]" dimensionUniqueName="[Dim_Customer]" displayFolder="" count="0" memberValueDatatype="13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memberValueDatatype="130" unbalanced="0"/>
    <cacheHierarchy uniqueName="[Dim_Customer].[CustomerTier]" caption="CustomerTier" attribute="1" defaultMemberUniqueName="[Dim_Customer].[CustomerTier].[All]" allUniqueName="[Dim_Customer].[CustomerTier].[All]" dimensionUniqueName="[Dim_Customer]" displayFolder="" count="0" memberValueDatatype="130" unbalanced="0"/>
    <cacheHierarchy uniqueName="[Dim_Customer].[CustParetoTipe]" caption="CustParetoTipe" attribute="1" defaultMemberUniqueName="[Dim_Customer].[CustParetoTipe].[All]" allUniqueName="[Dim_Customer].[CustParetoTipe].[All]" dimensionUniqueName="[Dim_Customer]" displayFolder="" count="0" memberValueDatatype="13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memberValueDatatype="5" unbalanced="0"/>
    <cacheHierarchy uniqueName="[Dim_Customer].[DtmStart]" caption="DtmStart" attribute="1" time="1" defaultMemberUniqueName="[Dim_Customer].[DtmStart].[All]" allUniqueName="[Dim_Customer].[DtmStart].[All]" dimensionUniqueName="[Dim_Customer]" displayFolder="" count="0" memberValueDatatype="7" unbalanced="0"/>
    <cacheHierarchy uniqueName="[Dim_Customer].[group_collection]" caption="group_collection" attribute="1" defaultMemberUniqueName="[Dim_Customer].[group_collection].[All]" allUniqueName="[Dim_Customer].[group_collection].[All]" dimensionUniqueName="[Dim_Customer]" displayFolder="" count="0" memberValueDatatype="130" unbalanced="0"/>
    <cacheHierarchy uniqueName="[Dim_Customer].[IDCS]" caption="IDCS" attribute="1" defaultMemberUniqueName="[Dim_Customer].[IDCS].[All]" allUniqueName="[Dim_Customer].[IDCS].[All]" dimensionUniqueName="[Dim_Customer]" displayFolder="" count="0" memberValueDatatype="130" unbalanced="0"/>
    <cacheHierarchy uniqueName="[Dim_Customer].[IDORegister]" caption="IDORegister" attribute="1" defaultMemberUniqueName="[Dim_Customer].[IDORegister].[All]" allUniqueName="[Dim_Customer].[IDORegister].[All]" dimensionUniqueName="[Dim_Customer]" displayFolder="" count="0" memberValueDatatype="130" unbalanced="0"/>
    <cacheHierarchy uniqueName="[Dim_Customer].[kategoriMM]" caption="kategoriMM" attribute="1" defaultMemberUniqueName="[Dim_Customer].[kategoriMM].[All]" allUniqueName="[Dim_Customer].[kategoriMM].[All]" dimensionUniqueName="[Dim_Customer]" displayFolder="" count="0" memberValueDatatype="130" unbalanced="0"/>
    <cacheHierarchy uniqueName="[Dim_Customer].[NEW_BPC_CHANNEL]" caption="NEW_BPC_CHANNEL" attribute="1" defaultMemberUniqueName="[Dim_Customer].[NEW_BPC_CHANNEL].[All]" allUniqueName="[Dim_Customer].[NEW_BPC_CHANNEL].[All]" dimensionUniqueName="[Dim_Customer]" displayFolder="" count="0" memberValueDatatype="130" unbalanced="0"/>
    <cacheHierarchy uniqueName="[Dim_Customer].[NewCC0]" caption="NewCC0" attribute="1" defaultMemberUniqueName="[Dim_Customer].[NewCC0].[All]" allUniqueName="[Dim_Customer].[NewCC0].[All]" dimensionUniqueName="[Dim_Customer]" displayFolder="" count="0" memberValueDatatype="130" unbalanced="0"/>
    <cacheHierarchy uniqueName="[Dim_Customer].[NewCC2]" caption="NewCC2" attribute="1" defaultMemberUniqueName="[Dim_Customer].[NewCC2].[All]" allUniqueName="[Dim_Customer].[NewCC2].[All]" dimensionUniqueName="[Dim_Customer]" displayFolder="" count="0" memberValueDatatype="130" unbalanced="0"/>
    <cacheHierarchy uniqueName="[Dim_Customer].[NewCC27]" caption="NewCC27" attribute="1" defaultMemberUniqueName="[Dim_Customer].[NewCC27].[All]" allUniqueName="[Dim_Customer].[NewCC27].[All]" dimensionUniqueName="[Dim_Customer]" displayFolder="" count="0" memberValueDatatype="130" unbalanced="0"/>
    <cacheHierarchy uniqueName="[Dim_Customer].[NewChainStore]" caption="NewChainStore" attribute="1" defaultMemberUniqueName="[Dim_Customer].[NewChainStore].[All]" allUniqueName="[Dim_Customer].[NewChainStore].[All]" dimensionUniqueName="[Dim_Customer]" displayFolder="" count="0" memberValueDatatype="130" unbalanced="0"/>
    <cacheHierarchy uniqueName="[Dim_Customer].[PET]" caption="PET" attribute="1" defaultMemberUniqueName="[Dim_Customer].[PET].[All]" allUniqueName="[Dim_Customer].[PET].[All]" dimensionUniqueName="[Dim_Customer]" displayFolder="" count="0" memberValueDatatype="130" unbalanced="0"/>
    <cacheHierarchy uniqueName="[Dim_Customer].[size_market]" caption="size_market" attribute="1" defaultMemberUniqueName="[Dim_Customer].[size_market].[All]" allUniqueName="[Dim_Customer].[size_market].[All]" dimensionUniqueName="[Dim_Customer]" displayFolder="" count="0" memberValueDatatype="130" unbalanced="0"/>
    <cacheHierarchy uniqueName="[Dim_Customer].[szAllowToCredit]" caption="szAllowToCredit" attribute="1" defaultMemberUniqueName="[Dim_Customer].[szAllowToCredit].[All]" allUniqueName="[Dim_Customer].[szAllowToCredit].[All]" dimensionUniqueName="[Dim_Customer]" displayFolder="" count="0" memberValueDatatype="130" unbalanced="0"/>
    <cacheHierarchy uniqueName="[Dim_Customer].[szBarcodeId]" caption="szBarcodeId" attribute="1" defaultMemberUniqueName="[Dim_Customer].[szBarcodeId].[All]" allUniqueName="[Dim_Customer].[szBarcodeId].[All]" dimensionUniqueName="[Dim_Customer]" displayFolder="" count="0" memberValueDatatype="130" unbalanced="0"/>
    <cacheHierarchy uniqueName="[Dim_Customer].[szCategory_1]" caption="szCategory_1" attribute="1" defaultMemberUniqueName="[Dim_Customer].[szCategory_1].[All]" allUniqueName="[Dim_Customer].[szCategory_1].[All]" dimensionUniqueName="[Dim_Customer]" displayFolder="" count="0" memberValueDatatype="130" unbalanced="0"/>
    <cacheHierarchy uniqueName="[Dim_Customer].[szCategory_2]" caption="szCategory_2" attribute="1" defaultMemberUniqueName="[Dim_Customer].[szCategory_2].[All]" allUniqueName="[Dim_Customer].[szCategory_2].[All]" dimensionUniqueName="[Dim_Customer]" displayFolder="" count="0" memberValueDatatype="130" unbalanced="0"/>
    <cacheHierarchy uniqueName="[Dim_Customer].[szCategory_3]" caption="szCategory_3" attribute="1" defaultMemberUniqueName="[Dim_Customer].[szCategory_3].[All]" allUniqueName="[Dim_Customer].[szCategory_3].[All]" dimensionUniqueName="[Dim_Customer]" displayFolder="" count="0" memberValueDatatype="130" unbalanced="0"/>
    <cacheHierarchy uniqueName="[Dim_Customer].[szCategory_4]" caption="szCategory_4" attribute="1" defaultMemberUniqueName="[Dim_Customer].[szCategory_4].[All]" allUniqueName="[Dim_Customer].[szCategory_4].[All]" dimensionUniqueName="[Dim_Customer]" displayFolder="" count="0" memberValueDatatype="130" unbalanced="0"/>
    <cacheHierarchy uniqueName="[Dim_Customer].[szCategory_5]" caption="szCategory_5" attribute="1" defaultMemberUniqueName="[Dim_Customer].[szCategory_5].[All]" allUniqueName="[Dim_Customer].[szCategory_5].[All]" dimensionUniqueName="[Dim_Customer]" displayFolder="" count="0" memberValueDatatype="130" unbalanced="0"/>
    <cacheHierarchy uniqueName="[Dim_Customer].[szCategory_6]" caption="szCategory_6" attribute="1" defaultMemberUniqueName="[Dim_Customer].[szCategory_6].[All]" allUniqueName="[Dim_Customer].[szCategory_6].[All]" dimensionUniqueName="[Dim_Customer]" displayFolder="" count="0" memberValueDatatype="130" unbalanced="0"/>
    <cacheHierarchy uniqueName="[Dim_Customer].[szCategory_7]" caption="szCategory_7" attribute="1" defaultMemberUniqueName="[Dim_Customer].[szCategory_7].[All]" allUniqueName="[Dim_Customer].[szCategory_7].[All]" dimensionUniqueName="[Dim_Customer]" displayFolder="" count="0" memberValueDatatype="130" unbalanced="0"/>
    <cacheHierarchy uniqueName="[Dim_Customer].[szCategory_8]" caption="szCategory_8" attribute="1" defaultMemberUniqueName="[Dim_Customer].[szCategory_8].[All]" allUniqueName="[Dim_Customer].[szCategory_8].[All]" dimensionUniqueName="[Dim_Customer]" displayFolder="" count="0" memberValueDatatype="130" unbalanced="0"/>
    <cacheHierarchy uniqueName="[Dim_Customer].[szCategory_TT]" caption="szCategory_TT" attribute="1" defaultMemberUniqueName="[Dim_Customer].[szCategory_TT].[All]" allUniqueName="[Dim_Customer].[szCategory_TT].[All]" dimensionUniqueName="[Dim_Customer]" displayFolder="" count="0" memberValueDatatype="130" unbalanced="0"/>
    <cacheHierarchy uniqueName="[Dim_Customer].[szContactPerson]" caption="szContactPerson" attribute="1" defaultMemberUniqueName="[Dim_Customer].[szContactPerson].[All]" allUniqueName="[Dim_Customer].[szContactPerson].[All]" dimensionUniqueName="[Dim_Customer]" displayFolder="" count="0" memberValueDatatype="130" unbalanced="0"/>
    <cacheHierarchy uniqueName="[Dim_Customer].[szCust_Name]" caption="szCust_Name" attribute="1" defaultMemberUniqueName="[Dim_Customer].[szCust_Name].[All]" allUniqueName="[Dim_Customer].[szCust_Name].[All]" dimensionUniqueName="[Dim_Customer]" displayFolder="" count="0" memberValueDatatype="130" unbalanced="0"/>
    <cacheHierarchy uniqueName="[Dim_Customer].[SzCustId]" caption="SzCustId" attribute="1" defaultMemberUniqueName="[Dim_Customer].[SzCustId].[All]" allUniqueName="[Dim_Customer].[SzCustId].[All]" dimensionUniqueName="[Dim_Customer]" displayFolder="" count="0" memberValueDatatype="130" unbalanced="0"/>
    <cacheHierarchy uniqueName="[Dim_Customer].[szDesc_1]" caption="szDesc_1" attribute="1" defaultMemberUniqueName="[Dim_Customer].[szDesc_1].[All]" allUniqueName="[Dim_Customer].[szDesc_1].[All]" dimensionUniqueName="[Dim_Customer]" displayFolder="" count="0" memberValueDatatype="130" unbalanced="0"/>
    <cacheHierarchy uniqueName="[Dim_Customer].[szDesc_2]" caption="szDesc_2" attribute="1" defaultMemberUniqueName="[Dim_Customer].[szDesc_2].[All]" allUniqueName="[Dim_Customer].[szDesc_2].[All]" dimensionUniqueName="[Dim_Customer]" displayFolder="" count="0" memberValueDatatype="130" unbalanced="0"/>
    <cacheHierarchy uniqueName="[Dim_Customer].[szDesc_3]" caption="szDesc_3" attribute="1" defaultMemberUniqueName="[Dim_Customer].[szDesc_3].[All]" allUniqueName="[Dim_Customer].[szDesc_3].[All]" dimensionUniqueName="[Dim_Customer]" displayFolder="" count="0" memberValueDatatype="130" unbalanced="0"/>
    <cacheHierarchy uniqueName="[Dim_Customer].[szDesc_4]" caption="szDesc_4" attribute="1" defaultMemberUniqueName="[Dim_Customer].[szDesc_4].[All]" allUniqueName="[Dim_Customer].[szDesc_4].[All]" dimensionUniqueName="[Dim_Customer]" displayFolder="" count="0" memberValueDatatype="130" unbalanced="0"/>
    <cacheHierarchy uniqueName="[Dim_Customer].[szDesc_5]" caption="szDesc_5" attribute="1" defaultMemberUniqueName="[Dim_Customer].[szDesc_5].[All]" allUniqueName="[Dim_Customer].[szDesc_5].[All]" dimensionUniqueName="[Dim_Customer]" displayFolder="" count="0" memberValueDatatype="130" unbalanced="0"/>
    <cacheHierarchy uniqueName="[Dim_Customer].[szDesc_6]" caption="szDesc_6" attribute="1" defaultMemberUniqueName="[Dim_Customer].[szDesc_6].[All]" allUniqueName="[Dim_Customer].[szDesc_6].[All]" dimensionUniqueName="[Dim_Customer]" displayFolder="" count="0" memberValueDatatype="130" unbalanced="0"/>
    <cacheHierarchy uniqueName="[Dim_Customer].[szDesc_7]" caption="szDesc_7" attribute="1" defaultMemberUniqueName="[Dim_Customer].[szDesc_7].[All]" allUniqueName="[Dim_Customer].[szDesc_7].[All]" dimensionUniqueName="[Dim_Customer]" displayFolder="" count="0" memberValueDatatype="130" unbalanced="0"/>
    <cacheHierarchy uniqueName="[Dim_Customer].[szDesc_8]" caption="szDesc_8" attribute="1" defaultMemberUniqueName="[Dim_Customer].[szDesc_8].[All]" allUniqueName="[Dim_Customer].[szDesc_8].[All]" dimensionUniqueName="[Dim_Customer]" displayFolder="" count="0" memberValueDatatype="130" unbalanced="0"/>
    <cacheHierarchy uniqueName="[Dim_Customer].[szGroup_Cust]" caption="szGroup_Cust" attribute="1" defaultMemberUniqueName="[Dim_Customer].[szGroup_Cust].[All]" allUniqueName="[Dim_Customer].[szGroup_Cust].[All]" dimensionUniqueName="[Dim_Customer]" displayFolder="" count="0" memberValueDatatype="130" unbalanced="0"/>
    <cacheHierarchy uniqueName="[Dim_Customer].[szLatitude]" caption="szLatitude" attribute="1" defaultMemberUniqueName="[Dim_Customer].[szLatitude].[All]" allUniqueName="[Dim_Customer].[szLatitude].[All]" dimensionUniqueName="[Dim_Customer]" displayFolder="" count="0" memberValueDatatype="130" unbalanced="0"/>
    <cacheHierarchy uniqueName="[Dim_Customer].[szLongitude]" caption="szLongitude" attribute="1" defaultMemberUniqueName="[Dim_Customer].[szLongitude].[All]" allUniqueName="[Dim_Customer].[szLongitude].[All]" dimensionUniqueName="[Dim_Customer]" displayFolder="" count="0" memberValueDatatype="130" unbalanced="0"/>
    <cacheHierarchy uniqueName="[Dim_Customer].[szPaymentTermId]" caption="szPaymentTermId" attribute="1" defaultMemberUniqueName="[Dim_Customer].[szPaymentTermId].[All]" allUniqueName="[Dim_Customer].[szPaymentTermId].[All]" dimensionUniqueName="[Dim_Customer]" displayFolder="" count="0" memberValueDatatype="130" unbalanced="0"/>
    <cacheHierarchy uniqueName="[Dim_Customer].[szStatus]" caption="szStatus" attribute="1" defaultMemberUniqueName="[Dim_Customer].[szStatus].[All]" allUniqueName="[Dim_Customer].[szStatus].[All]" dimensionUniqueName="[Dim_Customer]" displayFolder="" count="0" memberValueDatatype="130" unbalanced="0"/>
    <cacheHierarchy uniqueName="[Dim_Customer].[szStatusPaymentId]" caption="szStatusPaymentId" attribute="1" defaultMemberUniqueName="[Dim_Customer].[szStatusPaymentId].[All]" allUniqueName="[Dim_Customer].[szStatusPaymentId].[All]" dimensionUniqueName="[Dim_Customer]" displayFolder="" count="0" memberValueDatatype="130" unbalanced="0"/>
    <cacheHierarchy uniqueName="[Dim_Customer].[szTypeCustomer]" caption="szTypeCustomer" attribute="1" defaultMemberUniqueName="[Dim_Customer].[szTypeCustomer].[All]" allUniqueName="[Dim_Customer].[szTypeCustomer].[All]" dimensionUniqueName="[Dim_Customer]" displayFolder="" count="0" memberValueDatatype="130" unbalanced="0"/>
    <cacheHierarchy uniqueName="[Dim_Customer].[szworkplacecust]" caption="szworkplacecust" attribute="1" defaultMemberUniqueName="[Dim_Customer].[szworkplacecust].[All]" allUniqueName="[Dim_Customer].[szworkplacecust].[All]" dimensionUniqueName="[Dim_Customer]" displayFolder="" count="0" memberValueDatatype="130" unbalanced="0"/>
    <cacheHierarchy uniqueName="[Dim_Customer].[szWorkplaceId]" caption="szWorkplaceId" attribute="1" defaultMemberUniqueName="[Dim_Customer].[szWorkplaceId].[All]" allUniqueName="[Dim_Customer].[szWorkplaceId].[All]" dimensionUniqueName="[Dim_Customer]" displayFolder="" count="0" memberValueDatatype="130" unbalanced="0"/>
    <cacheHierarchy uniqueName="[Dim_Customer].[szZipCode]" caption="szZipCode" attribute="1" defaultMemberUniqueName="[Dim_Customer].[szZipCode].[All]" allUniqueName="[Dim_Customer].[szZipCode].[All]" dimensionUniqueName="[Dim_Customer]" displayFolder="" count="0" memberValueDatatype="130" unbalanced="0"/>
    <cacheHierarchy uniqueName="[Dim_Customer].[UDF_1]" caption="UDF_1" attribute="1" defaultMemberUniqueName="[Dim_Customer].[UDF_1].[All]" allUniqueName="[Dim_Customer].[UDF_1].[All]" dimensionUniqueName="[Dim_Customer]" displayFolder="" count="0" memberValueDatatype="130" unbalanced="0"/>
    <cacheHierarchy uniqueName="[Dim_Customer].[UDF_2]" caption="UDF_2" attribute="1" defaultMemberUniqueName="[Dim_Customer].[UDF_2].[All]" allUniqueName="[Dim_Customer].[UDF_2].[All]" dimensionUniqueName="[Dim_Customer]" displayFolder="" count="0" memberValueDatatype="130" unbalanced="0"/>
    <cacheHierarchy uniqueName="[Dim_Customer].[UDF_3]" caption="UDF_3" attribute="1" defaultMemberUniqueName="[Dim_Customer].[UDF_3].[All]" allUniqueName="[Dim_Customer].[UDF_3].[All]" dimensionUniqueName="[Dim_Customer]" displayFolder="" count="0" memberValueDatatype="130" unbalanced="0"/>
    <cacheHierarchy uniqueName="[Dim_Customer].[UDF_4]" caption="UDF_4" attribute="1" defaultMemberUniqueName="[Dim_Customer].[UDF_4].[All]" allUniqueName="[Dim_Customer].[UDF_4].[All]" dimensionUniqueName="[Dim_Customer]" displayFolder="" count="0" memberValueDatatype="130" unbalanced="0"/>
    <cacheHierarchy uniqueName="[Dim_Customer].[WpSzCity]" caption="WpSzCity" attribute="1" defaultMemberUniqueName="[Dim_Customer].[WpSzCity].[All]" allUniqueName="[Dim_Customer].[WpSzCity].[All]" dimensionUniqueName="[Dim_Customer]" displayFolder="" count="0" memberValueDatatype="130" unbalanced="0"/>
    <cacheHierarchy uniqueName="[Dim_Customer].[WpszCountry]" caption="WpszCountry" attribute="1" defaultMemberUniqueName="[Dim_Customer].[WpszCountry].[All]" allUniqueName="[Dim_Customer].[WpszCountry].[All]" dimensionUniqueName="[Dim_Customer]" displayFolder="" count="0" memberValueDatatype="130" unbalanced="0"/>
    <cacheHierarchy uniqueName="[Dim_Customer].[WpszDistrict]" caption="WpszDistrict" attribute="1" defaultMemberUniqueName="[Dim_Customer].[WpszDistrict].[All]" allUniqueName="[Dim_Customer].[WpszDistrict].[All]" dimensionUniqueName="[Dim_Customer]" displayFolder="" count="0" memberValueDatatype="130" unbalanced="0"/>
    <cacheHierarchy uniqueName="[Dim_Customer].[WpszState]" caption="WpszState" attribute="1" defaultMemberUniqueName="[Dim_Customer].[WpszState].[All]" allUniqueName="[Dim_Customer].[WpszState].[All]" dimensionUniqueName="[Dim_Customer]" displayFolder="" count="0" memberValueDatatype="130" unbalanced="0"/>
    <cacheHierarchy uniqueName="[DIM_FPPTYPE].[FppType]" caption="FppType" attribute="1" defaultMemberUniqueName="[DIM_FPPTYPE].[FppType].[All]" allUniqueName="[DIM_FPPTYPE].[FppType].[All]" dimensionUniqueName="[DIM_FPPTYPE]" displayFolder="" count="0" memberValueDatatype="130" unbalanced="0"/>
    <cacheHierarchy uniqueName="[Dim_MappingProduct].[Bosnet ID]" caption="Bosnet ID" attribute="1" defaultMemberUniqueName="[Dim_MappingProduct].[Bosnet ID].[All]" allUniqueName="[Dim_MappingProduct].[Bosnet ID].[All]" dimensionUniqueName="[Dim_MappingProduct]" displayFolder="" count="0" memberValueDatatype="130" unbalanced="0"/>
    <cacheHierarchy uniqueName="[Dim_MappingProduct].[Category2]" caption="Category2" attribute="1" defaultMemberUniqueName="[Dim_MappingProduct].[Category2].[All]" allUniqueName="[Dim_MappingProduct].[Category2].[All]" dimensionUniqueName="[Dim_MappingProduct]" displayFolder="" count="0" memberValueDatatype="130" unbalanced="0"/>
    <cacheHierarchy uniqueName="[Dim_MappingProduct].[Principle Desc]" caption="Principle Desc" attribute="1" defaultMemberUniqueName="[Dim_MappingProduct].[Principle Desc].[All]" allUniqueName="[Dim_MappingProduct].[Principle Desc].[All]" dimensionUniqueName="[Dim_MappingProduct]" displayFolder="" count="0" memberValueDatatype="13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memberValueDatatype="130" unbalanced="0"/>
    <cacheHierarchy uniqueName="[Dim_MappingProduct].[Product Class]" caption="Product Class" attribute="1" defaultMemberUniqueName="[Dim_MappingProduct].[Product Class].[All]" allUniqueName="[Dim_MappingProduct].[Product Class].[All]" dimensionUniqueName="[Dim_MappingProduct]" displayFolder="" count="0" memberValueDatatype="130" unbalanced="0"/>
    <cacheHierarchy uniqueName="[Dim_MappingProduct].[Product Group]" caption="Product Group" attribute="1" defaultMemberUniqueName="[Dim_MappingProduct].[Product Group].[All]" allUniqueName="[Dim_MappingProduct].[Product Group].[All]" dimensionUniqueName="[Dim_MappingProduct]" displayFolder="" count="0" memberValueDatatype="130" unbalanced="0"/>
    <cacheHierarchy uniqueName="[Dim_MappingProduct].[Product LOB]" caption="Product LOB" attribute="1" defaultMemberUniqueName="[Dim_MappingProduct].[Product LOB].[All]" allUniqueName="[Dim_MappingProduct].[Product LOB].[All]" dimensionUniqueName="[Dim_MappingProduct]" displayFolder="" count="0" memberValueDatatype="130" unbalanced="0"/>
    <cacheHierarchy uniqueName="[Dim_MappingProduct].[Product SKU]" caption="Product SKU" attribute="1" defaultMemberUniqueName="[Dim_MappingProduct].[Product SKU].[All]" allUniqueName="[Dim_MappingProduct].[Product SKU].[All]" dimensionUniqueName="[Dim_MappingProduct]" displayFolder="" count="0" memberValueDatatype="130" unbalanced="0"/>
    <cacheHierarchy uniqueName="[Dim_NoSO].[szfsoid]" caption="szfsoid" attribute="1" defaultMemberUniqueName="[Dim_NoSO].[szfsoid].[All]" allUniqueName="[Dim_NoSO].[szfsoid].[All]" dimensionUniqueName="[Dim_NoSO]" displayFolder="" count="0" memberValueDatatype="130" unbalanced="0"/>
    <cacheHierarchy uniqueName="[Dim_Order_Status].[Desc]" caption="Desc" attribute="1" defaultMemberUniqueName="[Dim_Order_Status].[Desc].[All]" allUniqueName="[Dim_Order_Status].[Desc].[All]" dimensionUniqueName="[Dim_Order_Status]" displayFolder="" count="0" memberValueDatatype="130" unbalanced="0"/>
    <cacheHierarchy uniqueName="[Dim_Order_Status].[szStatus]" caption="szStatus" attribute="1" defaultMemberUniqueName="[Dim_Order_Status].[szStatus].[All]" allUniqueName="[Dim_Order_Status].[szStatus].[All]" dimensionUniqueName="[Dim_Order_Status]" displayFolder="" count="0" memberValueDatatype="130" unbalanced="0"/>
    <cacheHierarchy uniqueName="[Dim_PaymentType].[PaymentType]" caption="PaymentType" attribute="1" defaultMemberUniqueName="[Dim_PaymentType].[PaymentType].[All]" allUniqueName="[Dim_PaymentType].[PaymentType].[All]" dimensionUniqueName="[Dim_PaymentType]" displayFolder="" count="0" memberValueDatatype="13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memberValueDatatype="130" unbalanced="0"/>
    <cacheHierarchy uniqueName="[Dim_Period].[day_num]" caption="day_num" attribute="1" time="1" defaultMemberUniqueName="[Dim_Period].[day_num].[All]" allUniqueName="[Dim_Period].[day_num].[All]" dimensionUniqueName="[Dim_Period]" displayFolder="" count="0" memberValueDatatype="20" unbalanced="0"/>
    <cacheHierarchy uniqueName="[Dim_Period].[day_of_week]" caption="day_of_week" attribute="1" time="1" defaultMemberUniqueName="[Dim_Period].[day_of_week].[All]" allUniqueName="[Dim_Period].[day_of_week].[All]" dimensionUniqueName="[Dim_Period]" displayFolder="" count="0" memberValueDatatype="20" unbalanced="0"/>
    <cacheHierarchy uniqueName="[Dim_Period].[day_of_year]" caption="day_of_year" attribute="1" time="1" defaultMemberUniqueName="[Dim_Period].[day_of_year].[All]" allUniqueName="[Dim_Period].[day_of_year].[All]" dimensionUniqueName="[Dim_Period]" displayFolder="" count="0" memberValueDatatype="20" unbalanced="0"/>
    <cacheHierarchy uniqueName="[Dim_Period].[day_status]" caption="day_status" attribute="1" time="1" defaultMemberUniqueName="[Dim_Period].[day_status].[All]" allUniqueName="[Dim_Period].[day_status].[All]" dimensionUniqueName="[Dim_Period]" displayFolder="" count="0" memberValueDatatype="130" unbalanced="0"/>
    <cacheHierarchy uniqueName="[Dim_Period].[Holiday]" caption="Holiday" attribute="1" time="1" defaultMemberUniqueName="[Dim_Period].[Holiday].[All]" allUniqueName="[Dim_Period].[Holiday].[All]" dimensionUniqueName="[Dim_Period]" displayFolder="" count="0" memberValueDatatype="130" unbalanced="0"/>
    <cacheHierarchy uniqueName="[Dim_Period].[Last_date_flag]" caption="Last_date_flag" attribute="1" time="1" defaultMemberUniqueName="[Dim_Period].[Last_date_flag].[All]" allUniqueName="[Dim_Period].[Last_date_flag].[All]" dimensionUniqueName="[Dim_Period]" displayFolder="" count="0" memberValueDatatype="130" unbalanced="0"/>
    <cacheHierarchy uniqueName="[Dim_Period].[Long_Date]" caption="Long_Date" attribute="1" time="1" defaultMemberUniqueName="[Dim_Period].[Long_Date].[All]" allUniqueName="[Dim_Period].[Long_Date].[All]" dimensionUniqueName="[Dim_Period]" displayFolder="" count="0" memberValueDatatype="130" unbalanced="0"/>
    <cacheHierarchy uniqueName="[Dim_Period].[month_desc]" caption="month_desc" attribute="1" time="1" defaultMemberUniqueName="[Dim_Period].[month_desc].[All]" allUniqueName="[Dim_Period].[month_desc].[All]" dimensionUniqueName="[Dim_Period]" displayFolder="" count="0" memberValueDatatype="130" unbalanced="0"/>
    <cacheHierarchy uniqueName="[Dim_Period].[month_name]" caption="month_name" attribute="1" time="1" defaultMemberUniqueName="[Dim_Period].[month_name].[All]" allUniqueName="[Dim_Period].[month_name].[All]" dimensionUniqueName="[Dim_Period]" displayFolder="" count="0" memberValueDatatype="130" unbalanced="0"/>
    <cacheHierarchy uniqueName="[Dim_Period].[month_num]" caption="month_num" attribute="1" time="1" defaultMemberUniqueName="[Dim_Period].[month_num].[All]" allUniqueName="[Dim_Period].[month_num].[All]" dimensionUniqueName="[Dim_Period]" displayFolder="" count="0" memberValueDatatype="20" unbalanced="0"/>
    <cacheHierarchy uniqueName="[Dim_Period].[MonthSort]" caption="MonthSort" attribute="1" time="1" defaultMemberUniqueName="[Dim_Period].[MonthSort].[All]" allUniqueName="[Dim_Period].[MonthSort].[All]" dimensionUniqueName="[Dim_Period]" displayFolder="" count="0" memberValueDatatype="2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memberValueDatatype="130" unbalanced="0"/>
    <cacheHierarchy uniqueName="[Dim_Period].[Prev Date]" caption="Prev Date" attribute="1" time="1" defaultMemberUniqueName="[Dim_Period].[Prev Date].[All]" allUniqueName="[Dim_Period].[Prev Date].[All]" dimensionUniqueName="[Dim_Period]" displayFolder="" count="0" memberValueDatatype="7" unbalanced="0"/>
    <cacheHierarchy uniqueName="[Dim_Period].[Prev_SisaHK_Col]" caption="Prev_SisaHK_Col" attribute="1" time="1" defaultMemberUniqueName="[Dim_Period].[Prev_SisaHK_Col].[All]" allUniqueName="[Dim_Period].[Prev_SisaHK_Col].[All]" dimensionUniqueName="[Dim_Period]" displayFolder="" count="0" memberValueDatatype="130" unbalanced="0"/>
    <cacheHierarchy uniqueName="[Dim_Period].[PrevMonth_Date]" caption="PrevMonth_Date" attribute="1" time="1" defaultMemberUniqueName="[Dim_Period].[PrevMonth_Date].[All]" allUniqueName="[Dim_Period].[PrevMonth_Date].[All]" dimensionUniqueName="[Dim_Period]" displayFolder="" count="0" memberValueDatatype="7" unbalanced="0"/>
    <cacheHierarchy uniqueName="[Dim_Period].[quarter_name]" caption="quarter_name" attribute="1" time="1" defaultMemberUniqueName="[Dim_Period].[quarter_name].[All]" allUniqueName="[Dim_Period].[quarter_name].[All]" dimensionUniqueName="[Dim_Period]" displayFolder="" count="0" memberValueDatatype="130" unbalanced="0"/>
    <cacheHierarchy uniqueName="[Dim_Period].[quarter_num]" caption="quarter_num" attribute="1" time="1" defaultMemberUniqueName="[Dim_Period].[quarter_num].[All]" allUniqueName="[Dim_Period].[quarter_num].[All]" dimensionUniqueName="[Dim_Period]" displayFolder="" count="0" memberValueDatatype="20" unbalanced="0"/>
    <cacheHierarchy uniqueName="[Dim_Period].[semester_name]" caption="semester_name" attribute="1" time="1" defaultMemberUniqueName="[Dim_Period].[semester_name].[All]" allUniqueName="[Dim_Period].[semester_name].[All]" dimensionUniqueName="[Dim_Period]" displayFolder="" count="0" memberValueDatatype="130" unbalanced="0"/>
    <cacheHierarchy uniqueName="[Dim_Period].[semester_num]" caption="semester_num" attribute="1" time="1" defaultMemberUniqueName="[Dim_Period].[semester_num].[All]" allUniqueName="[Dim_Period].[semester_num].[All]" dimensionUniqueName="[Dim_Period]" displayFolder="" count="0" memberValueDatatype="20" unbalanced="0"/>
    <cacheHierarchy uniqueName="[Dim_Period].[Sisa HKCol]" caption="Sisa HKCol" attribute="1" time="1" defaultMemberUniqueName="[Dim_Period].[Sisa HKCol].[All]" allUniqueName="[Dim_Period].[Sisa HKCol].[All]" dimensionUniqueName="[Dim_Period]" displayFolder="" count="0" memberValueDatatype="20" unbalanced="0"/>
    <cacheHierarchy uniqueName="[Dim_Period].[week_name]" caption="week_name" attribute="1" time="1" defaultMemberUniqueName="[Dim_Period].[week_name].[All]" allUniqueName="[Dim_Period].[week_name].[All]" dimensionUniqueName="[Dim_Period]" displayFolder="" count="0" memberValueDatatype="130" unbalanced="0"/>
    <cacheHierarchy uniqueName="[Dim_Period].[week_num]" caption="week_num" attribute="1" time="1" defaultMemberUniqueName="[Dim_Period].[week_num].[All]" allUniqueName="[Dim_Period].[week_num].[All]" dimensionUniqueName="[Dim_Period]" displayFolder="" count="0" memberValueDatatype="20" unbalanced="0"/>
    <cacheHierarchy uniqueName="[Dim_Period].[Week_Report]" caption="Week_Report" attribute="1" time="1" defaultMemberUniqueName="[Dim_Period].[Week_Report].[All]" allUniqueName="[Dim_Period].[Week_Report].[All]" dimensionUniqueName="[Dim_Period]" displayFolder="" count="0" memberValueDatatype="130" unbalanced="0"/>
    <cacheHierarchy uniqueName="[Dim_Period].[WeekGroup]" caption="WeekGroup" attribute="1" time="1" defaultMemberUniqueName="[Dim_Period].[WeekGroup].[All]" allUniqueName="[Dim_Period].[WeekGroup].[All]" dimensionUniqueName="[Dim_Period]" displayFolder="" count="0" memberValueDatatype="130" unbalanced="0"/>
    <cacheHierarchy uniqueName="[Dim_Period].[Workday]" caption="Workday" attribute="1" time="1" defaultMemberUniqueName="[Dim_Period].[Workday].[All]" allUniqueName="[Dim_Period].[Workday].[All]" dimensionUniqueName="[Dim_Period]" displayFolder="" count="0" memberValueDatatype="20" unbalanced="0"/>
    <cacheHierarchy uniqueName="[Dim_Period].[year_num]" caption="year_num" attribute="1" time="1" defaultMemberUniqueName="[Dim_Period].[year_num].[All]" allUniqueName="[Dim_Period].[year_num].[All]" dimensionUniqueName="[Dim_Period]" displayFolder="" count="0" memberValueDatatype="20" unbalanced="0"/>
    <cacheHierarchy uniqueName="[Dim_Period].[YearWeekNum]" caption="YearWeekNum" attribute="1" time="1" defaultMemberUniqueName="[Dim_Period].[YearWeekNum].[All]" allUniqueName="[Dim_Period].[YearWeekNum].[All]" dimensionUniqueName="[Dim_Period]" displayFolder="" count="0" memberValueDatatype="20" unbalanced="0"/>
    <cacheHierarchy uniqueName="[Dim_Product].[ARseasonal]" caption="ARseasonal" attribute="1" defaultMemberUniqueName="[Dim_Product].[ARseasonal].[All]" allUniqueName="[Dim_Product].[ARseasonal].[All]" dimensionUniqueName="[Dim_Product]" displayFolder="" count="0" memberValueDatatype="130" unbalanced="0"/>
    <cacheHierarchy uniqueName="[Dim_Product].[BRAND]" caption="BRAND" attribute="1" defaultMemberUniqueName="[Dim_Product].[BRAND].[All]" allUniqueName="[Dim_Product].[BRAND].[All]" dimensionUniqueName="[Dim_Product]" displayFolder="" count="0" memberValueDatatype="130" unbalanced="0"/>
    <cacheHierarchy uniqueName="[Dim_Product].[CategorySIP]" caption="CategorySIP" attribute="1" defaultMemberUniqueName="[Dim_Product].[CategorySIP].[All]" allUniqueName="[Dim_Product].[CategorySIP].[All]" dimensionUniqueName="[Dim_Product]" displayFolder="" count="0" memberValueDatatype="130" unbalanced="0"/>
    <cacheHierarchy uniqueName="[Dim_Product].[decIsiBox]" caption="decIsiBox" attribute="1" defaultMemberUniqueName="[Dim_Product].[decIsiBox].[All]" allUniqueName="[Dim_Product].[decIsiBox].[All]" dimensionUniqueName="[Dim_Product]" displayFolder="" count="0" memberValueDatatype="5" unbalanced="0"/>
    <cacheHierarchy uniqueName="[Dim_Product].[DecVolume]" caption="DecVolume" attribute="1" defaultMemberUniqueName="[Dim_Product].[DecVolume].[All]" allUniqueName="[Dim_Product].[DecVolume].[All]" dimensionUniqueName="[Dim_Product]" displayFolder="" count="0" memberValueDatatype="5" unbalanced="0"/>
    <cacheHierarchy uniqueName="[Dim_Product].[Desc1]" caption="Desc1" attribute="1" defaultMemberUniqueName="[Dim_Product].[Desc1].[All]" allUniqueName="[Dim_Product].[Desc1].[All]" dimensionUniqueName="[Dim_Product]" displayFolder="" count="0" memberValueDatatype="130" unbalanced="0"/>
    <cacheHierarchy uniqueName="[Dim_Product].[Desc10]" caption="Desc10" attribute="1" defaultMemberUniqueName="[Dim_Product].[Desc10].[All]" allUniqueName="[Dim_Product].[Desc10].[All]" dimensionUniqueName="[Dim_Product]" displayFolder="" count="0" memberValueDatatype="130" unbalanced="0"/>
    <cacheHierarchy uniqueName="[Dim_Product].[Desc2]" caption="Desc2" attribute="1" defaultMemberUniqueName="[Dim_Product].[Desc2].[All]" allUniqueName="[Dim_Product].[Desc2].[All]" dimensionUniqueName="[Dim_Product]" displayFolder="" count="0" memberValueDatatype="130" unbalanced="0"/>
    <cacheHierarchy uniqueName="[Dim_Product].[Desc3]" caption="Desc3" attribute="1" defaultMemberUniqueName="[Dim_Product].[Desc3].[All]" allUniqueName="[Dim_Product].[Desc3].[All]" dimensionUniqueName="[Dim_Product]" displayFolder="" count="0" memberValueDatatype="130" unbalanced="0"/>
    <cacheHierarchy uniqueName="[Dim_Product].[Desc4]" caption="Desc4" attribute="1" defaultMemberUniqueName="[Dim_Product].[Desc4].[All]" allUniqueName="[Dim_Product].[Desc4].[All]" dimensionUniqueName="[Dim_Product]" displayFolder="" count="0" memberValueDatatype="130" unbalanced="0"/>
    <cacheHierarchy uniqueName="[Dim_Product].[Desc5]" caption="Desc5" attribute="1" defaultMemberUniqueName="[Dim_Product].[Desc5].[All]" allUniqueName="[Dim_Product].[Desc5].[All]" dimensionUniqueName="[Dim_Product]" displayFolder="" count="0" memberValueDatatype="130" unbalanced="0"/>
    <cacheHierarchy uniqueName="[Dim_Product].[Desc6]" caption="Desc6" attribute="1" defaultMemberUniqueName="[Dim_Product].[Desc6].[All]" allUniqueName="[Dim_Product].[Desc6].[All]" dimensionUniqueName="[Dim_Product]" displayFolder="" count="0" memberValueDatatype="130" unbalanced="0"/>
    <cacheHierarchy uniqueName="[Dim_Product].[Desc7]" caption="Desc7" attribute="1" defaultMemberUniqueName="[Dim_Product].[Desc7].[All]" allUniqueName="[Dim_Product].[Desc7].[All]" dimensionUniqueName="[Dim_Product]" displayFolder="" count="0" memberValueDatatype="130" unbalanced="0"/>
    <cacheHierarchy uniqueName="[Dim_Product].[Desc8]" caption="Desc8" attribute="1" defaultMemberUniqueName="[Dim_Product].[Desc8].[All]" allUniqueName="[Dim_Product].[Desc8].[All]" dimensionUniqueName="[Dim_Product]" displayFolder="" count="0" memberValueDatatype="130" unbalanced="0"/>
    <cacheHierarchy uniqueName="[Dim_Product].[Desc9]" caption="Desc9" attribute="1" defaultMemberUniqueName="[Dim_Product].[Desc9].[All]" allUniqueName="[Dim_Product].[Desc9].[All]" dimensionUniqueName="[Dim_Product]" displayFolder="" count="0" memberValueDatatype="130" unbalanced="0"/>
    <cacheHierarchy uniqueName="[Dim_Product].[end_date]" caption="end_date" attribute="1" time="1" defaultMemberUniqueName="[Dim_Product].[end_date].[All]" allUniqueName="[Dim_Product].[end_date].[All]" dimensionUniqueName="[Dim_Product]" displayFolder="" count="0" memberValueDatatype="7" unbalanced="0"/>
    <cacheHierarchy uniqueName="[Dim_Product].[group]" caption="group" attribute="1" defaultMemberUniqueName="[Dim_Product].[group].[All]" allUniqueName="[Dim_Product].[group].[All]" dimensionUniqueName="[Dim_Product]" displayFolder="" count="0" memberValueDatatype="130" unbalanced="0"/>
    <cacheHierarchy uniqueName="[Dim_Product].[ID_PWC]" caption="ID_PWC" attribute="1" defaultMemberUniqueName="[Dim_Product].[ID_PWC].[All]" allUniqueName="[Dim_Product].[ID_PWC].[All]" dimensionUniqueName="[Dim_Product]" displayFolder="" count="0" memberValueDatatype="130" unbalanced="0"/>
    <cacheHierarchy uniqueName="[Dim_Product].[PROD_HIER1]" caption="PROD_HIER1" attribute="1" defaultMemberUniqueName="[Dim_Product].[PROD_HIER1].[All]" allUniqueName="[Dim_Product].[PROD_HIER1].[All]" dimensionUniqueName="[Dim_Product]" displayFolder="" count="0" memberValueDatatype="130" unbalanced="0"/>
    <cacheHierarchy uniqueName="[Dim_Product].[PROD_HIER2]" caption="PROD_HIER2" attribute="1" defaultMemberUniqueName="[Dim_Product].[PROD_HIER2].[All]" allUniqueName="[Dim_Product].[PROD_HIER2].[All]" dimensionUniqueName="[Dim_Product]" displayFolder="" count="0" memberValueDatatype="130" unbalanced="0"/>
    <cacheHierarchy uniqueName="[Dim_Product].[PROD_HIER3]" caption="PROD_HIER3" attribute="1" defaultMemberUniqueName="[Dim_Product].[PROD_HIER3].[All]" allUniqueName="[Dim_Product].[PROD_HIER3].[All]" dimensionUniqueName="[Dim_Product]" displayFolder="" count="0" memberValueDatatype="130" unbalanced="0"/>
    <cacheHierarchy uniqueName="[Dim_Product].[PROD_HIER4]" caption="PROD_HIER4" attribute="1" defaultMemberUniqueName="[Dim_Product].[PROD_HIER4].[All]" allUniqueName="[Dim_Product].[PROD_HIER4].[All]" dimensionUniqueName="[Dim_Product]" displayFolder="" count="0" memberValueDatatype="130" unbalanced="0"/>
    <cacheHierarchy uniqueName="[Dim_Product].[PROD_HIER5]" caption="PROD_HIER5" attribute="1" defaultMemberUniqueName="[Dim_Product].[PROD_HIER5].[All]" allUniqueName="[Dim_Product].[PROD_HIER5].[All]" dimensionUniqueName="[Dim_Product]" displayFolder="" count="0" memberValueDatatype="13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memberValueDatatype="130" unbalanced="0"/>
    <cacheHierarchy uniqueName="[Dim_Product].[PwC_Grp2]" caption="PwC_Grp2" attribute="1" defaultMemberUniqueName="[Dim_Product].[PwC_Grp2].[All]" allUniqueName="[Dim_Product].[PwC_Grp2].[All]" dimensionUniqueName="[Dim_Product]" displayFolder="" count="0" memberValueDatatype="130" unbalanced="0"/>
    <cacheHierarchy uniqueName="[Dim_Product].[PwC_Grp3]" caption="PwC_Grp3" attribute="1" defaultMemberUniqueName="[Dim_Product].[PwC_Grp3].[All]" allUniqueName="[Dim_Product].[PwC_Grp3].[All]" dimensionUniqueName="[Dim_Product]" displayFolder="" count="0" memberValueDatatype="130" unbalanced="0"/>
    <cacheHierarchy uniqueName="[Dim_Product].[PwC_Grp4]" caption="PwC_Grp4" attribute="1" defaultMemberUniqueName="[Dim_Product].[PwC_Grp4].[All]" allUniqueName="[Dim_Product].[PwC_Grp4].[All]" dimensionUniqueName="[Dim_Product]" displayFolder="" count="0" memberValueDatatype="130" unbalanced="0"/>
    <cacheHierarchy uniqueName="[Dim_Product].[PWC_Level1]" caption="PWC_Level1" attribute="1" defaultMemberUniqueName="[Dim_Product].[PWC_Level1].[All]" allUniqueName="[Dim_Product].[PWC_Level1].[All]" dimensionUniqueName="[Dim_Product]" displayFolder="" count="0" memberValueDatatype="130" unbalanced="0"/>
    <cacheHierarchy uniqueName="[Dim_Product].[PWC_Level2]" caption="PWC_Level2" attribute="1" defaultMemberUniqueName="[Dim_Product].[PWC_Level2].[All]" allUniqueName="[Dim_Product].[PWC_Level2].[All]" dimensionUniqueName="[Dim_Product]" displayFolder="" count="0" memberValueDatatype="130" unbalanced="0"/>
    <cacheHierarchy uniqueName="[Dim_Product].[PWC_LOB]" caption="PWC_LOB" attribute="1" defaultMemberUniqueName="[Dim_Product].[PWC_LOB].[All]" allUniqueName="[Dim_Product].[PWC_LOB].[All]" dimensionUniqueName="[Dim_Product]" displayFolder="" count="0" memberValueDatatype="130" unbalanced="0"/>
    <cacheHierarchy uniqueName="[Dim_Product].[start_date]" caption="start_date" attribute="1" time="1" defaultMemberUniqueName="[Dim_Product].[start_date].[All]" allUniqueName="[Dim_Product].[start_date].[All]" dimensionUniqueName="[Dim_Product]" displayFolder="" count="0" memberValueDatatype="7" unbalanced="0"/>
    <cacheHierarchy uniqueName="[Dim_Product].[Status]" caption="Status" attribute="1" defaultMemberUniqueName="[Dim_Product].[Status].[All]" allUniqueName="[Dim_Product].[Status].[All]" dimensionUniqueName="[Dim_Product]" displayFolder="" count="0" memberValueDatatype="130" unbalanced="0"/>
    <cacheHierarchy uniqueName="[Dim_Product].[SubBrand]" caption="SubBrand" attribute="1" defaultMemberUniqueName="[Dim_Product].[SubBrand].[All]" allUniqueName="[Dim_Product].[SubBrand].[All]" dimensionUniqueName="[Dim_Product]" displayFolder="" count="0" memberValueDatatype="130" unbalanced="0"/>
    <cacheHierarchy uniqueName="[Dim_Product].[szBrandName]" caption="szBrandName" attribute="1" defaultMemberUniqueName="[Dim_Product].[szBrandName].[All]" allUniqueName="[Dim_Product].[szBrandName].[All]" dimensionUniqueName="[Dim_Product]" displayFolder="" count="0" memberValueDatatype="130" unbalanced="0"/>
    <cacheHierarchy uniqueName="[Dim_Product].[szCategory_1]" caption="szCategory_1" attribute="1" defaultMemberUniqueName="[Dim_Product].[szCategory_1].[All]" allUniqueName="[Dim_Product].[szCategory_1].[All]" dimensionUniqueName="[Dim_Product]" displayFolder="" count="0" memberValueDatatype="130" unbalanced="0"/>
    <cacheHierarchy uniqueName="[Dim_Product].[szCategory_10]" caption="szCategory_10" attribute="1" defaultMemberUniqueName="[Dim_Product].[szCategory_10].[All]" allUniqueName="[Dim_Product].[szCategory_10].[All]" dimensionUniqueName="[Dim_Product]" displayFolder="" count="0" memberValueDatatype="130" unbalanced="0"/>
    <cacheHierarchy uniqueName="[Dim_Product].[szCategory_2]" caption="szCategory_2" attribute="1" defaultMemberUniqueName="[Dim_Product].[szCategory_2].[All]" allUniqueName="[Dim_Product].[szCategory_2].[All]" dimensionUniqueName="[Dim_Product]" displayFolder="" count="0" memberValueDatatype="130" unbalanced="0"/>
    <cacheHierarchy uniqueName="[Dim_Product].[szCategory_3]" caption="szCategory_3" attribute="1" defaultMemberUniqueName="[Dim_Product].[szCategory_3].[All]" allUniqueName="[Dim_Product].[szCategory_3].[All]" dimensionUniqueName="[Dim_Product]" displayFolder="" count="0" memberValueDatatype="130" unbalanced="0"/>
    <cacheHierarchy uniqueName="[Dim_Product].[szCategory_4]" caption="szCategory_4" attribute="1" defaultMemberUniqueName="[Dim_Product].[szCategory_4].[All]" allUniqueName="[Dim_Product].[szCategory_4].[All]" dimensionUniqueName="[Dim_Product]" displayFolder="" count="0" memberValueDatatype="130" unbalanced="0"/>
    <cacheHierarchy uniqueName="[Dim_Product].[szCategory_5]" caption="szCategory_5" attribute="1" defaultMemberUniqueName="[Dim_Product].[szCategory_5].[All]" allUniqueName="[Dim_Product].[szCategory_5].[All]" dimensionUniqueName="[Dim_Product]" displayFolder="" count="0" memberValueDatatype="130" unbalanced="0"/>
    <cacheHierarchy uniqueName="[Dim_Product].[szCategory_6]" caption="szCategory_6" attribute="1" defaultMemberUniqueName="[Dim_Product].[szCategory_6].[All]" allUniqueName="[Dim_Product].[szCategory_6].[All]" dimensionUniqueName="[Dim_Product]" displayFolder="" count="0" memberValueDatatype="130" unbalanced="0"/>
    <cacheHierarchy uniqueName="[Dim_Product].[szCategory_7]" caption="szCategory_7" attribute="1" defaultMemberUniqueName="[Dim_Product].[szCategory_7].[All]" allUniqueName="[Dim_Product].[szCategory_7].[All]" dimensionUniqueName="[Dim_Product]" displayFolder="" count="0" memberValueDatatype="130" unbalanced="0"/>
    <cacheHierarchy uniqueName="[Dim_Product].[szCategory_8]" caption="szCategory_8" attribute="1" defaultMemberUniqueName="[Dim_Product].[szCategory_8].[All]" allUniqueName="[Dim_Product].[szCategory_8].[All]" dimensionUniqueName="[Dim_Product]" displayFolder="" count="0" memberValueDatatype="130" unbalanced="0"/>
    <cacheHierarchy uniqueName="[Dim_Product].[szCategory_9]" caption="szCategory_9" attribute="1" defaultMemberUniqueName="[Dim_Product].[szCategory_9].[All]" allUniqueName="[Dim_Product].[szCategory_9].[All]" dimensionUniqueName="[Dim_Product]" displayFolder="" count="0" memberValueDatatype="130" unbalanced="0"/>
    <cacheHierarchy uniqueName="[Dim_Product].[szDrawingNumber]" caption="szDrawingNumber" attribute="1" defaultMemberUniqueName="[Dim_Product].[szDrawingNumber].[All]" allUniqueName="[Dim_Product].[szDrawingNumber].[All]" dimensionUniqueName="[Dim_Product]" displayFolder="" count="0" memberValueDatatype="130" unbalanced="0"/>
    <cacheHierarchy uniqueName="[Dim_Product].[SzMediaTitle]" caption="SzMediaTitle" attribute="1" defaultMemberUniqueName="[Dim_Product].[SzMediaTitle].[All]" allUniqueName="[Dim_Product].[SzMediaTitle].[All]" dimensionUniqueName="[Dim_Product]" displayFolder="" count="0" memberValueDatatype="130" unbalanced="0"/>
    <cacheHierarchy uniqueName="[Dim_Product].[szName]" caption="szName" attribute="1" defaultMemberUniqueName="[Dim_Product].[szName].[All]" allUniqueName="[Dim_Product].[szName].[All]" dimensionUniqueName="[Dim_Product]" displayFolder="" count="0" memberValueDatatype="130" unbalanced="0"/>
    <cacheHierarchy uniqueName="[Dim_Product].[szNickName]" caption="szNickName" attribute="1" defaultMemberUniqueName="[Dim_Product].[szNickName].[All]" allUniqueName="[Dim_Product].[szNickName].[All]" dimensionUniqueName="[Dim_Product]" displayFolder="" count="0" memberValueDatatype="130" unbalanced="0"/>
    <cacheHierarchy uniqueName="[Dim_Product].[szProductid]" caption="szProductid" attribute="1" defaultMemberUniqueName="[Dim_Product].[szProductid].[All]" allUniqueName="[Dim_Product].[szProductid].[All]" dimensionUniqueName="[Dim_Product]" displayFolder="" count="0" memberValueDatatype="130" unbalanced="0"/>
    <cacheHierarchy uniqueName="[Dim_Product].[szProductKey]" caption="szProductKey" attribute="1" defaultMemberUniqueName="[Dim_Product].[szProductKey].[All]" allUniqueName="[Dim_Product].[szProductKey].[All]" dimensionUniqueName="[Dim_Product]" displayFolder="" count="0" memberValueDatatype="20" unbalanced="0"/>
    <cacheHierarchy uniqueName="[Dim_Product].[szQuality]" caption="szQuality" attribute="1" defaultMemberUniqueName="[Dim_Product].[szQuality].[All]" allUniqueName="[Dim_Product].[szQuality].[All]" dimensionUniqueName="[Dim_Product]" displayFolder="" count="0" memberValueDatatype="20" unbalanced="0"/>
    <cacheHierarchy uniqueName="[Dim_Product].[szstatus]" caption="szstatus" attribute="1" defaultMemberUniqueName="[Dim_Product].[szstatus].[All]" allUniqueName="[Dim_Product].[szstatus].[All]" dimensionUniqueName="[Dim_Product]" displayFolder="" count="0" memberValueDatatype="130" unbalanced="0"/>
    <cacheHierarchy uniqueName="[Dim_Product].[szStatusTim]" caption="szStatusTim" attribute="1" defaultMemberUniqueName="[Dim_Product].[szStatusTim].[All]" allUniqueName="[Dim_Product].[szStatusTim].[All]" dimensionUniqueName="[Dim_Product]" displayFolder="" count="0" memberValueDatatype="130" unbalanced="0"/>
    <cacheHierarchy uniqueName="[Dim_Product].[szSupplierGroup]" caption="szSupplierGroup" attribute="1" defaultMemberUniqueName="[Dim_Product].[szSupplierGroup].[All]" allUniqueName="[Dim_Product].[szSupplierGroup].[All]" dimensionUniqueName="[Dim_Product]" displayFolder="" count="0" memberValueDatatype="130" unbalanced="0"/>
    <cacheHierarchy uniqueName="[Dim_Product].[szSupplierName]" caption="szSupplierName" attribute="1" defaultMemberUniqueName="[Dim_Product].[szSupplierName].[All]" allUniqueName="[Dim_Product].[szSupplierName].[All]" dimensionUniqueName="[Dim_Product]" displayFolder="" count="0" memberValueDatatype="130" unbalanced="0"/>
    <cacheHierarchy uniqueName="[Dim_Product].[szSupplierSubGroup]" caption="szSupplierSubGroup" attribute="1" defaultMemberUniqueName="[Dim_Product].[szSupplierSubGroup].[All]" allUniqueName="[Dim_Product].[szSupplierSubGroup].[All]" dimensionUniqueName="[Dim_Product]" displayFolder="" count="0" memberValueDatatype="130" unbalanced="0"/>
    <cacheHierarchy uniqueName="[Dim_Product].[szUomId]" caption="szUomId" attribute="1" defaultMemberUniqueName="[Dim_Product].[szUomId].[All]" allUniqueName="[Dim_Product].[szUomId].[All]" dimensionUniqueName="[Dim_Product]" displayFolder="" count="0" memberValueDatatype="130" unbalanced="0"/>
    <cacheHierarchy uniqueName="[Dim_Product].[TYPE]" caption="TYPE" attribute="1" defaultMemberUniqueName="[Dim_Product].[TYPE].[All]" allUniqueName="[Dim_Product].[TYPE].[All]" dimensionUniqueName="[Dim_Product]" displayFolder="" count="0" memberValueDatatype="130" unbalanced="0"/>
    <cacheHierarchy uniqueName="[Dim_Reason].[szDescription]" caption="szDescription" attribute="1" defaultMemberUniqueName="[Dim_Reason].[szDescription].[All]" allUniqueName="[Dim_Reason].[szDescription].[All]" dimensionUniqueName="[Dim_Reason]" displayFolder="" count="0" memberValueDatatype="130" unbalanced="0"/>
    <cacheHierarchy uniqueName="[Dim_Reason].[szReasonId]" caption="szReasonId" attribute="1" defaultMemberUniqueName="[Dim_Reason].[szReasonId].[All]" allUniqueName="[Dim_Reason].[szReasonId].[All]" dimensionUniqueName="[Dim_Reason]" displayFolder="" count="0" memberValueDatatype="130" unbalanced="0"/>
    <cacheHierarchy uniqueName="[Dim_Reason].[szReasonType]" caption="szReasonType" attribute="1" defaultMemberUniqueName="[Dim_Reason].[szReasonType].[All]" allUniqueName="[Dim_Reason].[szReasonType].[All]" dimensionUniqueName="[Dim_Reason]" displayFolder="" count="0" memberValueDatatype="130" unbalanced="0"/>
    <cacheHierarchy uniqueName="[Dim_Region].[AR Region]" caption="AR Region" attribute="1" defaultMemberUniqueName="[Dim_Region].[AR Region].[All]" allUniqueName="[Dim_Region].[AR Region].[All]" dimensionUniqueName="[Dim_Region]" displayFolder="" count="0" memberValueDatatype="130" unbalanced="0"/>
    <cacheHierarchy uniqueName="[Dim_Region].[Area]" caption="Area" attribute="1" defaultMemberUniqueName="[Dim_Region].[Area].[All]" allUniqueName="[Dim_Region].[Area].[All]" dimensionUniqueName="[Dim_Region]" displayFolder="" count="0" memberValueDatatype="130" unbalanced="0"/>
    <cacheHierarchy uniqueName="[Dim_Region].[AreaNew]" caption="AreaNew" attribute="1" defaultMemberUniqueName="[Dim_Region].[AreaNew].[All]" allUniqueName="[Dim_Region].[AreaNew].[All]" dimensionUniqueName="[Dim_Region]" displayFolder="" count="0" memberValueDatatype="130" unbalanced="0"/>
    <cacheHierarchy uniqueName="[Dim_Region].[Branch Office]" caption="Branch Office" attribute="1" defaultMemberUniqueName="[Dim_Region].[Branch Office].[All]" allUniqueName="[Dim_Region].[Branch Office].[All]" dimensionUniqueName="[Dim_Region]" displayFolder="" count="0" memberValueDatatype="130" unbalanced="0"/>
    <cacheHierarchy uniqueName="[Dim_Region].[CoverLOC]" caption="CoverLOC" attribute="1" defaultMemberUniqueName="[Dim_Region].[CoverLOC].[All]" allUniqueName="[Dim_Region].[CoverLOC].[All]" dimensionUniqueName="[Dim_Region]" displayFolder="" count="0" memberValueDatatype="130" unbalanced="0"/>
    <cacheHierarchy uniqueName="[Dim_Region].[Depo Office]" caption="Depo Office" attribute="1" defaultMemberUniqueName="[Dim_Region].[Depo Office].[All]" allUniqueName="[Dim_Region].[Depo Office].[All]" dimensionUniqueName="[Dim_Region]" displayFolder="" count="0" memberValueDatatype="13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memberValueDatatype="130" unbalanced="0"/>
    <cacheHierarchy uniqueName="[Dim_Region].[LOC]" caption="LOC" attribute="1" defaultMemberUniqueName="[Dim_Region].[LOC].[All]" allUniqueName="[Dim_Region].[LOC].[All]" dimensionUniqueName="[Dim_Region]" displayFolder="" count="0" memberValueDatatype="130" unbalanced="0"/>
    <cacheHierarchy uniqueName="[Dim_Region].[Nama Depo]" caption="Nama Depo" attribute="1" defaultMemberUniqueName="[Dim_Region].[Nama Depo].[All]" allUniqueName="[Dim_Region].[Nama Depo].[All]" dimensionUniqueName="[Dim_Region]" displayFolder="" count="0" memberValueDatatype="130" unbalanced="0"/>
    <cacheHierarchy uniqueName="[Dim_Region].[ProfitCentre]" caption="ProfitCentre" attribute="1" defaultMemberUniqueName="[Dim_Region].[ProfitCentre].[All]" allUniqueName="[Dim_Region].[ProfitCentre].[All]" dimensionUniqueName="[Dim_Region]" displayFolder="" count="0" memberValueDatatype="13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memberValueDatatype="130" unbalanced="0"/>
    <cacheHierarchy uniqueName="[Dim_Region].[RegionNew]" caption="RegionNew" attribute="1" defaultMemberUniqueName="[Dim_Region].[RegionNew].[All]" allUniqueName="[Dim_Region].[RegionNew].[All]" dimensionUniqueName="[Dim_Region]" displayFolder="" count="0" memberValueDatatype="130" unbalanced="0"/>
    <cacheHierarchy uniqueName="[Dim_Region].[RegionPWC]" caption="RegionPWC" attribute="1" defaultMemberUniqueName="[Dim_Region].[RegionPWC].[All]" allUniqueName="[Dim_Region].[RegionPWC].[All]" dimensionUniqueName="[Dim_Region]" displayFolder="" count="0" memberValueDatatype="130" unbalanced="0"/>
    <cacheHierarchy uniqueName="[Dim_Region].[Sub Regional Office]" caption="Sub Regional Office" attribute="1" defaultMemberUniqueName="[Dim_Region].[Sub Regional Office].[All]" allUniqueName="[Dim_Region].[Sub Regional Office].[All]" dimensionUniqueName="[Dim_Region]" displayFolder="" count="0" memberValueDatatype="130" unbalanced="0"/>
    <cacheHierarchy uniqueName="[Dim_Region].[szstatus]" caption="szstatus" attribute="1" defaultMemberUniqueName="[Dim_Region].[szstatus].[All]" allUniqueName="[Dim_Region].[szstatus].[All]" dimensionUniqueName="[Dim_Region]" displayFolder="" count="0" memberValueDatatype="130" unbalanced="0"/>
    <cacheHierarchy uniqueName="[Dim_Region].[szTypeArea]" caption="szTypeArea" attribute="1" defaultMemberUniqueName="[Dim_Region].[szTypeArea].[All]" allUniqueName="[Dim_Region].[szTypeArea].[All]" dimensionUniqueName="[Dim_Region]" displayFolder="" count="0" memberValueDatatype="130" unbalanced="0"/>
    <cacheHierarchy uniqueName="[Dim_Region].[szWorkplaceId]" caption="szWorkplaceId" attribute="1" defaultMemberUniqueName="[Dim_Region].[szWorkplaceId].[All]" allUniqueName="[Dim_Region].[szWorkplaceId].[All]" dimensionUniqueName="[Dim_Region]" displayFolder="" count="0" memberValueDatatype="130" unbalanced="0"/>
    <cacheHierarchy uniqueName="[Dim_Region].[Workplace Office]" caption="Workplace Office" attribute="1" defaultMemberUniqueName="[Dim_Region].[Workplace Office].[All]" allUniqueName="[Dim_Region].[Workplace Office].[All]" dimensionUniqueName="[Dim_Region]" displayFolder="" count="0" memberValueDatatype="130" unbalanced="0"/>
    <cacheHierarchy uniqueName="[Dim_Salesmen].[bActive]" caption="bActive" attribute="1" defaultMemberUniqueName="[Dim_Salesmen].[bActive].[All]" allUniqueName="[Dim_Salesmen].[bActive].[All]" dimensionUniqueName="[Dim_Salesmen]" displayFolder="" count="0" memberValueDatatype="11"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memberValueDatatype="20" unbalanced="0"/>
    <cacheHierarchy uniqueName="[Dim_Salesmen].[SalesMapTypeX]" caption="SalesMapTypeX" attribute="1" defaultMemberUniqueName="[Dim_Salesmen].[SalesMapTypeX].[All]" allUniqueName="[Dim_Salesmen].[SalesMapTypeX].[All]" dimensionUniqueName="[Dim_Salesmen]" displayFolder="" count="0" memberValueDatatype="130" unbalanced="0"/>
    <cacheHierarchy uniqueName="[Dim_Salesmen].[szDepartment_Desc]" caption="szDepartment_Desc" attribute="1" defaultMemberUniqueName="[Dim_Salesmen].[szDepartment_Desc].[All]" allUniqueName="[Dim_Salesmen].[szDepartment_Desc].[All]" dimensionUniqueName="[Dim_Salesmen]" displayFolder="" count="0" memberValueDatatype="130" unbalanced="0"/>
    <cacheHierarchy uniqueName="[Dim_Salesmen].[szDepartmentId]" caption="szDepartmentId" attribute="1" defaultMemberUniqueName="[Dim_Salesmen].[szDepartmentId].[All]" allUniqueName="[Dim_Salesmen].[szDepartmentId].[All]" dimensionUniqueName="[Dim_Salesmen]" displayFolder="" count="0" memberValueDatatype="130" unbalanced="0"/>
    <cacheHierarchy uniqueName="[Dim_Salesmen].[szDepartmentKey]" caption="szDepartmentKey" attribute="1" defaultMemberUniqueName="[Dim_Salesmen].[szDepartmentKey].[All]" allUniqueName="[Dim_Salesmen].[szDepartmentKey].[All]" dimensionUniqueName="[Dim_Salesmen]" displayFolder="" count="0" memberValueDatatype="130" unbalanced="0"/>
    <cacheHierarchy uniqueName="[Dim_Salesmen].[szDescription]" caption="szDescription" attribute="1" defaultMemberUniqueName="[Dim_Salesmen].[szDescription].[All]" allUniqueName="[Dim_Salesmen].[szDescription].[All]" dimensionUniqueName="[Dim_Salesmen]" displayFolder="" count="0" memberValueDatatype="130" unbalanced="0"/>
    <cacheHierarchy uniqueName="[Dim_Salesmen].[szDivision_Desc]" caption="szDivision_Desc" attribute="1" defaultMemberUniqueName="[Dim_Salesmen].[szDivision_Desc].[All]" allUniqueName="[Dim_Salesmen].[szDivision_Desc].[All]" dimensionUniqueName="[Dim_Salesmen]" displayFolder="" count="0" memberValueDatatype="130" unbalanced="0"/>
    <cacheHierarchy uniqueName="[Dim_Salesmen].[szEmployeeId]" caption="szEmployeeId" attribute="1" defaultMemberUniqueName="[Dim_Salesmen].[szEmployeeId].[All]" allUniqueName="[Dim_Salesmen].[szEmployeeId].[All]" dimensionUniqueName="[Dim_Salesmen]" displayFolder="" count="0" memberValueDatatype="130" unbalanced="0"/>
    <cacheHierarchy uniqueName="[Dim_Salesmen].[szName]" caption="szName" attribute="1" defaultMemberUniqueName="[Dim_Salesmen].[szName].[All]" allUniqueName="[Dim_Salesmen].[szName].[All]" dimensionUniqueName="[Dim_Salesmen]" displayFolder="" count="0" memberValueDatatype="130" unbalanced="0"/>
    <cacheHierarchy uniqueName="[Dim_Salesmen].[szRegionID]" caption="szRegionID" attribute="1" defaultMemberUniqueName="[Dim_Salesmen].[szRegionID].[All]" allUniqueName="[Dim_Salesmen].[szRegionID].[All]" dimensionUniqueName="[Dim_Salesmen]" displayFolder="" count="0" memberValueDatatype="130" unbalanced="0"/>
    <cacheHierarchy uniqueName="[Dim_Salesmen].[szRoutineType]" caption="szRoutineType" attribute="1" defaultMemberUniqueName="[Dim_Salesmen].[szRoutineType].[All]" allUniqueName="[Dim_Salesmen].[szRoutineType].[All]" dimensionUniqueName="[Dim_Salesmen]" displayFolder="" count="0" memberValueDatatype="130" unbalanced="0"/>
    <cacheHierarchy uniqueName="[Dim_Salesmen].[szSalesMapType]" caption="szSalesMapType" attribute="1" defaultMemberUniqueName="[Dim_Salesmen].[szSalesMapType].[All]" allUniqueName="[Dim_Salesmen].[szSalesMapType].[All]" dimensionUniqueName="[Dim_Salesmen]" displayFolder="" count="0" memberValueDatatype="130" unbalanced="0"/>
    <cacheHierarchy uniqueName="[Dim_Salesmen].[szSupervisorId]" caption="szSupervisorId" attribute="1" defaultMemberUniqueName="[Dim_Salesmen].[szSupervisorId].[All]" allUniqueName="[Dim_Salesmen].[szSupervisorId].[All]" dimensionUniqueName="[Dim_Salesmen]" displayFolder="" count="0" memberValueDatatype="130" unbalanced="0"/>
    <cacheHierarchy uniqueName="[Dim_Salesmen].[szSupervisorName]" caption="szSupervisorName" attribute="1" defaultMemberUniqueName="[Dim_Salesmen].[szSupervisorName].[All]" allUniqueName="[Dim_Salesmen].[szSupervisorName].[All]" dimensionUniqueName="[Dim_Salesmen]" displayFolder="" count="0" memberValueDatatype="130" unbalanced="0"/>
    <cacheHierarchy uniqueName="[Dim_Salesmen].[TAC]" caption="TAC" attribute="1" defaultMemberUniqueName="[Dim_Salesmen].[TAC].[All]" allUniqueName="[Dim_Salesmen].[TAC].[All]" dimensionUniqueName="[Dim_Salesmen]" displayFolder="" count="0" memberValueDatatype="20" unbalanced="0"/>
    <cacheHierarchy uniqueName="[Dim_Salesmen].[TCR]" caption="TCR" attribute="1" defaultMemberUniqueName="[Dim_Salesmen].[TCR].[All]" allUniqueName="[Dim_Salesmen].[TCR].[All]" dimensionUniqueName="[Dim_Salesmen]" displayFolder="" count="0" memberValueDatatype="20" unbalanced="0"/>
    <cacheHierarchy uniqueName="[Dim_Salesmen].[TEC]" caption="TEC" attribute="1" defaultMemberUniqueName="[Dim_Salesmen].[TEC].[All]" allUniqueName="[Dim_Salesmen].[TEC].[All]" dimensionUniqueName="[Dim_Salesmen]" displayFolder="" count="0" memberValueDatatype="20" unbalanced="0"/>
    <cacheHierarchy uniqueName="[Dim_Salesmen].[TET]" caption="TET" attribute="1" defaultMemberUniqueName="[Dim_Salesmen].[TET].[All]" allUniqueName="[Dim_Salesmen].[TET].[All]" dimensionUniqueName="[Dim_Salesmen]" displayFolder="" count="0" memberValueDatatype="20" unbalanced="0"/>
    <cacheHierarchy uniqueName="[Dim_Salesmen].[TPC]" caption="TPC" attribute="1" defaultMemberUniqueName="[Dim_Salesmen].[TPC].[All]" allUniqueName="[Dim_Salesmen].[TPC].[All]" dimensionUniqueName="[Dim_Salesmen]" displayFolder="" count="0" memberValueDatatype="20" unbalanced="0"/>
    <cacheHierarchy uniqueName="[Dim_Salesmen].[TTPF]" caption="TTPF" attribute="1" defaultMemberUniqueName="[Dim_Salesmen].[TTPF].[All]" allUniqueName="[Dim_Salesmen].[TTPF].[All]" dimensionUniqueName="[Dim_Salesmen]" displayFolder="" count="0" memberValueDatatype="20" unbalanced="0"/>
    <cacheHierarchy uniqueName="[Dim_Salesmen].[WorkplaceOffice]" caption="WorkplaceOffice" attribute="1" defaultMemberUniqueName="[Dim_Salesmen].[WorkplaceOffice].[All]" allUniqueName="[Dim_Salesmen].[WorkplaceOffice].[All]" dimensionUniqueName="[Dim_Salesmen]" displayFolder="" count="0" memberValueDatatype="13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memberValueDatatype="130" unbalanced="0"/>
    <cacheHierarchy uniqueName="[Dim_SalesOffice].[szWorkplaceName]" caption="szWorkplaceName" attribute="1" defaultMemberUniqueName="[Dim_SalesOffice].[szWorkplaceName].[All]" allUniqueName="[Dim_SalesOffice].[szWorkplaceName].[All]" dimensionUniqueName="[Dim_SalesOffice]" displayFolder="" count="0" memberValueDatatype="130" unbalanced="0"/>
    <cacheHierarchy uniqueName="[Dim_SIPActivity].[Activity_Key]" caption="Activity_Key" attribute="1" defaultMemberUniqueName="[Dim_SIPActivity].[Activity_Key].[All]" allUniqueName="[Dim_SIPActivity].[Activity_Key].[All]" dimensionUniqueName="[Dim_SIPActivity]" displayFolder="" count="0" memberValueDatatype="13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memberValueDatatype="130" unbalanced="0"/>
    <cacheHierarchy uniqueName="[Dim_SIPActivity].[Mapping1]" caption="Mapping1" attribute="1" defaultMemberUniqueName="[Dim_SIPActivity].[Mapping1].[All]" allUniqueName="[Dim_SIPActivity].[Mapping1].[All]" dimensionUniqueName="[Dim_SIPActivity]" displayFolder="" count="0" memberValueDatatype="130" unbalanced="0"/>
    <cacheHierarchy uniqueName="[Dim_SIPActivity].[Mapping2]" caption="Mapping2" attribute="1" defaultMemberUniqueName="[Dim_SIPActivity].[Mapping2].[All]" allUniqueName="[Dim_SIPActivity].[Mapping2].[All]" dimensionUniqueName="[Dim_SIPActivity]" displayFolder="" count="0" memberValueDatatype="130" unbalanced="0"/>
    <cacheHierarchy uniqueName="[Dim_SIPActivity].[Mapping3]" caption="Mapping3" attribute="1" defaultMemberUniqueName="[Dim_SIPActivity].[Mapping3].[All]" allUniqueName="[Dim_SIPActivity].[Mapping3].[All]" dimensionUniqueName="[Dim_SIPActivity]" displayFolder="" count="0" memberValueDatatype="130" unbalanced="0"/>
    <cacheHierarchy uniqueName="[Dim_SIPActivity].[Sort2]" caption="Sort2" attribute="1" defaultMemberUniqueName="[Dim_SIPActivity].[Sort2].[All]" allUniqueName="[Dim_SIPActivity].[Sort2].[All]" dimensionUniqueName="[Dim_SIPActivity]" displayFolder="" count="0" memberValueDatatype="20" unbalanced="0"/>
    <cacheHierarchy uniqueName="[Dim_SIPActivity].[urutan]" caption="urutan" attribute="1" defaultMemberUniqueName="[Dim_SIPActivity].[urutan].[All]" allUniqueName="[Dim_SIPActivity].[urutan].[All]" dimensionUniqueName="[Dim_SIPActivity]" displayFolder="" count="0" memberValueDatatype="20" unbalanced="0"/>
    <cacheHierarchy uniqueName="[Dim_Sources].[Sources]" caption="Sources" attribute="1" defaultMemberUniqueName="[Dim_Sources].[Sources].[All]" allUniqueName="[Dim_Sources].[Sources].[All]" dimensionUniqueName="[Dim_Sources]" displayFolder="" count="0" memberValueDatatype="13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memberValueDatatype="20" unbalanced="0"/>
    <cacheHierarchy uniqueName="[Dim_StockLocation].[szLocationId]" caption="szLocationId" attribute="1" defaultMemberUniqueName="[Dim_StockLocation].[szLocationId].[All]" allUniqueName="[Dim_StockLocation].[szLocationId].[All]" dimensionUniqueName="[Dim_StockLocation]" displayFolder="" count="0" memberValueDatatype="130" unbalanced="0"/>
    <cacheHierarchy uniqueName="[Dim_StockLocation].[szLocationName]" caption="szLocationName" attribute="1" defaultMemberUniqueName="[Dim_StockLocation].[szLocationName].[All]" allUniqueName="[Dim_StockLocation].[szLocationName].[All]" dimensionUniqueName="[Dim_StockLocation]" displayFolder="" count="0" memberValueDatatype="130" unbalanced="0"/>
    <cacheHierarchy uniqueName="[Dim_StockLocation].[szLocationType]" caption="szLocationType" attribute="1" defaultMemberUniqueName="[Dim_StockLocation].[szLocationType].[All]" allUniqueName="[Dim_StockLocation].[szLocationType].[All]" dimensionUniqueName="[Dim_StockLocation]" displayFolder="" count="0" memberValueDatatype="130" unbalanced="0"/>
    <cacheHierarchy uniqueName="[Dim_StockLocation].[szLocationTypeId]" caption="szLocationTypeId" attribute="1" defaultMemberUniqueName="[Dim_StockLocation].[szLocationTypeId].[All]" allUniqueName="[Dim_StockLocation].[szLocationTypeId].[All]" dimensionUniqueName="[Dim_StockLocation]" displayFolder="" count="0" memberValueDatatype="130" unbalanced="0"/>
    <cacheHierarchy uniqueName="[Dim_StockLocation].[szName]" caption="szName" attribute="1" defaultMemberUniqueName="[Dim_StockLocation].[szName].[All]" allUniqueName="[Dim_StockLocation].[szName].[All]" dimensionUniqueName="[Dim_StockLocation]" displayFolder="" count="0" memberValueDatatype="130" unbalanced="0"/>
    <cacheHierarchy uniqueName="[Dim_StockLocation].[szWorkplaceId]" caption="szWorkplaceId" attribute="1" defaultMemberUniqueName="[Dim_StockLocation].[szWorkplaceId].[All]" allUniqueName="[Dim_StockLocation].[szWorkplaceId].[All]" dimensionUniqueName="[Dim_StockLocation]" displayFolder="" count="0" memberValueDatatype="130" unbalanced="0"/>
    <cacheHierarchy uniqueName="[Dim_StockType].[szDesc]" caption="szDesc" attribute="1" defaultMemberUniqueName="[Dim_StockType].[szDesc].[All]" allUniqueName="[Dim_StockType].[szDesc].[All]" dimensionUniqueName="[Dim_StockType]" displayFolder="" count="0" memberValueDatatype="130" unbalanced="0"/>
    <cacheHierarchy uniqueName="[Dim_StockType].[szStockTypeGroup]" caption="szStockTypeGroup" attribute="1" defaultMemberUniqueName="[Dim_StockType].[szStockTypeGroup].[All]" allUniqueName="[Dim_StockType].[szStockTypeGroup].[All]" dimensionUniqueName="[Dim_StockType]" displayFolder="" count="0" memberValueDatatype="130" unbalanced="0"/>
    <cacheHierarchy uniqueName="[Dim_StockType].[szStockTypeId]" caption="szStockTypeId" attribute="1" defaultMemberUniqueName="[Dim_StockType].[szStockTypeId].[All]" allUniqueName="[Dim_StockType].[szStockTypeId].[All]" dimensionUniqueName="[Dim_StockType]" displayFolder="" count="0" memberValueDatatype="130" unbalanced="0"/>
    <cacheHierarchy uniqueName="[Dim_Strata_LeadTime].[Description]" caption="Description" attribute="1" defaultMemberUniqueName="[Dim_Strata_LeadTime].[Description].[All]" allUniqueName="[Dim_Strata_LeadTime].[Description].[All]" dimensionUniqueName="[Dim_Strata_LeadTime]" displayFolder="" count="0" memberValueDatatype="130" unbalanced="0"/>
    <cacheHierarchy uniqueName="[Dim_Strata_LeadTime].[LeadTime_Key]" caption="LeadTime_Key" attribute="1" defaultMemberUniqueName="[Dim_Strata_LeadTime].[LeadTime_Key].[All]" allUniqueName="[Dim_Strata_LeadTime].[LeadTime_Key].[All]" dimensionUniqueName="[Dim_Strata_LeadTime]" displayFolder="" count="0" memberValueDatatype="130" unbalanced="0"/>
    <cacheHierarchy uniqueName="[Dim_Time].[ID]" caption="ID" attribute="1" defaultMemberUniqueName="[Dim_Time].[ID].[All]" allUniqueName="[Dim_Time].[ID].[All]" dimensionUniqueName="[Dim_Time]" displayFolder="" count="0" memberValueDatatype="20" unbalanced="0"/>
    <cacheHierarchy uniqueName="[Dim_Time].[Ket]" caption="Ket" attribute="1" defaultMemberUniqueName="[Dim_Time].[Ket].[All]" allUniqueName="[Dim_Time].[Ket].[All]" dimensionUniqueName="[Dim_Time]" displayFolder="" count="0" memberValueDatatype="130" unbalanced="0"/>
    <cacheHierarchy uniqueName="[Dim_TipeBayar].[bcash]" caption="bcash" attribute="1" defaultMemberUniqueName="[Dim_TipeBayar].[bcash].[All]" allUniqueName="[Dim_TipeBayar].[bcash].[All]" dimensionUniqueName="[Dim_TipeBayar]" displayFolder="" count="0" memberValueDatatype="11" unbalanced="0"/>
    <cacheHierarchy uniqueName="[Dim_TipeBayar].[Deskripsi]" caption="Deskripsi" attribute="1" defaultMemberUniqueName="[Dim_TipeBayar].[Deskripsi].[All]" allUniqueName="[Dim_TipeBayar].[Deskripsi].[All]" dimensionUniqueName="[Dim_TipeBayar]" displayFolder="" count="0" memberValueDatatype="130" unbalanced="0"/>
    <cacheHierarchy uniqueName="[Dim_TipeOpname].[Tipe]" caption="Tipe" attribute="1" defaultMemberUniqueName="[Dim_TipeOpname].[Tipe].[All]" allUniqueName="[Dim_TipeOpname].[Tipe].[All]" dimensionUniqueName="[Dim_TipeOpname]" displayFolder="" count="0" memberValueDatatype="130" unbalanced="0"/>
    <cacheHierarchy uniqueName="[DO Delivery].[decdpp]" caption="decdpp" attribute="1" defaultMemberUniqueName="[DO Delivery].[decdpp].[All]" allUniqueName="[DO Delivery].[decdpp].[All]" dimensionUniqueName="[DO Delivery]" displayFolder="" count="0" memberValueDatatype="5" unbalanced="0"/>
    <cacheHierarchy uniqueName="[DO Delivery].[decexamount]" caption="decexamount" attribute="1" defaultMemberUniqueName="[DO Delivery].[decexamount].[All]" allUniqueName="[DO Delivery].[decexamount].[All]" dimensionUniqueName="[DO Delivery]" displayFolder="" count="0" memberValueDatatype="5" unbalanced="0"/>
    <cacheHierarchy uniqueName="[DO Delivery].[decexdiscount]" caption="decexdiscount" attribute="1" defaultMemberUniqueName="[DO Delivery].[decexdiscount].[All]" allUniqueName="[DO Delivery].[decexdiscount].[All]" dimensionUniqueName="[DO Delivery]" displayFolder="" count="0" memberValueDatatype="5" unbalanced="0"/>
    <cacheHierarchy uniqueName="[DO Delivery].[decqty]" caption="decqty" attribute="1" defaultMemberUniqueName="[DO Delivery].[decqty].[All]" allUniqueName="[DO Delivery].[decqty].[All]" dimensionUniqueName="[DO Delivery]" displayFolder="" count="0" memberValueDatatype="20" unbalanced="0"/>
    <cacheHierarchy uniqueName="[DO Delivery].[decQtySTK]" caption="decQtySTK" attribute="1" defaultMemberUniqueName="[DO Delivery].[decQtySTK].[All]" allUniqueName="[DO Delivery].[decQtySTK].[All]" dimensionUniqueName="[DO Delivery]" displayFolder="" count="0" memberValueDatatype="20" unbalanced="0"/>
    <cacheHierarchy uniqueName="[DO Delivery].[decuomqty]" caption="decuomqty" attribute="1" defaultMemberUniqueName="[DO Delivery].[decuomqty].[All]" allUniqueName="[DO Delivery].[decuomqty].[All]" dimensionUniqueName="[DO Delivery]" displayFolder="" count="0" memberValueDatatype="5" unbalanced="0"/>
    <cacheHierarchy uniqueName="[DO Delivery].[decUomQtySTK]" caption="decUomQtySTK" attribute="1" defaultMemberUniqueName="[DO Delivery].[decUomQtySTK].[All]" allUniqueName="[DO Delivery].[decUomQtySTK].[All]" dimensionUniqueName="[DO Delivery]" displayFolder="" count="0" memberValueDatatype="5" unbalanced="0"/>
    <cacheHierarchy uniqueName="[DO Delivery].[DTMDELIVERY]" caption="DTMDELIVERY" attribute="1" time="1" defaultMemberUniqueName="[DO Delivery].[DTMDELIVERY].[All]" allUniqueName="[DO Delivery].[DTMDELIVERY].[All]" dimensionUniqueName="[DO Delivery]" displayFolder="" count="0" memberValueDatatype="7" unbalanced="0"/>
    <cacheHierarchy uniqueName="[DO Delivery].[flagstk]" caption="flagstk" attribute="1" defaultMemberUniqueName="[DO Delivery].[flagstk].[All]" allUniqueName="[DO Delivery].[flagstk].[All]" dimensionUniqueName="[DO Delivery]" displayFolder="" count="0" memberValueDatatype="20" unbalanced="0"/>
    <cacheHierarchy uniqueName="[DO Delivery].[leadtime_key]" caption="leadtime_key" attribute="1" defaultMemberUniqueName="[DO Delivery].[leadtime_key].[All]" allUniqueName="[DO Delivery].[leadtime_key].[All]" dimensionUniqueName="[DO Delivery]" displayFolder="" count="0" memberValueDatatype="20" unbalanced="0"/>
    <cacheHierarchy uniqueName="[DO Delivery].[SAP_Konversi]" caption="SAP_Konversi" attribute="1" defaultMemberUniqueName="[DO Delivery].[SAP_Konversi].[All]" allUniqueName="[DO Delivery].[SAP_Konversi].[All]" dimensionUniqueName="[DO Delivery]" displayFolder="" count="0" memberValueDatatype="5" unbalanced="0"/>
    <cacheHierarchy uniqueName="[DO Delivery].[szcustid]" caption="szcustid" attribute="1" defaultMemberUniqueName="[DO Delivery].[szcustid].[All]" allUniqueName="[DO Delivery].[szcustid].[All]" dimensionUniqueName="[DO Delivery]" displayFolder="" count="0" memberValueDatatype="130" unbalanced="0"/>
    <cacheHierarchy uniqueName="[DO Delivery].[szdoid]" caption="szdoid" attribute="1" defaultMemberUniqueName="[DO Delivery].[szdoid].[All]" allUniqueName="[DO Delivery].[szdoid].[All]" dimensionUniqueName="[DO Delivery]" displayFolder="" count="0" memberValueDatatype="130" unbalanced="0"/>
    <cacheHierarchy uniqueName="[DO Delivery].[szemployeeid]" caption="szemployeeid" attribute="1" defaultMemberUniqueName="[DO Delivery].[szemployeeid].[All]" allUniqueName="[DO Delivery].[szemployeeid].[All]" dimensionUniqueName="[DO Delivery]" displayFolder="" count="0" memberValueDatatype="130" unbalanced="0"/>
    <cacheHierarchy uniqueName="[DO Delivery].[szorderitemtypeid]" caption="szorderitemtypeid" attribute="1" defaultMemberUniqueName="[DO Delivery].[szorderitemtypeid].[All]" allUniqueName="[DO Delivery].[szorderitemtypeid].[All]" dimensionUniqueName="[DO Delivery]" displayFolder="" count="0" memberValueDatatype="130" unbalanced="0"/>
    <cacheHierarchy uniqueName="[DO Delivery].[szordertypeid]" caption="szordertypeid" attribute="1" defaultMemberUniqueName="[DO Delivery].[szordertypeid].[All]" allUniqueName="[DO Delivery].[szordertypeid].[All]" dimensionUniqueName="[DO Delivery]" displayFolder="" count="0" memberValueDatatype="130" unbalanced="0"/>
    <cacheHierarchy uniqueName="[DO Delivery].[szproductid]" caption="szproductid" attribute="1" defaultMemberUniqueName="[DO Delivery].[szproductid].[All]" allUniqueName="[DO Delivery].[szproductid].[All]" dimensionUniqueName="[DO Delivery]" displayFolder="" count="0" memberValueDatatype="130" unbalanced="0"/>
    <cacheHierarchy uniqueName="[DO Delivery].[szSalWorkplaceId]" caption="szSalWorkplaceId" attribute="1" defaultMemberUniqueName="[DO Delivery].[szSalWorkplaceId].[All]" allUniqueName="[DO Delivery].[szSalWorkplaceId].[All]" dimensionUniqueName="[DO Delivery]" displayFolder="" count="0" memberValueDatatype="130" unbalanced="0"/>
    <cacheHierarchy uniqueName="[DO Delivery].[szWorkplaceId]" caption="szWorkplaceId" attribute="1" defaultMemberUniqueName="[DO Delivery].[szWorkplaceId].[All]" allUniqueName="[DO Delivery].[szWorkplaceId].[All]" dimensionUniqueName="[DO Delivery]" displayFolder="" count="0" memberValueDatatype="130" unbalanced="0"/>
    <cacheHierarchy uniqueName="[DO Delivery].[Tanggal Order]" caption="Tanggal Order" attribute="1" time="1" defaultMemberUniqueName="[DO Delivery].[Tanggal Order].[All]" allUniqueName="[DO Delivery].[Tanggal Order].[All]" dimensionUniqueName="[DO Delivery]" displayFolder="" count="0" memberValueDatatype="7" unbalanced="0"/>
    <cacheHierarchy uniqueName="[DO Delivery].[Tanggal Rencana Kirim]" caption="Tanggal Rencana Kirim" attribute="1" time="1" defaultMemberUniqueName="[DO Delivery].[Tanggal Rencana Kirim].[All]" allUniqueName="[DO Delivery].[Tanggal Rencana Kirim].[All]" dimensionUniqueName="[DO Delivery]" displayFolder="" count="0" memberValueDatatype="7" unbalanced="0"/>
    <cacheHierarchy uniqueName="[DO Delivery].[TipeSO]" caption="TipeSO" attribute="1" defaultMemberUniqueName="[DO Delivery].[TipeSO].[All]" allUniqueName="[DO Delivery].[TipeSO].[All]" dimensionUniqueName="[DO Delivery]" displayFolder="" count="0" memberValueDatatype="20" unbalanced="0"/>
    <cacheHierarchy uniqueName="[Fact_BEKontribusi].[LastDateFlag]" caption="LastDateFlag" attribute="1" defaultMemberUniqueName="[Fact_BEKontribusi].[LastDateFlag].[All]" allUniqueName="[Fact_BEKontribusi].[LastDateFlag].[All]" dimensionUniqueName="[Fact_BEKontribusi]" displayFolder="" count="0" memberValueDatatype="130" unbalanced="0"/>
    <cacheHierarchy uniqueName="[FAInsentif].[ Bln ]" caption=" Bln " attribute="1" defaultMemberUniqueName="[FAInsentif].[ Bln ].[All]" allUniqueName="[FAInsentif].[ Bln ].[All]" dimensionUniqueName="[FAInsentif]" displayFolder="" count="0" memberValueDatatype="130" unbalanced="0"/>
    <cacheHierarchy uniqueName="[FAInsentif].[Channel]" caption="Channel" attribute="1" defaultMemberUniqueName="[FAInsentif].[Channel].[All]" allUniqueName="[FAInsentif].[Channel].[All]" dimensionUniqueName="[FAInsentif]" displayFolder="" count="0" memberValueDatatype="130" unbalanced="0"/>
    <cacheHierarchy uniqueName="[FAInsentif].[Depo]" caption="Depo" attribute="1" defaultMemberUniqueName="[FAInsentif].[Depo].[All]" allUniqueName="[FAInsentif].[Depo].[All]" dimensionUniqueName="[FAInsentif]" displayFolder="" count="0" memberValueDatatype="130" unbalanced="0"/>
    <cacheHierarchy uniqueName="[FAInsentif].[Insetif]" caption="Insetif" attribute="1" defaultMemberUniqueName="[FAInsentif].[Insetif].[All]" allUniqueName="[FAInsentif].[Insetif].[All]" dimensionUniqueName="[FAInsentif]" displayFolder="" count="0" memberValueDatatype="5" unbalanced="0"/>
    <cacheHierarchy uniqueName="[FAInsentif].[Periode]" caption="Periode" attribute="1" time="1" defaultMemberUniqueName="[FAInsentif].[Periode].[All]" allUniqueName="[FAInsentif].[Periode].[All]" dimensionUniqueName="[FAInsentif]" displayFolder="" count="0" memberValueDatatype="7" unbalanced="0"/>
    <cacheHierarchy uniqueName="[FAInsentif].[Principle]" caption="Principle" attribute="1" defaultMemberUniqueName="[FAInsentif].[Principle].[All]" allUniqueName="[FAInsentif].[Principle].[All]" dimensionUniqueName="[FAInsentif]" displayFolder="" count="0" memberValueDatatype="130" unbalanced="0"/>
    <cacheHierarchy uniqueName="[FAInsentif].[SKU]" caption="SKU" attribute="1" defaultMemberUniqueName="[FAInsentif].[SKU].[All]" allUniqueName="[FAInsentif].[SKU].[All]" dimensionUniqueName="[FAInsentif]" displayFolder="" count="0" memberValueDatatype="130" unbalanced="0"/>
    <cacheHierarchy uniqueName="[FAInsentif].[szProductid]" caption="szProductid" attribute="1" defaultMemberUniqueName="[FAInsentif].[szProductid].[All]" allUniqueName="[FAInsentif].[szProductid].[All]" dimensionUniqueName="[FAInsentif]" displayFolder="" count="0" memberValueDatatype="130" unbalanced="0"/>
    <cacheHierarchy uniqueName="[FPP Period].[day_name]" caption="day_name" attribute="1" defaultMemberUniqueName="[FPP Period].[day_name].[All]" allUniqueName="[FPP Period].[day_name].[All]" dimensionUniqueName="[FPP Period]" displayFolder="" count="0" memberValueDatatype="130" unbalanced="0"/>
    <cacheHierarchy uniqueName="[FPP Period].[day_num]" caption="day_num" attribute="1" defaultMemberUniqueName="[FPP Period].[day_num].[All]" allUniqueName="[FPP Period].[day_num].[All]" dimensionUniqueName="[FPP Period]" displayFolder="" count="0" memberValueDatatype="20" unbalanced="0"/>
    <cacheHierarchy uniqueName="[FPP Period].[day_of_week]" caption="day_of_week" attribute="1" defaultMemberUniqueName="[FPP Period].[day_of_week].[All]" allUniqueName="[FPP Period].[day_of_week].[All]" dimensionUniqueName="[FPP Period]" displayFolder="" count="0" memberValueDatatype="20" unbalanced="0"/>
    <cacheHierarchy uniqueName="[FPP Period].[day_of_year]" caption="day_of_year" attribute="1" defaultMemberUniqueName="[FPP Period].[day_of_year].[All]" allUniqueName="[FPP Period].[day_of_year].[All]" dimensionUniqueName="[FPP Period]" displayFolder="" count="0" memberValueDatatype="20" unbalanced="0"/>
    <cacheHierarchy uniqueName="[FPP Period].[day_status]" caption="day_status" attribute="1" defaultMemberUniqueName="[FPP Period].[day_status].[All]" allUniqueName="[FPP Period].[day_status].[All]" dimensionUniqueName="[FPP Period]" displayFolder="" count="0" memberValueDatatype="130" unbalanced="0"/>
    <cacheHierarchy uniqueName="[FPP Period].[full_date]" caption="full_date" attribute="1" time="1" defaultMemberUniqueName="[FPP Period].[full_date].[All]" allUniqueName="[FPP Period].[full_date].[All]" dimensionUniqueName="[FPP Period]" displayFolder="" count="0" memberValueDatatype="7" unbalanced="0"/>
    <cacheHierarchy uniqueName="[FPP Period].[Holiday]" caption="Holiday" attribute="1" defaultMemberUniqueName="[FPP Period].[Holiday].[All]" allUniqueName="[FPP Period].[Holiday].[All]" dimensionUniqueName="[FPP Period]" displayFolder="" count="0" memberValueDatatype="130" unbalanced="0"/>
    <cacheHierarchy uniqueName="[FPP Period].[Long_Date]" caption="Long_Date" attribute="1" defaultMemberUniqueName="[FPP Period].[Long_Date].[All]" allUniqueName="[FPP Period].[Long_Date].[All]" dimensionUniqueName="[FPP Period]" displayFolder="" count="0" memberValueDatatype="130" unbalanced="0"/>
    <cacheHierarchy uniqueName="[FPP Period].[month_desc]" caption="month_desc" attribute="1" defaultMemberUniqueName="[FPP Period].[month_desc].[All]" allUniqueName="[FPP Period].[month_desc].[All]" dimensionUniqueName="[FPP Period]" displayFolder="" count="0" memberValueDatatype="130" unbalanced="0"/>
    <cacheHierarchy uniqueName="[FPP Period].[month_name]" caption="month_name" attribute="1" defaultMemberUniqueName="[FPP Period].[month_name].[All]" allUniqueName="[FPP Period].[month_name].[All]" dimensionUniqueName="[FPP Period]" displayFolder="" count="0" memberValueDatatype="130" unbalanced="0"/>
    <cacheHierarchy uniqueName="[FPP Period].[month_num]" caption="month_num" attribute="1" defaultMemberUniqueName="[FPP Period].[month_num].[All]" allUniqueName="[FPP Period].[month_num].[All]" dimensionUniqueName="[FPP Period]" displayFolder="" count="0" memberValueDatatype="20" unbalanced="0"/>
    <cacheHierarchy uniqueName="[FPP Period].[MonthSort]" caption="MonthSort" attribute="1" defaultMemberUniqueName="[FPP Period].[MonthSort].[All]" allUniqueName="[FPP Period].[MonthSort].[All]" dimensionUniqueName="[FPP Period]" displayFolder="" count="0" memberValueDatatype="13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memberValueDatatype="20" unbalanced="0"/>
    <cacheHierarchy uniqueName="[FPP Period].[quarter_name]" caption="quarter_name" attribute="1" defaultMemberUniqueName="[FPP Period].[quarter_name].[All]" allUniqueName="[FPP Period].[quarter_name].[All]" dimensionUniqueName="[FPP Period]" displayFolder="" count="0" memberValueDatatype="130" unbalanced="0"/>
    <cacheHierarchy uniqueName="[FPP Period].[quarter_num]" caption="quarter_num" attribute="1" defaultMemberUniqueName="[FPP Period].[quarter_num].[All]" allUniqueName="[FPP Period].[quarter_num].[All]" dimensionUniqueName="[FPP Period]" displayFolder="" count="0" memberValueDatatype="20" unbalanced="0"/>
    <cacheHierarchy uniqueName="[FPP Period].[semester_name]" caption="semester_name" attribute="1" defaultMemberUniqueName="[FPP Period].[semester_name].[All]" allUniqueName="[FPP Period].[semester_name].[All]" dimensionUniqueName="[FPP Period]" displayFolder="" count="0" memberValueDatatype="130" unbalanced="0"/>
    <cacheHierarchy uniqueName="[FPP Period].[semester_num]" caption="semester_num" attribute="1" defaultMemberUniqueName="[FPP Period].[semester_num].[All]" allUniqueName="[FPP Period].[semester_num].[All]" dimensionUniqueName="[FPP Period]" displayFolder="" count="0" memberValueDatatype="20" unbalanced="0"/>
    <cacheHierarchy uniqueName="[FPP Period].[week_name]" caption="week_name" attribute="1" defaultMemberUniqueName="[FPP Period].[week_name].[All]" allUniqueName="[FPP Period].[week_name].[All]" dimensionUniqueName="[FPP Period]" displayFolder="" count="0" memberValueDatatype="130" unbalanced="0"/>
    <cacheHierarchy uniqueName="[FPP Period].[week_num]" caption="week_num" attribute="1" defaultMemberUniqueName="[FPP Period].[week_num].[All]" allUniqueName="[FPP Period].[week_num].[All]" dimensionUniqueName="[FPP Period]" displayFolder="" count="0" memberValueDatatype="20" unbalanced="0"/>
    <cacheHierarchy uniqueName="[FPP Period].[Week_Report]" caption="Week_Report" attribute="1" defaultMemberUniqueName="[FPP Period].[Week_Report].[All]" allUniqueName="[FPP Period].[Week_Report].[All]" dimensionUniqueName="[FPP Period]" displayFolder="" count="0" memberValueDatatype="130" unbalanced="0"/>
    <cacheHierarchy uniqueName="[FPP Period].[Workday]" caption="Workday" attribute="1" defaultMemberUniqueName="[FPP Period].[Workday].[All]" allUniqueName="[FPP Period].[Workday].[All]" dimensionUniqueName="[FPP Period]" displayFolder="" count="0" memberValueDatatype="20" unbalanced="0"/>
    <cacheHierarchy uniqueName="[FPP Period].[year_num]" caption="year_num" attribute="1" defaultMemberUniqueName="[FPP Period].[year_num].[All]" allUniqueName="[FPP Period].[year_num].[All]" dimensionUniqueName="[FPP Period]" displayFolder="" count="0" memberValueDatatype="20" unbalanced="0"/>
    <cacheHierarchy uniqueName="[GL].[BALANCE]" caption="BALANCE" attribute="1" defaultMemberUniqueName="[GL].[BALANCE].[All]" allUniqueName="[GL].[BALANCE].[All]" dimensionUniqueName="[GL]" displayFolder="" count="0" memberValueDatatype="5" unbalanced="0"/>
    <cacheHierarchy uniqueName="[GL].[COMP_CODE]" caption="COMP_CODE" attribute="1" defaultMemberUniqueName="[GL].[COMP_CODE].[All]" allUniqueName="[GL].[COMP_CODE].[All]" dimensionUniqueName="[GL]" displayFolder="" count="0" memberValueDatatype="130" unbalanced="0"/>
    <cacheHierarchy uniqueName="[GL].[COSTCENTER]" caption="COSTCENTER" attribute="1" defaultMemberUniqueName="[GL].[COSTCENTER].[All]" allUniqueName="[GL].[COSTCENTER].[All]" dimensionUniqueName="[GL]" displayFolder="" count="0" memberValueDatatype="130" unbalanced="0"/>
    <cacheHierarchy uniqueName="[GL].[GL_ACCOUNT]" caption="GL_ACCOUNT" attribute="1" defaultMemberUniqueName="[GL].[GL_ACCOUNT].[All]" allUniqueName="[GL].[GL_ACCOUNT].[All]" dimensionUniqueName="[GL]" displayFolder="" count="0" memberValueDatatype="130" unbalanced="0"/>
    <cacheHierarchy uniqueName="[GL].[HIER]" caption="HIER" attribute="1" defaultMemberUniqueName="[GL].[HIER].[All]" allUniqueName="[GL].[HIER].[All]" dimensionUniqueName="[GL]" displayFolder="" count="0" memberValueDatatype="130" unbalanced="0"/>
    <cacheHierarchy uniqueName="[GL].[PROFIT_CTR]" caption="PROFIT_CTR" attribute="1" defaultMemberUniqueName="[GL].[PROFIT_CTR].[All]" allUniqueName="[GL].[PROFIT_CTR].[All]" dimensionUniqueName="[GL]" displayFolder="" count="0" memberValueDatatype="130" unbalanced="0"/>
    <cacheHierarchy uniqueName="[GL].[tanggal]" caption="tanggal" attribute="1" time="1" defaultMemberUniqueName="[GL].[tanggal].[All]" allUniqueName="[GL].[tanggal].[All]" dimensionUniqueName="[GL]" displayFolder="" count="0" memberValueDatatype="7" unbalanced="0"/>
    <cacheHierarchy uniqueName="[GL].[ZSAPLANT]" caption="ZSAPLANT" attribute="1" defaultMemberUniqueName="[GL].[ZSAPLANT].[All]" allUniqueName="[GL].[ZSAPLANT].[All]" dimensionUniqueName="[GL]" displayFolder="" count="0" memberValueDatatype="130" unbalanced="0"/>
    <cacheHierarchy uniqueName="[GL_Account].[COA_Group]" caption="COA_Group" attribute="1" defaultMemberUniqueName="[GL_Account].[COA_Group].[All]" allUniqueName="[GL_Account].[COA_Group].[All]" dimensionUniqueName="[GL_Account]" displayFolder="" count="0" memberValueDatatype="130" unbalanced="0"/>
    <cacheHierarchy uniqueName="[GL_Account].[COA_Name]" caption="COA_Name" attribute="1" defaultMemberUniqueName="[GL_Account].[COA_Name].[All]" allUniqueName="[GL_Account].[COA_Name].[All]" dimensionUniqueName="[GL_Account]" displayFolder="" count="0" memberValueDatatype="130" unbalanced="0"/>
    <cacheHierarchy uniqueName="[GL_Account].[COA_Sub_Group]" caption="COA_Sub_Group" attribute="1" defaultMemberUniqueName="[GL_Account].[COA_Sub_Group].[All]" allUniqueName="[GL_Account].[COA_Sub_Group].[All]" dimensionUniqueName="[GL_Account]" displayFolder="" count="0" memberValueDatatype="130" unbalanced="0"/>
    <cacheHierarchy uniqueName="[IDO_Regis].[dtmregister]" caption="dtmregister" attribute="1" time="1" defaultMemberUniqueName="[IDO_Regis].[dtmregister].[All]" allUniqueName="[IDO_Regis].[dtmregister].[All]" dimensionUniqueName="[IDO_Regis]" displayFolder="" count="0" memberValueDatatype="7" unbalanced="0"/>
    <cacheHierarchy uniqueName="[IDO_Regis].[is_customer_existing]" caption="is_customer_existing" attribute="1" defaultMemberUniqueName="[IDO_Regis].[is_customer_existing].[All]" allUniqueName="[IDO_Regis].[is_customer_existing].[All]" dimensionUniqueName="[IDO_Regis]" displayFolder="" count="0" memberValueDatatype="130" unbalanced="0"/>
    <cacheHierarchy uniqueName="[IDO_Regis].[szcustid]" caption="szcustid" attribute="1" defaultMemberUniqueName="[IDO_Regis].[szcustid].[All]" allUniqueName="[IDO_Regis].[szcustid].[All]" dimensionUniqueName="[IDO_Regis]" displayFolder="" count="0" memberValueDatatype="130" unbalanced="0"/>
    <cacheHierarchy uniqueName="[IDO_Regis].[szworkplaceid]" caption="szworkplaceid" attribute="1" defaultMemberUniqueName="[IDO_Regis].[szworkplaceid].[All]" allUniqueName="[IDO_Regis].[szworkplaceid].[All]" dimensionUniqueName="[IDO_Regis]" displayFolder="" count="0" memberValueDatatype="130" unbalanced="0"/>
    <cacheHierarchy uniqueName="[ITG].[periode]" caption="periode" attribute="1" time="1" defaultMemberUniqueName="[ITG].[periode].[All]" allUniqueName="[ITG].[periode].[All]" dimensionUniqueName="[ITG]" displayFolder="" count="0" memberValueDatatype="7" unbalanced="0"/>
    <cacheHierarchy uniqueName="[ITG].[szcustid]" caption="szcustid" attribute="1" defaultMemberUniqueName="[ITG].[szcustid].[All]" allUniqueName="[ITG].[szcustid].[All]" dimensionUniqueName="[ITG]" displayFolder="" count="0" memberValueDatatype="130" unbalanced="0"/>
    <cacheHierarchy uniqueName="[ITG].[szWorkplaceid]" caption="szWorkplaceid" attribute="1" defaultMemberUniqueName="[ITG].[szWorkplaceid].[All]" allUniqueName="[ITG].[szWorkplaceid].[All]" dimensionUniqueName="[ITG]" displayFolder="" count="0" memberValueDatatype="130" unbalanced="0"/>
    <cacheHierarchy uniqueName="[ITG].[targetvalue]" caption="targetvalue" attribute="1" defaultMemberUniqueName="[ITG].[targetvalue].[All]" allUniqueName="[ITG].[targetvalue].[All]" dimensionUniqueName="[ITG]" displayFolder="" count="0" memberValueDatatype="5" unbalanced="0"/>
    <cacheHierarchy uniqueName="[LMH].[Account]" caption="Account" attribute="1" defaultMemberUniqueName="[LMH].[Account].[All]" allUniqueName="[LMH].[Account].[All]" dimensionUniqueName="[LMH]" displayFolder="" count="0" memberValueDatatype="130" unbalanced="0"/>
    <cacheHierarchy uniqueName="[LMH].[Balance]" caption="Balance" attribute="1" defaultMemberUniqueName="[LMH].[Balance].[All]" allUniqueName="[LMH].[Balance].[All]" dimensionUniqueName="[LMH]" displayFolder="" count="0" memberValueDatatype="5" unbalanced="0"/>
    <cacheHierarchy uniqueName="[LMH].[Cost_Center]" caption="Cost_Center" attribute="1" defaultMemberUniqueName="[LMH].[Cost_Center].[All]" allUniqueName="[LMH].[Cost_Center].[All]" dimensionUniqueName="[LMH]" displayFolder="" count="0" memberValueDatatype="130" unbalanced="0"/>
    <cacheHierarchy uniqueName="[LMH].[ID]" caption="ID" attribute="1" defaultMemberUniqueName="[LMH].[ID].[All]" allUniqueName="[LMH].[ID].[All]" dimensionUniqueName="[LMH]" displayFolder="" count="0" memberValueDatatype="130" unbalanced="0"/>
    <cacheHierarchy uniqueName="[LMH].[Periode]" caption="Periode" attribute="1" time="1" defaultMemberUniqueName="[LMH].[Periode].[All]" allUniqueName="[LMH].[Periode].[All]" dimensionUniqueName="[LMH]" displayFolder="" count="0" memberValueDatatype="7" unbalanced="0"/>
    <cacheHierarchy uniqueName="[LMH].[Profit_Center]" caption="Profit_Center" attribute="1" defaultMemberUniqueName="[LMH].[Profit_Center].[All]" allUniqueName="[LMH].[Profit_Center].[All]" dimensionUniqueName="[LMH]" displayFolder="" count="0" memberValueDatatype="130" unbalanced="0"/>
    <cacheHierarchy uniqueName="[LMH].[szWorkplaceid]" caption="szWorkplaceid" attribute="1" defaultMemberUniqueName="[LMH].[szWorkplaceid].[All]" allUniqueName="[LMH].[szWorkplaceid].[All]" dimensionUniqueName="[LMH]" displayFolder="" count="0" memberValueDatatype="130" unbalanced="0"/>
    <cacheHierarchy uniqueName="[Mapping_HK].[CurrPeriod]" caption="CurrPeriod" attribute="1" time="1" defaultMemberUniqueName="[Mapping_HK].[CurrPeriod].[All]" allUniqueName="[Mapping_HK].[CurrPeriod].[All]" dimensionUniqueName="[Mapping_HK]" displayFolder="" count="0" memberValueDatatype="7" unbalanced="0"/>
    <cacheHierarchy uniqueName="[Mapping_HK].[MappingPeriod]" caption="MappingPeriod" attribute="1" time="1" defaultMemberUniqueName="[Mapping_HK].[MappingPeriod].[All]" allUniqueName="[Mapping_HK].[MappingPeriod].[All]" dimensionUniqueName="[Mapping_HK]" displayFolder="" count="0" memberValueDatatype="7" unbalanced="0"/>
    <cacheHierarchy uniqueName="[Mapping_HK].[Net_Sales_Mapping_Period]" caption="Net_Sales_Mapping_Period" attribute="1" defaultMemberUniqueName="[Mapping_HK].[Net_Sales_Mapping_Period].[All]" allUniqueName="[Mapping_HK].[Net_Sales_Mapping_Period].[All]" dimensionUniqueName="[Mapping_HK]" displayFolder="" count="0" memberValueDatatype="5" unbalanced="0"/>
    <cacheHierarchy uniqueName="[Mapping_HK].[TypeHK]" caption="TypeHK" attribute="1" defaultMemberUniqueName="[Mapping_HK].[TypeHK].[All]" allUniqueName="[Mapping_HK].[TypeHK].[All]" dimensionUniqueName="[Mapping_HK]" displayFolder="" count="0" memberValueDatatype="130" unbalanced="0"/>
    <cacheHierarchy uniqueName="[Mapping_product_PWC].[ID]" caption="ID" attribute="1" defaultMemberUniqueName="[Mapping_product_PWC].[ID].[All]" allUniqueName="[Mapping_product_PWC].[ID].[All]" dimensionUniqueName="[Mapping_product_PWC]" displayFolder="" count="0" memberValueDatatype="130" unbalanced="0"/>
    <cacheHierarchy uniqueName="[Mapping_product_PWC].[PwC_LOB]" caption="PwC_LOB" attribute="1" defaultMemberUniqueName="[Mapping_product_PWC].[PwC_LOB].[All]" allUniqueName="[Mapping_product_PWC].[PwC_LOB].[All]" dimensionUniqueName="[Mapping_product_PWC]" displayFolder="" count="0" memberValueDatatype="13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memberValueDatatype="13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memberValueDatatype="130" unbalanced="0"/>
    <cacheHierarchy uniqueName="[NewGroupChannel].[BPC Group Channel]" caption="BPC Group Channel" attribute="1" defaultMemberUniqueName="[NewGroupChannel].[BPC Group Channel].[All]" allUniqueName="[NewGroupChannel].[BPC Group Channel].[All]" dimensionUniqueName="[NewGroupChannel]" displayFolder="" count="0" memberValueDatatype="130" unbalanced="0"/>
    <cacheHierarchy uniqueName="[NewGroupChannel].[BPC_Channel]" caption="BPC_Channel" attribute="1" defaultMemberUniqueName="[NewGroupChannel].[BPC_Channel].[All]" allUniqueName="[NewGroupChannel].[BPC_Channel].[All]" dimensionUniqueName="[NewGroupChannel]" displayFolder="" count="0" memberValueDatatype="130" unbalanced="0"/>
    <cacheHierarchy uniqueName="[NewGroupChannel].[BPC_Channel2]" caption="BPC_Channel2" attribute="1" defaultMemberUniqueName="[NewGroupChannel].[BPC_Channel2].[All]" allUniqueName="[NewGroupChannel].[BPC_Channel2].[All]" dimensionUniqueName="[NewGroupChannel]" displayFolder="" count="0" memberValueDatatype="130" unbalanced="0"/>
    <cacheHierarchy uniqueName="[NewGroupChannel].[IDBPC]" caption="IDBPC" attribute="1" defaultMemberUniqueName="[NewGroupChannel].[IDBPC].[All]" allUniqueName="[NewGroupChannel].[IDBPC].[All]" dimensionUniqueName="[NewGroupChannel]" displayFolder="" count="0" memberValueDatatype="130" unbalanced="0"/>
    <cacheHierarchy uniqueName="[ODS_PKD].[decValue]" caption="decValue" attribute="1" defaultMemberUniqueName="[ODS_PKD].[decValue].[All]" allUniqueName="[ODS_PKD].[decValue].[All]" dimensionUniqueName="[ODS_PKD]" displayFolder="" count="0" memberValueDatatype="5" unbalanced="0"/>
    <cacheHierarchy uniqueName="[ODS_PKD].[id_depo]" caption="id_depo" attribute="1" defaultMemberUniqueName="[ODS_PKD].[id_depo].[All]" allUniqueName="[ODS_PKD].[id_depo].[All]" dimensionUniqueName="[ODS_PKD]" displayFolder="" count="0" memberValueDatatype="130" unbalanced="0"/>
    <cacheHierarchy uniqueName="[ODS_PKD].[Salesman_Key]" caption="Salesman_Key" attribute="1" defaultMemberUniqueName="[ODS_PKD].[Salesman_Key].[All]" allUniqueName="[ODS_PKD].[Salesman_Key].[All]" dimensionUniqueName="[ODS_PKD]" displayFolder="" count="0" memberValueDatatype="20" unbalanced="0"/>
    <cacheHierarchy uniqueName="[ODS_PKD].[szcustid]" caption="szcustid" attribute="1" defaultMemberUniqueName="[ODS_PKD].[szcustid].[All]" allUniqueName="[ODS_PKD].[szcustid].[All]" dimensionUniqueName="[ODS_PKD]" displayFolder="" count="0" memberValueDatatype="130" unbalanced="0"/>
    <cacheHierarchy uniqueName="[ODS_PKD].[sznpn]" caption="sznpn" attribute="1" defaultMemberUniqueName="[ODS_PKD].[sznpn].[All]" allUniqueName="[ODS_PKD].[sznpn].[All]" dimensionUniqueName="[ODS_PKD]" displayFolder="" count="0" memberValueDatatype="130" unbalanced="0"/>
    <cacheHierarchy uniqueName="[ODS_PKD].[szsalesid]" caption="szsalesid" attribute="1" defaultMemberUniqueName="[ODS_PKD].[szsalesid].[All]" allUniqueName="[ODS_PKD].[szsalesid].[All]" dimensionUniqueName="[ODS_PKD]" displayFolder="" count="0" memberValueDatatype="130" unbalanced="0"/>
    <cacheHierarchy uniqueName="[ODS_PKD].[tanggal]" caption="tanggal" attribute="1" time="1" defaultMemberUniqueName="[ODS_PKD].[tanggal].[All]" allUniqueName="[ODS_PKD].[tanggal].[All]" dimensionUniqueName="[ODS_PKD]" displayFolder="" count="0" memberValueDatatype="7" unbalanced="0"/>
    <cacheHierarchy uniqueName="[ODS_PKDInsentif_PDE].[decValue]" caption="decValue" attribute="1" defaultMemberUniqueName="[ODS_PKDInsentif_PDE].[decValue].[All]" allUniqueName="[ODS_PKDInsentif_PDE].[decValue].[All]" dimensionUniqueName="[ODS_PKDInsentif_PDE]" displayFolder="" count="0" memberValueDatatype="5" unbalanced="0"/>
    <cacheHierarchy uniqueName="[ODS_PKDInsentif_PDE].[id_depo]" caption="id_depo" attribute="1" defaultMemberUniqueName="[ODS_PKDInsentif_PDE].[id_depo].[All]" allUniqueName="[ODS_PKDInsentif_PDE].[id_depo].[All]" dimensionUniqueName="[ODS_PKDInsentif_PDE]" displayFolder="" count="0" memberValueDatatype="130" unbalanced="0"/>
    <cacheHierarchy uniqueName="[ODS_PKDInsentif_PDE].[Salesman_Key]" caption="Salesman_Key" attribute="1" defaultMemberUniqueName="[ODS_PKDInsentif_PDE].[Salesman_Key].[All]" allUniqueName="[ODS_PKDInsentif_PDE].[Salesman_Key].[All]" dimensionUniqueName="[ODS_PKDInsentif_PDE]" displayFolder="" count="0" memberValueDatatype="20" unbalanced="0"/>
    <cacheHierarchy uniqueName="[ODS_PKDInsentif_PDE].[szcustid]" caption="szcustid" attribute="1" defaultMemberUniqueName="[ODS_PKDInsentif_PDE].[szcustid].[All]" allUniqueName="[ODS_PKDInsentif_PDE].[szcustid].[All]" dimensionUniqueName="[ODS_PKDInsentif_PDE]" displayFolder="" count="0" memberValueDatatype="130" unbalanced="0"/>
    <cacheHierarchy uniqueName="[ODS_PKDInsentif_PDE].[sznpn]" caption="sznpn" attribute="1" defaultMemberUniqueName="[ODS_PKDInsentif_PDE].[sznpn].[All]" allUniqueName="[ODS_PKDInsentif_PDE].[sznpn].[All]" dimensionUniqueName="[ODS_PKDInsentif_PDE]" displayFolder="" count="0" memberValueDatatype="130" unbalanced="0"/>
    <cacheHierarchy uniqueName="[ODS_PKDInsentif_PDE].[szsalesid]" caption="szsalesid" attribute="1" defaultMemberUniqueName="[ODS_PKDInsentif_PDE].[szsalesid].[All]" allUniqueName="[ODS_PKDInsentif_PDE].[szsalesid].[All]" dimensionUniqueName="[ODS_PKDInsentif_PDE]" displayFolder="" count="0" memberValueDatatype="130" unbalanced="0"/>
    <cacheHierarchy uniqueName="[ODS_PKDInsentif_PDE].[tanggal]" caption="tanggal" attribute="1" time="1" defaultMemberUniqueName="[ODS_PKDInsentif_PDE].[tanggal].[All]" allUniqueName="[ODS_PKDInsentif_PDE].[tanggal].[All]" dimensionUniqueName="[ODS_PKDInsentif_PDE]" displayFolder="" count="0" memberValueDatatype="7" unbalanced="0"/>
    <cacheHierarchy uniqueName="[ODS_SIP].[activity_key]" caption="activity_key" attribute="1" defaultMemberUniqueName="[ODS_SIP].[activity_key].[All]" allUniqueName="[ODS_SIP].[activity_key].[All]" dimensionUniqueName="[ODS_SIP]" displayFolder="" count="0" memberValueDatatype="130" unbalanced="0"/>
    <cacheHierarchy uniqueName="[ODS_SIP].[EstimateCost]" caption="EstimateCost" attribute="1" defaultMemberUniqueName="[ODS_SIP].[EstimateCost].[All]" allUniqueName="[ODS_SIP].[EstimateCost].[All]" dimensionUniqueName="[ODS_SIP]" displayFolder="" count="0" memberValueDatatype="5" unbalanced="0"/>
    <cacheHierarchy uniqueName="[ODS_SIP].[FPPDate]" caption="FPPDate" attribute="1" time="1" defaultMemberUniqueName="[ODS_SIP].[FPPDate].[All]" allUniqueName="[ODS_SIP].[FPPDate].[All]" dimensionUniqueName="[ODS_SIP]" displayFolder="" count="0" memberValueDatatype="7" unbalanced="0"/>
    <cacheHierarchy uniqueName="[ODS_SIP].[FppType]" caption="FppType" attribute="1" defaultMemberUniqueName="[ODS_SIP].[FppType].[All]" allUniqueName="[ODS_SIP].[FppType].[All]" dimensionUniqueName="[ODS_SIP]" displayFolder="" count="0" memberValueDatatype="130" unbalanced="0"/>
    <cacheHierarchy uniqueName="[ODS_SIP].[JmlSKU]" caption="JmlSKU" attribute="1" defaultMemberUniqueName="[ODS_SIP].[JmlSKU].[All]" allUniqueName="[ODS_SIP].[JmlSKU].[All]" dimensionUniqueName="[ODS_SIP]" displayFolder="" count="0" memberValueDatatype="20" unbalanced="0"/>
    <cacheHierarchy uniqueName="[ODS_SIP].[KdBudget]" caption="KdBudget" attribute="1" defaultMemberUniqueName="[ODS_SIP].[KdBudget].[All]" allUniqueName="[ODS_SIP].[KdBudget].[All]" dimensionUniqueName="[ODS_SIP]" displayFolder="" count="0" memberValueDatatype="130" unbalanced="0"/>
    <cacheHierarchy uniqueName="[ODS_SIP].[PeriodeEnd]" caption="PeriodeEnd" attribute="1" time="1" defaultMemberUniqueName="[ODS_SIP].[PeriodeEnd].[All]" allUniqueName="[ODS_SIP].[PeriodeEnd].[All]" dimensionUniqueName="[ODS_SIP]" displayFolder="" count="0" memberValueDatatype="7" unbalanced="0"/>
    <cacheHierarchy uniqueName="[ODS_SIP].[PeriodStart]" caption="PeriodStart" attribute="1" time="1" defaultMemberUniqueName="[ODS_SIP].[PeriodStart].[All]" allUniqueName="[ODS_SIP].[PeriodStart].[All]" dimensionUniqueName="[ODS_SIP]" displayFolder="" count="0" memberValueDatatype="7" unbalanced="0"/>
    <cacheHierarchy uniqueName="[ODS_SIP].[Rupiah]" caption="Rupiah" attribute="1" defaultMemberUniqueName="[ODS_SIP].[Rupiah].[All]" allUniqueName="[ODS_SIP].[Rupiah].[All]" dimensionUniqueName="[ODS_SIP]" displayFolder="" count="0" memberValueDatatype="5" unbalanced="0"/>
    <cacheHierarchy uniqueName="[ODS_SIP].[szproductid]" caption="szproductid" attribute="1" defaultMemberUniqueName="[ODS_SIP].[szproductid].[All]" allUniqueName="[ODS_SIP].[szproductid].[All]" dimensionUniqueName="[ODS_SIP]" displayFolder="" count="0" memberValueDatatype="130" unbalanced="0"/>
    <cacheHierarchy uniqueName="[ODS_SIP].[szwokplaceid]" caption="szwokplaceid" attribute="1" defaultMemberUniqueName="[ODS_SIP].[szwokplaceid].[All]" allUniqueName="[ODS_SIP].[szwokplaceid].[All]" dimensionUniqueName="[ODS_SIP]" displayFolder="" count="0" memberValueDatatype="130" unbalanced="0"/>
    <cacheHierarchy uniqueName="[ODS_SIP].[TargetInValue]" caption="TargetInValue" attribute="1" defaultMemberUniqueName="[ODS_SIP].[TargetInValue].[All]" allUniqueName="[ODS_SIP].[TargetInValue].[All]" dimensionUniqueName="[ODS_SIP]" displayFolder="" count="0" memberValueDatatype="5" unbalanced="0"/>
    <cacheHierarchy uniqueName="[ODS_SIP].[unit]" caption="unit" attribute="1" defaultMemberUniqueName="[ODS_SIP].[unit].[All]" allUniqueName="[ODS_SIP].[unit].[All]" dimensionUniqueName="[ODS_SIP]" displayFolder="" count="0" memberValueDatatype="5" unbalanced="0"/>
    <cacheHierarchy uniqueName="[ODS_SIP].[uom]" caption="uom" attribute="1" defaultMemberUniqueName="[ODS_SIP].[uom].[All]" allUniqueName="[ODS_SIP].[uom].[All]" dimensionUniqueName="[ODS_SIP]" displayFolder="" count="0" memberValueDatatype="130" unbalanced="0"/>
    <cacheHierarchy uniqueName="[ODS_SIP_BALIKAN].[activity_key]" caption="activity_key" attribute="1" defaultMemberUniqueName="[ODS_SIP_BALIKAN].[activity_key].[All]" allUniqueName="[ODS_SIP_BALIKAN].[activity_key].[All]" dimensionUniqueName="[ODS_SIP_BALIKAN]" displayFolder="" count="0" memberValueDatatype="130" unbalanced="0"/>
    <cacheHierarchy uniqueName="[ODS_SIP_BALIKAN].[EstimateCost]" caption="EstimateCost" attribute="1" defaultMemberUniqueName="[ODS_SIP_BALIKAN].[EstimateCost].[All]" allUniqueName="[ODS_SIP_BALIKAN].[EstimateCost].[All]" dimensionUniqueName="[ODS_SIP_BALIKAN]" displayFolder="" count="0" memberValueDatatype="5" unbalanced="0"/>
    <cacheHierarchy uniqueName="[ODS_SIP_BALIKAN].[FPPDate]" caption="FPPDate" attribute="1" time="1" defaultMemberUniqueName="[ODS_SIP_BALIKAN].[FPPDate].[All]" allUniqueName="[ODS_SIP_BALIKAN].[FPPDate].[All]" dimensionUniqueName="[ODS_SIP_BALIKAN]" displayFolder="" count="0" memberValueDatatype="7" unbalanced="0"/>
    <cacheHierarchy uniqueName="[ODS_SIP_BALIKAN].[JmlSKU]" caption="JmlSKU" attribute="1" defaultMemberUniqueName="[ODS_SIP_BALIKAN].[JmlSKU].[All]" allUniqueName="[ODS_SIP_BALIKAN].[JmlSKU].[All]" dimensionUniqueName="[ODS_SIP_BALIKAN]" displayFolder="" count="0" memberValueDatatype="20" unbalanced="0"/>
    <cacheHierarchy uniqueName="[ODS_SIP_BALIKAN].[KdBudget]" caption="KdBudget" attribute="1" defaultMemberUniqueName="[ODS_SIP_BALIKAN].[KdBudget].[All]" allUniqueName="[ODS_SIP_BALIKAN].[KdBudget].[All]" dimensionUniqueName="[ODS_SIP_BALIKAN]" displayFolder="" count="0" memberValueDatatype="130" unbalanced="0"/>
    <cacheHierarchy uniqueName="[ODS_SIP_BALIKAN].[PeriodeEnd]" caption="PeriodeEnd" attribute="1" time="1" defaultMemberUniqueName="[ODS_SIP_BALIKAN].[PeriodeEnd].[All]" allUniqueName="[ODS_SIP_BALIKAN].[PeriodeEnd].[All]" dimensionUniqueName="[ODS_SIP_BALIKAN]" displayFolder="" count="0" memberValueDatatype="7" unbalanced="0"/>
    <cacheHierarchy uniqueName="[ODS_SIP_BALIKAN].[PeriodStart]" caption="PeriodStart" attribute="1" time="1" defaultMemberUniqueName="[ODS_SIP_BALIKAN].[PeriodStart].[All]" allUniqueName="[ODS_SIP_BALIKAN].[PeriodStart].[All]" dimensionUniqueName="[ODS_SIP_BALIKAN]" displayFolder="" count="0" memberValueDatatype="7" unbalanced="0"/>
    <cacheHierarchy uniqueName="[ODS_SIP_BALIKAN].[Rupiah]" caption="Rupiah" attribute="1" defaultMemberUniqueName="[ODS_SIP_BALIKAN].[Rupiah].[All]" allUniqueName="[ODS_SIP_BALIKAN].[Rupiah].[All]" dimensionUniqueName="[ODS_SIP_BALIKAN]" displayFolder="" count="0" memberValueDatatype="5" unbalanced="0"/>
    <cacheHierarchy uniqueName="[ODS_SIP_BALIKAN].[szproductid]" caption="szproductid" attribute="1" defaultMemberUniqueName="[ODS_SIP_BALIKAN].[szproductid].[All]" allUniqueName="[ODS_SIP_BALIKAN].[szproductid].[All]" dimensionUniqueName="[ODS_SIP_BALIKAN]" displayFolder="" count="0" memberValueDatatype="130" unbalanced="0"/>
    <cacheHierarchy uniqueName="[ODS_SIP_BALIKAN].[szwokplaceid]" caption="szwokplaceid" attribute="1" defaultMemberUniqueName="[ODS_SIP_BALIKAN].[szwokplaceid].[All]" allUniqueName="[ODS_SIP_BALIKAN].[szwokplaceid].[All]" dimensionUniqueName="[ODS_SIP_BALIKAN]" displayFolder="" count="0" memberValueDatatype="130" unbalanced="0"/>
    <cacheHierarchy uniqueName="[ODS_SIP_BALIKAN].[TargetInValue]" caption="TargetInValue" attribute="1" defaultMemberUniqueName="[ODS_SIP_BALIKAN].[TargetInValue].[All]" allUniqueName="[ODS_SIP_BALIKAN].[TargetInValue].[All]" dimensionUniqueName="[ODS_SIP_BALIKAN]" displayFolder="" count="0" memberValueDatatype="5" unbalanced="0"/>
    <cacheHierarchy uniqueName="[ODS_SIP_BALIKAN].[unit]" caption="unit" attribute="1" defaultMemberUniqueName="[ODS_SIP_BALIKAN].[unit].[All]" allUniqueName="[ODS_SIP_BALIKAN].[unit].[All]" dimensionUniqueName="[ODS_SIP_BALIKAN]" displayFolder="" count="0" memberValueDatatype="5" unbalanced="0"/>
    <cacheHierarchy uniqueName="[ODS_SIP_BALIKAN].[uom]" caption="uom" attribute="1" defaultMemberUniqueName="[ODS_SIP_BALIKAN].[uom].[All]" allUniqueName="[ODS_SIP_BALIKAN].[uom].[All]" dimensionUniqueName="[ODS_SIP_BALIKAN]" displayFolder="" count="0" memberValueDatatype="130" unbalanced="0"/>
    <cacheHierarchy uniqueName="[ODS_TARGET_SIP].[Activity_Key]" caption="Activity_Key" attribute="1" defaultMemberUniqueName="[ODS_TARGET_SIP].[Activity_Key].[All]" allUniqueName="[ODS_TARGET_SIP].[Activity_Key].[All]" dimensionUniqueName="[ODS_TARGET_SIP]" displayFolder="" count="0" memberValueDatatype="130" unbalanced="0"/>
    <cacheHierarchy uniqueName="[ODS_TARGET_SIP].[BGType]" caption="BGType" attribute="1" defaultMemberUniqueName="[ODS_TARGET_SIP].[BGType].[All]" allUniqueName="[ODS_TARGET_SIP].[BGType].[All]" dimensionUniqueName="[ODS_TARGET_SIP]" displayFolder="" count="0" memberValueDatatype="130" unbalanced="0"/>
    <cacheHierarchy uniqueName="[ODS_TARGET_SIP].[BudgetID]" caption="BudgetID" attribute="1" defaultMemberUniqueName="[ODS_TARGET_SIP].[BudgetID].[All]" allUniqueName="[ODS_TARGET_SIP].[BudgetID].[All]" dimensionUniqueName="[ODS_TARGET_SIP]" displayFolder="" count="0" memberValueDatatype="130" unbalanced="0"/>
    <cacheHierarchy uniqueName="[ODS_TARGET_SIP].[full_date]" caption="full_date" attribute="1" time="1" defaultMemberUniqueName="[ODS_TARGET_SIP].[full_date].[All]" allUniqueName="[ODS_TARGET_SIP].[full_date].[All]" dimensionUniqueName="[ODS_TARGET_SIP]" displayFolder="" count="0" memberValueDatatype="7" unbalanced="0"/>
    <cacheHierarchy uniqueName="[ODS_TARGET_SIP].[Productid]" caption="Productid" attribute="1" defaultMemberUniqueName="[ODS_TARGET_SIP].[Productid].[All]" allUniqueName="[ODS_TARGET_SIP].[Productid].[All]" dimensionUniqueName="[ODS_TARGET_SIP]" displayFolder="" count="0" memberValueDatatype="130" unbalanced="0"/>
    <cacheHierarchy uniqueName="[ODS_TARGET_SIP].[Region]" caption="Region" attribute="1" defaultMemberUniqueName="[ODS_TARGET_SIP].[Region].[All]" allUniqueName="[ODS_TARGET_SIP].[Region].[All]" dimensionUniqueName="[ODS_TARGET_SIP]" displayFolder="" count="0" memberValueDatatype="130" unbalanced="0"/>
    <cacheHierarchy uniqueName="[ODS_TARGET_SIP].[rupiah]" caption="rupiah" attribute="1" defaultMemberUniqueName="[ODS_TARGET_SIP].[rupiah].[All]" allUniqueName="[ODS_TARGET_SIP].[rupiah].[All]" dimensionUniqueName="[ODS_TARGET_SIP]" displayFolder="" count="0" memberValueDatatype="5" unbalanced="0"/>
    <cacheHierarchy uniqueName="[ODS_TARGET_SIP].[SIP_Channel]" caption="SIP_Channel" attribute="1" defaultMemberUniqueName="[ODS_TARGET_SIP].[SIP_Channel].[All]" allUniqueName="[ODS_TARGET_SIP].[SIP_Channel].[All]" dimensionUniqueName="[ODS_TARGET_SIP]" displayFolder="" count="0" memberValueDatatype="130" unbalanced="0"/>
    <cacheHierarchy uniqueName="[ODS_TARGET_SIP].[SubBrand]" caption="SubBrand" attribute="1" defaultMemberUniqueName="[ODS_TARGET_SIP].[SubBrand].[All]" allUniqueName="[ODS_TARGET_SIP].[SubBrand].[All]" dimensionUniqueName="[ODS_TARGET_SIP]" displayFolder="" count="0" memberValueDatatype="130" unbalanced="0"/>
    <cacheHierarchy uniqueName="[ODS_TARGET_SIP].[szworkplaceid]" caption="szworkplaceid" attribute="1" defaultMemberUniqueName="[ODS_TARGET_SIP].[szworkplaceid].[All]" allUniqueName="[ODS_TARGET_SIP].[szworkplaceid].[All]" dimensionUniqueName="[ODS_TARGET_SIP]" displayFolder="" count="0" memberValueDatatype="130" unbalanced="0"/>
    <cacheHierarchy uniqueName="[ODS_TARGET_SIP].[Value]" caption="Value" attribute="1" defaultMemberUniqueName="[ODS_TARGET_SIP].[Value].[All]" allUniqueName="[ODS_TARGET_SIP].[Value].[All]" dimensionUniqueName="[ODS_TARGET_SIP]" displayFolder="" count="0" memberValueDatatype="5" unbalanced="0"/>
    <cacheHierarchy uniqueName="[Opname].[Opname]" caption="Opname" attribute="1" defaultMemberUniqueName="[Opname].[Opname].[All]" allUniqueName="[Opname].[Opname].[All]" dimensionUniqueName="[Opname]" displayFolder="" count="0" memberValueDatatype="20" unbalanced="0"/>
    <cacheHierarchy uniqueName="[Opname].[szworkplaceid]" caption="szworkplaceid" attribute="1" defaultMemberUniqueName="[Opname].[szworkplaceid].[All]" allUniqueName="[Opname].[szworkplaceid].[All]" dimensionUniqueName="[Opname]" displayFolder="" count="0" memberValueDatatype="130" unbalanced="0"/>
    <cacheHierarchy uniqueName="[Opname].[tanggal]" caption="tanggal" attribute="1" time="1" defaultMemberUniqueName="[Opname].[tanggal].[All]" allUniqueName="[Opname].[tanggal].[All]" dimensionUniqueName="[Opname]" displayFolder="" count="0" memberValueDatatype="7" unbalanced="0"/>
    <cacheHierarchy uniqueName="[Opname].[Tipe]" caption="Tipe" attribute="1" defaultMemberUniqueName="[Opname].[Tipe].[All]" allUniqueName="[Opname].[Tipe].[All]" dimensionUniqueName="[Opname]" displayFolder="" count="0" memberValueDatatype="130" unbalanced="0"/>
    <cacheHierarchy uniqueName="[OpnameAR].[AreaSalesman]" caption="AreaSalesman" attribute="1" defaultMemberUniqueName="[OpnameAR].[AreaSalesman].[All]" allUniqueName="[OpnameAR].[AreaSalesman].[All]" dimensionUniqueName="[OpnameAR]" displayFolder="" count="0" memberValueDatatype="130" unbalanced="0"/>
    <cacheHierarchy uniqueName="[OpnameAR].[IdOpname]" caption="IdOpname" attribute="1" defaultMemberUniqueName="[OpnameAR].[IdOpname].[All]" allUniqueName="[OpnameAR].[IdOpname].[All]" dimensionUniqueName="[OpnameAR]" displayFolder="" count="0" memberValueDatatype="130" unbalanced="0"/>
    <cacheHierarchy uniqueName="[OpnameAR].[NamaDepo]" caption="NamaDepo" attribute="1" defaultMemberUniqueName="[OpnameAR].[NamaDepo].[All]" allUniqueName="[OpnameAR].[NamaDepo].[All]" dimensionUniqueName="[OpnameAR]" displayFolder="" count="0" memberValueDatatype="130" unbalanced="0"/>
    <cacheHierarchy uniqueName="[OpnameAR].[QtyInvJual]" caption="QtyInvJual" attribute="1" defaultMemberUniqueName="[OpnameAR].[QtyInvJual].[All]" allUniqueName="[OpnameAR].[QtyInvJual].[All]" dimensionUniqueName="[OpnameAR]" displayFolder="" count="0" memberValueDatatype="20" unbalanced="0"/>
    <cacheHierarchy uniqueName="[OpnameAR].[QtyInvRetur]" caption="QtyInvRetur" attribute="1" defaultMemberUniqueName="[OpnameAR].[QtyInvRetur].[All]" allUniqueName="[OpnameAR].[QtyInvRetur].[All]" dimensionUniqueName="[OpnameAR]" displayFolder="" count="0" memberValueDatatype="20" unbalanced="0"/>
    <cacheHierarchy uniqueName="[OpnameAR].[Region]" caption="Region" attribute="1" defaultMemberUniqueName="[OpnameAR].[Region].[All]" allUniqueName="[OpnameAR].[Region].[All]" dimensionUniqueName="[OpnameAR]" displayFolder="" count="0" memberValueDatatype="130" unbalanced="0"/>
    <cacheHierarchy uniqueName="[OpnameAR].[SummaryJual]" caption="SummaryJual" attribute="1" defaultMemberUniqueName="[OpnameAR].[SummaryJual].[All]" allUniqueName="[OpnameAR].[SummaryJual].[All]" dimensionUniqueName="[OpnameAR]" displayFolder="" count="0" memberValueDatatype="130" unbalanced="0"/>
    <cacheHierarchy uniqueName="[OpnameAR].[SummaryRetur]" caption="SummaryRetur" attribute="1" defaultMemberUniqueName="[OpnameAR].[SummaryRetur].[All]" allUniqueName="[OpnameAR].[SummaryRetur].[All]" dimensionUniqueName="[OpnameAR]" displayFolder="" count="0" memberValueDatatype="130" unbalanced="0"/>
    <cacheHierarchy uniqueName="[OpnameAR].[szWorkplaceId]" caption="szWorkplaceId" attribute="1" defaultMemberUniqueName="[OpnameAR].[szWorkplaceId].[All]" allUniqueName="[OpnameAR].[szWorkplaceId].[All]" dimensionUniqueName="[OpnameAR]" displayFolder="" count="0" memberValueDatatype="130" unbalanced="0"/>
    <cacheHierarchy uniqueName="[OpnameAR].[Tanggal]" caption="Tanggal" attribute="1" time="1" defaultMemberUniqueName="[OpnameAR].[Tanggal].[All]" allUniqueName="[OpnameAR].[Tanggal].[All]" dimensionUniqueName="[OpnameAR]" displayFolder="" count="0" memberValueDatatype="7" unbalanced="0"/>
    <cacheHierarchy uniqueName="[OpnameAR].[Tgl_Upload]" caption="Tgl_Upload" attribute="1" time="1" defaultMemberUniqueName="[OpnameAR].[Tgl_Upload].[All]" allUniqueName="[OpnameAR].[Tgl_Upload].[All]" dimensionUniqueName="[OpnameAR]" displayFolder="" count="0" memberValueDatatype="7" unbalanced="0"/>
    <cacheHierarchy uniqueName="[OrderRealTime].[bAlreadyTransferred]" caption="bAlreadyTransferred" attribute="1" defaultMemberUniqueName="[OrderRealTime].[bAlreadyTransferred].[All]" allUniqueName="[OrderRealTime].[bAlreadyTransferred].[All]" dimensionUniqueName="[OrderRealTime]" displayFolder="" count="0" memberValueDatatype="20" unbalanced="0"/>
    <cacheHierarchy uniqueName="[OrderRealTime].[bCash]" caption="bCash" attribute="1" defaultMemberUniqueName="[OrderRealTime].[bCash].[All]" allUniqueName="[OrderRealTime].[bCash].[All]" dimensionUniqueName="[OrderRealTime]" displayFolder="" count="0" memberValueDatatype="11" unbalanced="0"/>
    <cacheHierarchy uniqueName="[OrderRealTime].[bUploadedFormModis]" caption="bUploadedFormModis" attribute="1" defaultMemberUniqueName="[OrderRealTime].[bUploadedFormModis].[All]" allUniqueName="[OrderRealTime].[bUploadedFormModis].[All]" dimensionUniqueName="[OrderRealTime]" displayFolder="" count="0" memberValueDatatype="20" unbalanced="0"/>
    <cacheHierarchy uniqueName="[OrderRealTime].[DATEPPROCESS]" caption="DATEPPROCESS" attribute="1" time="1" defaultMemberUniqueName="[OrderRealTime].[DATEPPROCESS].[All]" allUniqueName="[OrderRealTime].[DATEPPROCESS].[All]" dimensionUniqueName="[OrderRealTime]" displayFolder="" count="0" memberValueDatatype="7" unbalanced="0"/>
    <cacheHierarchy uniqueName="[OrderRealTime].[decAmount]" caption="decAmount" attribute="1" defaultMemberUniqueName="[OrderRealTime].[decAmount].[All]" allUniqueName="[OrderRealTime].[decAmount].[All]" dimensionUniqueName="[OrderRealTime]" displayFolder="" count="0" memberValueDatatype="5" unbalanced="0"/>
    <cacheHierarchy uniqueName="[OrderRealTime].[decBonusAmount]" caption="decBonusAmount" attribute="1" defaultMemberUniqueName="[OrderRealTime].[decBonusAmount].[All]" allUniqueName="[OrderRealTime].[decBonusAmount].[All]" dimensionUniqueName="[OrderRealTime]" displayFolder="" count="0" memberValueDatatype="5" unbalanced="0"/>
    <cacheHierarchy uniqueName="[OrderRealTime].[decDiscount]" caption="decDiscount" attribute="1" defaultMemberUniqueName="[OrderRealTime].[decDiscount].[All]" allUniqueName="[OrderRealTime].[decDiscount].[All]" dimensionUniqueName="[OrderRealTime]" displayFolder="" count="0" memberValueDatatype="5" unbalanced="0"/>
    <cacheHierarchy uniqueName="[OrderRealTime].[decDPP]" caption="decDPP" attribute="1" defaultMemberUniqueName="[OrderRealTime].[decDPP].[All]" allUniqueName="[OrderRealTime].[decDPP].[All]" dimensionUniqueName="[OrderRealTime]" displayFolder="" count="0" memberValueDatatype="5" unbalanced="0"/>
    <cacheHierarchy uniqueName="[OrderRealTime].[decExAmount]" caption="decExAmount" attribute="1" defaultMemberUniqueName="[OrderRealTime].[decExAmount].[All]" allUniqueName="[OrderRealTime].[decExAmount].[All]" dimensionUniqueName="[OrderRealTime]" displayFolder="" count="0" memberValueDatatype="5" unbalanced="0"/>
    <cacheHierarchy uniqueName="[OrderRealTime].[DecExDiscount]" caption="DecExDiscount" attribute="1" defaultMemberUniqueName="[OrderRealTime].[DecExDiscount].[All]" allUniqueName="[OrderRealTime].[DecExDiscount].[All]" dimensionUniqueName="[OrderRealTime]" displayFolder="" count="0" memberValueDatatype="5" unbalanced="0"/>
    <cacheHierarchy uniqueName="[OrderRealTime].[decPrice]" caption="decPrice" attribute="1" defaultMemberUniqueName="[OrderRealTime].[decPrice].[All]" allUniqueName="[OrderRealTime].[decPrice].[All]" dimensionUniqueName="[OrderRealTime]" displayFolder="" count="0" memberValueDatatype="5" unbalanced="0"/>
    <cacheHierarchy uniqueName="[OrderRealTime].[decqty]" caption="decqty" attribute="1" defaultMemberUniqueName="[OrderRealTime].[decqty].[All]" allUniqueName="[OrderRealTime].[decqty].[All]" dimensionUniqueName="[OrderRealTime]" displayFolder="" count="0" memberValueDatatype="5" unbalanced="0"/>
    <cacheHierarchy uniqueName="[OrderRealTime].[dectax]" caption="dectax" attribute="1" defaultMemberUniqueName="[OrderRealTime].[dectax].[All]" allUniqueName="[OrderRealTime].[dectax].[All]" dimensionUniqueName="[OrderRealTime]" displayFolder="" count="0" memberValueDatatype="5" unbalanced="0"/>
    <cacheHierarchy uniqueName="[OrderRealTime].[decUomQty]" caption="decUomQty" attribute="1" defaultMemberUniqueName="[OrderRealTime].[decUomQty].[All]" allUniqueName="[OrderRealTime].[decUomQty].[All]" dimensionUniqueName="[OrderRealTime]" displayFolder="" count="0" memberValueDatatype="5" unbalanced="0"/>
    <cacheHierarchy uniqueName="[OrderRealTime].[dodelivery]" caption="dodelivery" attribute="1" defaultMemberUniqueName="[OrderRealTime].[dodelivery].[All]" allUniqueName="[OrderRealTime].[dodelivery].[All]" dimensionUniqueName="[OrderRealTime]" displayFolder="" count="0" memberValueDatatype="130" unbalanced="0"/>
    <cacheHierarchy uniqueName="[OrderRealTime].[dtmCustPo]" caption="dtmCustPo" attribute="1" defaultMemberUniqueName="[OrderRealTime].[dtmCustPo].[All]" allUniqueName="[OrderRealTime].[dtmCustPo].[All]" dimensionUniqueName="[OrderRealTime]" displayFolder="" count="0" memberValueDatatype="130" unbalanced="0"/>
    <cacheHierarchy uniqueName="[OrderRealTime].[dtmdelivery]" caption="dtmdelivery" attribute="1" defaultMemberUniqueName="[OrderRealTime].[dtmdelivery].[All]" allUniqueName="[OrderRealTime].[dtmdelivery].[All]" dimensionUniqueName="[OrderRealTime]" displayFolder="" count="0" memberValueDatatype="130" unbalanced="0"/>
    <cacheHierarchy uniqueName="[OrderRealTime].[DtmOrder]" caption="DtmOrder" attribute="1" time="1" defaultMemberUniqueName="[OrderRealTime].[DtmOrder].[All]" allUniqueName="[OrderRealTime].[DtmOrder].[All]" dimensionUniqueName="[OrderRealTime]" displayFolder="" count="0" memberValueDatatype="7" unbalanced="0"/>
    <cacheHierarchy uniqueName="[OrderRealTime].[dtmorderori]" caption="dtmorderori" attribute="1" time="1" defaultMemberUniqueName="[OrderRealTime].[dtmorderori].[All]" allUniqueName="[OrderRealTime].[dtmorderori].[All]" dimensionUniqueName="[OrderRealTime]" displayFolder="" count="0" memberValueDatatype="7" unbalanced="0"/>
    <cacheHierarchy uniqueName="[OrderRealTime].[dtmPriceDate]" caption="dtmPriceDate" attribute="1" defaultMemberUniqueName="[OrderRealTime].[dtmPriceDate].[All]" allUniqueName="[OrderRealTime].[dtmPriceDate].[All]" dimensionUniqueName="[OrderRealTime]" displayFolder="" count="0" memberValueDatatype="130" unbalanced="0"/>
    <cacheHierarchy uniqueName="[OrderRealTime].[ID Cust STTO]" caption="ID Cust STTO" attribute="1" defaultMemberUniqueName="[OrderRealTime].[ID Cust STTO].[All]" allUniqueName="[OrderRealTime].[ID Cust STTO].[All]" dimensionUniqueName="[OrderRealTime]" displayFolder="" count="0" memberValueDatatype="130" unbalanced="0"/>
    <cacheHierarchy uniqueName="[OrderRealTime].[Id Sales STTO]" caption="Id Sales STTO" attribute="1" defaultMemberUniqueName="[OrderRealTime].[Id Sales STTO].[All]" allUniqueName="[OrderRealTime].[Id Sales STTO].[All]" dimensionUniqueName="[OrderRealTime]" displayFolder="" count="0" memberValueDatatype="130" unbalanced="0"/>
    <cacheHierarchy uniqueName="[OrderRealTime].[IsBox]" caption="IsBox" attribute="1" defaultMemberUniqueName="[OrderRealTime].[IsBox].[All]" allUniqueName="[OrderRealTime].[IsBox].[All]" dimensionUniqueName="[OrderRealTime]" displayFolder="" count="0" memberValueDatatype="5" unbalanced="0"/>
    <cacheHierarchy uniqueName="[OrderRealTime].[JAM]" caption="JAM" attribute="1" defaultMemberUniqueName="[OrderRealTime].[JAM].[All]" allUniqueName="[OrderRealTime].[JAM].[All]" dimensionUniqueName="[OrderRealTime]" displayFolder="" count="0" memberValueDatatype="20" unbalanced="0"/>
    <cacheHierarchy uniqueName="[OrderRealTime].[Jam_Key]" caption="Jam_Key" attribute="1" defaultMemberUniqueName="[OrderRealTime].[Jam_Key].[All]" allUniqueName="[OrderRealTime].[Jam_Key].[All]" dimensionUniqueName="[OrderRealTime]" displayFolder="" count="0" memberValueDatatype="20" unbalanced="0"/>
    <cacheHierarchy uniqueName="[OrderRealTime].[No SO STTO]" caption="No SO STTO" attribute="1" defaultMemberUniqueName="[OrderRealTime].[No SO STTO].[All]" allUniqueName="[OrderRealTime].[No SO STTO].[All]" dimensionUniqueName="[OrderRealTime]" displayFolder="" count="0" memberValueDatatype="130" unbalanced="0"/>
    <cacheHierarchy uniqueName="[OrderRealTime].[salesman_key]" caption="salesman_key" attribute="1" defaultMemberUniqueName="[OrderRealTime].[salesman_key].[All]" allUniqueName="[OrderRealTime].[salesman_key].[All]" dimensionUniqueName="[OrderRealTime]" displayFolder="" count="0" memberValueDatatype="130" unbalanced="0"/>
    <cacheHierarchy uniqueName="[OrderRealTime].[szCompanyId]" caption="szCompanyId" attribute="1" defaultMemberUniqueName="[OrderRealTime].[szCompanyId].[All]" allUniqueName="[OrderRealTime].[szCompanyId].[All]" dimensionUniqueName="[OrderRealTime]" displayFolder="" count="0" memberValueDatatype="130" unbalanced="0"/>
    <cacheHierarchy uniqueName="[OrderRealTime].[szCustId]" caption="szCustId" attribute="1" defaultMemberUniqueName="[OrderRealTime].[szCustId].[All]" allUniqueName="[OrderRealTime].[szCustId].[All]" dimensionUniqueName="[OrderRealTime]" displayFolder="" count="0" memberValueDatatype="130" unbalanced="0"/>
    <cacheHierarchy uniqueName="[OrderRealTime].[szcustkey]" caption="szcustkey" attribute="1" defaultMemberUniqueName="[OrderRealTime].[szcustkey].[All]" allUniqueName="[OrderRealTime].[szcustkey].[All]" dimensionUniqueName="[OrderRealTime]" displayFolder="" count="0" memberValueDatatype="130" unbalanced="0"/>
    <cacheHierarchy uniqueName="[OrderRealTime].[szCustPoId]" caption="szCustPoId" attribute="1" defaultMemberUniqueName="[OrderRealTime].[szCustPoId].[All]" allUniqueName="[OrderRealTime].[szCustPoId].[All]" dimensionUniqueName="[OrderRealTime]" displayFolder="" count="0" memberValueDatatype="130" unbalanced="0"/>
    <cacheHierarchy uniqueName="[OrderRealTime].[szFInvoiceId]" caption="szFInvoiceId" attribute="1" defaultMemberUniqueName="[OrderRealTime].[szFInvoiceId].[All]" allUniqueName="[OrderRealTime].[szFInvoiceId].[All]" dimensionUniqueName="[OrderRealTime]" displayFolder="" count="0" memberValueDatatype="130" unbalanced="0"/>
    <cacheHierarchy uniqueName="[OrderRealTime].[szFSoId]" caption="szFSoId" attribute="1" defaultMemberUniqueName="[OrderRealTime].[szFSoId].[All]" allUniqueName="[OrderRealTime].[szFSoId].[All]" dimensionUniqueName="[OrderRealTime]" displayFolder="" count="0" memberValueDatatype="130" unbalanced="0"/>
    <cacheHierarchy uniqueName="[OrderRealTime].[szFTOId]" caption="szFTOId" attribute="1" defaultMemberUniqueName="[OrderRealTime].[szFTOId].[All]" allUniqueName="[OrderRealTime].[szFTOId].[All]" dimensionUniqueName="[OrderRealTime]" displayFolder="" count="0" memberValueDatatype="130" unbalanced="0"/>
    <cacheHierarchy uniqueName="[OrderRealTime].[szLatitude]" caption="szLatitude" attribute="1" defaultMemberUniqueName="[OrderRealTime].[szLatitude].[All]" allUniqueName="[OrderRealTime].[szLatitude].[All]" dimensionUniqueName="[OrderRealTime]" displayFolder="" count="0" memberValueDatatype="130" unbalanced="0"/>
    <cacheHierarchy uniqueName="[OrderRealTime].[szLongitude]" caption="szLongitude" attribute="1" defaultMemberUniqueName="[OrderRealTime].[szLongitude].[All]" allUniqueName="[OrderRealTime].[szLongitude].[All]" dimensionUniqueName="[OrderRealTime]" displayFolder="" count="0" memberValueDatatype="130" unbalanced="0"/>
    <cacheHierarchy uniqueName="[OrderRealTime].[szorderid]" caption="szorderid" attribute="1" defaultMemberUniqueName="[OrderRealTime].[szorderid].[All]" allUniqueName="[OrderRealTime].[szorderid].[All]" dimensionUniqueName="[OrderRealTime]" displayFolder="" count="0" memberValueDatatype="130" unbalanced="0"/>
    <cacheHierarchy uniqueName="[OrderRealTime].[szOrderItemTypeId]" caption="szOrderItemTypeId" attribute="1" defaultMemberUniqueName="[OrderRealTime].[szOrderItemTypeId].[All]" allUniqueName="[OrderRealTime].[szOrderItemTypeId].[All]" dimensionUniqueName="[OrderRealTime]" displayFolder="" count="0" memberValueDatatype="130" unbalanced="0"/>
    <cacheHierarchy uniqueName="[OrderRealTime].[szOrderTypeId]" caption="szOrderTypeId" attribute="1" defaultMemberUniqueName="[OrderRealTime].[szOrderTypeId].[All]" allUniqueName="[OrderRealTime].[szOrderTypeId].[All]" dimensionUniqueName="[OrderRealTime]" displayFolder="" count="0" memberValueDatatype="130" unbalanced="0"/>
    <cacheHierarchy uniqueName="[OrderRealTime].[szPaymentTermId]" caption="szPaymentTermId" attribute="1" defaultMemberUniqueName="[OrderRealTime].[szPaymentTermId].[All]" allUniqueName="[OrderRealTime].[szPaymentTermId].[All]" dimensionUniqueName="[OrderRealTime]" displayFolder="" count="0" memberValueDatatype="130" unbalanced="0"/>
    <cacheHierarchy uniqueName="[OrderRealTime].[szPaymentType]" caption="szPaymentType" attribute="1" defaultMemberUniqueName="[OrderRealTime].[szPaymentType].[All]" allUniqueName="[OrderRealTime].[szPaymentType].[All]" dimensionUniqueName="[OrderRealTime]" displayFolder="" count="0" memberValueDatatype="130" unbalanced="0"/>
    <cacheHierarchy uniqueName="[OrderRealTime].[szPriceId]" caption="szPriceId" attribute="1" defaultMemberUniqueName="[OrderRealTime].[szPriceId].[All]" allUniqueName="[OrderRealTime].[szPriceId].[All]" dimensionUniqueName="[OrderRealTime]" displayFolder="" count="0" memberValueDatatype="130" unbalanced="0"/>
    <cacheHierarchy uniqueName="[OrderRealTime].[szPriceOrderId]" caption="szPriceOrderId" attribute="1" defaultMemberUniqueName="[OrderRealTime].[szPriceOrderId].[All]" allUniqueName="[OrderRealTime].[szPriceOrderId].[All]" dimensionUniqueName="[OrderRealTime]" displayFolder="" count="0" memberValueDatatype="130" unbalanced="0"/>
    <cacheHierarchy uniqueName="[OrderRealTime].[szProductId]" caption="szProductId" attribute="1" defaultMemberUniqueName="[OrderRealTime].[szProductId].[All]" allUniqueName="[OrderRealTime].[szProductId].[All]" dimensionUniqueName="[OrderRealTime]" displayFolder="" count="0" memberValueDatatype="130" unbalanced="0"/>
    <cacheHierarchy uniqueName="[OrderRealTime].[szSalesDepartmentId]" caption="szSalesDepartmentId" attribute="1" defaultMemberUniqueName="[OrderRealTime].[szSalesDepartmentId].[All]" allUniqueName="[OrderRealTime].[szSalesDepartmentId].[All]" dimensionUniqueName="[OrderRealTime]" displayFolder="" count="0" memberValueDatatype="130" unbalanced="0"/>
    <cacheHierarchy uniqueName="[OrderRealTime].[szSAlesDivisionId]" caption="szSAlesDivisionId" attribute="1" defaultMemberUniqueName="[OrderRealTime].[szSAlesDivisionId].[All]" allUniqueName="[OrderRealTime].[szSAlesDivisionId].[All]" dimensionUniqueName="[OrderRealTime]" displayFolder="" count="0" memberValueDatatype="130" unbalanced="0"/>
    <cacheHierarchy uniqueName="[OrderRealTime].[szSalesId]" caption="szSalesId" attribute="1" defaultMemberUniqueName="[OrderRealTime].[szSalesId].[All]" allUniqueName="[OrderRealTime].[szSalesId].[All]" dimensionUniqueName="[OrderRealTime]" displayFolder="" count="0" memberValueDatatype="130" unbalanced="0"/>
    <cacheHierarchy uniqueName="[OrderRealTime].[szSalesOrgId]" caption="szSalesOrgId" attribute="1" defaultMemberUniqueName="[OrderRealTime].[szSalesOrgId].[All]" allUniqueName="[OrderRealTime].[szSalesOrgId].[All]" dimensionUniqueName="[OrderRealTime]" displayFolder="" count="0" memberValueDatatype="130" unbalanced="0"/>
    <cacheHierarchy uniqueName="[OrderRealTime].[szSalesSuperVisorId]" caption="szSalesSuperVisorId" attribute="1" defaultMemberUniqueName="[OrderRealTime].[szSalesSuperVisorId].[All]" allUniqueName="[OrderRealTime].[szSalesSuperVisorId].[All]" dimensionUniqueName="[OrderRealTime]" displayFolder="" count="0" memberValueDatatype="13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memberValueDatatype="13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memberValueDatatype="130" unbalanced="0"/>
    <cacheHierarchy uniqueName="[OrderRealTime].[szSalesTeamId]" caption="szSalesTeamId" attribute="1" defaultMemberUniqueName="[OrderRealTime].[szSalesTeamId].[All]" allUniqueName="[OrderRealTime].[szSalesTeamId].[All]" dimensionUniqueName="[OrderRealTime]" displayFolder="" count="0" memberValueDatatype="130" unbalanced="0"/>
    <cacheHierarchy uniqueName="[OrderRealTime].[szStatus]" caption="szStatus" attribute="1" defaultMemberUniqueName="[OrderRealTime].[szStatus].[All]" allUniqueName="[OrderRealTime].[szStatus].[All]" dimensionUniqueName="[OrderRealTime]" displayFolder="" count="0" memberValueDatatype="130" unbalanced="0"/>
    <cacheHierarchy uniqueName="[OrderRealTime].[szTaxEntityId]" caption="szTaxEntityId" attribute="1" defaultMemberUniqueName="[OrderRealTime].[szTaxEntityId].[All]" allUniqueName="[OrderRealTime].[szTaxEntityId].[All]" dimensionUniqueName="[OrderRealTime]" displayFolder="" count="0" memberValueDatatype="130" unbalanced="0"/>
    <cacheHierarchy uniqueName="[OrderRealTime].[szUomId]" caption="szUomId" attribute="1" defaultMemberUniqueName="[OrderRealTime].[szUomId].[All]" allUniqueName="[OrderRealTime].[szUomId].[All]" dimensionUniqueName="[OrderRealTime]" displayFolder="" count="0" memberValueDatatype="130" unbalanced="0"/>
    <cacheHierarchy uniqueName="[OrderRealTime].[szWorkplaceId]" caption="szWorkplaceId" attribute="1" defaultMemberUniqueName="[OrderRealTime].[szWorkplaceId].[All]" allUniqueName="[OrderRealTime].[szWorkplaceId].[All]" dimensionUniqueName="[OrderRealTime]" displayFolder="" count="0" memberValueDatatype="130" unbalanced="0"/>
    <cacheHierarchy uniqueName="[OrderRealTime].[tgl_upload]" caption="tgl_upload" attribute="1" time="1" defaultMemberUniqueName="[OrderRealTime].[tgl_upload].[All]" allUniqueName="[OrderRealTime].[tgl_upload].[All]" dimensionUniqueName="[OrderRealTime]" displayFolder="" count="0" memberValueDatatype="7" unbalanced="0"/>
    <cacheHierarchy uniqueName="[Pb BKB].[AdjusmentById]" caption="AdjusmentById" attribute="1" defaultMemberUniqueName="[Pb BKB].[AdjusmentById].[All]" allUniqueName="[Pb BKB].[AdjusmentById].[All]" dimensionUniqueName="[Pb BKB]" displayFolder="" count="0" memberValueDatatype="130" unbalanced="0"/>
    <cacheHierarchy uniqueName="[Pb BKB].[IDAdjusment]" caption="IDAdjusment" attribute="1" defaultMemberUniqueName="[Pb BKB].[IDAdjusment].[All]" allUniqueName="[Pb BKB].[IDAdjusment].[All]" dimensionUniqueName="[Pb BKB]" displayFolder="" count="0" memberValueDatatype="13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time="1" defaultMemberUniqueName="[Periode Order].[Tanggal Order].[All]" allUniqueName="[Periode Order].[Tanggal Order].[All]" dimensionUniqueName="[Periode Order]" displayFolder="" count="0" memberValueDatatype="7" unbalanced="0"/>
    <cacheHierarchy uniqueName="[Periode Order].[week_name]" caption="week_name" attribute="1" defaultMemberUniqueName="[Periode Order].[week_name].[All]" allUniqueName="[Periode Order].[week_name].[All]" dimensionUniqueName="[Periode Order]" displayFolder="" count="0" memberValueDatatype="130" unbalanced="0"/>
    <cacheHierarchy uniqueName="[Periode Rencana Kirim].[Tanggal Rencana Kirim]" caption="Tanggal Rencana Kirim" attribute="1" time="1" defaultMemberUniqueName="[Periode Rencana Kirim].[Tanggal Rencana Kirim].[All]" allUniqueName="[Periode Rencana Kirim].[Tanggal Rencana Kirim].[All]" dimensionUniqueName="[Periode Rencana Kirim]" displayFolder="" count="0" memberValueDatatype="7" unbalanced="0"/>
    <cacheHierarchy uniqueName="[Sales_SuperHero].[#SKU]" caption="#SKU" attribute="1" defaultMemberUniqueName="[Sales_SuperHero].[#SKU].[All]" allUniqueName="[Sales_SuperHero].[#SKU].[All]" dimensionUniqueName="[Sales_SuperHero]" displayFolder="" count="0" memberValueDatatype="20" unbalanced="0"/>
    <cacheHierarchy uniqueName="[Sales_SuperHero].[decamount]" caption="decamount" attribute="1" defaultMemberUniqueName="[Sales_SuperHero].[decamount].[All]" allUniqueName="[Sales_SuperHero].[decamount].[All]" dimensionUniqueName="[Sales_SuperHero]" displayFolder="" count="0" memberValueDatatype="5" unbalanced="0"/>
    <cacheHierarchy uniqueName="[Sales_SuperHero].[decdiscount]" caption="decdiscount" attribute="1" defaultMemberUniqueName="[Sales_SuperHero].[decdiscount].[All]" allUniqueName="[Sales_SuperHero].[decdiscount].[All]" dimensionUniqueName="[Sales_SuperHero]" displayFolder="" count="0" memberValueDatatype="5" unbalanced="0"/>
    <cacheHierarchy uniqueName="[Sales_SuperHero].[decdpp]" caption="decdpp" attribute="1" defaultMemberUniqueName="[Sales_SuperHero].[decdpp].[All]" allUniqueName="[Sales_SuperHero].[decdpp].[All]" dimensionUniqueName="[Sales_SuperHero]" displayFolder="" count="0" memberValueDatatype="5" unbalanced="0"/>
    <cacheHierarchy uniqueName="[Sales_SuperHero].[decexamount]" caption="decexamount" attribute="1" defaultMemberUniqueName="[Sales_SuperHero].[decexamount].[All]" allUniqueName="[Sales_SuperHero].[decexamount].[All]" dimensionUniqueName="[Sales_SuperHero]" displayFolder="" count="0" memberValueDatatype="5" unbalanced="0"/>
    <cacheHierarchy uniqueName="[Sales_SuperHero].[decqty]" caption="decqty" attribute="1" defaultMemberUniqueName="[Sales_SuperHero].[decqty].[All]" allUniqueName="[Sales_SuperHero].[decqty].[All]" dimensionUniqueName="[Sales_SuperHero]" displayFolder="" count="0" memberValueDatatype="20" unbalanced="0"/>
    <cacheHierarchy uniqueName="[Sales_SuperHero].[decuomqty]" caption="decuomqty" attribute="1" defaultMemberUniqueName="[Sales_SuperHero].[decuomqty].[All]" allUniqueName="[Sales_SuperHero].[decuomqty].[All]" dimensionUniqueName="[Sales_SuperHero]" displayFolder="" count="0" memberValueDatatype="5" unbalanced="0"/>
    <cacheHierarchy uniqueName="[Sales_SuperHero].[dtmdelivery]" caption="dtmdelivery" attribute="1" time="1" defaultMemberUniqueName="[Sales_SuperHero].[dtmdelivery].[All]" allUniqueName="[Sales_SuperHero].[dtmdelivery].[All]" dimensionUniqueName="[Sales_SuperHero]" displayFolder="" count="0" memberValueDatatype="7" unbalanced="0"/>
    <cacheHierarchy uniqueName="[Sales_SuperHero].[szcustid]" caption="szcustid" attribute="1" defaultMemberUniqueName="[Sales_SuperHero].[szcustid].[All]" allUniqueName="[Sales_SuperHero].[szcustid].[All]" dimensionUniqueName="[Sales_SuperHero]" displayFolder="" count="0" memberValueDatatype="130" unbalanced="0"/>
    <cacheHierarchy uniqueName="[Sales_SuperHero].[szDoId]" caption="szDoId" attribute="1" defaultMemberUniqueName="[Sales_SuperHero].[szDoId].[All]" allUniqueName="[Sales_SuperHero].[szDoId].[All]" dimensionUniqueName="[Sales_SuperHero]" displayFolder="" count="0" memberValueDatatype="130" unbalanced="0"/>
    <cacheHierarchy uniqueName="[Sales_SuperHero].[szsalesid]" caption="szsalesid" attribute="1" defaultMemberUniqueName="[Sales_SuperHero].[szsalesid].[All]" allUniqueName="[Sales_SuperHero].[szsalesid].[All]" dimensionUniqueName="[Sales_SuperHero]" displayFolder="" count="0" memberValueDatatype="130" unbalanced="0"/>
    <cacheHierarchy uniqueName="[Sales_SuperHero].[szworkplaceid]" caption="szworkplaceid" attribute="1" defaultMemberUniqueName="[Sales_SuperHero].[szworkplaceid].[All]" allUniqueName="[Sales_SuperHero].[szworkplaceid].[All]" dimensionUniqueName="[Sales_SuperHero]" displayFolder="" count="0" memberValueDatatype="130" unbalanced="0"/>
    <cacheHierarchy uniqueName="[SAM_DAP].[bApproved]" caption="bApproved" attribute="1" defaultMemberUniqueName="[SAM_DAP].[bApproved].[All]" allUniqueName="[SAM_DAP].[bApproved].[All]" dimensionUniqueName="[SAM_DAP]" displayFolder="" count="0" memberValueDatatype="20" unbalanced="0"/>
    <cacheHierarchy uniqueName="[SAM_DAP].[bEdited]" caption="bEdited" attribute="1" defaultMemberUniqueName="[SAM_DAP].[bEdited].[All]" allUniqueName="[SAM_DAP].[bEdited].[All]" dimensionUniqueName="[SAM_DAP]" displayFolder="" count="0" memberValueDatatype="20" unbalanced="0"/>
    <cacheHierarchy uniqueName="[SAM_DAP].[bReturnToEdit]" caption="bReturnToEdit" attribute="1" defaultMemberUniqueName="[SAM_DAP].[bReturnToEdit].[All]" allUniqueName="[SAM_DAP].[bReturnToEdit].[All]" dimensionUniqueName="[SAM_DAP]" displayFolder="" count="0" memberValueDatatype="20" unbalanced="0"/>
    <cacheHierarchy uniqueName="[SAM_DAP].[DAPKey]" caption="DAPKey" attribute="1" defaultMemberUniqueName="[SAM_DAP].[DAPKey].[All]" allUniqueName="[SAM_DAP].[DAPKey].[All]" dimensionUniqueName="[SAM_DAP]" displayFolder="" count="0" memberValueDatatype="130" unbalanced="0"/>
    <cacheHierarchy uniqueName="[SAM_DAP].[decEstSalesReg]" caption="decEstSalesReg" attribute="1" defaultMemberUniqueName="[SAM_DAP].[decEstSalesReg].[All]" allUniqueName="[SAM_DAP].[decEstSalesReg].[All]" dimensionUniqueName="[SAM_DAP]" displayFolder="" count="0" memberValueDatatype="5" unbalanced="0"/>
    <cacheHierarchy uniqueName="[SAM_DAP].[decTotalSalesPlan]" caption="decTotalSalesPlan" attribute="1" defaultMemberUniqueName="[SAM_DAP].[decTotalSalesPlan].[All]" allUniqueName="[SAM_DAP].[decTotalSalesPlan].[All]" dimensionUniqueName="[SAM_DAP]" displayFolder="" count="0" memberValueDatatype="5" unbalanced="0"/>
    <cacheHierarchy uniqueName="[SAM_DAP].[decTotalSOActual]" caption="decTotalSOActual" attribute="1" defaultMemberUniqueName="[SAM_DAP].[decTotalSOActual].[All]" allUniqueName="[SAM_DAP].[decTotalSOActual].[All]" dimensionUniqueName="[SAM_DAP]" displayFolder="" count="0" memberValueDatatype="5" unbalanced="0"/>
    <cacheHierarchy uniqueName="[SAM_DAP].[decTotalTarget]" caption="decTotalTarget" attribute="1" defaultMemberUniqueName="[SAM_DAP].[decTotalTarget].[All]" allUniqueName="[SAM_DAP].[decTotalTarget].[All]" dimensionUniqueName="[SAM_DAP]" displayFolder="" count="0" memberValueDatatype="5" unbalanced="0"/>
    <cacheHierarchy uniqueName="[SAM_DAP].[dtmCreated]" caption="dtmCreated" attribute="1" time="1" defaultMemberUniqueName="[SAM_DAP].[dtmCreated].[All]" allUniqueName="[SAM_DAP].[dtmCreated].[All]" dimensionUniqueName="[SAM_DAP]" displayFolder="" count="0" memberValueDatatype="7" unbalanced="0"/>
    <cacheHierarchy uniqueName="[SAM_DAP].[dtmRouteDate]" caption="dtmRouteDate" attribute="1" time="1" defaultMemberUniqueName="[SAM_DAP].[dtmRouteDate].[All]" allUniqueName="[SAM_DAP].[dtmRouteDate].[All]" dimensionUniqueName="[SAM_DAP]" displayFolder="" count="0" memberValueDatatype="7" unbalanced="0"/>
    <cacheHierarchy uniqueName="[SAM_DAP].[QtyMSS]" caption="QtyMSS" attribute="1" defaultMemberUniqueName="[SAM_DAP].[QtyMSS].[All]" allUniqueName="[SAM_DAP].[QtyMSS].[All]" dimensionUniqueName="[SAM_DAP]" displayFolder="" count="0" memberValueDatatype="20" unbalanced="0"/>
    <cacheHierarchy uniqueName="[SAM_DAP].[QtyNPL]" caption="QtyNPL" attribute="1" defaultMemberUniqueName="[SAM_DAP].[QtyNPL].[All]" allUniqueName="[SAM_DAP].[QtyNPL].[All]" dimensionUniqueName="[SAM_DAP]" displayFolder="" count="0" memberValueDatatype="20" unbalanced="0"/>
    <cacheHierarchy uniqueName="[SAM_DAP].[QtyPOM]" caption="QtyPOM" attribute="1" defaultMemberUniqueName="[SAM_DAP].[QtyPOM].[All]" allUniqueName="[SAM_DAP].[QtyPOM].[All]" dimensionUniqueName="[SAM_DAP]" displayFolder="" count="0" memberValueDatatype="20" unbalanced="0"/>
    <cacheHierarchy uniqueName="[SAM_DAP].[Salesman_Key]" caption="Salesman_Key" attribute="1" defaultMemberUniqueName="[SAM_DAP].[Salesman_Key].[All]" allUniqueName="[SAM_DAP].[Salesman_Key].[All]" dimensionUniqueName="[SAM_DAP]" displayFolder="" count="0" memberValueDatatype="20" unbalanced="0"/>
    <cacheHierarchy uniqueName="[SAM_DAP].[shTotalCustomer]" caption="shTotalCustomer" attribute="1" defaultMemberUniqueName="[SAM_DAP].[shTotalCustomer].[All]" allUniqueName="[SAM_DAP].[shTotalCustomer].[All]" dimensionUniqueName="[SAM_DAP]" displayFolder="" count="0" memberValueDatatype="20" unbalanced="0"/>
    <cacheHierarchy uniqueName="[SAM_DAP].[szSalesId]" caption="szSalesId" attribute="1" defaultMemberUniqueName="[SAM_DAP].[szSalesId].[All]" allUniqueName="[SAM_DAP].[szSalesId].[All]" dimensionUniqueName="[SAM_DAP]" displayFolder="" count="0" memberValueDatatype="130" unbalanced="0"/>
    <cacheHierarchy uniqueName="[SAM_DAP].[szWorkplaceId]" caption="szWorkplaceId" attribute="1" defaultMemberUniqueName="[SAM_DAP].[szWorkplaceId].[All]" allUniqueName="[SAM_DAP].[szWorkplaceId].[All]" dimensionUniqueName="[SAM_DAP]" displayFolder="" count="0" memberValueDatatype="130" unbalanced="0"/>
    <cacheHierarchy uniqueName="[SAM_DAP].[ValueMSS]" caption="ValueMSS" attribute="1" defaultMemberUniqueName="[SAM_DAP].[ValueMSS].[All]" allUniqueName="[SAM_DAP].[ValueMSS].[All]" dimensionUniqueName="[SAM_DAP]" displayFolder="" count="0" memberValueDatatype="5" unbalanced="0"/>
    <cacheHierarchy uniqueName="[SAM_DAP].[ValueNPL]" caption="ValueNPL" attribute="1" defaultMemberUniqueName="[SAM_DAP].[ValueNPL].[All]" allUniqueName="[SAM_DAP].[ValueNPL].[All]" dimensionUniqueName="[SAM_DAP]" displayFolder="" count="0" memberValueDatatype="5" unbalanced="0"/>
    <cacheHierarchy uniqueName="[SAM_DAP].[ValuePOM]" caption="ValuePOM" attribute="1" defaultMemberUniqueName="[SAM_DAP].[ValuePOM].[All]" allUniqueName="[SAM_DAP].[ValuePOM].[All]" dimensionUniqueName="[SAM_DAP]" displayFolder="" count="0" memberValueDatatype="5" unbalanced="0"/>
    <cacheHierarchy uniqueName="[SAM_DisplayProduk].[dtmFTO]" caption="dtmFTO" attribute="1" time="1" defaultMemberUniqueName="[SAM_DisplayProduk].[dtmFTO].[All]" allUniqueName="[SAM_DisplayProduk].[dtmFTO].[All]" dimensionUniqueName="[SAM_DisplayProduk]" displayFolder="" count="0" memberValueDatatype="7" unbalanced="0"/>
    <cacheHierarchy uniqueName="[SAM_DisplayProduk].[Salesman_Key]" caption="Salesman_Key" attribute="1" defaultMemberUniqueName="[SAM_DisplayProduk].[Salesman_Key].[All]" allUniqueName="[SAM_DisplayProduk].[Salesman_Key].[All]" dimensionUniqueName="[SAM_DisplayProduk]" displayFolder="" count="0" memberValueDatatype="20" unbalanced="0"/>
    <cacheHierarchy uniqueName="[SAM_DisplayProduk].[szCustId]" caption="szCustId" attribute="1" defaultMemberUniqueName="[SAM_DisplayProduk].[szCustId].[All]" allUniqueName="[SAM_DisplayProduk].[szCustId].[All]" dimensionUniqueName="[SAM_DisplayProduk]" displayFolder="" count="0" memberValueDatatype="130" unbalanced="0"/>
    <cacheHierarchy uniqueName="[SAM_DisplayProduk].[szProductId]" caption="szProductId" attribute="1" defaultMemberUniqueName="[SAM_DisplayProduk].[szProductId].[All]" allUniqueName="[SAM_DisplayProduk].[szProductId].[All]" dimensionUniqueName="[SAM_DisplayProduk]" displayFolder="" count="0" memberValueDatatype="130" unbalanced="0"/>
    <cacheHierarchy uniqueName="[SAM_DisplayProduk].[szSalesId]" caption="szSalesId" attribute="1" defaultMemberUniqueName="[SAM_DisplayProduk].[szSalesId].[All]" allUniqueName="[SAM_DisplayProduk].[szSalesId].[All]" dimensionUniqueName="[SAM_DisplayProduk]" displayFolder="" count="0" memberValueDatatype="130" unbalanced="0"/>
    <cacheHierarchy uniqueName="[SAM_DisplayProduk].[szWorkplaceId]" caption="szWorkplaceId" attribute="1" defaultMemberUniqueName="[SAM_DisplayProduk].[szWorkplaceId].[All]" allUniqueName="[SAM_DisplayProduk].[szWorkplaceId].[All]" dimensionUniqueName="[SAM_DisplayProduk]" displayFolder="" count="0" memberValueDatatype="130" unbalanced="0"/>
    <cacheHierarchy uniqueName="[SAM_DisplayProduk].[Total_Photo]" caption="Total_Photo" attribute="1" defaultMemberUniqueName="[SAM_DisplayProduk].[Total_Photo].[All]" allUniqueName="[SAM_DisplayProduk].[Total_Photo].[All]" dimensionUniqueName="[SAM_DisplayProduk]" displayFolder="" count="0" memberValueDatatype="20" unbalanced="0"/>
    <cacheHierarchy uniqueName="[SAM_Pemajangan].[Salesman_Key]" caption="Salesman_Key" attribute="1" defaultMemberUniqueName="[SAM_Pemajangan].[Salesman_Key].[All]" allUniqueName="[SAM_Pemajangan].[Salesman_Key].[All]" dimensionUniqueName="[SAM_Pemajangan]" displayFolder="" count="0" memberValueDatatype="20" unbalanced="0"/>
    <cacheHierarchy uniqueName="[SAM_Pemajangan].[szCustId]" caption="szCustId" attribute="1" defaultMemberUniqueName="[SAM_Pemajangan].[szCustId].[All]" allUniqueName="[SAM_Pemajangan].[szCustId].[All]" dimensionUniqueName="[SAM_Pemajangan]" displayFolder="" count="0" memberValueDatatype="130" unbalanced="0"/>
    <cacheHierarchy uniqueName="[SAM_Pemajangan].[szFTOId]" caption="szFTOId" attribute="1" defaultMemberUniqueName="[SAM_Pemajangan].[szFTOId].[All]" allUniqueName="[SAM_Pemajangan].[szFTOId].[All]" dimensionUniqueName="[SAM_Pemajangan]" displayFolder="" count="0" memberValueDatatype="130" unbalanced="0"/>
    <cacheHierarchy uniqueName="[SAM_Pemajangan].[szsalesid]" caption="szsalesid" attribute="1" defaultMemberUniqueName="[SAM_Pemajangan].[szsalesid].[All]" allUniqueName="[SAM_Pemajangan].[szsalesid].[All]" dimensionUniqueName="[SAM_Pemajangan]" displayFolder="" count="0" memberValueDatatype="130" unbalanced="0"/>
    <cacheHierarchy uniqueName="[SAM_Pemajangan].[szWorkplaceId]" caption="szWorkplaceId" attribute="1" defaultMemberUniqueName="[SAM_Pemajangan].[szWorkplaceId].[All]" allUniqueName="[SAM_Pemajangan].[szWorkplaceId].[All]" dimensionUniqueName="[SAM_Pemajangan]" displayFolder="" count="0" memberValueDatatype="130" unbalanced="0"/>
    <cacheHierarchy uniqueName="[SAM_Pemajangan].[Tanggal Kunjungan]" caption="Tanggal Kunjungan" attribute="1" time="1" defaultMemberUniqueName="[SAM_Pemajangan].[Tanggal Kunjungan].[All]" allUniqueName="[SAM_Pemajangan].[Tanggal Kunjungan].[All]" dimensionUniqueName="[SAM_Pemajangan]" displayFolder="" count="0" memberValueDatatype="7" unbalanced="0"/>
    <cacheHierarchy uniqueName="[SAM_Pemajangan].[Total Photo]" caption="Total Photo" attribute="1" defaultMemberUniqueName="[SAM_Pemajangan].[Total Photo].[All]" allUniqueName="[SAM_Pemajangan].[Total Photo].[All]" dimensionUniqueName="[SAM_Pemajangan]" displayFolder="" count="0" memberValueDatatype="20" unbalanced="0"/>
    <cacheHierarchy uniqueName="[Sell_In].[actcogs]" caption="actcogs" attribute="1" defaultMemberUniqueName="[Sell_In].[actcogs].[All]" allUniqueName="[Sell_In].[actcogs].[All]" dimensionUniqueName="[Sell_In]" displayFolder="" count="0" memberValueDatatype="5" unbalanced="0"/>
    <cacheHierarchy uniqueName="[Sell_In].[actcogsvariance]" caption="actcogsvariance" attribute="1" defaultMemberUniqueName="[Sell_In].[actcogsvariance].[All]" allUniqueName="[Sell_In].[actcogsvariance].[All]" dimensionUniqueName="[Sell_In]" displayFolder="" count="0" memberValueDatatype="5" unbalanced="0"/>
    <cacheHierarchy uniqueName="[Sell_In].[actgp]" caption="actgp" attribute="1" defaultMemberUniqueName="[Sell_In].[actgp].[All]" allUniqueName="[Sell_In].[actgp].[All]" dimensionUniqueName="[Sell_In]" displayFolder="" count="0" memberValueDatatype="5" unbalanced="0"/>
    <cacheHierarchy uniqueName="[Sell_In].[actoa]" caption="actoa" attribute="1" defaultMemberUniqueName="[Sell_In].[actoa].[All]" allUniqueName="[Sell_In].[actoa].[All]" dimensionUniqueName="[Sell_In]" displayFolder="" count="0" memberValueDatatype="5" unbalanced="0"/>
    <cacheHierarchy uniqueName="[Sell_In].[ActRetur]" caption="ActRetur" attribute="1" defaultMemberUniqueName="[Sell_In].[ActRetur].[All]" allUniqueName="[Sell_In].[ActRetur].[All]" dimensionUniqueName="[Sell_In]" displayFolder="" count="0" memberValueDatatype="5" unbalanced="0"/>
    <cacheHierarchy uniqueName="[Sell_In].[actsellin]" caption="actsellin" attribute="1" defaultMemberUniqueName="[Sell_In].[actsellin].[All]" allUniqueName="[Sell_In].[actsellin].[All]" dimensionUniqueName="[Sell_In]" displayFolder="" count="0" memberValueDatatype="5" unbalanced="0"/>
    <cacheHierarchy uniqueName="[Sell_In].[actsellinqty]" caption="actsellinqty" attribute="1" defaultMemberUniqueName="[Sell_In].[actsellinqty].[All]" allUniqueName="[Sell_In].[actsellinqty].[All]" dimensionUniqueName="[Sell_In]" displayFolder="" count="0" memberValueDatatype="5" unbalanced="0"/>
    <cacheHierarchy uniqueName="[Sell_In].[GPID]" caption="GPID" attribute="1" defaultMemberUniqueName="[Sell_In].[GPID].[All]" allUniqueName="[Sell_In].[GPID].[All]" dimensionUniqueName="[Sell_In]" displayFolder="" count="0" memberValueDatatype="130" unbalanced="0"/>
    <cacheHierarchy uniqueName="[Sell_In].[new_StockVal]" caption="new_StockVal" attribute="1" defaultMemberUniqueName="[Sell_In].[new_StockVal].[All]" allUniqueName="[Sell_In].[new_StockVal].[All]" dimensionUniqueName="[Sell_In]" displayFolder="" count="0" memberValueDatatype="5" unbalanced="0"/>
    <cacheHierarchy uniqueName="[Sell_In].[new_StockValLM]" caption="new_StockValLM" attribute="1" defaultMemberUniqueName="[Sell_In].[new_StockValLM].[All]" allUniqueName="[Sell_In].[new_StockValLM].[All]" dimensionUniqueName="[Sell_In]" displayFolder="" count="0" memberValueDatatype="5" unbalanced="0"/>
    <cacheHierarchy uniqueName="[Sell_In].[periode]" caption="periode" attribute="1" time="1" defaultMemberUniqueName="[Sell_In].[periode].[All]" allUniqueName="[Sell_In].[periode].[All]" dimensionUniqueName="[Sell_In]" displayFolder="" count="0" memberValueDatatype="7" unbalanced="0"/>
    <cacheHierarchy uniqueName="[Sell_In].[QtyRetur]" caption="QtyRetur" attribute="1" defaultMemberUniqueName="[Sell_In].[QtyRetur].[All]" allUniqueName="[Sell_In].[QtyRetur].[All]" dimensionUniqueName="[Sell_In]" displayFolder="" count="0" memberValueDatatype="5" unbalanced="0"/>
    <cacheHierarchy uniqueName="[Sell_In].[szproductid]" caption="szproductid" attribute="1" defaultMemberUniqueName="[Sell_In].[szproductid].[All]" allUniqueName="[Sell_In].[szproductid].[All]" dimensionUniqueName="[Sell_In]" displayFolder="" count="0" memberValueDatatype="130" unbalanced="0"/>
    <cacheHierarchy uniqueName="[Sellin_BP].[Amount]" caption="Amount" attribute="1" defaultMemberUniqueName="[Sellin_BP].[Amount].[All]" allUniqueName="[Sellin_BP].[Amount].[All]" dimensionUniqueName="[Sellin_BP]" displayFolder="" count="0" memberValueDatatype="5" unbalanced="0"/>
    <cacheHierarchy uniqueName="[Sellin_BP].[material]" caption="material" attribute="1" defaultMemberUniqueName="[Sellin_BP].[material].[All]" allUniqueName="[Sellin_BP].[material].[All]" dimensionUniqueName="[Sellin_BP]" displayFolder="" count="0" memberValueDatatype="130" unbalanced="0"/>
    <cacheHierarchy uniqueName="[Sellin_BP].[Periode]" caption="Periode" attribute="1" time="1" defaultMemberUniqueName="[Sellin_BP].[Periode].[All]" allUniqueName="[Sellin_BP].[Periode].[All]" dimensionUniqueName="[Sellin_BP]" displayFolder="" count="0" memberValueDatatype="7" unbalanced="0"/>
    <cacheHierarchy uniqueName="[Sellin_BP].[szproductid]" caption="szproductid" attribute="1" defaultMemberUniqueName="[Sellin_BP].[szproductid].[All]" allUniqueName="[Sellin_BP].[szproductid].[All]" dimensionUniqueName="[Sellin_BP]" displayFolder="" count="0" memberValueDatatype="130" unbalanced="0"/>
    <cacheHierarchy uniqueName="[Sellin_BP].[Tipe]" caption="Tipe" attribute="1" defaultMemberUniqueName="[Sellin_BP].[Tipe].[All]" allUniqueName="[Sellin_BP].[Tipe].[All]" dimensionUniqueName="[Sellin_BP]" displayFolder="" count="0" memberValueDatatype="130" unbalanced="0"/>
    <cacheHierarchy uniqueName="[SelloutMTI].[decuomqty]" caption="decuomqty" attribute="1" defaultMemberUniqueName="[SelloutMTI].[decuomqty].[All]" allUniqueName="[SelloutMTI].[decuomqty].[All]" dimensionUniqueName="[SelloutMTI]" displayFolder="" count="0" memberValueDatatype="5" unbalanced="0"/>
    <cacheHierarchy uniqueName="[SelloutMTI].[Nama_SPG]" caption="Nama_SPG" attribute="1" defaultMemberUniqueName="[SelloutMTI].[Nama_SPG].[All]" allUniqueName="[SelloutMTI].[Nama_SPG].[All]" dimensionUniqueName="[SelloutMTI]" displayFolder="" count="0" memberValueDatatype="130" unbalanced="0"/>
    <cacheHierarchy uniqueName="[SelloutMTI].[qty]" caption="qty" attribute="1" defaultMemberUniqueName="[SelloutMTI].[qty].[All]" allUniqueName="[SelloutMTI].[qty].[All]" dimensionUniqueName="[SelloutMTI]" displayFolder="" count="0" memberValueDatatype="20" unbalanced="0"/>
    <cacheHierarchy uniqueName="[SelloutMTI].[selloutqty]" caption="selloutqty" attribute="1" defaultMemberUniqueName="[SelloutMTI].[selloutqty].[All]" allUniqueName="[SelloutMTI].[selloutqty].[All]" dimensionUniqueName="[SelloutMTI]" displayFolder="" count="0" memberValueDatatype="5" unbalanced="0"/>
    <cacheHierarchy uniqueName="[SelloutMTI].[selloutvalue]" caption="selloutvalue" attribute="1" defaultMemberUniqueName="[SelloutMTI].[selloutvalue].[All]" allUniqueName="[SelloutMTI].[selloutvalue].[All]" dimensionUniqueName="[SelloutMTI]" displayFolder="" count="0" memberValueDatatype="5" unbalanced="0"/>
    <cacheHierarchy uniqueName="[SelloutMTI].[StockInPCS]" caption="StockInPCS" attribute="1" defaultMemberUniqueName="[SelloutMTI].[StockInPCS].[All]" allUniqueName="[SelloutMTI].[StockInPCS].[All]" dimensionUniqueName="[SelloutMTI]" displayFolder="" count="0" memberValueDatatype="5" unbalanced="0"/>
    <cacheHierarchy uniqueName="[SelloutMTI].[stoklalu]" caption="stoklalu" attribute="1" defaultMemberUniqueName="[SelloutMTI].[stoklalu].[All]" allUniqueName="[SelloutMTI].[stoklalu].[All]" dimensionUniqueName="[SelloutMTI]" displayFolder="" count="0" memberValueDatatype="5" unbalanced="0"/>
    <cacheHierarchy uniqueName="[SelloutMTI].[szcustid]" caption="szcustid" attribute="1" defaultMemberUniqueName="[SelloutMTI].[szcustid].[All]" allUniqueName="[SelloutMTI].[szcustid].[All]" dimensionUniqueName="[SelloutMTI]" displayFolder="" count="0" memberValueDatatype="130" unbalanced="0"/>
    <cacheHierarchy uniqueName="[SelloutMTI].[szNickName]" caption="szNickName" attribute="1" defaultMemberUniqueName="[SelloutMTI].[szNickName].[All]" allUniqueName="[SelloutMTI].[szNickName].[All]" dimensionUniqueName="[SelloutMTI]" displayFolder="" count="0" memberValueDatatype="130" unbalanced="0"/>
    <cacheHierarchy uniqueName="[SelloutMTI].[szWrokPlaceID]" caption="szWrokPlaceID" attribute="1" defaultMemberUniqueName="[SelloutMTI].[szWrokPlaceID].[All]" allUniqueName="[SelloutMTI].[szWrokPlaceID].[All]" dimensionUniqueName="[SelloutMTI]" displayFolder="" count="0" memberValueDatatype="130" unbalanced="0"/>
    <cacheHierarchy uniqueName="[SelloutMTI].[Tanggal]" caption="Tanggal" attribute="1" time="1" defaultMemberUniqueName="[SelloutMTI].[Tanggal].[All]" allUniqueName="[SelloutMTI].[Tanggal].[All]" dimensionUniqueName="[SelloutMTI]" displayFolder="" count="0" memberValueDatatype="7" unbalanced="0"/>
    <cacheHierarchy uniqueName="[SIP New].[activity name]" caption="activity name" attribute="1" defaultMemberUniqueName="[SIP New].[activity name].[All]" allUniqueName="[SIP New].[activity name].[All]" dimensionUniqueName="[SIP New]" displayFolder="" count="0" memberValueDatatype="130" unbalanced="0"/>
    <cacheHierarchy uniqueName="[SIP New].[cahnnelss]" caption="cahnnelss" attribute="1" defaultMemberUniqueName="[SIP New].[cahnnelss].[All]" allUniqueName="[SIP New].[cahnnelss].[All]" dimensionUniqueName="[SIP New]" displayFolder="" count="0" memberValueDatatype="130" unbalanced="0"/>
    <cacheHierarchy uniqueName="[SIP New].[channel]" caption="channel" attribute="1" defaultMemberUniqueName="[SIP New].[channel].[All]" allUniqueName="[SIP New].[channel].[All]" dimensionUniqueName="[SIP New]" displayFolder="" count="0" memberValueDatatype="130" unbalanced="0"/>
    <cacheHierarchy uniqueName="[SIP New].[detail activity]" caption="detail activity" attribute="1" defaultMemberUniqueName="[SIP New].[detail activity].[All]" allUniqueName="[SIP New].[detail activity].[All]" dimensionUniqueName="[SIP New]" displayFolder="" count="0" memberValueDatatype="130" unbalanced="0"/>
    <cacheHierarchy uniqueName="[SIP New].[GL Account]" caption="GL Account" attribute="1" defaultMemberUniqueName="[SIP New].[GL Account].[All]" allUniqueName="[SIP New].[GL Account].[All]" dimensionUniqueName="[SIP New]" displayFolder="" count="0" memberValueDatatype="130" unbalanced="0"/>
    <cacheHierarchy uniqueName="[SIP New].[kdfpp]" caption="kdfpp" attribute="1" defaultMemberUniqueName="[SIP New].[kdfpp].[All]" allUniqueName="[SIP New].[kdfpp].[All]" dimensionUniqueName="[SIP New]" displayFolder="" count="0" memberValueDatatype="130" unbalanced="0"/>
    <cacheHierarchy uniqueName="[SIP New].[periode]" caption="periode" attribute="1" time="1" defaultMemberUniqueName="[SIP New].[periode].[All]" allUniqueName="[SIP New].[periode].[All]" dimensionUniqueName="[SIP New]" displayFolder="" count="0" memberValueDatatype="7" unbalanced="0"/>
    <cacheHierarchy uniqueName="[SIP New].[pilar2]" caption="pilar2" attribute="1" defaultMemberUniqueName="[SIP New].[pilar2].[All]" allUniqueName="[SIP New].[pilar2].[All]" dimensionUniqueName="[SIP New]" displayFolder="" count="0" memberValueDatatype="130" unbalanced="0"/>
    <cacheHierarchy uniqueName="[SIP New].[productcode]" caption="productcode" attribute="1" defaultMemberUniqueName="[SIP New].[productcode].[All]" allUniqueName="[SIP New].[productcode].[All]" dimensionUniqueName="[SIP New]" displayFolder="" count="0" memberValueDatatype="130" unbalanced="0"/>
    <cacheHierarchy uniqueName="[SIP New].[programm name]" caption="programm name" attribute="1" defaultMemberUniqueName="[SIP New].[programm name].[All]" allUniqueName="[SIP New].[programm name].[All]" dimensionUniqueName="[SIP New]" displayFolder="" count="0" memberValueDatatype="130" unbalanced="0"/>
    <cacheHierarchy uniqueName="[SIP New].[rupiah]" caption="rupiah" attribute="1" defaultMemberUniqueName="[SIP New].[rupiah].[All]" allUniqueName="[SIP New].[rupiah].[All]" dimensionUniqueName="[SIP New]" displayFolder="" count="0" memberValueDatatype="5" unbalanced="0"/>
    <cacheHierarchy uniqueName="[SIP New].[SubBrand]" caption="SubBrand" attribute="1" defaultMemberUniqueName="[SIP New].[SubBrand].[All]" allUniqueName="[SIP New].[SubBrand].[All]" dimensionUniqueName="[SIP New]" displayFolder="" count="0" memberValueDatatype="130" unbalanced="0"/>
    <cacheHierarchy uniqueName="[SIP New].[szProductid]" caption="szProductid" attribute="1" defaultMemberUniqueName="[SIP New].[szProductid].[All]" allUniqueName="[SIP New].[szProductid].[All]" dimensionUniqueName="[SIP New]" displayFolder="" count="0" memberValueDatatype="130" unbalanced="0"/>
    <cacheHierarchy uniqueName="[SO Delivery].[decamount]" caption="decamount" attribute="1" defaultMemberUniqueName="[SO Delivery].[decamount].[All]" allUniqueName="[SO Delivery].[decamount].[All]" dimensionUniqueName="[SO Delivery]" displayFolder="" count="0" memberValueDatatype="5" unbalanced="0"/>
    <cacheHierarchy uniqueName="[SO Delivery].[decdiscount]" caption="decdiscount" attribute="1" defaultMemberUniqueName="[SO Delivery].[decdiscount].[All]" allUniqueName="[SO Delivery].[decdiscount].[All]" dimensionUniqueName="[SO Delivery]" displayFolder="" count="0" memberValueDatatype="5" unbalanced="0"/>
    <cacheHierarchy uniqueName="[SO Delivery].[decdpp]" caption="decdpp" attribute="1" defaultMemberUniqueName="[SO Delivery].[decdpp].[All]" allUniqueName="[SO Delivery].[decdpp].[All]" dimensionUniqueName="[SO Delivery]" displayFolder="" count="0" memberValueDatatype="5" unbalanced="0"/>
    <cacheHierarchy uniqueName="[SO Delivery].[decexamount]" caption="decexamount" attribute="1" defaultMemberUniqueName="[SO Delivery].[decexamount].[All]" allUniqueName="[SO Delivery].[decexamount].[All]" dimensionUniqueName="[SO Delivery]" displayFolder="" count="0" memberValueDatatype="5" unbalanced="0"/>
    <cacheHierarchy uniqueName="[SO Delivery].[decqty]" caption="decqty" attribute="1" defaultMemberUniqueName="[SO Delivery].[decqty].[All]" allUniqueName="[SO Delivery].[decqty].[All]" dimensionUniqueName="[SO Delivery]" displayFolder="" count="0" memberValueDatatype="20" unbalanced="0"/>
    <cacheHierarchy uniqueName="[SO Delivery].[decuomqty]" caption="decuomqty" attribute="1" defaultMemberUniqueName="[SO Delivery].[decuomqty].[All]" allUniqueName="[SO Delivery].[decuomqty].[All]" dimensionUniqueName="[SO Delivery]" displayFolder="" count="0" memberValueDatatype="5" unbalanced="0"/>
    <cacheHierarchy uniqueName="[SO Delivery].[DTMDELIVERY]" caption="DTMDELIVERY" attribute="1" time="1" defaultMemberUniqueName="[SO Delivery].[DTMDELIVERY].[All]" allUniqueName="[SO Delivery].[DTMDELIVERY].[All]" dimensionUniqueName="[SO Delivery]" displayFolder="" count="0" memberValueDatatype="7" unbalanced="0"/>
    <cacheHierarchy uniqueName="[SO Delivery].[FlagSTK]" caption="FlagSTK" attribute="1" defaultMemberUniqueName="[SO Delivery].[FlagSTK].[All]" allUniqueName="[SO Delivery].[FlagSTK].[All]" dimensionUniqueName="[SO Delivery]" displayFolder="" count="0" memberValueDatatype="20" unbalanced="0"/>
    <cacheHierarchy uniqueName="[SO Delivery].[leadtime_key]" caption="leadtime_key" attribute="1" defaultMemberUniqueName="[SO Delivery].[leadtime_key].[All]" allUniqueName="[SO Delivery].[leadtime_key].[All]" dimensionUniqueName="[SO Delivery]" displayFolder="" count="0" memberValueDatatype="20" unbalanced="0"/>
    <cacheHierarchy uniqueName="[SO Delivery].[SAP_Konversi]" caption="SAP_Konversi" attribute="1" defaultMemberUniqueName="[SO Delivery].[SAP_Konversi].[All]" allUniqueName="[SO Delivery].[SAP_Konversi].[All]" dimensionUniqueName="[SO Delivery]" displayFolder="" count="0" memberValueDatatype="5" unbalanced="0"/>
    <cacheHierarchy uniqueName="[SO Delivery].[SOVol]" caption="SOVol" attribute="1" defaultMemberUniqueName="[SO Delivery].[SOVol].[All]" allUniqueName="[SO Delivery].[SOVol].[All]" dimensionUniqueName="[SO Delivery]" displayFolder="" count="0" memberValueDatatype="5" unbalanced="0"/>
    <cacheHierarchy uniqueName="[SO Delivery].[Status_Delivery]" caption="Status_Delivery" attribute="1" defaultMemberUniqueName="[SO Delivery].[Status_Delivery].[All]" allUniqueName="[SO Delivery].[Status_Delivery].[All]" dimensionUniqueName="[SO Delivery]" displayFolder="" count="0" memberValueDatatype="20" unbalanced="0"/>
    <cacheHierarchy uniqueName="[SO Delivery].[szcustid]" caption="szcustid" attribute="1" defaultMemberUniqueName="[SO Delivery].[szcustid].[All]" allUniqueName="[SO Delivery].[szcustid].[All]" dimensionUniqueName="[SO Delivery]" displayFolder="" count="0" memberValueDatatype="130" unbalanced="0"/>
    <cacheHierarchy uniqueName="[SO Delivery].[szemployeeid]" caption="szemployeeid" attribute="1" defaultMemberUniqueName="[SO Delivery].[szemployeeid].[All]" allUniqueName="[SO Delivery].[szemployeeid].[All]" dimensionUniqueName="[SO Delivery]" displayFolder="" count="0" memberValueDatatype="130" unbalanced="0"/>
    <cacheHierarchy uniqueName="[SO Delivery].[szfsoid]" caption="szfsoid" attribute="1" defaultMemberUniqueName="[SO Delivery].[szfsoid].[All]" allUniqueName="[SO Delivery].[szfsoid].[All]" dimensionUniqueName="[SO Delivery]" displayFolder="" count="0" memberValueDatatype="130" unbalanced="0"/>
    <cacheHierarchy uniqueName="[SO Delivery].[szorderitemtypeid]" caption="szorderitemtypeid" attribute="1" defaultMemberUniqueName="[SO Delivery].[szorderitemtypeid].[All]" allUniqueName="[SO Delivery].[szorderitemtypeid].[All]" dimensionUniqueName="[SO Delivery]" displayFolder="" count="0" memberValueDatatype="130" unbalanced="0"/>
    <cacheHierarchy uniqueName="[SO Delivery].[szordertypeid]" caption="szordertypeid" attribute="1" defaultMemberUniqueName="[SO Delivery].[szordertypeid].[All]" allUniqueName="[SO Delivery].[szordertypeid].[All]" dimensionUniqueName="[SO Delivery]" displayFolder="" count="0" memberValueDatatype="130" unbalanced="0"/>
    <cacheHierarchy uniqueName="[SO Delivery].[szproductid]" caption="szproductid" attribute="1" defaultMemberUniqueName="[SO Delivery].[szproductid].[All]" allUniqueName="[SO Delivery].[szproductid].[All]" dimensionUniqueName="[SO Delivery]" displayFolder="" count="0" memberValueDatatype="130" unbalanced="0"/>
    <cacheHierarchy uniqueName="[SO Delivery].[szSalWorkplaceId]" caption="szSalWorkplaceId" attribute="1" defaultMemberUniqueName="[SO Delivery].[szSalWorkplaceId].[All]" allUniqueName="[SO Delivery].[szSalWorkplaceId].[All]" dimensionUniqueName="[SO Delivery]" displayFolder="" count="0" memberValueDatatype="130" unbalanced="0"/>
    <cacheHierarchy uniqueName="[SO Delivery].[szstatus]" caption="szstatus" attribute="1" defaultMemberUniqueName="[SO Delivery].[szstatus].[All]" allUniqueName="[SO Delivery].[szstatus].[All]" dimensionUniqueName="[SO Delivery]" displayFolder="" count="0" memberValueDatatype="130" unbalanced="0"/>
    <cacheHierarchy uniqueName="[SO Delivery].[szWorkplaceId]" caption="szWorkplaceId" attribute="1" defaultMemberUniqueName="[SO Delivery].[szWorkplaceId].[All]" allUniqueName="[SO Delivery].[szWorkplaceId].[All]" dimensionUniqueName="[SO Delivery]" displayFolder="" count="0" memberValueDatatype="130" unbalanced="0"/>
    <cacheHierarchy uniqueName="[SO Delivery].[Tanggal Order]" caption="Tanggal Order" attribute="1" time="1" defaultMemberUniqueName="[SO Delivery].[Tanggal Order].[All]" allUniqueName="[SO Delivery].[Tanggal Order].[All]" dimensionUniqueName="[SO Delivery]" displayFolder="" count="0" memberValueDatatype="7" unbalanced="0"/>
    <cacheHierarchy uniqueName="[SO Delivery].[Tanggal Rencana Kirim]" caption="Tanggal Rencana Kirim" attribute="1" time="1" defaultMemberUniqueName="[SO Delivery].[Tanggal Rencana Kirim].[All]" allUniqueName="[SO Delivery].[Tanggal Rencana Kirim].[All]" dimensionUniqueName="[SO Delivery]" displayFolder="" count="0" memberValueDatatype="7" unbalanced="0"/>
    <cacheHierarchy uniqueName="[SO Delivery].[TipeSO]" caption="TipeSO" attribute="1" defaultMemberUniqueName="[SO Delivery].[TipeSO].[All]" allUniqueName="[SO Delivery].[TipeSO].[All]" dimensionUniqueName="[SO Delivery]" displayFolder="" count="0" memberValueDatatype="20" unbalanced="0"/>
    <cacheHierarchy uniqueName="[SO Tipe].[ID]" caption="ID" attribute="1" defaultMemberUniqueName="[SO Tipe].[ID].[All]" allUniqueName="[SO Tipe].[ID].[All]" dimensionUniqueName="[SO Tipe]" displayFolder="" count="0" memberValueDatatype="20" unbalanced="0"/>
    <cacheHierarchy uniqueName="[SO Tipe].[Tipe SO]" caption="Tipe SO" attribute="1" defaultMemberUniqueName="[SO Tipe].[Tipe SO].[All]" allUniqueName="[SO Tipe].[Tipe SO].[All]" dimensionUniqueName="[SO Tipe]" displayFolder="" count="0" memberValueDatatype="130" unbalanced="0"/>
    <cacheHierarchy uniqueName="[SO_Cancel].[decdpp]" caption="decdpp" attribute="1" defaultMemberUniqueName="[SO_Cancel].[decdpp].[All]" allUniqueName="[SO_Cancel].[decdpp].[All]" dimensionUniqueName="[SO_Cancel]" displayFolder="" count="0" memberValueDatatype="5" unbalanced="0"/>
    <cacheHierarchy uniqueName="[SO_Cancel].[decqty]" caption="decqty" attribute="1" defaultMemberUniqueName="[SO_Cancel].[decqty].[All]" allUniqueName="[SO_Cancel].[decqty].[All]" dimensionUniqueName="[SO_Cancel]" displayFolder="" count="0" memberValueDatatype="20" unbalanced="0"/>
    <cacheHierarchy uniqueName="[SO_Cancel].[decuomqty]" caption="decuomqty" attribute="1" defaultMemberUniqueName="[SO_Cancel].[decuomqty].[All]" allUniqueName="[SO_Cancel].[decuomqty].[All]" dimensionUniqueName="[SO_Cancel]" displayFolder="" count="0" memberValueDatatype="5" unbalanced="0"/>
    <cacheHierarchy uniqueName="[SO_Cancel].[DTMDELIVERY]" caption="DTMDELIVERY" attribute="1" time="1" defaultMemberUniqueName="[SO_Cancel].[DTMDELIVERY].[All]" allUniqueName="[SO_Cancel].[DTMDELIVERY].[All]" dimensionUniqueName="[SO_Cancel]" displayFolder="" count="0" memberValueDatatype="7" unbalanced="0"/>
    <cacheHierarchy uniqueName="[SO_Cancel].[leadtime_key]" caption="leadtime_key" attribute="1" defaultMemberUniqueName="[SO_Cancel].[leadtime_key].[All]" allUniqueName="[SO_Cancel].[leadtime_key].[All]" dimensionUniqueName="[SO_Cancel]" displayFolder="" count="0" memberValueDatatype="20" unbalanced="0"/>
    <cacheHierarchy uniqueName="[SO_Cancel].[Status_Delivery]" caption="Status_Delivery" attribute="1" defaultMemberUniqueName="[SO_Cancel].[Status_Delivery].[All]" allUniqueName="[SO_Cancel].[Status_Delivery].[All]" dimensionUniqueName="[SO_Cancel]" displayFolder="" count="0" memberValueDatatype="20" unbalanced="0"/>
    <cacheHierarchy uniqueName="[SO_Cancel].[szcustid]" caption="szcustid" attribute="1" defaultMemberUniqueName="[SO_Cancel].[szcustid].[All]" allUniqueName="[SO_Cancel].[szcustid].[All]" dimensionUniqueName="[SO_Cancel]" displayFolder="" count="0" memberValueDatatype="130" unbalanced="0"/>
    <cacheHierarchy uniqueName="[SO_Cancel].[szemployeeid]" caption="szemployeeid" attribute="1" defaultMemberUniqueName="[SO_Cancel].[szemployeeid].[All]" allUniqueName="[SO_Cancel].[szemployeeid].[All]" dimensionUniqueName="[SO_Cancel]" displayFolder="" count="0" memberValueDatatype="130" unbalanced="0"/>
    <cacheHierarchy uniqueName="[SO_Cancel].[szfsoid]" caption="szfsoid" attribute="1" defaultMemberUniqueName="[SO_Cancel].[szfsoid].[All]" allUniqueName="[SO_Cancel].[szfsoid].[All]" dimensionUniqueName="[SO_Cancel]" displayFolder="" count="0" memberValueDatatype="130" unbalanced="0"/>
    <cacheHierarchy uniqueName="[SO_Cancel].[szorderitemtypeid]" caption="szorderitemtypeid" attribute="1" defaultMemberUniqueName="[SO_Cancel].[szorderitemtypeid].[All]" allUniqueName="[SO_Cancel].[szorderitemtypeid].[All]" dimensionUniqueName="[SO_Cancel]" displayFolder="" count="0" memberValueDatatype="130" unbalanced="0"/>
    <cacheHierarchy uniqueName="[SO_Cancel].[szordertypeid]" caption="szordertypeid" attribute="1" defaultMemberUniqueName="[SO_Cancel].[szordertypeid].[All]" allUniqueName="[SO_Cancel].[szordertypeid].[All]" dimensionUniqueName="[SO_Cancel]" displayFolder="" count="0" memberValueDatatype="130" unbalanced="0"/>
    <cacheHierarchy uniqueName="[SO_Cancel].[szproductid]" caption="szproductid" attribute="1" defaultMemberUniqueName="[SO_Cancel].[szproductid].[All]" allUniqueName="[SO_Cancel].[szproductid].[All]" dimensionUniqueName="[SO_Cancel]" displayFolder="" count="0" memberValueDatatype="130" unbalanced="0"/>
    <cacheHierarchy uniqueName="[SO_Cancel].[szWorkplaceId]" caption="szWorkplaceId" attribute="1" defaultMemberUniqueName="[SO_Cancel].[szWorkplaceId].[All]" allUniqueName="[SO_Cancel].[szWorkplaceId].[All]" dimensionUniqueName="[SO_Cancel]" displayFolder="" count="0" memberValueDatatype="130" unbalanced="0"/>
    <cacheHierarchy uniqueName="[SO_Cancel].[Tanggal Order]" caption="Tanggal Order" attribute="1" time="1" defaultMemberUniqueName="[SO_Cancel].[Tanggal Order].[All]" allUniqueName="[SO_Cancel].[Tanggal Order].[All]" dimensionUniqueName="[SO_Cancel]" displayFolder="" count="0" memberValueDatatype="7" unbalanced="0"/>
    <cacheHierarchy uniqueName="[SO_Cancel].[Tanggal Rencana Kirim]" caption="Tanggal Rencana Kirim" attribute="1" time="1" defaultMemberUniqueName="[SO_Cancel].[Tanggal Rencana Kirim].[All]" allUniqueName="[SO_Cancel].[Tanggal Rencana Kirim].[All]" dimensionUniqueName="[SO_Cancel]" displayFolder="" count="0" memberValueDatatype="7" unbalanced="0"/>
    <cacheHierarchy uniqueName="[SO_Canvas].[decdpp]" caption="decdpp" attribute="1" defaultMemberUniqueName="[SO_Canvas].[decdpp].[All]" allUniqueName="[SO_Canvas].[decdpp].[All]" dimensionUniqueName="[SO_Canvas]" displayFolder="" count="0" memberValueDatatype="5" unbalanced="0"/>
    <cacheHierarchy uniqueName="[SO_Canvas].[decqty]" caption="decqty" attribute="1" defaultMemberUniqueName="[SO_Canvas].[decqty].[All]" allUniqueName="[SO_Canvas].[decqty].[All]" dimensionUniqueName="[SO_Canvas]" displayFolder="" count="0" memberValueDatatype="20" unbalanced="0"/>
    <cacheHierarchy uniqueName="[SO_Canvas].[decuomqty]" caption="decuomqty" attribute="1" defaultMemberUniqueName="[SO_Canvas].[decuomqty].[All]" allUniqueName="[SO_Canvas].[decuomqty].[All]" dimensionUniqueName="[SO_Canvas]" displayFolder="" count="0" memberValueDatatype="5" unbalanced="0"/>
    <cacheHierarchy uniqueName="[SO_Canvas].[dtmdelivery]" caption="dtmdelivery" attribute="1" time="1" defaultMemberUniqueName="[SO_Canvas].[dtmdelivery].[All]" allUniqueName="[SO_Canvas].[dtmdelivery].[All]" dimensionUniqueName="[SO_Canvas]" displayFolder="" count="0" memberValueDatatype="7" unbalanced="0"/>
    <cacheHierarchy uniqueName="[SO_Canvas].[SAPKonversi]" caption="SAPKonversi" attribute="1" defaultMemberUniqueName="[SO_Canvas].[SAPKonversi].[All]" allUniqueName="[SO_Canvas].[SAPKonversi].[All]" dimensionUniqueName="[SO_Canvas]" displayFolder="" count="0" memberValueDatatype="5" unbalanced="0"/>
    <cacheHierarchy uniqueName="[SO_Canvas].[szcustid]" caption="szcustid" attribute="1" defaultMemberUniqueName="[SO_Canvas].[szcustid].[All]" allUniqueName="[SO_Canvas].[szcustid].[All]" dimensionUniqueName="[SO_Canvas]" displayFolder="" count="0" memberValueDatatype="130" unbalanced="0"/>
    <cacheHierarchy uniqueName="[SO_Canvas].[szproductid]" caption="szproductid" attribute="1" defaultMemberUniqueName="[SO_Canvas].[szproductid].[All]" allUniqueName="[SO_Canvas].[szproductid].[All]" dimensionUniqueName="[SO_Canvas]" displayFolder="" count="0" memberValueDatatype="130" unbalanced="0"/>
    <cacheHierarchy uniqueName="[SO_Canvas].[szworkplaceid]" caption="szworkplaceid" attribute="1" defaultMemberUniqueName="[SO_Canvas].[szworkplaceid].[All]" allUniqueName="[SO_Canvas].[szworkplaceid].[All]" dimensionUniqueName="[SO_Canvas]" displayFolder="" count="0" memberValueDatatype="130" unbalanced="0"/>
    <cacheHierarchy uniqueName="[SOReason].[decRemainingQty]" caption="decRemainingQty" attribute="1" defaultMemberUniqueName="[SOReason].[decRemainingQty].[All]" allUniqueName="[SOReason].[decRemainingQty].[All]" dimensionUniqueName="[SOReason]" displayFolder="" count="0" memberValueDatatype="5" unbalanced="0"/>
    <cacheHierarchy uniqueName="[SOReason].[decUomQty]" caption="decUomQty" attribute="1" defaultMemberUniqueName="[SOReason].[decUomQty].[All]" allUniqueName="[SOReason].[decUomQty].[All]" dimensionUniqueName="[SOReason]" displayFolder="" count="0" memberValueDatatype="5" unbalanced="0"/>
    <cacheHierarchy uniqueName="[SOReason].[dtmDelivery]" caption="dtmDelivery" attribute="1" time="1" defaultMemberUniqueName="[SOReason].[dtmDelivery].[All]" allUniqueName="[SOReason].[dtmDelivery].[All]" dimensionUniqueName="[SOReason]" displayFolder="" count="0" memberValueDatatype="7" unbalanced="0"/>
    <cacheHierarchy uniqueName="[SOReason].[dtmOrder]" caption="dtmOrder" attribute="1" time="1" defaultMemberUniqueName="[SOReason].[dtmOrder].[All]" allUniqueName="[SOReason].[dtmOrder].[All]" dimensionUniqueName="[SOReason]" displayFolder="" count="0" memberValueDatatype="7" unbalanced="0"/>
    <cacheHierarchy uniqueName="[SOReason].[QtySO]" caption="QtySO" attribute="1" defaultMemberUniqueName="[SOReason].[QtySO].[All]" allUniqueName="[SOReason].[QtySO].[All]" dimensionUniqueName="[SOReason]" displayFolder="" count="0" memberValueDatatype="5" unbalanced="0"/>
    <cacheHierarchy uniqueName="[SOReason].[QtySTK]" caption="QtySTK" attribute="1" defaultMemberUniqueName="[SOReason].[QtySTK].[All]" allUniqueName="[SOReason].[QtySTK].[All]" dimensionUniqueName="[SOReason]" displayFolder="" count="0" memberValueDatatype="5" unbalanced="0"/>
    <cacheHierarchy uniqueName="[SOReason].[Reason]" caption="Reason" attribute="1" defaultMemberUniqueName="[SOReason].[Reason].[All]" allUniqueName="[SOReason].[Reason].[All]" dimensionUniqueName="[SOReason]" displayFolder="" count="0" memberValueDatatype="130" unbalanced="0"/>
    <cacheHierarchy uniqueName="[SOReason].[szCustId]" caption="szCustId" attribute="1" defaultMemberUniqueName="[SOReason].[szCustId].[All]" allUniqueName="[SOReason].[szCustId].[All]" dimensionUniqueName="[SOReason]" displayFolder="" count="0" memberValueDatatype="130" unbalanced="0"/>
    <cacheHierarchy uniqueName="[SOReason].[szDescription]" caption="szDescription" attribute="1" defaultMemberUniqueName="[SOReason].[szDescription].[All]" allUniqueName="[SOReason].[szDescription].[All]" dimensionUniqueName="[SOReason]" displayFolder="" count="0" memberValueDatatype="130" unbalanced="0"/>
    <cacheHierarchy uniqueName="[SOReason].[szDjrTrackingId]" caption="szDjrTrackingId" attribute="1" defaultMemberUniqueName="[SOReason].[szDjrTrackingId].[All]" allUniqueName="[SOReason].[szDjrTrackingId].[All]" dimensionUniqueName="[SOReason]" displayFolder="" count="0" memberValueDatatype="130" unbalanced="0"/>
    <cacheHierarchy uniqueName="[SOReason].[szFDoId]" caption="szFDoId" attribute="1" defaultMemberUniqueName="[SOReason].[szFDoId].[All]" allUniqueName="[SOReason].[szFDoId].[All]" dimensionUniqueName="[SOReason]" displayFolder="" count="0" memberValueDatatype="130" unbalanced="0"/>
    <cacheHierarchy uniqueName="[SOReason].[szFSoId]" caption="szFSoId" attribute="1" defaultMemberUniqueName="[SOReason].[szFSoId].[All]" allUniqueName="[SOReason].[szFSoId].[All]" dimensionUniqueName="[SOReason]" displayFolder="" count="0" memberValueDatatype="13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memberValueDatatype="130" unbalanced="0"/>
    <cacheHierarchy uniqueName="[SOReason].[szOrderStatus]" caption="szOrderStatus" attribute="1" defaultMemberUniqueName="[SOReason].[szOrderStatus].[All]" allUniqueName="[SOReason].[szOrderStatus].[All]" dimensionUniqueName="[SOReason]" displayFolder="" count="0" memberValueDatatype="130" unbalanced="0"/>
    <cacheHierarchy uniqueName="[SOReason].[szProductId]" caption="szProductId" attribute="1" defaultMemberUniqueName="[SOReason].[szProductId].[All]" allUniqueName="[SOReason].[szProductId].[All]" dimensionUniqueName="[SOReason]" displayFolder="" count="0" memberValueDatatype="130" unbalanced="0"/>
    <cacheHierarchy uniqueName="[SOReason].[szReasonId]" caption="szReasonId" attribute="1" defaultMemberUniqueName="[SOReason].[szReasonId].[All]" allUniqueName="[SOReason].[szReasonId].[All]" dimensionUniqueName="[SOReason]" displayFolder="" count="0" memberValueDatatype="130" unbalanced="0"/>
    <cacheHierarchy uniqueName="[SOReason].[szStatus]" caption="szStatus" attribute="1" defaultMemberUniqueName="[SOReason].[szStatus].[All]" allUniqueName="[SOReason].[szStatus].[All]" dimensionUniqueName="[SOReason]" displayFolder="" count="0" memberValueDatatype="130" unbalanced="0"/>
    <cacheHierarchy uniqueName="[SOReason].[szWorkplaceId]" caption="szWorkplaceId" attribute="1" defaultMemberUniqueName="[SOReason].[szWorkplaceId].[All]" allUniqueName="[SOReason].[szWorkplaceId].[All]" dimensionUniqueName="[SOReason]" displayFolder="" count="0" memberValueDatatype="130" unbalanced="0"/>
    <cacheHierarchy uniqueName="[Stock].[decAkhirCrt]" caption="decAkhirCrt" attribute="1" defaultMemberUniqueName="[Stock].[decAkhirCrt].[All]" allUniqueName="[Stock].[decAkhirCrt].[All]" dimensionUniqueName="[Stock]" displayFolder="" count="0" memberValueDatatype="5" unbalanced="0"/>
    <cacheHierarchy uniqueName="[Stock].[decAwalCrt]" caption="decAwalCrt" attribute="1" defaultMemberUniqueName="[Stock].[decAwalCrt].[All]" allUniqueName="[Stock].[decAwalCrt].[All]" dimensionUniqueName="[Stock]" displayFolder="" count="0" memberValueDatatype="5" unbalanced="0"/>
    <cacheHierarchy uniqueName="[Stock].[decQtyAkhir]" caption="decQtyAkhir" attribute="1" defaultMemberUniqueName="[Stock].[decQtyAkhir].[All]" allUniqueName="[Stock].[decQtyAkhir].[All]" dimensionUniqueName="[Stock]" displayFolder="" count="0" memberValueDatatype="5" unbalanced="0"/>
    <cacheHierarchy uniqueName="[Stock].[decQtyAwal]" caption="decQtyAwal" attribute="1" defaultMemberUniqueName="[Stock].[decQtyAwal].[All]" allUniqueName="[Stock].[decQtyAwal].[All]" dimensionUniqueName="[Stock]" displayFolder="" count="0" memberValueDatatype="5" unbalanced="0"/>
    <cacheHierarchy uniqueName="[Stock].[full_date]" caption="full_date" attribute="1" time="1" defaultMemberUniqueName="[Stock].[full_date].[All]" allUniqueName="[Stock].[full_date].[All]" dimensionUniqueName="[Stock]" displayFolder="" count="0" memberValueDatatype="7" unbalanced="0"/>
    <cacheHierarchy uniqueName="[Stock].[IsBox]" caption="IsBox" attribute="1" defaultMemberUniqueName="[Stock].[IsBox].[All]" allUniqueName="[Stock].[IsBox].[All]" dimensionUniqueName="[Stock]" displayFolder="" count="0" memberValueDatatype="5" unbalanced="0"/>
    <cacheHierarchy uniqueName="[Stock].[szInventoryTypeId]" caption="szInventoryTypeId" attribute="1" defaultMemberUniqueName="[Stock].[szInventoryTypeId].[All]" allUniqueName="[Stock].[szInventoryTypeId].[All]" dimensionUniqueName="[Stock]" displayFolder="" count="0" memberValueDatatype="20" unbalanced="0"/>
    <cacheHierarchy uniqueName="[Stock].[szLocationId]" caption="szLocationId" attribute="1" defaultMemberUniqueName="[Stock].[szLocationId].[All]" allUniqueName="[Stock].[szLocationId].[All]" dimensionUniqueName="[Stock]" displayFolder="" count="0" memberValueDatatype="130" unbalanced="0"/>
    <cacheHierarchy uniqueName="[Stock].[szProductId]" caption="szProductId" attribute="1" defaultMemberUniqueName="[Stock].[szProductId].[All]" allUniqueName="[Stock].[szProductId].[All]" dimensionUniqueName="[Stock]" displayFolder="" count="0" memberValueDatatype="130" unbalanced="0"/>
    <cacheHierarchy uniqueName="[Stock].[szStockTypeId]" caption="szStockTypeId" attribute="1" defaultMemberUniqueName="[Stock].[szStockTypeId].[All]" allUniqueName="[Stock].[szStockTypeId].[All]" dimensionUniqueName="[Stock]" displayFolder="" count="0" memberValueDatatype="130" unbalanced="0"/>
    <cacheHierarchy uniqueName="[Stock].[szWorkplaceId]" caption="szWorkplaceId" attribute="1" defaultMemberUniqueName="[Stock].[szWorkplaceId].[All]" allUniqueName="[Stock].[szWorkplaceId].[All]" dimensionUniqueName="[Stock]" displayFolder="" count="0" memberValueDatatype="130" unbalanced="0"/>
    <cacheHierarchy uniqueName="[StokTake].[decDefisitValue]" caption="decDefisitValue" attribute="1" defaultMemberUniqueName="[StokTake].[decDefisitValue].[All]" allUniqueName="[StokTake].[decDefisitValue].[All]" dimensionUniqueName="[StokTake]" displayFolder="" count="0" memberValueDatatype="5" unbalanced="0"/>
    <cacheHierarchy uniqueName="[StokTake].[decQtyOnHand]" caption="decQtyOnHand" attribute="1" defaultMemberUniqueName="[StokTake].[decQtyOnHand].[All]" allUniqueName="[StokTake].[decQtyOnHand].[All]" dimensionUniqueName="[StokTake]" displayFolder="" count="0" memberValueDatatype="5" unbalanced="0"/>
    <cacheHierarchy uniqueName="[StokTake].[decStockOpnameValue]" caption="decStockOpnameValue" attribute="1" defaultMemberUniqueName="[StokTake].[decStockOpnameValue].[All]" allUniqueName="[StokTake].[decStockOpnameValue].[All]" dimensionUniqueName="[StokTake]" displayFolder="" count="0" memberValueDatatype="5" unbalanced="0"/>
    <cacheHierarchy uniqueName="[StokTake].[decSurplusValue]" caption="decSurplusValue" attribute="1" defaultMemberUniqueName="[StokTake].[decSurplusValue].[All]" allUniqueName="[StokTake].[decSurplusValue].[All]" dimensionUniqueName="[StokTake]" displayFolder="" count="0" memberValueDatatype="5" unbalanced="0"/>
    <cacheHierarchy uniqueName="[StokTake].[decSwapValue]" caption="decSwapValue" attribute="1" defaultMemberUniqueName="[StokTake].[decSwapValue].[All]" allUniqueName="[StokTake].[decSwapValue].[All]" dimensionUniqueName="[StokTake]" displayFolder="" count="0" memberValueDatatype="5" unbalanced="0"/>
    <cacheHierarchy uniqueName="[StokTake].[DokumenFDO]" caption="DokumenFDO" attribute="1" defaultMemberUniqueName="[StokTake].[DokumenFDO].[All]" allUniqueName="[StokTake].[DokumenFDO].[All]" dimensionUniqueName="[StokTake]" displayFolder="" count="0" memberValueDatatype="130" unbalanced="0"/>
    <cacheHierarchy uniqueName="[StokTake].[IdProduk]" caption="IdProduk" attribute="1" defaultMemberUniqueName="[StokTake].[IdProduk].[All]" allUniqueName="[StokTake].[IdProduk].[All]" dimensionUniqueName="[StokTake]" displayFolder="" count="0" memberValueDatatype="130" unbalanced="0"/>
    <cacheHierarchy uniqueName="[StokTake].[IdStockOpname]" caption="IdStockOpname" attribute="1" defaultMemberUniqueName="[StokTake].[IdStockOpname].[All]" allUniqueName="[StokTake].[IdStockOpname].[All]" dimensionUniqueName="[StokTake]" displayFolder="" count="0" memberValueDatatype="130" unbalanced="0"/>
    <cacheHierarchy uniqueName="[StokTake].[szCompUOMId]" caption="szCompUOMId" attribute="1" defaultMemberUniqueName="[StokTake].[szCompUOMId].[All]" allUniqueName="[StokTake].[szCompUOMId].[All]" dimensionUniqueName="[StokTake]" displayFolder="" count="0" memberValueDatatype="130" unbalanced="0"/>
    <cacheHierarchy uniqueName="[StokTake].[szName]" caption="szName" attribute="1" defaultMemberUniqueName="[StokTake].[szName].[All]" allUniqueName="[StokTake].[szName].[All]" dimensionUniqueName="[StokTake]" displayFolder="" count="0" memberValueDatatype="130" unbalanced="0"/>
    <cacheHierarchy uniqueName="[StokTake].[szStockTypeId]" caption="szStockTypeId" attribute="1" defaultMemberUniqueName="[StokTake].[szStockTypeId].[All]" allUniqueName="[StokTake].[szStockTypeId].[All]" dimensionUniqueName="[StokTake]" displayFolder="" count="0" memberValueDatatype="130" unbalanced="0"/>
    <cacheHierarchy uniqueName="[StokTake].[szworkplaceid]" caption="szworkplaceid" attribute="1" defaultMemberUniqueName="[StokTake].[szworkplaceid].[All]" allUniqueName="[StokTake].[szworkplaceid].[All]" dimensionUniqueName="[StokTake]" displayFolder="" count="0" memberValueDatatype="130" unbalanced="0"/>
    <cacheHierarchy uniqueName="[StokTake].[Tanggal]" caption="Tanggal" attribute="1" time="1" defaultMemberUniqueName="[StokTake].[Tanggal].[All]" allUniqueName="[StokTake].[Tanggal].[All]" dimensionUniqueName="[StokTake]" displayFolder="" count="0" memberValueDatatype="7" unbalanced="0"/>
    <cacheHierarchy uniqueName="[StokTake].[ValueDO]" caption="ValueDO" attribute="1" defaultMemberUniqueName="[StokTake].[ValueDO].[All]" allUniqueName="[StokTake].[ValueDO].[All]" dimensionUniqueName="[StokTake]" displayFolder="" count="0" memberValueDatatype="5" unbalanced="0"/>
    <cacheHierarchy uniqueName="[Strata_Quantity].[Desc2]" caption="Desc2" attribute="1" defaultMemberUniqueName="[Strata_Quantity].[Desc2].[All]" allUniqueName="[Strata_Quantity].[Desc2].[All]" dimensionUniqueName="[Strata_Quantity]" displayFolder="" count="0" memberValueDatatype="13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memberValueDatatype="2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memberValueDatatype="20" unbalanced="0"/>
    <cacheHierarchy uniqueName="[Survey Chiller].[Alamat]" caption="Alamat" attribute="1" defaultMemberUniqueName="[Survey Chiller].[Alamat].[All]" allUniqueName="[Survey Chiller].[Alamat].[All]" dimensionUniqueName="[Survey Chiller]" displayFolder="" count="0" memberValueDatatype="13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memberValueDatatype="20" unbalanced="0"/>
    <cacheHierarchy uniqueName="[Survey Chiller].[ID Chiller]" caption="ID Chiller" attribute="1" defaultMemberUniqueName="[Survey Chiller].[ID Chiller].[All]" allUniqueName="[Survey Chiller].[ID Chiller].[All]" dimensionUniqueName="[Survey Chiller]" displayFolder="" count="0" memberValueDatatype="130" unbalanced="0"/>
    <cacheHierarchy uniqueName="[Survey Chiller].[IdSalesman]" caption="IdSalesman" attribute="1" defaultMemberUniqueName="[Survey Chiller].[IdSalesman].[All]" allUniqueName="[Survey Chiller].[IdSalesman].[All]" dimensionUniqueName="[Survey Chiller]" displayFolder="" count="0" memberValueDatatype="130" unbalanced="0"/>
    <cacheHierarchy uniqueName="[Survey Chiller].[Jabatan]" caption="Jabatan" attribute="1" defaultMemberUniqueName="[Survey Chiller].[Jabatan].[All]" allUniqueName="[Survey Chiller].[Jabatan].[All]" dimensionUniqueName="[Survey Chiller]" displayFolder="" count="0" memberValueDatatype="130" unbalanced="0"/>
    <cacheHierarchy uniqueName="[Survey Chiller].[Kondisi Chiller]" caption="Kondisi Chiller" attribute="1" defaultMemberUniqueName="[Survey Chiller].[Kondisi Chiller].[All]" allUniqueName="[Survey Chiller].[Kondisi Chiller].[All]" dimensionUniqueName="[Survey Chiller]" displayFolder="" count="0" memberValueDatatype="130" unbalanced="0"/>
    <cacheHierarchy uniqueName="[Survey Chiller].[Nama Depo]" caption="Nama Depo" attribute="1" defaultMemberUniqueName="[Survey Chiller].[Nama Depo].[All]" allUniqueName="[Survey Chiller].[Nama Depo].[All]" dimensionUniqueName="[Survey Chiller]" displayFolder="" count="0" memberValueDatatype="130" unbalanced="0"/>
    <cacheHierarchy uniqueName="[Survey Chiller].[Nama Salesman]" caption="Nama Salesman" attribute="1" defaultMemberUniqueName="[Survey Chiller].[Nama Salesman].[All]" allUniqueName="[Survey Chiller].[Nama Salesman].[All]" dimensionUniqueName="[Survey Chiller]" displayFolder="" count="0" memberValueDatatype="130" unbalanced="0"/>
    <cacheHierarchy uniqueName="[Survey Chiller].[POE]" caption="POE" attribute="1" defaultMemberUniqueName="[Survey Chiller].[POE].[All]" allUniqueName="[Survey Chiller].[POE].[All]" dimensionUniqueName="[Survey Chiller]" displayFolder="" count="0" memberValueDatatype="130" unbalanced="0"/>
    <cacheHierarchy uniqueName="[Survey Chiller].[Region]" caption="Region" attribute="1" defaultMemberUniqueName="[Survey Chiller].[Region].[All]" allUniqueName="[Survey Chiller].[Region].[All]" dimensionUniqueName="[Survey Chiller]" displayFolder="" count="0" memberValueDatatype="130" unbalanced="0"/>
    <cacheHierarchy uniqueName="[Survey Chiller].[salesman_key]" caption="salesman_key" attribute="1" defaultMemberUniqueName="[Survey Chiller].[salesman_key].[All]" allUniqueName="[Survey Chiller].[salesman_key].[All]" dimensionUniqueName="[Survey Chiller]" displayFolder="" count="0" memberValueDatatype="20" unbalanced="0"/>
    <cacheHierarchy uniqueName="[Survey Chiller].[szCustId]" caption="szCustId" attribute="1" defaultMemberUniqueName="[Survey Chiller].[szCustId].[All]" allUniqueName="[Survey Chiller].[szCustId].[All]" dimensionUniqueName="[Survey Chiller]" displayFolder="" count="0" memberValueDatatype="130" unbalanced="0"/>
    <cacheHierarchy uniqueName="[Survey Chiller].[szCustName]" caption="szCustName" attribute="1" defaultMemberUniqueName="[Survey Chiller].[szCustName].[All]" allUniqueName="[Survey Chiller].[szCustName].[All]" dimensionUniqueName="[Survey Chiller]" displayFolder="" count="0" memberValueDatatype="130" unbalanced="0"/>
    <cacheHierarchy uniqueName="[Survey Chiller].[szWorkplaceId]" caption="szWorkplaceId" attribute="1" defaultMemberUniqueName="[Survey Chiller].[szWorkplaceId].[All]" allUniqueName="[Survey Chiller].[szWorkplaceId].[All]" dimensionUniqueName="[Survey Chiller]" displayFolder="" count="0" memberValueDatatype="130" unbalanced="0"/>
    <cacheHierarchy uniqueName="[Survey Chiller].[Tgl Survey]" caption="Tgl Survey" attribute="1" time="1" defaultMemberUniqueName="[Survey Chiller].[Tgl Survey].[All]" allUniqueName="[Survey Chiller].[Tgl Survey].[All]" dimensionUniqueName="[Survey Chiller]" displayFolder="" count="0" memberValueDatatype="7" unbalanced="0"/>
    <cacheHierarchy uniqueName="[Target MSS].[Periode]" caption="Periode" attribute="1" time="1" defaultMemberUniqueName="[Target MSS].[Periode].[All]" allUniqueName="[Target MSS].[Periode].[All]" dimensionUniqueName="[Target MSS]" displayFolder="" count="0" memberValueDatatype="7" unbalanced="0"/>
    <cacheHierarchy uniqueName="[Target MSS].[szDepartmentId]" caption="szDepartmentId" attribute="1" defaultMemberUniqueName="[Target MSS].[szDepartmentId].[All]" allUniqueName="[Target MSS].[szDepartmentId].[All]" dimensionUniqueName="[Target MSS]" displayFolder="" count="0" memberValueDatatype="130" unbalanced="0"/>
    <cacheHierarchy uniqueName="[Target MSS].[szworkplaceid]" caption="szworkplaceid" attribute="1" defaultMemberUniqueName="[Target MSS].[szworkplaceid].[All]" allUniqueName="[Target MSS].[szworkplaceid].[All]" dimensionUniqueName="[Target MSS]" displayFolder="" count="0" memberValueDatatype="130" unbalanced="0"/>
    <cacheHierarchy uniqueName="[Target MSS].[TargetSKU_Active]" caption="TargetSKU_Active" attribute="1" defaultMemberUniqueName="[Target MSS].[TargetSKU_Active].[All]" allUniqueName="[Target MSS].[TargetSKU_Active].[All]" dimensionUniqueName="[Target MSS]" displayFolder="" count="0" memberValueDatatype="20" unbalanced="0"/>
    <cacheHierarchy uniqueName="[Target MSS].[TargetSKU_MSS]" caption="TargetSKU_MSS" attribute="1" defaultMemberUniqueName="[Target MSS].[TargetSKU_MSS].[All]" allUniqueName="[Target MSS].[TargetSKU_MSS].[All]" dimensionUniqueName="[Target MSS]" displayFolder="" count="0" memberValueDatatype="20" unbalanced="0"/>
    <cacheHierarchy uniqueName="[Target_Sales].[decTargetAdjusment]" caption="decTargetAdjusment" attribute="1" defaultMemberUniqueName="[Target_Sales].[decTargetAdjusment].[All]" allUniqueName="[Target_Sales].[decTargetAdjusment].[All]" dimensionUniqueName="[Target_Sales]" displayFolder="" count="0" memberValueDatatype="5" unbalanced="0"/>
    <cacheHierarchy uniqueName="[Target_Sales].[decTargetAdjusmentMTI]" caption="decTargetAdjusmentMTI" attribute="1" defaultMemberUniqueName="[Target_Sales].[decTargetAdjusmentMTI].[All]" allUniqueName="[Target_Sales].[decTargetAdjusmentMTI].[All]" dimensionUniqueName="[Target_Sales]" displayFolder="" count="0" memberValueDatatype="5" unbalanced="0"/>
    <cacheHierarchy uniqueName="[Target_Sales].[periode]" caption="periode" attribute="1" time="1" defaultMemberUniqueName="[Target_Sales].[periode].[All]" allUniqueName="[Target_Sales].[periode].[All]" dimensionUniqueName="[Target_Sales]" displayFolder="" count="0" memberValueDatatype="7" unbalanced="0"/>
    <cacheHierarchy uniqueName="[Target_Sales].[Salesman_Key]" caption="Salesman_Key" attribute="1" defaultMemberUniqueName="[Target_Sales].[Salesman_Key].[All]" allUniqueName="[Target_Sales].[Salesman_Key].[All]" dimensionUniqueName="[Target_Sales]" displayFolder="" count="0" memberValueDatatype="20" unbalanced="0"/>
    <cacheHierarchy uniqueName="[Target_Sales].[szDepoId]" caption="szDepoId" attribute="1" defaultMemberUniqueName="[Target_Sales].[szDepoId].[All]" allUniqueName="[Target_Sales].[szDepoId].[All]" dimensionUniqueName="[Target_Sales]" displayFolder="" count="0" memberValueDatatype="130" unbalanced="0"/>
    <cacheHierarchy uniqueName="[Target_Sales].[szEmployeeId]" caption="szEmployeeId" attribute="1" defaultMemberUniqueName="[Target_Sales].[szEmployeeId].[All]" allUniqueName="[Target_Sales].[szEmployeeId].[All]" dimensionUniqueName="[Target_Sales]" displayFolder="" count="0" memberValueDatatype="130" unbalanced="0"/>
    <cacheHierarchy uniqueName="[TargetGP].[CValue]" caption="CValue" attribute="1" defaultMemberUniqueName="[TargetGP].[CValue].[All]" allUniqueName="[TargetGP].[CValue].[All]" dimensionUniqueName="[TargetGP]" displayFolder="" count="0" memberValueDatatype="20" unbalanced="0"/>
    <cacheHierarchy uniqueName="[TargetGP].[JmlBulan]" caption="JmlBulan" attribute="1" defaultMemberUniqueName="[TargetGP].[JmlBulan].[All]" allUniqueName="[TargetGP].[JmlBulan].[All]" dimensionUniqueName="[TargetGP]" displayFolder="" count="0" memberValueDatatype="20" unbalanced="0"/>
    <cacheHierarchy uniqueName="[TargetGP].[Pengali]" caption="Pengali" attribute="1" defaultMemberUniqueName="[TargetGP].[Pengali].[All]" allUniqueName="[TargetGP].[Pengali].[All]" dimensionUniqueName="[TargetGP]" displayFolder="" count="0" memberValueDatatype="5" unbalanced="0"/>
    <cacheHierarchy uniqueName="[TargetGP].[periode]" caption="periode" attribute="1" time="1" defaultMemberUniqueName="[TargetGP].[periode].[All]" allUniqueName="[TargetGP].[periode].[All]" dimensionUniqueName="[TargetGP]" displayFolder="" count="0" memberValueDatatype="7" unbalanced="0"/>
    <cacheHierarchy uniqueName="[TargetGP].[Pvalue]" caption="Pvalue" attribute="1" defaultMemberUniqueName="[TargetGP].[Pvalue].[All]" allUniqueName="[TargetGP].[Pvalue].[All]" dimensionUniqueName="[TargetGP]" displayFolder="" count="0" memberValueDatatype="20" unbalanced="0"/>
    <cacheHierarchy uniqueName="[TargetGP].[RBasePoint]" caption="RBasePoint" attribute="1" defaultMemberUniqueName="[TargetGP].[RBasePoint].[All]" allUniqueName="[TargetGP].[RBasePoint].[All]" dimensionUniqueName="[TargetGP]" displayFolder="" count="0" memberValueDatatype="20" unbalanced="0"/>
    <cacheHierarchy uniqueName="[TargetGP].[Salesman_Key]" caption="Salesman_Key" attribute="1" defaultMemberUniqueName="[TargetGP].[Salesman_Key].[All]" allUniqueName="[TargetGP].[Salesman_Key].[All]" dimensionUniqueName="[TargetGP]" displayFolder="" count="0" memberValueDatatype="20" unbalanced="0"/>
    <cacheHierarchy uniqueName="[TargetGP].[szCustid]" caption="szCustid" attribute="1" defaultMemberUniqueName="[TargetGP].[szCustid].[All]" allUniqueName="[TargetGP].[szCustid].[All]" dimensionUniqueName="[TargetGP]" displayFolder="" count="0" memberValueDatatype="130" unbalanced="0"/>
    <cacheHierarchy uniqueName="[TargetGP].[szProductid]" caption="szProductid" attribute="1" defaultMemberUniqueName="[TargetGP].[szProductid].[All]" allUniqueName="[TargetGP].[szProductid].[All]" dimensionUniqueName="[TargetGP]" displayFolder="" count="0" memberValueDatatype="130" unbalanced="0"/>
    <cacheHierarchy uniqueName="[TargetGP].[szsalesid]" caption="szsalesid" attribute="1" defaultMemberUniqueName="[TargetGP].[szsalesid].[All]" allUniqueName="[TargetGP].[szsalesid].[All]" dimensionUniqueName="[TargetGP]" displayFolder="" count="0" memberValueDatatype="130" unbalanced="0"/>
    <cacheHierarchy uniqueName="[TargetGP].[szworkplaceid]" caption="szworkplaceid" attribute="1" defaultMemberUniqueName="[TargetGP].[szworkplaceid].[All]" allUniqueName="[TargetGP].[szworkplaceid].[All]" dimensionUniqueName="[TargetGP]" displayFolder="" count="0" memberValueDatatype="130" unbalanced="0"/>
    <cacheHierarchy uniqueName="[TargetGP].[TotalPoint]" caption="TotalPoint" attribute="1" defaultMemberUniqueName="[TargetGP].[TotalPoint].[All]" allUniqueName="[TargetGP].[TotalPoint].[All]" dimensionUniqueName="[TargetGP]" displayFolder="" count="0" memberValueDatatype="20" unbalanced="0"/>
    <cacheHierarchy uniqueName="[TC_SNS].[periode]" caption="periode" attribute="1" time="1" defaultMemberUniqueName="[TC_SNS].[periode].[All]" allUniqueName="[TC_SNS].[periode].[All]" dimensionUniqueName="[TC_SNS]" displayFolder="" count="0" memberValueDatatype="7" unbalanced="0"/>
    <cacheHierarchy uniqueName="[TC_SNS].[szproductid]" caption="szproductid" attribute="1" defaultMemberUniqueName="[TC_SNS].[szproductid].[All]" allUniqueName="[TC_SNS].[szproductid].[All]" dimensionUniqueName="[TC_SNS]" displayFolder="" count="0" memberValueDatatype="130" unbalanced="0"/>
    <cacheHierarchy uniqueName="[TC_SNS].[szWorkplaceId]" caption="szWorkplaceId" attribute="1" defaultMemberUniqueName="[TC_SNS].[szWorkplaceId].[All]" allUniqueName="[TC_SNS].[szWorkplaceId].[All]" dimensionUniqueName="[TC_SNS]" displayFolder="" count="0" memberValueDatatype="130" unbalanced="0"/>
    <cacheHierarchy uniqueName="[TC_SNS].[TCost]" caption="TCost" attribute="1" defaultMemberUniqueName="[TC_SNS].[TCost].[All]" allUniqueName="[TC_SNS].[TCost].[All]" dimensionUniqueName="[TC_SNS]" displayFolder="" count="0" memberValueDatatype="5" unbalanced="0"/>
    <cacheHierarchy uniqueName="[V_ActualOrder].[bAlreadyTransferred]" caption="bAlreadyTransferred" attribute="1" defaultMemberUniqueName="[V_ActualOrder].[bAlreadyTransferred].[All]" allUniqueName="[V_ActualOrder].[bAlreadyTransferred].[All]" dimensionUniqueName="[V_ActualOrder]" displayFolder="" count="0" memberValueDatatype="11" unbalanced="0"/>
    <cacheHierarchy uniqueName="[V_ActualOrder].[bCash]" caption="bCash" attribute="1" defaultMemberUniqueName="[V_ActualOrder].[bCash].[All]" allUniqueName="[V_ActualOrder].[bCash].[All]" dimensionUniqueName="[V_ActualOrder]" displayFolder="" count="0" memberValueDatatype="11" unbalanced="0"/>
    <cacheHierarchy uniqueName="[V_ActualOrder].[buploadedformmodis]" caption="buploadedformmodis" attribute="1" defaultMemberUniqueName="[V_ActualOrder].[buploadedformmodis].[All]" allUniqueName="[V_ActualOrder].[buploadedformmodis].[All]" dimensionUniqueName="[V_ActualOrder]" displayFolder="" count="0" memberValueDatatype="20" unbalanced="0"/>
    <cacheHierarchy uniqueName="[V_ActualOrder].[DataSource]" caption="DataSource" attribute="1" defaultMemberUniqueName="[V_ActualOrder].[DataSource].[All]" allUniqueName="[V_ActualOrder].[DataSource].[All]" dimensionUniqueName="[V_ActualOrder]" displayFolder="" count="0" memberValueDatatype="130" unbalanced="0"/>
    <cacheHierarchy uniqueName="[V_ActualOrder].[DecAmount]" caption="DecAmount" attribute="1" defaultMemberUniqueName="[V_ActualOrder].[DecAmount].[All]" allUniqueName="[V_ActualOrder].[DecAmount].[All]" dimensionUniqueName="[V_ActualOrder]" displayFolder="" count="0" memberValueDatatype="5" unbalanced="0"/>
    <cacheHierarchy uniqueName="[V_ActualOrder].[DecBonusAmount]" caption="DecBonusAmount" attribute="1" defaultMemberUniqueName="[V_ActualOrder].[DecBonusAmount].[All]" allUniqueName="[V_ActualOrder].[DecBonusAmount].[All]" dimensionUniqueName="[V_ActualOrder]" displayFolder="" count="0" memberValueDatatype="5" unbalanced="0"/>
    <cacheHierarchy uniqueName="[V_ActualOrder].[DecDiscount]" caption="DecDiscount" attribute="1" defaultMemberUniqueName="[V_ActualOrder].[DecDiscount].[All]" allUniqueName="[V_ActualOrder].[DecDiscount].[All]" dimensionUniqueName="[V_ActualOrder]" displayFolder="" count="0" memberValueDatatype="5" unbalanced="0"/>
    <cacheHierarchy uniqueName="[V_ActualOrder].[DecDpp]" caption="DecDpp" attribute="1" defaultMemberUniqueName="[V_ActualOrder].[DecDpp].[All]" allUniqueName="[V_ActualOrder].[DecDpp].[All]" dimensionUniqueName="[V_ActualOrder]" displayFolder="" count="0" memberValueDatatype="5" unbalanced="0"/>
    <cacheHierarchy uniqueName="[V_ActualOrder].[DecExAmount]" caption="DecExAmount" attribute="1" defaultMemberUniqueName="[V_ActualOrder].[DecExAmount].[All]" allUniqueName="[V_ActualOrder].[DecExAmount].[All]" dimensionUniqueName="[V_ActualOrder]" displayFolder="" count="0" memberValueDatatype="5" unbalanced="0"/>
    <cacheHierarchy uniqueName="[V_ActualOrder].[DecExDiscount]" caption="DecExDiscount" attribute="1" defaultMemberUniqueName="[V_ActualOrder].[DecExDiscount].[All]" allUniqueName="[V_ActualOrder].[DecExDiscount].[All]" dimensionUniqueName="[V_ActualOrder]" displayFolder="" count="0" memberValueDatatype="5" unbalanced="0"/>
    <cacheHierarchy uniqueName="[V_ActualOrder].[decPrice]" caption="decPrice" attribute="1" defaultMemberUniqueName="[V_ActualOrder].[decPrice].[All]" allUniqueName="[V_ActualOrder].[decPrice].[All]" dimensionUniqueName="[V_ActualOrder]" displayFolder="" count="0" memberValueDatatype="20" unbalanced="0"/>
    <cacheHierarchy uniqueName="[V_ActualOrder].[decqty]" caption="decqty" attribute="1" defaultMemberUniqueName="[V_ActualOrder].[decqty].[All]" allUniqueName="[V_ActualOrder].[decqty].[All]" dimensionUniqueName="[V_ActualOrder]" displayFolder="" count="0" memberValueDatatype="5" unbalanced="0"/>
    <cacheHierarchy uniqueName="[V_ActualOrder].[DecTax]" caption="DecTax" attribute="1" defaultMemberUniqueName="[V_ActualOrder].[DecTax].[All]" allUniqueName="[V_ActualOrder].[DecTax].[All]" dimensionUniqueName="[V_ActualOrder]" displayFolder="" count="0" memberValueDatatype="5" unbalanced="0"/>
    <cacheHierarchy uniqueName="[V_ActualOrder].[decUomQty]" caption="decUomQty" attribute="1" defaultMemberUniqueName="[V_ActualOrder].[decUomQty].[All]" allUniqueName="[V_ActualOrder].[decUomQty].[All]" dimensionUniqueName="[V_ActualOrder]" displayFolder="" count="0" memberValueDatatype="5" unbalanced="0"/>
    <cacheHierarchy uniqueName="[V_ActualOrder].[dodelivery]" caption="dodelivery" attribute="1" time="1" defaultMemberUniqueName="[V_ActualOrder].[dodelivery].[All]" allUniqueName="[V_ActualOrder].[dodelivery].[All]" dimensionUniqueName="[V_ActualOrder]" displayFolder="" count="0" memberValueDatatype="7" unbalanced="0"/>
    <cacheHierarchy uniqueName="[V_ActualOrder].[DtmCustPo]" caption="DtmCustPo" attribute="1" time="1" defaultMemberUniqueName="[V_ActualOrder].[DtmCustPo].[All]" allUniqueName="[V_ActualOrder].[DtmCustPo].[All]" dimensionUniqueName="[V_ActualOrder]" displayFolder="" count="0" memberValueDatatype="7" unbalanced="0"/>
    <cacheHierarchy uniqueName="[V_ActualOrder].[dtmDelivery]" caption="dtmDelivery" attribute="1" time="1" defaultMemberUniqueName="[V_ActualOrder].[dtmDelivery].[All]" allUniqueName="[V_ActualOrder].[dtmDelivery].[All]" dimensionUniqueName="[V_ActualOrder]" displayFolder="" count="0" memberValueDatatype="7" unbalanced="0"/>
    <cacheHierarchy uniqueName="[V_ActualOrder].[DtmOrder]" caption="DtmOrder" attribute="1" time="1" defaultMemberUniqueName="[V_ActualOrder].[DtmOrder].[All]" allUniqueName="[V_ActualOrder].[DtmOrder].[All]" dimensionUniqueName="[V_ActualOrder]" displayFolder="" count="0" memberValueDatatype="7" unbalanced="0"/>
    <cacheHierarchy uniqueName="[V_ActualOrder].[dtmPriceDate]" caption="dtmPriceDate" attribute="1" time="1" defaultMemberUniqueName="[V_ActualOrder].[dtmPriceDate].[All]" allUniqueName="[V_ActualOrder].[dtmPriceDate].[All]" dimensionUniqueName="[V_ActualOrder]" displayFolder="" count="0" memberValueDatatype="7" unbalanced="0"/>
    <cacheHierarchy uniqueName="[V_ActualOrder].[EC50]" caption="EC50" attribute="1" defaultMemberUniqueName="[V_ActualOrder].[EC50].[All]" allUniqueName="[V_ActualOrder].[EC50].[All]" dimensionUniqueName="[V_ActualOrder]" displayFolder="" count="0" memberValueDatatype="20" unbalanced="0"/>
    <cacheHierarchy uniqueName="[V_ActualOrder].[ECPEMBKEY]" caption="ECPEMBKEY" attribute="1" defaultMemberUniqueName="[V_ActualOrder].[ECPEMBKEY].[All]" allUniqueName="[V_ActualOrder].[ECPEMBKEY].[All]" dimensionUniqueName="[V_ActualOrder]" displayFolder="" count="0" memberValueDatatype="130" unbalanced="0"/>
    <cacheHierarchy uniqueName="[V_ActualOrder].[ECPENYKEY]" caption="ECPENYKEY" attribute="1" defaultMemberUniqueName="[V_ActualOrder].[ECPENYKEY].[All]" allUniqueName="[V_ActualOrder].[ECPENYKEY].[All]" dimensionUniqueName="[V_ActualOrder]" displayFolder="" count="0" memberValueDatatype="130" unbalanced="0"/>
    <cacheHierarchy uniqueName="[V_ActualOrder].[id cust stto]" caption="id cust stto" attribute="1" defaultMemberUniqueName="[V_ActualOrder].[id cust stto].[All]" allUniqueName="[V_ActualOrder].[id cust stto].[All]" dimensionUniqueName="[V_ActualOrder]" displayFolder="" count="0" memberValueDatatype="130" unbalanced="0"/>
    <cacheHierarchy uniqueName="[V_ActualOrder].[id sales stto]" caption="id sales stto" attribute="1" defaultMemberUniqueName="[V_ActualOrder].[id sales stto].[All]" allUniqueName="[V_ActualOrder].[id sales stto].[All]" dimensionUniqueName="[V_ActualOrder]" displayFolder="" count="0" memberValueDatatype="130" unbalanced="0"/>
    <cacheHierarchy uniqueName="[V_ActualOrder].[ID_CallType]" caption="ID_CallType" attribute="1" defaultMemberUniqueName="[V_ActualOrder].[ID_CallType].[All]" allUniqueName="[V_ActualOrder].[ID_CallType].[All]" dimensionUniqueName="[V_ActualOrder]" displayFolder="" count="0" memberValueDatatype="130" unbalanced="0"/>
    <cacheHierarchy uniqueName="[V_ActualOrder].[IDCallType]" caption="IDCallType" attribute="1" defaultMemberUniqueName="[V_ActualOrder].[IDCallType].[All]" allUniqueName="[V_ActualOrder].[IDCallType].[All]" dimensionUniqueName="[V_ActualOrder]" displayFolder="" count="0" memberValueDatatype="130" unbalanced="0"/>
    <cacheHierarchy uniqueName="[V_ActualOrder].[Isbox]" caption="Isbox" attribute="1" defaultMemberUniqueName="[V_ActualOrder].[Isbox].[All]" allUniqueName="[V_ActualOrder].[Isbox].[All]" dimensionUniqueName="[V_ActualOrder]" displayFolder="" count="0" memberValueDatatype="5" unbalanced="0"/>
    <cacheHierarchy uniqueName="[V_ActualOrder].[no so stto]" caption="no so stto" attribute="1" defaultMemberUniqueName="[V_ActualOrder].[no so stto].[All]" allUniqueName="[V_ActualOrder].[no so stto].[All]" dimensionUniqueName="[V_ActualOrder]" displayFolder="" count="0" memberValueDatatype="130" unbalanced="0"/>
    <cacheHierarchy uniqueName="[V_ActualOrder].[salesman_key]" caption="salesman_key" attribute="1" defaultMemberUniqueName="[V_ActualOrder].[salesman_key].[All]" allUniqueName="[V_ActualOrder].[salesman_key].[All]" dimensionUniqueName="[V_ActualOrder]" displayFolder="" count="0" memberValueDatatype="20" unbalanced="0"/>
    <cacheHierarchy uniqueName="[V_ActualOrder].[SAPKonversi]" caption="SAPKonversi" attribute="1" defaultMemberUniqueName="[V_ActualOrder].[SAPKonversi].[All]" allUniqueName="[V_ActualOrder].[SAPKonversi].[All]" dimensionUniqueName="[V_ActualOrder]" displayFolder="" count="0" memberValueDatatype="5" unbalanced="0"/>
    <cacheHierarchy uniqueName="[V_ActualOrder].[Sources]" caption="Sources" attribute="1" defaultMemberUniqueName="[V_ActualOrder].[Sources].[All]" allUniqueName="[V_ActualOrder].[Sources].[All]" dimensionUniqueName="[V_ActualOrder]" displayFolder="" count="0" memberValueDatatype="130" unbalanced="0"/>
    <cacheHierarchy uniqueName="[V_ActualOrder].[szCompanyId]" caption="szCompanyId" attribute="1" defaultMemberUniqueName="[V_ActualOrder].[szCompanyId].[All]" allUniqueName="[V_ActualOrder].[szCompanyId].[All]" dimensionUniqueName="[V_ActualOrder]" displayFolder="" count="0" memberValueDatatype="130" unbalanced="0"/>
    <cacheHierarchy uniqueName="[V_ActualOrder].[szCustId]" caption="szCustId" attribute="1" defaultMemberUniqueName="[V_ActualOrder].[szCustId].[All]" allUniqueName="[V_ActualOrder].[szCustId].[All]" dimensionUniqueName="[V_ActualOrder]" displayFolder="" count="0" memberValueDatatype="130" unbalanced="0"/>
    <cacheHierarchy uniqueName="[V_ActualOrder].[szcustkey]" caption="szcustkey" attribute="1" defaultMemberUniqueName="[V_ActualOrder].[szcustkey].[All]" allUniqueName="[V_ActualOrder].[szcustkey].[All]" dimensionUniqueName="[V_ActualOrder]" displayFolder="" count="0" memberValueDatatype="20" unbalanced="0"/>
    <cacheHierarchy uniqueName="[V_ActualOrder].[szCustPoId]" caption="szCustPoId" attribute="1" defaultMemberUniqueName="[V_ActualOrder].[szCustPoId].[All]" allUniqueName="[V_ActualOrder].[szCustPoId].[All]" dimensionUniqueName="[V_ActualOrder]" displayFolder="" count="0" memberValueDatatype="130" unbalanced="0"/>
    <cacheHierarchy uniqueName="[V_ActualOrder].[szFInvoiceId]" caption="szFInvoiceId" attribute="1" defaultMemberUniqueName="[V_ActualOrder].[szFInvoiceId].[All]" allUniqueName="[V_ActualOrder].[szFInvoiceId].[All]" dimensionUniqueName="[V_ActualOrder]" displayFolder="" count="0" memberValueDatatype="130" unbalanced="0"/>
    <cacheHierarchy uniqueName="[V_ActualOrder].[szFSoId]" caption="szFSoId" attribute="1" defaultMemberUniqueName="[V_ActualOrder].[szFSoId].[All]" allUniqueName="[V_ActualOrder].[szFSoId].[All]" dimensionUniqueName="[V_ActualOrder]" displayFolder="" count="0" memberValueDatatype="130" unbalanced="0"/>
    <cacheHierarchy uniqueName="[V_ActualOrder].[szftoid]" caption="szftoid" attribute="1" defaultMemberUniqueName="[V_ActualOrder].[szftoid].[All]" allUniqueName="[V_ActualOrder].[szftoid].[All]" dimensionUniqueName="[V_ActualOrder]" displayFolder="" count="0" memberValueDatatype="130" unbalanced="0"/>
    <cacheHierarchy uniqueName="[V_ActualOrder].[szLatitude]" caption="szLatitude" attribute="1" defaultMemberUniqueName="[V_ActualOrder].[szLatitude].[All]" allUniqueName="[V_ActualOrder].[szLatitude].[All]" dimensionUniqueName="[V_ActualOrder]" displayFolder="" count="0" memberValueDatatype="130" unbalanced="0"/>
    <cacheHierarchy uniqueName="[V_ActualOrder].[szLongitude]" caption="szLongitude" attribute="1" defaultMemberUniqueName="[V_ActualOrder].[szLongitude].[All]" allUniqueName="[V_ActualOrder].[szLongitude].[All]" dimensionUniqueName="[V_ActualOrder]" displayFolder="" count="0" memberValueDatatype="130" unbalanced="0"/>
    <cacheHierarchy uniqueName="[V_ActualOrder].[szOrderId]" caption="szOrderId" attribute="1" defaultMemberUniqueName="[V_ActualOrder].[szOrderId].[All]" allUniqueName="[V_ActualOrder].[szOrderId].[All]" dimensionUniqueName="[V_ActualOrder]" displayFolder="" count="0" memberValueDatatype="130" unbalanced="0"/>
    <cacheHierarchy uniqueName="[V_ActualOrder].[szOrderItemTypeId]" caption="szOrderItemTypeId" attribute="1" defaultMemberUniqueName="[V_ActualOrder].[szOrderItemTypeId].[All]" allUniqueName="[V_ActualOrder].[szOrderItemTypeId].[All]" dimensionUniqueName="[V_ActualOrder]" displayFolder="" count="0" memberValueDatatype="130" unbalanced="0"/>
    <cacheHierarchy uniqueName="[V_ActualOrder].[szOrderTypeId]" caption="szOrderTypeId" attribute="1" defaultMemberUniqueName="[V_ActualOrder].[szOrderTypeId].[All]" allUniqueName="[V_ActualOrder].[szOrderTypeId].[All]" dimensionUniqueName="[V_ActualOrder]" displayFolder="" count="0" memberValueDatatype="130" unbalanced="0"/>
    <cacheHierarchy uniqueName="[V_ActualOrder].[szPaymentTermId]" caption="szPaymentTermId" attribute="1" defaultMemberUniqueName="[V_ActualOrder].[szPaymentTermId].[All]" allUniqueName="[V_ActualOrder].[szPaymentTermId].[All]" dimensionUniqueName="[V_ActualOrder]" displayFolder="" count="0" memberValueDatatype="130" unbalanced="0"/>
    <cacheHierarchy uniqueName="[V_ActualOrder].[szPaymentType]" caption="szPaymentType" attribute="1" defaultMemberUniqueName="[V_ActualOrder].[szPaymentType].[All]" allUniqueName="[V_ActualOrder].[szPaymentType].[All]" dimensionUniqueName="[V_ActualOrder]" displayFolder="" count="0" memberValueDatatype="130" unbalanced="0"/>
    <cacheHierarchy uniqueName="[V_ActualOrder].[szPriceId]" caption="szPriceId" attribute="1" defaultMemberUniqueName="[V_ActualOrder].[szPriceId].[All]" allUniqueName="[V_ActualOrder].[szPriceId].[All]" dimensionUniqueName="[V_ActualOrder]" displayFolder="" count="0" memberValueDatatype="130" unbalanced="0"/>
    <cacheHierarchy uniqueName="[V_ActualOrder].[szPriceOrderId]" caption="szPriceOrderId" attribute="1" defaultMemberUniqueName="[V_ActualOrder].[szPriceOrderId].[All]" allUniqueName="[V_ActualOrder].[szPriceOrderId].[All]" dimensionUniqueName="[V_ActualOrder]" displayFolder="" count="0" memberValueDatatype="130" unbalanced="0"/>
    <cacheHierarchy uniqueName="[V_ActualOrder].[szProductId]" caption="szProductId" attribute="1" defaultMemberUniqueName="[V_ActualOrder].[szProductId].[All]" allUniqueName="[V_ActualOrder].[szProductId].[All]" dimensionUniqueName="[V_ActualOrder]" displayFolder="" count="0" memberValueDatatype="130" unbalanced="0"/>
    <cacheHierarchy uniqueName="[V_ActualOrder].[szSalesDepartmentId]" caption="szSalesDepartmentId" attribute="1" defaultMemberUniqueName="[V_ActualOrder].[szSalesDepartmentId].[All]" allUniqueName="[V_ActualOrder].[szSalesDepartmentId].[All]" dimensionUniqueName="[V_ActualOrder]" displayFolder="" count="0" memberValueDatatype="130" unbalanced="0"/>
    <cacheHierarchy uniqueName="[V_ActualOrder].[szSAlesDivisionId]" caption="szSAlesDivisionId" attribute="1" defaultMemberUniqueName="[V_ActualOrder].[szSAlesDivisionId].[All]" allUniqueName="[V_ActualOrder].[szSAlesDivisionId].[All]" dimensionUniqueName="[V_ActualOrder]" displayFolder="" count="0" memberValueDatatype="130" unbalanced="0"/>
    <cacheHierarchy uniqueName="[V_ActualOrder].[szSalesId]" caption="szSalesId" attribute="1" defaultMemberUniqueName="[V_ActualOrder].[szSalesId].[All]" allUniqueName="[V_ActualOrder].[szSalesId].[All]" dimensionUniqueName="[V_ActualOrder]" displayFolder="" count="0" memberValueDatatype="130" unbalanced="0"/>
    <cacheHierarchy uniqueName="[V_ActualOrder].[szSalesOrgId]" caption="szSalesOrgId" attribute="1" defaultMemberUniqueName="[V_ActualOrder].[szSalesOrgId].[All]" allUniqueName="[V_ActualOrder].[szSalesOrgId].[All]" dimensionUniqueName="[V_ActualOrder]" displayFolder="" count="0" memberValueDatatype="130" unbalanced="0"/>
    <cacheHierarchy uniqueName="[V_ActualOrder].[szSalesSuperVisorId]" caption="szSalesSuperVisorId" attribute="1" defaultMemberUniqueName="[V_ActualOrder].[szSalesSuperVisorId].[All]" allUniqueName="[V_ActualOrder].[szSalesSuperVisorId].[All]" dimensionUniqueName="[V_ActualOrder]" displayFolder="" count="0" memberValueDatatype="13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memberValueDatatype="13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memberValueDatatype="130" unbalanced="0"/>
    <cacheHierarchy uniqueName="[V_ActualOrder].[szSalesTeamId]" caption="szSalesTeamId" attribute="1" defaultMemberUniqueName="[V_ActualOrder].[szSalesTeamId].[All]" allUniqueName="[V_ActualOrder].[szSalesTeamId].[All]" dimensionUniqueName="[V_ActualOrder]" displayFolder="" count="0" memberValueDatatype="130" unbalanced="0"/>
    <cacheHierarchy uniqueName="[V_ActualOrder].[szTaxEntityId]" caption="szTaxEntityId" attribute="1" defaultMemberUniqueName="[V_ActualOrder].[szTaxEntityId].[All]" allUniqueName="[V_ActualOrder].[szTaxEntityId].[All]" dimensionUniqueName="[V_ActualOrder]" displayFolder="" count="0" memberValueDatatype="130" unbalanced="0"/>
    <cacheHierarchy uniqueName="[V_ActualOrder].[szUomId]" caption="szUomId" attribute="1" defaultMemberUniqueName="[V_ActualOrder].[szUomId].[All]" allUniqueName="[V_ActualOrder].[szUomId].[All]" dimensionUniqueName="[V_ActualOrder]" displayFolder="" count="0" memberValueDatatype="130" unbalanced="0"/>
    <cacheHierarchy uniqueName="[V_ActualOrder].[szUserId]" caption="szUserId" attribute="1" defaultMemberUniqueName="[V_ActualOrder].[szUserId].[All]" allUniqueName="[V_ActualOrder].[szUserId].[All]" dimensionUniqueName="[V_ActualOrder]" displayFolder="" count="0" memberValueDatatype="130" unbalanced="0"/>
    <cacheHierarchy uniqueName="[V_ActualOrder].[szWorkplaceId]" caption="szWorkplaceId" attribute="1" defaultMemberUniqueName="[V_ActualOrder].[szWorkplaceId].[All]" allUniqueName="[V_ActualOrder].[szWorkplaceId].[All]" dimensionUniqueName="[V_ActualOrder]" displayFolder="" count="0" memberValueDatatype="130" unbalanced="0"/>
    <cacheHierarchy uniqueName="[V_ActualOrder].[tgl_upload]" caption="tgl_upload" attribute="1" time="1" defaultMemberUniqueName="[V_ActualOrder].[tgl_upload].[All]" allUniqueName="[V_ActualOrder].[tgl_upload].[All]" dimensionUniqueName="[V_ActualOrder]" displayFolder="" count="0" memberValueDatatype="7" unbalanced="0"/>
    <cacheHierarchy uniqueName="[V_ActualOrder].[TipeSO]" caption="TipeSO" attribute="1" defaultMemberUniqueName="[V_ActualOrder].[TipeSO].[All]" allUniqueName="[V_ActualOrder].[TipeSO].[All]" dimensionUniqueName="[V_ActualOrder]" displayFolder="" count="0" memberValueDatatype="20" unbalanced="0"/>
    <cacheHierarchy uniqueName="[V_ActualSales].[ActualDacoll]" caption="ActualDacoll" attribute="1" defaultMemberUniqueName="[V_ActualSales].[ActualDacoll].[All]" allUniqueName="[V_ActualSales].[ActualDacoll].[All]" dimensionUniqueName="[V_ActualSales]" displayFolder="" count="0" memberValueDatatype="130" unbalanced="0"/>
    <cacheHierarchy uniqueName="[V_ActualSales].[avgPrice]" caption="avgPrice" attribute="1" defaultMemberUniqueName="[V_ActualSales].[avgPrice].[All]" allUniqueName="[V_ActualSales].[avgPrice].[All]" dimensionUniqueName="[V_ActualSales]" displayFolder="" count="0" memberValueDatatype="5" unbalanced="0"/>
    <cacheHierarchy uniqueName="[V_ActualSales].[bcash]" caption="bcash" attribute="1" defaultMemberUniqueName="[V_ActualSales].[bcash].[All]" allUniqueName="[V_ActualSales].[bcash].[All]" dimensionUniqueName="[V_ActualSales]" displayFolder="" count="0" memberValueDatatype="11" unbalanced="0"/>
    <cacheHierarchy uniqueName="[V_ActualSales].[buploadedfrommodis]" caption="buploadedfrommodis" attribute="1" defaultMemberUniqueName="[V_ActualSales].[buploadedfrommodis].[All]" allUniqueName="[V_ActualSales].[buploadedfrommodis].[All]" dimensionUniqueName="[V_ActualSales]" displayFolder="" count="0" memberValueDatatype="20" unbalanced="0"/>
    <cacheHierarchy uniqueName="[V_ActualSales].[CusIDMonth]" caption="CusIDMonth" attribute="1" defaultMemberUniqueName="[V_ActualSales].[CusIDMonth].[All]" allUniqueName="[V_ActualSales].[CusIDMonth].[All]" dimensionUniqueName="[V_ActualSales]" displayFolder="" count="0" memberValueDatatype="130" unbalanced="0"/>
    <cacheHierarchy uniqueName="[V_ActualSales].[decamount]" caption="decamount" attribute="1" defaultMemberUniqueName="[V_ActualSales].[decamount].[All]" allUniqueName="[V_ActualSales].[decamount].[All]" dimensionUniqueName="[V_ActualSales]" displayFolder="" count="0" memberValueDatatype="5" unbalanced="0"/>
    <cacheHierarchy uniqueName="[V_ActualSales].[decdiscount]" caption="decdiscount" attribute="1" defaultMemberUniqueName="[V_ActualSales].[decdiscount].[All]" allUniqueName="[V_ActualSales].[decdiscount].[All]" dimensionUniqueName="[V_ActualSales]" displayFolder="" count="0" memberValueDatatype="5" unbalanced="0"/>
    <cacheHierarchy uniqueName="[V_ActualSales].[decdpp]" caption="decdpp" attribute="1" defaultMemberUniqueName="[V_ActualSales].[decdpp].[All]" allUniqueName="[V_ActualSales].[decdpp].[All]" dimensionUniqueName="[V_ActualSales]" displayFolder="" count="0" memberValueDatatype="5" unbalanced="0"/>
    <cacheHierarchy uniqueName="[V_ActualSales].[decexamount]" caption="decexamount" attribute="1" defaultMemberUniqueName="[V_ActualSales].[decexamount].[All]" allUniqueName="[V_ActualSales].[decexamount].[All]" dimensionUniqueName="[V_ActualSales]" displayFolder="" count="0" memberValueDatatype="5" unbalanced="0"/>
    <cacheHierarchy uniqueName="[V_ActualSales].[decexdiscount]" caption="decexdiscount" attribute="1" defaultMemberUniqueName="[V_ActualSales].[decexdiscount].[All]" allUniqueName="[V_ActualSales].[decexdiscount].[All]" dimensionUniqueName="[V_ActualSales]" displayFolder="" count="0" memberValueDatatype="5" unbalanced="0"/>
    <cacheHierarchy uniqueName="[V_ActualSales].[decqty]" caption="decqty" attribute="1" defaultMemberUniqueName="[V_ActualSales].[decqty].[All]" allUniqueName="[V_ActualSales].[decqty].[All]" dimensionUniqueName="[V_ActualSales]" displayFolder="" count="0" memberValueDatatype="20" unbalanced="0"/>
    <cacheHierarchy uniqueName="[V_ActualSales].[decuomqty]" caption="decuomqty" attribute="1" defaultMemberUniqueName="[V_ActualSales].[decuomqty].[All]" allUniqueName="[V_ActualSales].[decuomqty].[All]" dimensionUniqueName="[V_ActualSales]" displayFolder="" count="0" memberValueDatatype="5" unbalanced="0"/>
    <cacheHierarchy uniqueName="[V_ActualSales].[DIskon1]" caption="DIskon1" attribute="1" defaultMemberUniqueName="[V_ActualSales].[DIskon1].[All]" allUniqueName="[V_ActualSales].[DIskon1].[All]" dimensionUniqueName="[V_ActualSales]" displayFolder="" count="0" memberValueDatatype="5" unbalanced="0"/>
    <cacheHierarchy uniqueName="[V_ActualSales].[diskon2]" caption="diskon2" attribute="1" defaultMemberUniqueName="[V_ActualSales].[diskon2].[All]" allUniqueName="[V_ActualSales].[diskon2].[All]" dimensionUniqueName="[V_ActualSales]" displayFolder="" count="0" memberValueDatatype="5" unbalanced="0"/>
    <cacheHierarchy uniqueName="[V_ActualSales].[dtmdelivery]" caption="dtmdelivery" attribute="1" time="1" defaultMemberUniqueName="[V_ActualSales].[dtmdelivery].[All]" allUniqueName="[V_ActualSales].[dtmdelivery].[All]" dimensionUniqueName="[V_ActualSales]" displayFolder="" count="0" memberValueDatatype="7" unbalanced="0"/>
    <cacheHierarchy uniqueName="[V_ActualSales].[ET100]" caption="ET100" attribute="1" defaultMemberUniqueName="[V_ActualSales].[ET100].[All]" allUniqueName="[V_ActualSales].[ET100].[All]" dimensionUniqueName="[V_ActualSales]" displayFolder="" count="0" memberValueDatatype="20" unbalanced="0"/>
    <cacheHierarchy uniqueName="[V_ActualSales].[ET120]" caption="ET120" attribute="1" defaultMemberUniqueName="[V_ActualSales].[ET120].[All]" allUniqueName="[V_ActualSales].[ET120].[All]" dimensionUniqueName="[V_ActualSales]" displayFolder="" count="0" memberValueDatatype="20" unbalanced="0"/>
    <cacheHierarchy uniqueName="[V_ActualSales].[ET150]" caption="ET150" attribute="1" defaultMemberUniqueName="[V_ActualSales].[ET150].[All]" allUniqueName="[V_ActualSales].[ET150].[All]" dimensionUniqueName="[V_ActualSales]" displayFolder="" count="0" memberValueDatatype="20" unbalanced="0"/>
    <cacheHierarchy uniqueName="[V_ActualSales].[ETPEMBKEY]" caption="ETPEMBKEY" attribute="1" defaultMemberUniqueName="[V_ActualSales].[ETPEMBKEY].[All]" allUniqueName="[V_ActualSales].[ETPEMBKEY].[All]" dimensionUniqueName="[V_ActualSales]" displayFolder="" count="0" memberValueDatatype="130" unbalanced="0"/>
    <cacheHierarchy uniqueName="[V_ActualSales].[ETPENYKEY]" caption="ETPENYKEY" attribute="1" defaultMemberUniqueName="[V_ActualSales].[ETPENYKEY].[All]" allUniqueName="[V_ActualSales].[ETPENYKEY].[All]" dimensionUniqueName="[V_ActualSales]" displayFolder="" count="0" memberValueDatatype="130" unbalanced="0"/>
    <cacheHierarchy uniqueName="[V_ActualSales].[HPP]" caption="HPP" attribute="1" defaultMemberUniqueName="[V_ActualSales].[HPP].[All]" allUniqueName="[V_ActualSales].[HPP].[All]" dimensionUniqueName="[V_ActualSales]" displayFolder="" count="0" memberValueDatatype="5" unbalanced="0"/>
    <cacheHierarchy uniqueName="[V_ActualSales].[MaxDate]" caption="MaxDate" attribute="1" time="1" defaultMemberUniqueName="[V_ActualSales].[MaxDate].[All]" allUniqueName="[V_ActualSales].[MaxDate].[All]" dimensionUniqueName="[V_ActualSales]" displayFolder="" count="0" memberValueDatatype="7" unbalanced="0"/>
    <cacheHierarchy uniqueName="[V_ActualSales].[Route Name]" caption="Route Name" attribute="1" defaultMemberUniqueName="[V_ActualSales].[Route Name].[All]" allUniqueName="[V_ActualSales].[Route Name].[All]" dimensionUniqueName="[V_ActualSales]" displayFolder="" count="0" memberValueDatatype="130" unbalanced="0"/>
    <cacheHierarchy uniqueName="[V_ActualSales].[RouteKey]" caption="RouteKey" attribute="1" defaultMemberUniqueName="[V_ActualSales].[RouteKey].[All]" allUniqueName="[V_ActualSales].[RouteKey].[All]" dimensionUniqueName="[V_ActualSales]" displayFolder="" count="0" memberValueDatatype="130" unbalanced="0"/>
    <cacheHierarchy uniqueName="[V_ActualSales].[salesgramatir]" caption="salesgramatir" attribute="1" defaultMemberUniqueName="[V_ActualSales].[salesgramatir].[All]" allUniqueName="[V_ActualSales].[salesgramatir].[All]" dimensionUniqueName="[V_ActualSales]" displayFolder="" count="0" memberValueDatatype="5" unbalanced="0"/>
    <cacheHierarchy uniqueName="[V_ActualSales].[salesman_key]" caption="salesman_key" attribute="1" defaultMemberUniqueName="[V_ActualSales].[salesman_key].[All]" allUniqueName="[V_ActualSales].[salesman_key].[All]" dimensionUniqueName="[V_ActualSales]" displayFolder="" count="0" memberValueDatatype="20" unbalanced="0"/>
    <cacheHierarchy uniqueName="[V_ActualSales].[SalesVol]" caption="SalesVol" attribute="1" defaultMemberUniqueName="[V_ActualSales].[SalesVol].[All]" allUniqueName="[V_ActualSales].[SalesVol].[All]" dimensionUniqueName="[V_ActualSales]" displayFolder="" count="0" memberValueDatatype="5" unbalanced="0"/>
    <cacheHierarchy uniqueName="[V_ActualSales].[SAP_Konversi]" caption="SAP_Konversi" attribute="1" defaultMemberUniqueName="[V_ActualSales].[SAP_Konversi].[All]" allUniqueName="[V_ActualSales].[SAP_Konversi].[All]" dimensionUniqueName="[V_ActualSales]" displayFolder="" count="0" memberValueDatatype="5" unbalanced="0"/>
    <cacheHierarchy uniqueName="[V_ActualSales].[STRQTY_KEY]" caption="STRQTY_KEY" attribute="1" defaultMemberUniqueName="[V_ActualSales].[STRQTY_KEY].[All]" allUniqueName="[V_ActualSales].[STRQTY_KEY].[All]" dimensionUniqueName="[V_ActualSales]" displayFolder="" count="0" memberValueDatatype="20" unbalanced="0"/>
    <cacheHierarchy uniqueName="[V_ActualSales].[szcustid]" caption="szcustid" attribute="1" defaultMemberUniqueName="[V_ActualSales].[szcustid].[All]" allUniqueName="[V_ActualSales].[szcustid].[All]" dimensionUniqueName="[V_ActualSales]" displayFolder="" count="0" memberValueDatatype="130" unbalanced="0"/>
    <cacheHierarchy uniqueName="[V_ActualSales].[szcustkey]" caption="szcustkey" attribute="1" defaultMemberUniqueName="[V_ActualSales].[szcustkey].[All]" allUniqueName="[V_ActualSales].[szcustkey].[All]" dimensionUniqueName="[V_ActualSales]" displayFolder="" count="0" memberValueDatatype="20" unbalanced="0"/>
    <cacheHierarchy uniqueName="[V_ActualSales].[szDjrTrackingId]" caption="szDjrTrackingId" attribute="1" defaultMemberUniqueName="[V_ActualSales].[szDjrTrackingId].[All]" allUniqueName="[V_ActualSales].[szDjrTrackingId].[All]" dimensionUniqueName="[V_ActualSales]" displayFolder="" count="0" memberValueDatatype="130" unbalanced="0"/>
    <cacheHierarchy uniqueName="[V_ActualSales].[szDoId]" caption="szDoId" attribute="1" defaultMemberUniqueName="[V_ActualSales].[szDoId].[All]" allUniqueName="[V_ActualSales].[szDoId].[All]" dimensionUniqueName="[V_ActualSales]" displayFolder="" count="0" memberValueDatatype="130" unbalanced="0"/>
    <cacheHierarchy uniqueName="[V_ActualSales].[szFInvoiceId]" caption="szFInvoiceId" attribute="1" defaultMemberUniqueName="[V_ActualSales].[szFInvoiceId].[All]" allUniqueName="[V_ActualSales].[szFInvoiceId].[All]" dimensionUniqueName="[V_ActualSales]" displayFolder="" count="0" memberValueDatatype="130" unbalanced="0"/>
    <cacheHierarchy uniqueName="[V_ActualSales].[szFSoId]" caption="szFSoId" attribute="1" defaultMemberUniqueName="[V_ActualSales].[szFSoId].[All]" allUniqueName="[V_ActualSales].[szFSoId].[All]" dimensionUniqueName="[V_ActualSales]" displayFolder="" count="0" memberValueDatatype="130" unbalanced="0"/>
    <cacheHierarchy uniqueName="[V_ActualSales].[szOrderItemTypeId]" caption="szOrderItemTypeId" attribute="1" defaultMemberUniqueName="[V_ActualSales].[szOrderItemTypeId].[All]" allUniqueName="[V_ActualSales].[szOrderItemTypeId].[All]" dimensionUniqueName="[V_ActualSales]" displayFolder="" count="0" memberValueDatatype="130" unbalanced="0"/>
    <cacheHierarchy uniqueName="[V_ActualSales].[szOrderTypeId]" caption="szOrderTypeId" attribute="1" defaultMemberUniqueName="[V_ActualSales].[szOrderTypeId].[All]" allUniqueName="[V_ActualSales].[szOrderTypeId].[All]" dimensionUniqueName="[V_ActualSales]" displayFolder="" count="0" memberValueDatatype="130" unbalanced="0"/>
    <cacheHierarchy uniqueName="[V_ActualSales].[szproductid]" caption="szproductid" attribute="1" defaultMemberUniqueName="[V_ActualSales].[szproductid].[All]" allUniqueName="[V_ActualSales].[szproductid].[All]" dimensionUniqueName="[V_ActualSales]" displayFolder="" count="0" memberValueDatatype="130" unbalanced="0"/>
    <cacheHierarchy uniqueName="[V_ActualSales].[szReasonId]" caption="szReasonId" attribute="1" defaultMemberUniqueName="[V_ActualSales].[szReasonId].[All]" allUniqueName="[V_ActualSales].[szReasonId].[All]" dimensionUniqueName="[V_ActualSales]" displayFolder="" count="0" memberValueDatatype="130" unbalanced="0"/>
    <cacheHierarchy uniqueName="[V_ActualSales].[szsalesid]" caption="szsalesid" attribute="1" defaultMemberUniqueName="[V_ActualSales].[szsalesid].[All]" allUniqueName="[V_ActualSales].[szsalesid].[All]" dimensionUniqueName="[V_ActualSales]" displayFolder="" count="0" memberValueDatatype="130" unbalanced="0"/>
    <cacheHierarchy uniqueName="[V_ActualSales].[szuserid]" caption="szuserid" attribute="1" defaultMemberUniqueName="[V_ActualSales].[szuserid].[All]" allUniqueName="[V_ActualSales].[szuserid].[All]" dimensionUniqueName="[V_ActualSales]" displayFolder="" count="0" memberValueDatatype="130" unbalanced="0"/>
    <cacheHierarchy uniqueName="[V_ActualSales].[TipeSO]" caption="TipeSO" attribute="1" defaultMemberUniqueName="[V_ActualSales].[TipeSO].[All]" allUniqueName="[V_ActualSales].[TipeSO].[All]" dimensionUniqueName="[V_ActualSales]" displayFolder="" count="0" memberValueDatatype="20" unbalanced="0"/>
    <cacheHierarchy uniqueName="[V_Deposit].[decdeposit]" caption="decdeposit" attribute="1" defaultMemberUniqueName="[V_Deposit].[decdeposit].[All]" allUniqueName="[V_Deposit].[decdeposit].[All]" dimensionUniqueName="[V_Deposit]" displayFolder="" count="0" memberValueDatatype="5" unbalanced="0"/>
    <cacheHierarchy uniqueName="[V_Deposit].[dtmtransaction]" caption="dtmtransaction" attribute="1" time="1" defaultMemberUniqueName="[V_Deposit].[dtmtransaction].[All]" allUniqueName="[V_Deposit].[dtmtransaction].[All]" dimensionUniqueName="[V_Deposit]" displayFolder="" count="0" memberValueDatatype="7" unbalanced="0"/>
    <cacheHierarchy uniqueName="[V_Deposit].[shitemno]" caption="shitemno" attribute="1" defaultMemberUniqueName="[V_Deposit].[shitemno].[All]" allUniqueName="[V_Deposit].[shitemno].[All]" dimensionUniqueName="[V_Deposit]" displayFolder="" count="0" memberValueDatatype="20" unbalanced="0"/>
    <cacheHierarchy uniqueName="[V_Deposit].[szccyid]" caption="szccyid" attribute="1" defaultMemberUniqueName="[V_Deposit].[szccyid].[All]" allUniqueName="[V_Deposit].[szccyid].[All]" dimensionUniqueName="[V_Deposit]" displayFolder="" count="0" memberValueDatatype="130" unbalanced="0"/>
    <cacheHierarchy uniqueName="[V_Deposit].[szcustid]" caption="szcustid" attribute="1" defaultMemberUniqueName="[V_Deposit].[szcustid].[All]" allUniqueName="[V_Deposit].[szcustid].[All]" dimensionUniqueName="[V_Deposit]" displayFolder="" count="0" memberValueDatatype="130" unbalanced="0"/>
    <cacheHierarchy uniqueName="[V_Deposit].[szreasonid]" caption="szreasonid" attribute="1" defaultMemberUniqueName="[V_Deposit].[szreasonid].[All]" allUniqueName="[V_Deposit].[szreasonid].[All]" dimensionUniqueName="[V_Deposit]" displayFolder="" count="0" memberValueDatatype="130" unbalanced="0"/>
    <cacheHierarchy uniqueName="[V_Deposit].[szrefdocid]" caption="szrefdocid" attribute="1" defaultMemberUniqueName="[V_Deposit].[szrefdocid].[All]" allUniqueName="[V_Deposit].[szrefdocid].[All]" dimensionUniqueName="[V_Deposit]" displayFolder="" count="0" memberValueDatatype="130" unbalanced="0"/>
    <cacheHierarchy uniqueName="[V_Deposit].[szreftrnid]" caption="szreftrnid" attribute="1" defaultMemberUniqueName="[V_Deposit].[szreftrnid].[All]" allUniqueName="[V_Deposit].[szreftrnid].[All]" dimensionUniqueName="[V_Deposit]" displayFolder="" count="0" memberValueDatatype="130" unbalanced="0"/>
    <cacheHierarchy uniqueName="[V_Deposit].[szworkplaceid]" caption="szworkplaceid" attribute="1" defaultMemberUniqueName="[V_Deposit].[szworkplaceid].[All]" allUniqueName="[V_Deposit].[szworkplaceid].[All]" dimensionUniqueName="[V_Deposit]" displayFolder="" count="0" memberValueDatatype="130" unbalanced="0"/>
    <cacheHierarchy uniqueName="[V_Deposit].[tgl_upload]" caption="tgl_upload" attribute="1" time="1" defaultMemberUniqueName="[V_Deposit].[tgl_upload].[All]" allUniqueName="[V_Deposit].[tgl_upload].[All]" dimensionUniqueName="[V_Deposit]" displayFolder="" count="0" memberValueDatatype="7" unbalanced="0"/>
    <cacheHierarchy uniqueName="[V_Invoice].[szFInvoiceId]" caption="szFInvoiceId" attribute="1" defaultMemberUniqueName="[V_Invoice].[szFInvoiceId].[All]" allUniqueName="[V_Invoice].[szFInvoiceId].[All]" dimensionUniqueName="[V_Invoice]" displayFolder="" count="0" memberValueDatatype="130" unbalanced="0"/>
    <cacheHierarchy uniqueName="[V_JamClosing].[Durasi]" caption="Durasi" attribute="1" defaultMemberUniqueName="[V_JamClosing].[Durasi].[All]" allUniqueName="[V_JamClosing].[Durasi].[All]" dimensionUniqueName="[V_JamClosing]" displayFolder="" count="0" memberValueDatatype="20" unbalanced="0"/>
    <cacheHierarchy uniqueName="[V_JamClosing].[JamClosing]" caption="JamClosing" attribute="1" defaultMemberUniqueName="[V_JamClosing].[JamClosing].[All]" allUniqueName="[V_JamClosing].[JamClosing].[All]" dimensionUniqueName="[V_JamClosing]" displayFolder="" count="0" memberValueDatatype="130" unbalanced="0"/>
    <cacheHierarchy uniqueName="[V_JamClosing].[NamaDepo]" caption="NamaDepo" attribute="1" defaultMemberUniqueName="[V_JamClosing].[NamaDepo].[All]" allUniqueName="[V_JamClosing].[NamaDepo].[All]" dimensionUniqueName="[V_JamClosing]" displayFolder="" count="0" memberValueDatatype="130" unbalanced="0"/>
    <cacheHierarchy uniqueName="[V_JamClosing].[szWorkplaceId]" caption="szWorkplaceId" attribute="1" defaultMemberUniqueName="[V_JamClosing].[szWorkplaceId].[All]" allUniqueName="[V_JamClosing].[szWorkplaceId].[All]" dimensionUniqueName="[V_JamClosing]" displayFolder="" count="0" memberValueDatatype="130" unbalanced="0"/>
    <cacheHierarchy uniqueName="[V_JamClosing].[TglClosing]" caption="TglClosing" attribute="1" time="1" defaultMemberUniqueName="[V_JamClosing].[TglClosing].[All]" allUniqueName="[V_JamClosing].[TglClosing].[All]" dimensionUniqueName="[V_JamClosing]" displayFolder="" count="0" memberValueDatatype="7" unbalanced="0"/>
    <cacheHierarchy uniqueName="[V_JC_DEPARTMENT].[szDepertmentID]" caption="szDepertmentID" attribute="1" defaultMemberUniqueName="[V_JC_DEPARTMENT].[szDepertmentID].[All]" allUniqueName="[V_JC_DEPARTMENT].[szDepertmentID].[All]" dimensionUniqueName="[V_JC_DEPARTMENT]" displayFolder="" count="0" memberValueDatatype="130" unbalanced="0"/>
    <cacheHierarchy uniqueName="[V_LastDate].[LastDate]" caption="LastDate" attribute="1" time="1" defaultMemberUniqueName="[V_LastDate].[LastDate].[All]" allUniqueName="[V_LastDate].[LastDate].[All]" dimensionUniqueName="[V_LastDate]" displayFolder="" count="0" memberValueDatatype="7" unbalanced="0"/>
    <cacheHierarchy uniqueName="[V_LastDate].[month_name]" caption="month_name" attribute="1" defaultMemberUniqueName="[V_LastDate].[month_name].[All]" allUniqueName="[V_LastDate].[month_name].[All]" dimensionUniqueName="[V_LastDate]" displayFolder="" count="0" memberValueDatatype="130" unbalanced="0"/>
    <cacheHierarchy uniqueName="[V_LastDate].[Periode]" caption="Periode" attribute="1" defaultMemberUniqueName="[V_LastDate].[Periode].[All]" allUniqueName="[V_LastDate].[Periode].[All]" dimensionUniqueName="[V_LastDate]" displayFolder="" count="0" memberValueDatatype="20" unbalanced="0"/>
    <cacheHierarchy uniqueName="[V_PC_AC_EC].[#AC]" caption="#AC" attribute="1" defaultMemberUniqueName="[V_PC_AC_EC].[#AC].[All]" allUniqueName="[V_PC_AC_EC].[#AC].[All]" dimensionUniqueName="[V_PC_AC_EC]" displayFolder="" count="0" memberValueDatatype="20" unbalanced="0"/>
    <cacheHierarchy uniqueName="[V_PC_AC_EC].[#EC]" caption="#EC" attribute="1" defaultMemberUniqueName="[V_PC_AC_EC].[#EC].[All]" allUniqueName="[V_PC_AC_EC].[#EC].[All]" dimensionUniqueName="[V_PC_AC_EC]" displayFolder="" count="0" memberValueDatatype="20" unbalanced="0"/>
    <cacheHierarchy uniqueName="[V_PC_AC_EC].[#PC]" caption="#PC" attribute="1" defaultMemberUniqueName="[V_PC_AC_EC].[#PC].[All]" allUniqueName="[V_PC_AC_EC].[#PC].[All]" dimensionUniqueName="[V_PC_AC_EC]" displayFolder="" count="0" memberValueDatatype="20" unbalanced="0"/>
    <cacheHierarchy uniqueName="[V_PC_AC_EC].[CustidNew]" caption="CustidNew" attribute="1" defaultMemberUniqueName="[V_PC_AC_EC].[CustidNew].[All]" allUniqueName="[V_PC_AC_EC].[CustidNew].[All]" dimensionUniqueName="[V_PC_AC_EC]" displayFolder="" count="0" memberValueDatatype="130" unbalanced="0"/>
    <cacheHierarchy uniqueName="[V_PC_AC_EC].[datasource]" caption="datasource" attribute="1" defaultMemberUniqueName="[V_PC_AC_EC].[datasource].[All]" allUniqueName="[V_PC_AC_EC].[datasource].[All]" dimensionUniqueName="[V_PC_AC_EC]" displayFolder="" count="0" memberValueDatatype="130" unbalanced="0"/>
    <cacheHierarchy uniqueName="[V_PC_AC_EC].[detik]" caption="detik" attribute="1" defaultMemberUniqueName="[V_PC_AC_EC].[detik].[All]" allUniqueName="[V_PC_AC_EC].[detik].[All]" dimensionUniqueName="[V_PC_AC_EC]" displayFolder="" count="0" memberValueDatatype="20" unbalanced="0"/>
    <cacheHierarchy uniqueName="[V_PC_AC_EC].[duraisoutlet]" caption="duraisoutlet" attribute="1" defaultMemberUniqueName="[V_PC_AC_EC].[duraisoutlet].[All]" allUniqueName="[V_PC_AC_EC].[duraisoutlet].[All]" dimensionUniqueName="[V_PC_AC_EC]" displayFolder="" count="0" memberValueDatatype="20" unbalanced="0"/>
    <cacheHierarchy uniqueName="[V_PC_AC_EC].[durasiperjalanan]" caption="durasiperjalanan" attribute="1" defaultMemberUniqueName="[V_PC_AC_EC].[durasiperjalanan].[All]" allUniqueName="[V_PC_AC_EC].[durasiperjalanan].[All]" dimensionUniqueName="[V_PC_AC_EC]" displayFolder="" count="0" memberValueDatatype="20" unbalanced="0"/>
    <cacheHierarchy uniqueName="[V_PC_AC_EC].[NewID]" caption="NewID" attribute="1" defaultMemberUniqueName="[V_PC_AC_EC].[NewID].[All]" allUniqueName="[V_PC_AC_EC].[NewID].[All]" dimensionUniqueName="[V_PC_AC_EC]" displayFolder="" count="0" memberValueDatatype="130" unbalanced="0"/>
    <cacheHierarchy uniqueName="[V_PC_AC_EC].[salesman_key]" caption="salesman_key" attribute="1" defaultMemberUniqueName="[V_PC_AC_EC].[salesman_key].[All]" allUniqueName="[V_PC_AC_EC].[salesman_key].[All]" dimensionUniqueName="[V_PC_AC_EC]" displayFolder="" count="0" memberValueDatatype="20" unbalanced="0"/>
    <cacheHierarchy uniqueName="[V_PC_AC_EC].[sourcedata]" caption="sourcedata" attribute="1" defaultMemberUniqueName="[V_PC_AC_EC].[sourcedata].[All]" allUniqueName="[V_PC_AC_EC].[sourcedata].[All]" dimensionUniqueName="[V_PC_AC_EC]" displayFolder="" count="0" memberValueDatatype="130" unbalanced="0"/>
    <cacheHierarchy uniqueName="[V_PC_AC_EC].[SZCustID]" caption="SZCustID" attribute="1" defaultMemberUniqueName="[V_PC_AC_EC].[SZCustID].[All]" allUniqueName="[V_PC_AC_EC].[SZCustID].[All]" dimensionUniqueName="[V_PC_AC_EC]" displayFolder="" count="0" memberValueDatatype="130" unbalanced="0"/>
    <cacheHierarchy uniqueName="[V_PC_AC_EC].[szcustkey]" caption="szcustkey" attribute="1" defaultMemberUniqueName="[V_PC_AC_EC].[szcustkey].[All]" allUniqueName="[V_PC_AC_EC].[szcustkey].[All]" dimensionUniqueName="[V_PC_AC_EC]" displayFolder="" count="0" memberValueDatatype="20" unbalanced="0"/>
    <cacheHierarchy uniqueName="[V_PC_AC_EC].[szcustkeyNew]" caption="szcustkeyNew" attribute="1" defaultMemberUniqueName="[V_PC_AC_EC].[szcustkeyNew].[All]" allUniqueName="[V_PC_AC_EC].[szcustkeyNew].[All]" dimensionUniqueName="[V_PC_AC_EC]" displayFolder="" count="0" memberValueDatatype="20" unbalanced="0"/>
    <cacheHierarchy uniqueName="[V_PC_AC_EC].[szSalesId]" caption="szSalesId" attribute="1" defaultMemberUniqueName="[V_PC_AC_EC].[szSalesId].[All]" allUniqueName="[V_PC_AC_EC].[szSalesId].[All]" dimensionUniqueName="[V_PC_AC_EC]" displayFolder="" count="0" memberValueDatatype="130" unbalanced="0"/>
    <cacheHierarchy uniqueName="[V_PC_AC_EC].[szWorkplaceId]" caption="szWorkplaceId" attribute="1" defaultMemberUniqueName="[V_PC_AC_EC].[szWorkplaceId].[All]" allUniqueName="[V_PC_AC_EC].[szWorkplaceId].[All]" dimensionUniqueName="[V_PC_AC_EC]" displayFolder="" count="0" memberValueDatatype="130" unbalanced="0"/>
    <cacheHierarchy uniqueName="[V_PC_AC_EC].[Tanggal]" caption="Tanggal" attribute="1" time="1" defaultMemberUniqueName="[V_PC_AC_EC].[Tanggal].[All]" allUniqueName="[V_PC_AC_EC].[Tanggal].[All]" dimensionUniqueName="[V_PC_AC_EC]" displayFolder="" count="0" memberValueDatatype="7" unbalanced="0"/>
    <cacheHierarchy uniqueName="[V_SalesPDE].[decamount]" caption="decamount" attribute="1" defaultMemberUniqueName="[V_SalesPDE].[decamount].[All]" allUniqueName="[V_SalesPDE].[decamount].[All]" dimensionUniqueName="[V_SalesPDE]" displayFolder="" count="0" memberValueDatatype="5" unbalanced="0"/>
    <cacheHierarchy uniqueName="[V_SalesPDE].[decdiscount]" caption="decdiscount" attribute="1" defaultMemberUniqueName="[V_SalesPDE].[decdiscount].[All]" allUniqueName="[V_SalesPDE].[decdiscount].[All]" dimensionUniqueName="[V_SalesPDE]" displayFolder="" count="0" memberValueDatatype="5" unbalanced="0"/>
    <cacheHierarchy uniqueName="[V_SalesPDE].[decdpp]" caption="decdpp" attribute="1" defaultMemberUniqueName="[V_SalesPDE].[decdpp].[All]" allUniqueName="[V_SalesPDE].[decdpp].[All]" dimensionUniqueName="[V_SalesPDE]" displayFolder="" count="0" memberValueDatatype="5" unbalanced="0"/>
    <cacheHierarchy uniqueName="[V_SalesPDE].[decexamount]" caption="decexamount" attribute="1" defaultMemberUniqueName="[V_SalesPDE].[decexamount].[All]" allUniqueName="[V_SalesPDE].[decexamount].[All]" dimensionUniqueName="[V_SalesPDE]" displayFolder="" count="0" memberValueDatatype="5" unbalanced="0"/>
    <cacheHierarchy uniqueName="[V_SalesPDE].[decexdiscount]" caption="decexdiscount" attribute="1" defaultMemberUniqueName="[V_SalesPDE].[decexdiscount].[All]" allUniqueName="[V_SalesPDE].[decexdiscount].[All]" dimensionUniqueName="[V_SalesPDE]" displayFolder="" count="0" memberValueDatatype="5" unbalanced="0"/>
    <cacheHierarchy uniqueName="[V_SalesPDE].[decqty]" caption="decqty" attribute="1" defaultMemberUniqueName="[V_SalesPDE].[decqty].[All]" allUniqueName="[V_SalesPDE].[decqty].[All]" dimensionUniqueName="[V_SalesPDE]" displayFolder="" count="0" memberValueDatatype="20" unbalanced="0"/>
    <cacheHierarchy uniqueName="[V_SalesPDE].[dectax]" caption="dectax" attribute="1" defaultMemberUniqueName="[V_SalesPDE].[dectax].[All]" allUniqueName="[V_SalesPDE].[dectax].[All]" dimensionUniqueName="[V_SalesPDE]" displayFolder="" count="0" memberValueDatatype="5" unbalanced="0"/>
    <cacheHierarchy uniqueName="[V_SalesPDE].[dectaxold]" caption="dectaxold" attribute="1" defaultMemberUniqueName="[V_SalesPDE].[dectaxold].[All]" allUniqueName="[V_SalesPDE].[dectaxold].[All]" dimensionUniqueName="[V_SalesPDE]" displayFolder="" count="0" memberValueDatatype="5" unbalanced="0"/>
    <cacheHierarchy uniqueName="[V_SalesPDE].[decuomqty]" caption="decuomqty" attribute="1" defaultMemberUniqueName="[V_SalesPDE].[decuomqty].[All]" allUniqueName="[V_SalesPDE].[decuomqty].[All]" dimensionUniqueName="[V_SalesPDE]" displayFolder="" count="0" memberValueDatatype="5" unbalanced="0"/>
    <cacheHierarchy uniqueName="[V_SalesPDE].[DecVolume]" caption="DecVolume" attribute="1" defaultMemberUniqueName="[V_SalesPDE].[DecVolume].[All]" allUniqueName="[V_SalesPDE].[DecVolume].[All]" dimensionUniqueName="[V_SalesPDE]" displayFolder="" count="0" memberValueDatatype="5" unbalanced="0"/>
    <cacheHierarchy uniqueName="[V_SalesPDE].[dtmdelivery]" caption="dtmdelivery" attribute="1" time="1" defaultMemberUniqueName="[V_SalesPDE].[dtmdelivery].[All]" allUniqueName="[V_SalesPDE].[dtmdelivery].[All]" dimensionUniqueName="[V_SalesPDE]" displayFolder="" count="0" memberValueDatatype="7" unbalanced="0"/>
    <cacheHierarchy uniqueName="[V_SalesPDE].[KodeDepo]" caption="KodeDepo" attribute="1" defaultMemberUniqueName="[V_SalesPDE].[KodeDepo].[All]" allUniqueName="[V_SalesPDE].[KodeDepo].[All]" dimensionUniqueName="[V_SalesPDE]" displayFolder="" count="0" memberValueDatatype="130" unbalanced="0"/>
    <cacheHierarchy uniqueName="[V_SalesPDE].[szcustid]" caption="szcustid" attribute="1" defaultMemberUniqueName="[V_SalesPDE].[szcustid].[All]" allUniqueName="[V_SalesPDE].[szcustid].[All]" dimensionUniqueName="[V_SalesPDE]" displayFolder="" count="0" memberValueDatatype="130" unbalanced="0"/>
    <cacheHierarchy uniqueName="[V_SalesPDE].[szDoId]" caption="szDoId" attribute="1" defaultMemberUniqueName="[V_SalesPDE].[szDoId].[All]" allUniqueName="[V_SalesPDE].[szDoId].[All]" dimensionUniqueName="[V_SalesPDE]" displayFolder="" count="0" memberValueDatatype="130" unbalanced="0"/>
    <cacheHierarchy uniqueName="[V_SalesPDE].[szFInvoiceId]" caption="szFInvoiceId" attribute="1" defaultMemberUniqueName="[V_SalesPDE].[szFInvoiceId].[All]" allUniqueName="[V_SalesPDE].[szFInvoiceId].[All]" dimensionUniqueName="[V_SalesPDE]" displayFolder="" count="0" memberValueDatatype="130" unbalanced="0"/>
    <cacheHierarchy uniqueName="[V_SalesPDE].[szFirstFInvoiceId]" caption="szFirstFInvoiceId" attribute="1" defaultMemberUniqueName="[V_SalesPDE].[szFirstFInvoiceId].[All]" allUniqueName="[V_SalesPDE].[szFirstFInvoiceId].[All]" dimensionUniqueName="[V_SalesPDE]" displayFolder="" count="0" memberValueDatatype="130" unbalanced="0"/>
    <cacheHierarchy uniqueName="[V_SalesPDE].[szFSoId]" caption="szFSoId" attribute="1" defaultMemberUniqueName="[V_SalesPDE].[szFSoId].[All]" allUniqueName="[V_SalesPDE].[szFSoId].[All]" dimensionUniqueName="[V_SalesPDE]" displayFolder="" count="0" memberValueDatatype="130" unbalanced="0"/>
    <cacheHierarchy uniqueName="[V_SalesPDE].[szOrderItemTypeId]" caption="szOrderItemTypeId" attribute="1" defaultMemberUniqueName="[V_SalesPDE].[szOrderItemTypeId].[All]" allUniqueName="[V_SalesPDE].[szOrderItemTypeId].[All]" dimensionUniqueName="[V_SalesPDE]" displayFolder="" count="0" memberValueDatatype="130" unbalanced="0"/>
    <cacheHierarchy uniqueName="[V_SalesPDE].[szOrderTypeId]" caption="szOrderTypeId" attribute="1" defaultMemberUniqueName="[V_SalesPDE].[szOrderTypeId].[All]" allUniqueName="[V_SalesPDE].[szOrderTypeId].[All]" dimensionUniqueName="[V_SalesPDE]" displayFolder="" count="0" memberValueDatatype="130" unbalanced="0"/>
    <cacheHierarchy uniqueName="[V_SalesPDE].[szproductid]" caption="szproductid" attribute="1" defaultMemberUniqueName="[V_SalesPDE].[szproductid].[All]" allUniqueName="[V_SalesPDE].[szproductid].[All]" dimensionUniqueName="[V_SalesPDE]" displayFolder="" count="0" memberValueDatatype="130" unbalanced="0"/>
    <cacheHierarchy uniqueName="[V_SalesPDE].[szsalesid]" caption="szsalesid" attribute="1" defaultMemberUniqueName="[V_SalesPDE].[szsalesid].[All]" allUniqueName="[V_SalesPDE].[szsalesid].[All]" dimensionUniqueName="[V_SalesPDE]" displayFolder="" count="0" memberValueDatatype="130" unbalanced="0"/>
    <cacheHierarchy uniqueName="[V_SalesPDE].[szworkplaceid]" caption="szworkplaceid" attribute="1" defaultMemberUniqueName="[V_SalesPDE].[szworkplaceid].[All]" allUniqueName="[V_SalesPDE].[szworkplaceid].[All]" dimensionUniqueName="[V_SalesPDE]" displayFolder="" count="0" memberValueDatatype="130" unbalanced="0"/>
    <cacheHierarchy uniqueName="[V_salesPS].[bcash]" caption="bcash" attribute="1" defaultMemberUniqueName="[V_salesPS].[bcash].[All]" allUniqueName="[V_salesPS].[bcash].[All]" dimensionUniqueName="[V_salesPS]" displayFolder="" count="0" memberValueDatatype="130" unbalanced="0"/>
    <cacheHierarchy uniqueName="[V_salesPS].[customer_key]" caption="customer_key" attribute="1" defaultMemberUniqueName="[V_salesPS].[customer_key].[All]" allUniqueName="[V_salesPS].[customer_key].[All]" dimensionUniqueName="[V_salesPS]" displayFolder="" count="0" memberValueDatatype="20" unbalanced="0"/>
    <cacheHierarchy uniqueName="[V_salesPS].[decamount]" caption="decamount" attribute="1" defaultMemberUniqueName="[V_salesPS].[decamount].[All]" allUniqueName="[V_salesPS].[decamount].[All]" dimensionUniqueName="[V_salesPS]" displayFolder="" count="0" memberValueDatatype="5" unbalanced="0"/>
    <cacheHierarchy uniqueName="[V_salesPS].[decbonusamount]" caption="decbonusamount" attribute="1" defaultMemberUniqueName="[V_salesPS].[decbonusamount].[All]" allUniqueName="[V_salesPS].[decbonusamount].[All]" dimensionUniqueName="[V_salesPS]" displayFolder="" count="0" memberValueDatatype="5" unbalanced="0"/>
    <cacheHierarchy uniqueName="[V_salesPS].[decdiscount]" caption="decdiscount" attribute="1" defaultMemberUniqueName="[V_salesPS].[decdiscount].[All]" allUniqueName="[V_salesPS].[decdiscount].[All]" dimensionUniqueName="[V_salesPS]" displayFolder="" count="0" memberValueDatatype="5" unbalanced="0"/>
    <cacheHierarchy uniqueName="[V_salesPS].[decDiscountItem]" caption="decDiscountItem" attribute="1" defaultMemberUniqueName="[V_salesPS].[decDiscountItem].[All]" allUniqueName="[V_salesPS].[decDiscountItem].[All]" dimensionUniqueName="[V_salesPS]" displayFolder="" count="0" memberValueDatatype="5" unbalanced="0"/>
    <cacheHierarchy uniqueName="[V_salesPS].[decDiscountTotal]" caption="decDiscountTotal" attribute="1" defaultMemberUniqueName="[V_salesPS].[decDiscountTotal].[All]" allUniqueName="[V_salesPS].[decDiscountTotal].[All]" dimensionUniqueName="[V_salesPS]" displayFolder="" count="0" memberValueDatatype="5" unbalanced="0"/>
    <cacheHierarchy uniqueName="[V_salesPS].[decdpp]" caption="decdpp" attribute="1" defaultMemberUniqueName="[V_salesPS].[decdpp].[All]" allUniqueName="[V_salesPS].[decdpp].[All]" dimensionUniqueName="[V_salesPS]" displayFolder="" count="0" memberValueDatatype="5" unbalanced="0"/>
    <cacheHierarchy uniqueName="[V_salesPS].[decexamount]" caption="decexamount" attribute="1" defaultMemberUniqueName="[V_salesPS].[decexamount].[All]" allUniqueName="[V_salesPS].[decexamount].[All]" dimensionUniqueName="[V_salesPS]" displayFolder="" count="0" memberValueDatatype="5" unbalanced="0"/>
    <cacheHierarchy uniqueName="[V_salesPS].[decexdiscount]" caption="decexdiscount" attribute="1" defaultMemberUniqueName="[V_salesPS].[decexdiscount].[All]" allUniqueName="[V_salesPS].[decexdiscount].[All]" dimensionUniqueName="[V_salesPS]" displayFolder="" count="0" memberValueDatatype="5" unbalanced="0"/>
    <cacheHierarchy uniqueName="[V_salesPS].[decprice]" caption="decprice" attribute="1" defaultMemberUniqueName="[V_salesPS].[decprice].[All]" allUniqueName="[V_salesPS].[decprice].[All]" dimensionUniqueName="[V_salesPS]" displayFolder="" count="0" memberValueDatatype="5" unbalanced="0"/>
    <cacheHierarchy uniqueName="[V_salesPS].[dectax]" caption="dectax" attribute="1" defaultMemberUniqueName="[V_salesPS].[dectax].[All]" allUniqueName="[V_salesPS].[dectax].[All]" dimensionUniqueName="[V_salesPS]" displayFolder="" count="0" memberValueDatatype="5" unbalanced="0"/>
    <cacheHierarchy uniqueName="[V_salesPS].[decuomqty]" caption="decuomqty" attribute="1" defaultMemberUniqueName="[V_salesPS].[decuomqty].[All]" allUniqueName="[V_salesPS].[decuomqty].[All]" dimensionUniqueName="[V_salesPS]" displayFolder="" count="0" memberValueDatatype="5" unbalanced="0"/>
    <cacheHierarchy uniqueName="[V_salesPS].[DtmDelivery]" caption="DtmDelivery" attribute="1" time="1" defaultMemberUniqueName="[V_salesPS].[DtmDelivery].[All]" allUniqueName="[V_salesPS].[DtmDelivery].[All]" dimensionUniqueName="[V_salesPS]" displayFolder="" count="0" memberValueDatatype="7" unbalanced="0"/>
    <cacheHierarchy uniqueName="[V_salesPS].[isbox]" caption="isbox" attribute="1" defaultMemberUniqueName="[V_salesPS].[isbox].[All]" allUniqueName="[V_salesPS].[isbox].[All]" dimensionUniqueName="[V_salesPS]" displayFolder="" count="0" memberValueDatatype="20" unbalanced="0"/>
    <cacheHierarchy uniqueName="[V_salesPS].[period_key]" caption="period_key" attribute="1" defaultMemberUniqueName="[V_salesPS].[period_key].[All]" allUniqueName="[V_salesPS].[period_key].[All]" dimensionUniqueName="[V_salesPS]" displayFolder="" count="0" memberValueDatatype="20" unbalanced="0"/>
    <cacheHierarchy uniqueName="[V_salesPS].[ps_key]" caption="ps_key" attribute="1" defaultMemberUniqueName="[V_salesPS].[ps_key].[All]" allUniqueName="[V_salesPS].[ps_key].[All]" dimensionUniqueName="[V_salesPS]" displayFolder="" count="0" memberValueDatatype="20" unbalanced="0"/>
    <cacheHierarchy uniqueName="[V_salesPS].[repeat_point]" caption="repeat_point" attribute="1" defaultMemberUniqueName="[V_salesPS].[repeat_point].[All]" allUniqueName="[V_salesPS].[repeat_point].[All]" dimensionUniqueName="[V_salesPS]" displayFolder="" count="0" memberValueDatatype="130" unbalanced="0"/>
    <cacheHierarchy uniqueName="[V_salesPS].[salesman_key]" caption="salesman_key" attribute="1" defaultMemberUniqueName="[V_salesPS].[salesman_key].[All]" allUniqueName="[V_salesPS].[salesman_key].[All]" dimensionUniqueName="[V_salesPS]" displayFolder="" count="0" memberValueDatatype="20" unbalanced="0"/>
    <cacheHierarchy uniqueName="[V_salesPS].[szcompanyid]" caption="szcompanyid" attribute="1" defaultMemberUniqueName="[V_salesPS].[szcompanyid].[All]" allUniqueName="[V_salesPS].[szcompanyid].[All]" dimensionUniqueName="[V_salesPS]" displayFolder="" count="0" memberValueDatatype="130" unbalanced="0"/>
    <cacheHierarchy uniqueName="[V_salesPS].[szcustid]" caption="szcustid" attribute="1" defaultMemberUniqueName="[V_salesPS].[szcustid].[All]" allUniqueName="[V_salesPS].[szcustid].[All]" dimensionUniqueName="[V_salesPS]" displayFolder="" count="0" memberValueDatatype="130" unbalanced="0"/>
    <cacheHierarchy uniqueName="[V_salesPS].[szdoid]" caption="szdoid" attribute="1" defaultMemberUniqueName="[V_salesPS].[szdoid].[All]" allUniqueName="[V_salesPS].[szdoid].[All]" dimensionUniqueName="[V_salesPS]" displayFolder="" count="0" memberValueDatatype="130" unbalanced="0"/>
    <cacheHierarchy uniqueName="[V_salesPS].[szorderitemtypeid]" caption="szorderitemtypeid" attribute="1" defaultMemberUniqueName="[V_salesPS].[szorderitemtypeid].[All]" allUniqueName="[V_salesPS].[szorderitemtypeid].[All]" dimensionUniqueName="[V_salesPS]" displayFolder="" count="0" memberValueDatatype="130" unbalanced="0"/>
    <cacheHierarchy uniqueName="[V_salesPS].[szordertypeid]" caption="szordertypeid" attribute="1" defaultMemberUniqueName="[V_salesPS].[szordertypeid].[All]" allUniqueName="[V_salesPS].[szordertypeid].[All]" dimensionUniqueName="[V_salesPS]" displayFolder="" count="0" memberValueDatatype="130" unbalanced="0"/>
    <cacheHierarchy uniqueName="[V_salesPS].[szpaymenttype]" caption="szpaymenttype" attribute="1" defaultMemberUniqueName="[V_salesPS].[szpaymenttype].[All]" allUniqueName="[V_salesPS].[szpaymenttype].[All]" dimensionUniqueName="[V_salesPS]" displayFolder="" count="0" memberValueDatatype="130" unbalanced="0"/>
    <cacheHierarchy uniqueName="[V_salesPS].[szProductid]" caption="szProductid" attribute="1" defaultMemberUniqueName="[V_salesPS].[szProductid].[All]" allUniqueName="[V_salesPS].[szProductid].[All]" dimensionUniqueName="[V_salesPS]" displayFolder="" count="0" memberValueDatatype="130" unbalanced="0"/>
    <cacheHierarchy uniqueName="[V_salesPS].[szproductkey]" caption="szproductkey" attribute="1" defaultMemberUniqueName="[V_salesPS].[szproductkey].[All]" allUniqueName="[V_salesPS].[szproductkey].[All]" dimensionUniqueName="[V_salesPS]" displayFolder="" count="0" memberValueDatatype="20" unbalanced="0"/>
    <cacheHierarchy uniqueName="[V_salesPS].[szsalesid]" caption="szsalesid" attribute="1" defaultMemberUniqueName="[V_salesPS].[szsalesid].[All]" allUniqueName="[V_salesPS].[szsalesid].[All]" dimensionUniqueName="[V_salesPS]" displayFolder="" count="0" memberValueDatatype="130" unbalanced="0"/>
    <cacheHierarchy uniqueName="[V_salesPS].[szuomid]" caption="szuomid" attribute="1" defaultMemberUniqueName="[V_salesPS].[szuomid].[All]" allUniqueName="[V_salesPS].[szuomid].[All]" dimensionUniqueName="[V_salesPS]" displayFolder="" count="0" memberValueDatatype="130" unbalanced="0"/>
    <cacheHierarchy uniqueName="[V_salesPS].[Workid]" caption="Workid" attribute="1" defaultMemberUniqueName="[V_salesPS].[Workid].[All]" allUniqueName="[V_salesPS].[Workid].[All]" dimensionUniqueName="[V_salesPS]" displayFolder="" count="0" memberValueDatatype="130" unbalanced="0"/>
    <cacheHierarchy uniqueName="[v_SalesTargetHarian].[cc7]" caption="cc7" attribute="1" defaultMemberUniqueName="[v_SalesTargetHarian].[cc7].[All]" allUniqueName="[v_SalesTargetHarian].[cc7].[All]" dimensionUniqueName="[v_SalesTargetHarian]" displayFolder="" count="0" memberValueDatatype="130" unbalanced="0"/>
    <cacheHierarchy uniqueName="[v_SalesTargetHarian].[channel]" caption="channel" attribute="1" defaultMemberUniqueName="[v_SalesTargetHarian].[channel].[All]" allUniqueName="[v_SalesTargetHarian].[channel].[All]" dimensionUniqueName="[v_SalesTargetHarian]" displayFolder="" count="0" memberValueDatatype="130" unbalanced="0"/>
    <cacheHierarchy uniqueName="[v_SalesTargetHarian].[decIsiBox]" caption="decIsiBox" attribute="1" defaultMemberUniqueName="[v_SalesTargetHarian].[decIsiBox].[All]" allUniqueName="[v_SalesTargetHarian].[decIsiBox].[All]" dimensionUniqueName="[v_SalesTargetHarian]" displayFolder="" count="0" memberValueDatatype="5" unbalanced="0"/>
    <cacheHierarchy uniqueName="[v_SalesTargetHarian].[full_date]" caption="full_date" attribute="1" time="1" defaultMemberUniqueName="[v_SalesTargetHarian].[full_date].[All]" allUniqueName="[v_SalesTargetHarian].[full_date].[All]" dimensionUniqueName="[v_SalesTargetHarian]" displayFolder="" count="0" memberValueDatatype="7" unbalanced="0"/>
    <cacheHierarchy uniqueName="[v_SalesTargetHarian].[IDCS]" caption="IDCS" attribute="1" defaultMemberUniqueName="[v_SalesTargetHarian].[IDCS].[All]" allUniqueName="[v_SalesTargetHarian].[IDCS].[All]" dimensionUniqueName="[v_SalesTargetHarian]" displayFolder="" count="0" memberValueDatatype="130" unbalanced="0"/>
    <cacheHierarchy uniqueName="[v_SalesTargetHarian].[NEWCC0]" caption="NEWCC0" attribute="1" defaultMemberUniqueName="[v_SalesTargetHarian].[NEWCC0].[All]" allUniqueName="[v_SalesTargetHarian].[NEWCC0].[All]" dimensionUniqueName="[v_SalesTargetHarian]" displayFolder="" count="0" memberValueDatatype="130" unbalanced="0"/>
    <cacheHierarchy uniqueName="[v_SalesTargetHarian].[qty_pcs]" caption="qty_pcs" attribute="1" defaultMemberUniqueName="[v_SalesTargetHarian].[qty_pcs].[All]" allUniqueName="[v_SalesTargetHarian].[qty_pcs].[All]" dimensionUniqueName="[v_SalesTargetHarian]" displayFolder="" count="0" memberValueDatatype="5" unbalanced="0"/>
    <cacheHierarchy uniqueName="[v_SalesTargetHarian].[SAP_Konversi]" caption="SAP_Konversi" attribute="1" defaultMemberUniqueName="[v_SalesTargetHarian].[SAP_Konversi].[All]" allUniqueName="[v_SalesTargetHarian].[SAP_Konversi].[All]" dimensionUniqueName="[v_SalesTargetHarian]" displayFolder="" count="0" memberValueDatatype="5" unbalanced="0"/>
    <cacheHierarchy uniqueName="[v_SalesTargetHarian].[szProductid]" caption="szProductid" attribute="1" defaultMemberUniqueName="[v_SalesTargetHarian].[szProductid].[All]" allUniqueName="[v_SalesTargetHarian].[szProductid].[All]" dimensionUniqueName="[v_SalesTargetHarian]" displayFolder="" count="0" memberValueDatatype="130" unbalanced="0"/>
    <cacheHierarchy uniqueName="[v_SalesTargetHarian].[szWorkplaceId]" caption="szWorkplaceId" attribute="1" defaultMemberUniqueName="[v_SalesTargetHarian].[szWorkplaceId].[All]" allUniqueName="[v_SalesTargetHarian].[szWorkplaceId].[All]" dimensionUniqueName="[v_SalesTargetHarian]" displayFolder="" count="0" memberValueDatatype="13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memberValueDatatype="5"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memberValueDatatype="5"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memberValueDatatype="5" unbalanced="0"/>
    <cacheHierarchy uniqueName="[v_SalesTargetHarian].[TargetVolumeM3]" caption="TargetVolumeM3" attribute="1" defaultMemberUniqueName="[v_SalesTargetHarian].[TargetVolumeM3].[All]" allUniqueName="[v_SalesTargetHarian].[TargetVolumeM3].[All]" dimensionUniqueName="[v_SalesTargetHarian]" displayFolder="" count="0" memberValueDatatype="5" unbalanced="0"/>
    <cacheHierarchy uniqueName="[V_SalesVoid].[decQty]" caption="decQty" attribute="1" defaultMemberUniqueName="[V_SalesVoid].[decQty].[All]" allUniqueName="[V_SalesVoid].[decQty].[All]" dimensionUniqueName="[V_SalesVoid]" displayFolder="" count="0" memberValueDatatype="5" unbalanced="0"/>
    <cacheHierarchy uniqueName="[V_SalesVoid].[decUomQty]" caption="decUomQty" attribute="1" defaultMemberUniqueName="[V_SalesVoid].[decUomQty].[All]" allUniqueName="[V_SalesVoid].[decUomQty].[All]" dimensionUniqueName="[V_SalesVoid]" displayFolder="" count="0" memberValueDatatype="5" unbalanced="0"/>
    <cacheHierarchy uniqueName="[V_SalesVoid].[dtmDelivery]" caption="dtmDelivery" attribute="1" time="1" defaultMemberUniqueName="[V_SalesVoid].[dtmDelivery].[All]" allUniqueName="[V_SalesVoid].[dtmDelivery].[All]" dimensionUniqueName="[V_SalesVoid]" displayFolder="" count="0" memberValueDatatype="7" unbalanced="0"/>
    <cacheHierarchy uniqueName="[V_SalesVoid].[szCustId]" caption="szCustId" attribute="1" defaultMemberUniqueName="[V_SalesVoid].[szCustId].[All]" allUniqueName="[V_SalesVoid].[szCustId].[All]" dimensionUniqueName="[V_SalesVoid]" displayFolder="" count="0" memberValueDatatype="130" unbalanced="0"/>
    <cacheHierarchy uniqueName="[V_SalesVoid].[szDoId]" caption="szDoId" attribute="1" defaultMemberUniqueName="[V_SalesVoid].[szDoId].[All]" allUniqueName="[V_SalesVoid].[szDoId].[All]" dimensionUniqueName="[V_SalesVoid]" displayFolder="" count="0" memberValueDatatype="130" unbalanced="0"/>
    <cacheHierarchy uniqueName="[V_SalesVoid].[szFSoId]" caption="szFSoId" attribute="1" defaultMemberUniqueName="[V_SalesVoid].[szFSoId].[All]" allUniqueName="[V_SalesVoid].[szFSoId].[All]" dimensionUniqueName="[V_SalesVoid]" displayFolder="" count="0" memberValueDatatype="130" unbalanced="0"/>
    <cacheHierarchy uniqueName="[V_SalesVoid].[szProductId]" caption="szProductId" attribute="1" defaultMemberUniqueName="[V_SalesVoid].[szProductId].[All]" allUniqueName="[V_SalesVoid].[szProductId].[All]" dimensionUniqueName="[V_SalesVoid]" displayFolder="" count="0" memberValueDatatype="130" unbalanced="0"/>
    <cacheHierarchy uniqueName="[V_SalesVoid].[szSalesId]" caption="szSalesId" attribute="1" defaultMemberUniqueName="[V_SalesVoid].[szSalesId].[All]" allUniqueName="[V_SalesVoid].[szSalesId].[All]" dimensionUniqueName="[V_SalesVoid]" displayFolder="" count="0" memberValueDatatype="130" unbalanced="0"/>
    <cacheHierarchy uniqueName="[V_SalesVoid].[szWorkplaceId]" caption="szWorkplaceId" attribute="1" defaultMemberUniqueName="[V_SalesVoid].[szWorkplaceId].[All]" allUniqueName="[V_SalesVoid].[szWorkplaceId].[All]" dimensionUniqueName="[V_SalesVoid]" displayFolder="" count="0" memberValueDatatype="130" unbalanced="0"/>
    <cacheHierarchy uniqueName="[V_StockRemain].[decRemainQty]" caption="decRemainQty" attribute="1" defaultMemberUniqueName="[V_StockRemain].[decRemainQty].[All]" allUniqueName="[V_StockRemain].[decRemainQty].[All]" dimensionUniqueName="[V_StockRemain]" displayFolder="" count="0" memberValueDatatype="5" unbalanced="0"/>
    <cacheHierarchy uniqueName="[V_StockRemain].[ID Sales]" caption="ID Sales" attribute="1" defaultMemberUniqueName="[V_StockRemain].[ID Sales].[All]" allUniqueName="[V_StockRemain].[ID Sales].[All]" dimensionUniqueName="[V_StockRemain]" displayFolder="" count="0" memberValueDatatype="130" unbalanced="0"/>
    <cacheHierarchy uniqueName="[V_StockRemain].[IdCustomer]" caption="IdCustomer" attribute="1" defaultMemberUniqueName="[V_StockRemain].[IdCustomer].[All]" allUniqueName="[V_StockRemain].[IdCustomer].[All]" dimensionUniqueName="[V_StockRemain]" displayFolder="" count="0" memberValueDatatype="130" unbalanced="0"/>
    <cacheHierarchy uniqueName="[V_StockRemain].[IdDepo]" caption="IdDepo" attribute="1" defaultMemberUniqueName="[V_StockRemain].[IdDepo].[All]" allUniqueName="[V_StockRemain].[IdDepo].[All]" dimensionUniqueName="[V_StockRemain]" displayFolder="" count="0" memberValueDatatype="130" unbalanced="0"/>
    <cacheHierarchy uniqueName="[V_StockRemain].[Salesman_Key]" caption="Salesman_Key" attribute="1" defaultMemberUniqueName="[V_StockRemain].[Salesman_Key].[All]" allUniqueName="[V_StockRemain].[Salesman_Key].[All]" dimensionUniqueName="[V_StockRemain]" displayFolder="" count="0" memberValueDatatype="20" unbalanced="0"/>
    <cacheHierarchy uniqueName="[V_StockRemain].[szProductId]" caption="szProductId" attribute="1" defaultMemberUniqueName="[V_StockRemain].[szProductId].[All]" allUniqueName="[V_StockRemain].[szProductId].[All]" dimensionUniqueName="[V_StockRemain]" displayFolder="" count="0" memberValueDatatype="130" unbalanced="0"/>
    <cacheHierarchy uniqueName="[V_StockRemain].[Tanggal Kunjungan]" caption="Tanggal Kunjungan" attribute="1" time="1" defaultMemberUniqueName="[V_StockRemain].[Tanggal Kunjungan].[All]" allUniqueName="[V_StockRemain].[Tanggal Kunjungan].[All]" dimensionUniqueName="[V_StockRemain]" displayFolder="" count="0" memberValueDatatype="7" unbalanced="0"/>
    <cacheHierarchy uniqueName="[VW_DOSTK].[bMoDis]" caption="bMoDis" attribute="1" defaultMemberUniqueName="[VW_DOSTK].[bMoDis].[All]" allUniqueName="[VW_DOSTK].[bMoDis].[All]" dimensionUniqueName="[VW_DOSTK]" displayFolder="" count="0" memberValueDatatype="20" unbalanced="0"/>
    <cacheHierarchy uniqueName="[VW_DOSTK].[bZyllem]" caption="bZyllem" attribute="1" defaultMemberUniqueName="[VW_DOSTK].[bZyllem].[All]" allUniqueName="[VW_DOSTK].[bZyllem].[All]" dimensionUniqueName="[VW_DOSTK]" displayFolder="" count="0" memberValueDatatype="20" unbalanced="0"/>
    <cacheHierarchy uniqueName="[VW_DOSTK].[DO]" caption="DO" attribute="1" defaultMemberUniqueName="[VW_DOSTK].[DO].[All]" allUniqueName="[VW_DOSTK].[DO].[All]" dimensionUniqueName="[VW_DOSTK]" displayFolder="" count="0" memberValueDatatype="20" unbalanced="0"/>
    <cacheHierarchy uniqueName="[VW_DOSTK].[salesman_key]" caption="salesman_key" attribute="1" defaultMemberUniqueName="[VW_DOSTK].[salesman_key].[All]" allUniqueName="[VW_DOSTK].[salesman_key].[All]" dimensionUniqueName="[VW_DOSTK]" displayFolder="" count="0" memberValueDatatype="20" unbalanced="0"/>
    <cacheHierarchy uniqueName="[VW_DOSTK].[szDriverId]" caption="szDriverId" attribute="1" defaultMemberUniqueName="[VW_DOSTK].[szDriverId].[All]" allUniqueName="[VW_DOSTK].[szDriverId].[All]" dimensionUniqueName="[VW_DOSTK]" displayFolder="" count="0" memberValueDatatype="130" unbalanced="0"/>
    <cacheHierarchy uniqueName="[VW_DOSTK].[szuserid]" caption="szuserid" attribute="1" defaultMemberUniqueName="[VW_DOSTK].[szuserid].[All]" allUniqueName="[VW_DOSTK].[szuserid].[All]" dimensionUniqueName="[VW_DOSTK]" displayFolder="" count="0" memberValueDatatype="130" unbalanced="0"/>
    <cacheHierarchy uniqueName="[VW_DOSTK].[szWorkplaceId]" caption="szWorkplaceId" attribute="1" defaultMemberUniqueName="[VW_DOSTK].[szWorkplaceId].[All]" allUniqueName="[VW_DOSTK].[szWorkplaceId].[All]" dimensionUniqueName="[VW_DOSTK]" displayFolder="" count="0" memberValueDatatype="130" unbalanced="0"/>
    <cacheHierarchy uniqueName="[VW_DOSTK].[Tanggal]" caption="Tanggal" attribute="1" time="1" defaultMemberUniqueName="[VW_DOSTK].[Tanggal].[All]" allUniqueName="[VW_DOSTK].[Tanggal].[All]" dimensionUniqueName="[VW_DOSTK]" displayFolder="" count="0" memberValueDatatype="7" unbalanced="0"/>
    <cacheHierarchy uniqueName="[VW_GagalKirim].[IdAlasan]" caption="IdAlasan" attribute="1" defaultMemberUniqueName="[VW_GagalKirim].[IdAlasan].[All]" allUniqueName="[VW_GagalKirim].[IdAlasan].[All]" dimensionUniqueName="[VW_GagalKirim]" displayFolder="" count="0" memberValueDatatype="130" unbalanced="0"/>
    <cacheHierarchy uniqueName="[VW_GagalKirim].[KeteranganAlasan]" caption="KeteranganAlasan" attribute="1" defaultMemberUniqueName="[VW_GagalKirim].[KeteranganAlasan].[All]" allUniqueName="[VW_GagalKirim].[KeteranganAlasan].[All]" dimensionUniqueName="[VW_GagalKirim]" displayFolder="" count="0" memberValueDatatype="130" unbalanced="0"/>
    <cacheHierarchy uniqueName="[VW_GagalKirim].[KuantitiAlasan]" caption="KuantitiAlasan" attribute="1" defaultMemberUniqueName="[VW_GagalKirim].[KuantitiAlasan].[All]" allUniqueName="[VW_GagalKirim].[KuantitiAlasan].[All]" dimensionUniqueName="[VW_GagalKirim]" displayFolder="" count="0" memberValueDatatype="5" unbalanced="0"/>
    <cacheHierarchy uniqueName="[VW_GagalKirim].[KuantitiDO]" caption="KuantitiDO" attribute="1" defaultMemberUniqueName="[VW_GagalKirim].[KuantitiDO].[All]" allUniqueName="[VW_GagalKirim].[KuantitiDO].[All]" dimensionUniqueName="[VW_GagalKirim]" displayFolder="" count="0" memberValueDatatype="5" unbalanced="0"/>
    <cacheHierarchy uniqueName="[VW_GagalKirim].[KuantitiSTK]" caption="KuantitiSTK" attribute="1" defaultMemberUniqueName="[VW_GagalKirim].[KuantitiSTK].[All]" allUniqueName="[VW_GagalKirim].[KuantitiSTK].[All]" dimensionUniqueName="[VW_GagalKirim]" displayFolder="" count="0" memberValueDatatype="5" unbalanced="0"/>
    <cacheHierarchy uniqueName="[VW_GagalKirim].[QtyAlasanSAP]" caption="QtyAlasanSAP" attribute="1" defaultMemberUniqueName="[VW_GagalKirim].[QtyAlasanSAP].[All]" allUniqueName="[VW_GagalKirim].[QtyAlasanSAP].[All]" dimensionUniqueName="[VW_GagalKirim]" displayFolder="" count="0" memberValueDatatype="5" unbalanced="0"/>
    <cacheHierarchy uniqueName="[VW_GagalKirim].[QtyUOMAlasan]" caption="QtyUOMAlasan" attribute="1" defaultMemberUniqueName="[VW_GagalKirim].[QtyUOMAlasan].[All]" allUniqueName="[VW_GagalKirim].[QtyUOMAlasan].[All]" dimensionUniqueName="[VW_GagalKirim]" displayFolder="" count="0" memberValueDatatype="5" unbalanced="0"/>
    <cacheHierarchy uniqueName="[VW_GagalKirim].[szcustid]" caption="szcustid" attribute="1" defaultMemberUniqueName="[VW_GagalKirim].[szcustid].[All]" allUniqueName="[VW_GagalKirim].[szcustid].[All]" dimensionUniqueName="[VW_GagalKirim]" displayFolder="" count="0" memberValueDatatype="130" unbalanced="0"/>
    <cacheHierarchy uniqueName="[VW_GagalKirim].[szfromwpid]" caption="szfromwpid" attribute="1" defaultMemberUniqueName="[VW_GagalKirim].[szfromwpid].[All]" allUniqueName="[VW_GagalKirim].[szfromwpid].[All]" dimensionUniqueName="[VW_GagalKirim]" displayFolder="" count="0" memberValueDatatype="130" unbalanced="0"/>
    <cacheHierarchy uniqueName="[VW_GagalKirim].[szproductid]" caption="szproductid" attribute="1" defaultMemberUniqueName="[VW_GagalKirim].[szproductid].[All]" allUniqueName="[VW_GagalKirim].[szproductid].[All]" dimensionUniqueName="[VW_GagalKirim]" displayFolder="" count="0" memberValueDatatype="130" unbalanced="0"/>
    <cacheHierarchy uniqueName="[VW_GagalKirim].[szsalesid]" caption="szsalesid" attribute="1" defaultMemberUniqueName="[VW_GagalKirim].[szsalesid].[All]" allUniqueName="[VW_GagalKirim].[szsalesid].[All]" dimensionUniqueName="[VW_GagalKirim]" displayFolder="" count="0" memberValueDatatype="130" unbalanced="0"/>
    <cacheHierarchy uniqueName="[VW_GagalKirim].[TanggalKirim]" caption="TanggalKirim" attribute="1" time="1" defaultMemberUniqueName="[VW_GagalKirim].[TanggalKirim].[All]" allUniqueName="[VW_GagalKirim].[TanggalKirim].[All]" dimensionUniqueName="[VW_GagalKirim]" displayFolder="" count="0" memberValueDatatype="7" unbalanced="0"/>
    <cacheHierarchy uniqueName="[VW_JKS].[HariKunj]" caption="HariKunj" attribute="1" defaultMemberUniqueName="[VW_JKS].[HariKunj].[All]" allUniqueName="[VW_JKS].[HariKunj].[All]" dimensionUniqueName="[VW_JKS]" displayFolder="" count="0" memberValueDatatype="130" unbalanced="0"/>
    <cacheHierarchy uniqueName="[VW_JKS].[IdPelanggan]" caption="IdPelanggan" attribute="1" defaultMemberUniqueName="[VW_JKS].[IdPelanggan].[All]" allUniqueName="[VW_JKS].[IdPelanggan].[All]" dimensionUniqueName="[VW_JKS]" displayFolder="" count="0" memberValueDatatype="130" unbalanced="0"/>
    <cacheHierarchy uniqueName="[VW_JKS].[KodeDepo]" caption="KodeDepo" attribute="1" defaultMemberUniqueName="[VW_JKS].[KodeDepo].[All]" allUniqueName="[VW_JKS].[KodeDepo].[All]" dimensionUniqueName="[VW_JKS]" displayFolder="" count="0" memberValueDatatype="130" unbalanced="0"/>
    <cacheHierarchy uniqueName="[VW_JKS].[NamaSales]" caption="NamaSales" attribute="1" defaultMemberUniqueName="[VW_JKS].[NamaSales].[All]" allUniqueName="[VW_JKS].[NamaSales].[All]" dimensionUniqueName="[VW_JKS]" displayFolder="" count="0" memberValueDatatype="130" unbalanced="0"/>
    <cacheHierarchy uniqueName="[VW_JKS].[NoUrut]" caption="NoUrut" attribute="1" defaultMemberUniqueName="[VW_JKS].[NoUrut].[All]" allUniqueName="[VW_JKS].[NoUrut].[All]" dimensionUniqueName="[VW_JKS]" displayFolder="" count="0" memberValueDatatype="20" unbalanced="0"/>
    <cacheHierarchy uniqueName="[VW_JKS].[periode]" caption="periode" attribute="1" time="1" defaultMemberUniqueName="[VW_JKS].[periode].[All]" allUniqueName="[VW_JKS].[periode].[All]" dimensionUniqueName="[VW_JKS]" displayFolder="" count="0" memberValueDatatype="7" unbalanced="0"/>
    <cacheHierarchy uniqueName="[VW_JKS].[salesman_key]" caption="salesman_key" attribute="1" defaultMemberUniqueName="[VW_JKS].[salesman_key].[All]" allUniqueName="[VW_JKS].[salesman_key].[All]" dimensionUniqueName="[VW_JKS]" displayFolder="" count="0" memberValueDatatype="20" unbalanced="0"/>
    <cacheHierarchy uniqueName="[VW_JKS].[szcustkey]" caption="szcustkey" attribute="1" defaultMemberUniqueName="[VW_JKS].[szcustkey].[All]" allUniqueName="[VW_JKS].[szcustkey].[All]" dimensionUniqueName="[VW_JKS]" displayFolder="" count="0" memberValueDatatype="20" unbalanced="0"/>
    <cacheHierarchy uniqueName="[VW_JKS].[szsalesid]" caption="szsalesid" attribute="1" defaultMemberUniqueName="[VW_JKS].[szsalesid].[All]" allUniqueName="[VW_JKS].[szsalesid].[All]" dimensionUniqueName="[VW_JKS]" displayFolder="" count="0" memberValueDatatype="130" unbalanced="0"/>
    <cacheHierarchy uniqueName="[VW_PCACSTK].[AC]" caption="AC" attribute="1" defaultMemberUniqueName="[VW_PCACSTK].[AC].[All]" allUniqueName="[VW_PCACSTK].[AC].[All]" dimensionUniqueName="[VW_PCACSTK]" displayFolder="" count="0" memberValueDatatype="20" unbalanced="0"/>
    <cacheHierarchy uniqueName="[VW_PCACSTK].[PC]" caption="PC" attribute="1" defaultMemberUniqueName="[VW_PCACSTK].[PC].[All]" allUniqueName="[VW_PCACSTK].[PC].[All]" dimensionUniqueName="[VW_PCACSTK]" displayFolder="" count="0" memberValueDatatype="20" unbalanced="0"/>
    <cacheHierarchy uniqueName="[VW_PCACSTK].[salesman_key]" caption="salesman_key" attribute="1" defaultMemberUniqueName="[VW_PCACSTK].[salesman_key].[All]" allUniqueName="[VW_PCACSTK].[salesman_key].[All]" dimensionUniqueName="[VW_PCACSTK]" displayFolder="" count="0" memberValueDatatype="20" unbalanced="0"/>
    <cacheHierarchy uniqueName="[VW_PCACSTK].[STK]" caption="STK" attribute="1" defaultMemberUniqueName="[VW_PCACSTK].[STK].[All]" allUniqueName="[VW_PCACSTK].[STK].[All]" dimensionUniqueName="[VW_PCACSTK]" displayFolder="" count="0" memberValueDatatype="20" unbalanced="0"/>
    <cacheHierarchy uniqueName="[VW_PCACSTK].[szDriverId]" caption="szDriverId" attribute="1" defaultMemberUniqueName="[VW_PCACSTK].[szDriverId].[All]" allUniqueName="[VW_PCACSTK].[szDriverId].[All]" dimensionUniqueName="[VW_PCACSTK]" displayFolder="" count="0" memberValueDatatype="130" unbalanced="0"/>
    <cacheHierarchy uniqueName="[VW_PCACSTK].[szWorkplaceId]" caption="szWorkplaceId" attribute="1" defaultMemberUniqueName="[VW_PCACSTK].[szWorkplaceId].[All]" allUniqueName="[VW_PCACSTK].[szWorkplaceId].[All]" dimensionUniqueName="[VW_PCACSTK]" displayFolder="" count="0" memberValueDatatype="130" unbalanced="0"/>
    <cacheHierarchy uniqueName="[VW_PCACSTK].[Tanggal]" caption="Tanggal" attribute="1" time="1" defaultMemberUniqueName="[VW_PCACSTK].[Tanggal].[All]" allUniqueName="[VW_PCACSTK].[Tanggal].[All]" dimensionUniqueName="[VW_PCACSTK]" displayFolder="" count="0" memberValueDatatype="7" unbalanced="0"/>
    <cacheHierarchy uniqueName="[VW_SaldoKas].[Account_Desc]" caption="Account_Desc" attribute="1" defaultMemberUniqueName="[VW_SaldoKas].[Account_Desc].[All]" allUniqueName="[VW_SaldoKas].[Account_Desc].[All]" dimensionUniqueName="[VW_SaldoKas]" displayFolder="" count="0" memberValueDatatype="130" unbalanced="0"/>
    <cacheHierarchy uniqueName="[VW_SaldoKas].[SaldoAkhir]" caption="SaldoAkhir" attribute="1" defaultMemberUniqueName="[VW_SaldoKas].[SaldoAkhir].[All]" allUniqueName="[VW_SaldoKas].[SaldoAkhir].[All]" dimensionUniqueName="[VW_SaldoKas]" displayFolder="" count="0" memberValueDatatype="5" unbalanced="0"/>
    <cacheHierarchy uniqueName="[VW_SaldoKas].[szAccountId]" caption="szAccountId" attribute="1" defaultMemberUniqueName="[VW_SaldoKas].[szAccountId].[All]" allUniqueName="[VW_SaldoKas].[szAccountId].[All]" dimensionUniqueName="[VW_SaldoKas]" displayFolder="" count="0" memberValueDatatype="130" unbalanced="0"/>
    <cacheHierarchy uniqueName="[VW_SaldoKas].[szWorkplaceId]" caption="szWorkplaceId" attribute="1" defaultMemberUniqueName="[VW_SaldoKas].[szWorkplaceId].[All]" allUniqueName="[VW_SaldoKas].[szWorkplaceId].[All]" dimensionUniqueName="[VW_SaldoKas]" displayFolder="" count="0" memberValueDatatype="130" unbalanced="0"/>
    <cacheHierarchy uniqueName="[VW_SaldoKas].[Tanggal]" caption="Tanggal" attribute="1" time="1" defaultMemberUniqueName="[VW_SaldoKas].[Tanggal].[All]" allUniqueName="[VW_SaldoKas].[Tanggal].[All]" dimensionUniqueName="[VW_SaldoKas]" displayFolder="" count="0" memberValueDatatype="7" unbalanced="0"/>
    <cacheHierarchy uniqueName="[VW_SOApproval].[Alasan]" caption="Alasan" attribute="1" defaultMemberUniqueName="[VW_SOApproval].[Alasan].[All]" allUniqueName="[VW_SOApproval].[Alasan].[All]" dimensionUniqueName="[VW_SOApproval]" displayFolder="" count="0" memberValueDatatype="130" unbalanced="0"/>
    <cacheHierarchy uniqueName="[VW_SOApproval].[AmountSO]" caption="AmountSO" attribute="1" defaultMemberUniqueName="[VW_SOApproval].[AmountSO].[All]" allUniqueName="[VW_SOApproval].[AmountSO].[All]" dimensionUniqueName="[VW_SOApproval]" displayFolder="" count="0" memberValueDatatype="5" unbalanced="0"/>
    <cacheHierarchy uniqueName="[VW_SOApproval].[Approval Status]" caption="Approval Status" attribute="1" defaultMemberUniqueName="[VW_SOApproval].[Approval Status].[All]" allUniqueName="[VW_SOApproval].[Approval Status].[All]" dimensionUniqueName="[VW_SOApproval]" displayFolder="" count="0" memberValueDatatype="130" unbalanced="0"/>
    <cacheHierarchy uniqueName="[VW_SOApproval].[ApprovalLevel]" caption="ApprovalLevel" attribute="1" defaultMemberUniqueName="[VW_SOApproval].[ApprovalLevel].[All]" allUniqueName="[VW_SOApproval].[ApprovalLevel].[All]" dimensionUniqueName="[VW_SOApproval]" displayFolder="" count="0" memberValueDatatype="20" unbalanced="0"/>
    <cacheHierarchy uniqueName="[VW_SOApproval].[DocStatus]" caption="DocStatus" attribute="1" defaultMemberUniqueName="[VW_SOApproval].[DocStatus].[All]" allUniqueName="[VW_SOApproval].[DocStatus].[All]" dimensionUniqueName="[VW_SOApproval]" displayFolder="" count="0" memberValueDatatype="130" unbalanced="0"/>
    <cacheHierarchy uniqueName="[VW_SOApproval].[Jml AR Gantung]" caption="Jml AR Gantung" attribute="1" defaultMemberUniqueName="[VW_SOApproval].[Jml AR Gantung].[All]" allUniqueName="[VW_SOApproval].[Jml AR Gantung].[All]" dimensionUniqueName="[VW_SOApproval]" displayFolder="" count="0" memberValueDatatype="130" unbalanced="0"/>
    <cacheHierarchy uniqueName="[VW_SOApproval].[Jumlah AR OD]" caption="Jumlah AR OD" attribute="1" defaultMemberUniqueName="[VW_SOApproval].[Jumlah AR OD].[All]" allUniqueName="[VW_SOApproval].[Jumlah AR OD].[All]" dimensionUniqueName="[VW_SOApproval]" displayFolder="" count="0" memberValueDatatype="130" unbalanced="0"/>
    <cacheHierarchy uniqueName="[VW_SOApproval].[Limit Kredit]" caption="Limit Kredit" attribute="1" defaultMemberUniqueName="[VW_SOApproval].[Limit Kredit].[All]" allUniqueName="[VW_SOApproval].[Limit Kredit].[All]" dimensionUniqueName="[VW_SOApproval]" displayFolder="" count="0" memberValueDatatype="130" unbalanced="0"/>
    <cacheHierarchy uniqueName="[VW_SOApproval].[Nama UserApproval]" caption="Nama UserApproval" attribute="1" defaultMemberUniqueName="[VW_SOApproval].[Nama UserApproval].[All]" allUniqueName="[VW_SOApproval].[Nama UserApproval].[All]" dimensionUniqueName="[VW_SOApproval]" displayFolder="" count="0" memberValueDatatype="130" unbalanced="0"/>
    <cacheHierarchy uniqueName="[VW_SOApproval].[Nilai AR Belum Lunas]" caption="Nilai AR Belum Lunas" attribute="1" defaultMemberUniqueName="[VW_SOApproval].[Nilai AR Belum Lunas].[All]" allUniqueName="[VW_SOApproval].[Nilai AR Belum Lunas].[All]" dimensionUniqueName="[VW_SOApproval]" displayFolder="" count="0" memberValueDatatype="130" unbalanced="0"/>
    <cacheHierarchy uniqueName="[VW_SOApproval].[Nilai AR Overdue]" caption="Nilai AR Overdue" attribute="1" defaultMemberUniqueName="[VW_SOApproval].[Nilai AR Overdue].[All]" allUniqueName="[VW_SOApproval].[Nilai AR Overdue].[All]" dimensionUniqueName="[VW_SOApproval]" displayFolder="" count="0" memberValueDatatype="130" unbalanced="0"/>
    <cacheHierarchy uniqueName="[VW_SOApproval].[Nilai SO Gantung]" caption="Nilai SO Gantung" attribute="1" defaultMemberUniqueName="[VW_SOApproval].[Nilai SO Gantung].[All]" allUniqueName="[VW_SOApproval].[Nilai SO Gantung].[All]" dimensionUniqueName="[VW_SOApproval]" displayFolder="" count="0" memberValueDatatype="130" unbalanced="0"/>
    <cacheHierarchy uniqueName="[VW_SOApproval].[No. Sales Order]" caption="No. Sales Order" attribute="1" defaultMemberUniqueName="[VW_SOApproval].[No. Sales Order].[All]" allUniqueName="[VW_SOApproval].[No. Sales Order].[All]" dimensionUniqueName="[VW_SOApproval]" displayFolder="" count="0" memberValueDatatype="130" unbalanced="0"/>
    <cacheHierarchy uniqueName="[VW_SOApproval].[Overdue]" caption="Overdue" attribute="1" defaultMemberUniqueName="[VW_SOApproval].[Overdue].[All]" allUniqueName="[VW_SOApproval].[Overdue].[All]" dimensionUniqueName="[VW_SOApproval]" displayFolder="" count="0" memberValueDatatype="130" unbalanced="0"/>
    <cacheHierarchy uniqueName="[VW_SOApproval].[Overlimit]" caption="Overlimit" attribute="1" defaultMemberUniqueName="[VW_SOApproval].[Overlimit].[All]" allUniqueName="[VW_SOApproval].[Overlimit].[All]" dimensionUniqueName="[VW_SOApproval]" displayFolder="" count="0" memberValueDatatype="13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memberValueDatatype="130" unbalanced="0"/>
    <cacheHierarchy uniqueName="[VW_SOApproval].[ProsenOverlimit]" caption="ProsenOverlimit" attribute="1" defaultMemberUniqueName="[VW_SOApproval].[ProsenOverlimit].[All]" allUniqueName="[VW_SOApproval].[ProsenOverlimit].[All]" dimensionUniqueName="[VW_SOApproval]" displayFolder="" count="0" memberValueDatatype="13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memberValueDatatype="130" unbalanced="0"/>
    <cacheHierarchy uniqueName="[VW_SOApproval].[Rata-Rata Penjualan]" caption="Rata-Rata Penjualan" attribute="1" defaultMemberUniqueName="[VW_SOApproval].[Rata-Rata Penjualan].[All]" allUniqueName="[VW_SOApproval].[Rata-Rata Penjualan].[All]" dimensionUniqueName="[VW_SOApproval]" displayFolder="" count="0" memberValueDatatype="130" unbalanced="0"/>
    <cacheHierarchy uniqueName="[VW_SOApproval].[salesman_key]" caption="salesman_key" attribute="1" defaultMemberUniqueName="[VW_SOApproval].[salesman_key].[All]" allUniqueName="[VW_SOApproval].[salesman_key].[All]" dimensionUniqueName="[VW_SOApproval]" displayFolder="" count="0" memberValueDatatype="20" unbalanced="0"/>
    <cacheHierarchy uniqueName="[VW_SOApproval].[StatusSO]" caption="StatusSO" attribute="1" defaultMemberUniqueName="[VW_SOApproval].[StatusSO].[All]" allUniqueName="[VW_SOApproval].[StatusSO].[All]" dimensionUniqueName="[VW_SOApproval]" displayFolder="" count="0" memberValueDatatype="130" unbalanced="0"/>
    <cacheHierarchy uniqueName="[VW_SOApproval].[szCustId]" caption="szCustId" attribute="1" defaultMemberUniqueName="[VW_SOApproval].[szCustId].[All]" allUniqueName="[VW_SOApproval].[szCustId].[All]" dimensionUniqueName="[VW_SOApproval]" displayFolder="" count="0" memberValueDatatype="130" unbalanced="0"/>
    <cacheHierarchy uniqueName="[VW_SOApproval].[szWorkplaceId]" caption="szWorkplaceId" attribute="1" defaultMemberUniqueName="[VW_SOApproval].[szWorkplaceId].[All]" allUniqueName="[VW_SOApproval].[szWorkplaceId].[All]" dimensionUniqueName="[VW_SOApproval]" displayFolder="" count="0" memberValueDatatype="130" unbalanced="0"/>
    <cacheHierarchy uniqueName="[VW_SOApproval].[Tanggal Dok]" caption="Tanggal Dok" attribute="1" time="1" defaultMemberUniqueName="[VW_SOApproval].[Tanggal Dok].[All]" allUniqueName="[VW_SOApproval].[Tanggal Dok].[All]" dimensionUniqueName="[VW_SOApproval]" displayFolder="" count="0" memberValueDatatype="7" unbalanced="0"/>
    <cacheHierarchy uniqueName="[VW_SOApproval].[Tanggal SO]" caption="Tanggal SO" attribute="1" time="1" defaultMemberUniqueName="[VW_SOApproval].[Tanggal SO].[All]" allUniqueName="[VW_SOApproval].[Tanggal SO].[All]" dimensionUniqueName="[VW_SOApproval]" displayFolder="" count="0" memberValueDatatype="7" unbalanced="0"/>
    <cacheHierarchy uniqueName="[VW_SOApproval].[TOP Cust]" caption="TOP Cust" attribute="1" defaultMemberUniqueName="[VW_SOApproval].[TOP Cust].[All]" allUniqueName="[VW_SOApproval].[TOP Cust].[All]" dimensionUniqueName="[VW_SOApproval]" displayFolder="" count="0" memberValueDatatype="130" unbalanced="0"/>
    <cacheHierarchy uniqueName="[VW_SOApproval].[TotalReject]" caption="TotalReject" attribute="1" defaultMemberUniqueName="[VW_SOApproval].[TotalReject].[All]" allUniqueName="[VW_SOApproval].[TotalReject].[All]" dimensionUniqueName="[VW_SOApproval]" displayFolder="" count="0" memberValueDatatype="130" unbalanced="0"/>
    <cacheHierarchy uniqueName="[VW_SOApproval].[User ID Approval]" caption="User ID Approval" attribute="1" defaultMemberUniqueName="[VW_SOApproval].[User ID Approval].[All]" allUniqueName="[VW_SOApproval].[User ID Approval].[All]" dimensionUniqueName="[VW_SOApproval]" displayFolder="" count="0" memberValueDatatype="130" unbalanced="0"/>
    <cacheHierarchy uniqueName="[VW_SOApproval].[Waktu Approval]" caption="Waktu Approval" attribute="1" time="1" defaultMemberUniqueName="[VW_SOApproval].[Waktu Approval].[All]" allUniqueName="[VW_SOApproval].[Waktu Approval].[All]" dimensionUniqueName="[VW_SOApproval]" displayFolder="" count="0" memberValueDatatype="7" unbalanced="0"/>
    <cacheHierarchy uniqueName="[VW_SOApproval].[Waktu Transfer Data]" caption="Waktu Transfer Data" attribute="1" time="1" defaultMemberUniqueName="[VW_SOApproval].[Waktu Transfer Data].[All]" allUniqueName="[VW_SOApproval].[Waktu Transfer Data].[All]" dimensionUniqueName="[VW_SOApproval]" displayFolder="" count="0" memberValueDatatype="7" unbalanced="0"/>
    <cacheHierarchy uniqueName="[VW_STK].[decQty]" caption="decQty" attribute="1" defaultMemberUniqueName="[VW_STK].[decQty].[All]" allUniqueName="[VW_STK].[decQty].[All]" dimensionUniqueName="[VW_STK]" displayFolder="" count="0" memberValueDatatype="5" unbalanced="0"/>
    <cacheHierarchy uniqueName="[VW_STK].[decUomQty]" caption="decUomQty" attribute="1" defaultMemberUniqueName="[VW_STK].[decUomQty].[All]" allUniqueName="[VW_STK].[decUomQty].[All]" dimensionUniqueName="[VW_STK]" displayFolder="" count="0" memberValueDatatype="5" unbalanced="0"/>
    <cacheHierarchy uniqueName="[VW_STK].[dtmNext]" caption="dtmNext" attribute="1" time="1" defaultMemberUniqueName="[VW_STK].[dtmNext].[All]" allUniqueName="[VW_STK].[dtmNext].[All]" dimensionUniqueName="[VW_STK]" displayFolder="" count="0" memberValueDatatype="7" unbalanced="0"/>
    <cacheHierarchy uniqueName="[VW_STK].[szcustid]" caption="szcustid" attribute="1" defaultMemberUniqueName="[VW_STK].[szcustid].[All]" allUniqueName="[VW_STK].[szcustid].[All]" dimensionUniqueName="[VW_STK]" displayFolder="" count="0" memberValueDatatype="130" unbalanced="0"/>
    <cacheHierarchy uniqueName="[VW_STK].[szfdoid]" caption="szfdoid" attribute="1" defaultMemberUniqueName="[VW_STK].[szfdoid].[All]" allUniqueName="[VW_STK].[szfdoid].[All]" dimensionUniqueName="[VW_STK]" displayFolder="" count="0" memberValueDatatype="130" unbalanced="0"/>
    <cacheHierarchy uniqueName="[VW_STK].[szProductId]" caption="szProductId" attribute="1" defaultMemberUniqueName="[VW_STK].[szProductId].[All]" allUniqueName="[VW_STK].[szProductId].[All]" dimensionUniqueName="[VW_STK]" displayFolder="" count="0" memberValueDatatype="130" unbalanced="0"/>
    <cacheHierarchy uniqueName="[VW_STK].[szworkplaceid]" caption="szworkplaceid" attribute="1" defaultMemberUniqueName="[VW_STK].[szworkplaceid].[All]" allUniqueName="[VW_STK].[szworkplaceid].[All]" dimensionUniqueName="[VW_STK]" displayFolder="" count="0" memberValueDatatype="130" unbalanced="0"/>
    <cacheHierarchy uniqueName="[VW_TargetSplit_Team].[AC]" caption="AC" attribute="1" defaultMemberUniqueName="[VW_TargetSplit_Team].[AC].[All]" allUniqueName="[VW_TargetSplit_Team].[AC].[All]" dimensionUniqueName="[VW_TargetSplit_Team]" displayFolder="" count="0" memberValueDatatype="20" unbalanced="0"/>
    <cacheHierarchy uniqueName="[VW_TargetSplit_Team].[EC]" caption="EC" attribute="1" defaultMemberUniqueName="[VW_TargetSplit_Team].[EC].[All]" allUniqueName="[VW_TargetSplit_Team].[EC].[All]" dimensionUniqueName="[VW_TargetSplit_Team]" displayFolder="" count="0" memberValueDatatype="20" unbalanced="0"/>
    <cacheHierarchy uniqueName="[VW_TargetSplit_Team].[ET]" caption="ET" attribute="1" defaultMemberUniqueName="[VW_TargetSplit_Team].[ET].[All]" allUniqueName="[VW_TargetSplit_Team].[ET].[All]" dimensionUniqueName="[VW_TargetSplit_Team]" displayFolder="" count="0" memberValueDatatype="20" unbalanced="0"/>
    <cacheHierarchy uniqueName="[VW_TargetSplit_Team].[PC]" caption="PC" attribute="1" defaultMemberUniqueName="[VW_TargetSplit_Team].[PC].[All]" allUniqueName="[VW_TargetSplit_Team].[PC].[All]" dimensionUniqueName="[VW_TargetSplit_Team]" displayFolder="" count="0" memberValueDatatype="20" unbalanced="0"/>
    <cacheHierarchy uniqueName="[VW_TargetSplit_Team].[PeriodKey]" caption="PeriodKey" attribute="1" defaultMemberUniqueName="[VW_TargetSplit_Team].[PeriodKey].[All]" allUniqueName="[VW_TargetSplit_Team].[PeriodKey].[All]" dimensionUniqueName="[VW_TargetSplit_Team]" displayFolder="" count="0" memberValueDatatype="20" unbalanced="0"/>
    <cacheHierarchy uniqueName="[VW_TargetSplit_Team].[Salesman_Key]" caption="Salesman_Key" attribute="1" defaultMemberUniqueName="[VW_TargetSplit_Team].[Salesman_Key].[All]" allUniqueName="[VW_TargetSplit_Team].[Salesman_Key].[All]" dimensionUniqueName="[VW_TargetSplit_Team]" displayFolder="" count="0" memberValueDatatype="2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memberValueDatatype="130" unbalanced="0"/>
    <cacheHierarchy uniqueName="[VW_TargetSplit_Team].[szDepartmentId]" caption="szDepartmentId" attribute="1" defaultMemberUniqueName="[VW_TargetSplit_Team].[szDepartmentId].[All]" allUniqueName="[VW_TargetSplit_Team].[szDepartmentId].[All]" dimensionUniqueName="[VW_TargetSplit_Team]" displayFolder="" count="0" memberValueDatatype="130" unbalanced="0"/>
    <cacheHierarchy uniqueName="[VW_TargetSplit_Team].[szEmployeeId]" caption="szEmployeeId" attribute="1" defaultMemberUniqueName="[VW_TargetSplit_Team].[szEmployeeId].[All]" allUniqueName="[VW_TargetSplit_Team].[szEmployeeId].[All]" dimensionUniqueName="[VW_TargetSplit_Team]" displayFolder="" count="0" memberValueDatatype="130" unbalanced="0"/>
    <cacheHierarchy uniqueName="[VW_TargetSplit_Team].[szName]" caption="szName" attribute="1" defaultMemberUniqueName="[VW_TargetSplit_Team].[szName].[All]" allUniqueName="[VW_TargetSplit_Team].[szName].[All]" dimensionUniqueName="[VW_TargetSplit_Team]" displayFolder="" count="0" memberValueDatatype="130" unbalanced="0"/>
    <cacheHierarchy uniqueName="[VW_TargetSplit_Team].[szworkplaceid]" caption="szworkplaceid" attribute="1" defaultMemberUniqueName="[VW_TargetSplit_Team].[szworkplaceid].[All]" allUniqueName="[VW_TargetSplit_Team].[szworkplaceid].[All]" dimensionUniqueName="[VW_TargetSplit_Team]" displayFolder="" count="0" memberValueDatatype="130" unbalanced="0"/>
    <cacheHierarchy uniqueName="[AuditTrail].[bAddProductManual]" caption="bAddProductManual" attribute="1" defaultMemberUniqueName="[AuditTrail].[bAddProductManual].[All]" allUniqueName="[AuditTrail].[bAddProductManual].[All]" dimensionUniqueName="[AuditTrail]" displayFolder="" count="0" memberValueDatatype="130" unbalanced="0" hidden="1"/>
    <cacheHierarchy uniqueName="[AuditTrail].[dtmVisit]" caption="dtmVisit" attribute="1" defaultMemberUniqueName="[AuditTrail].[dtmVisit].[All]" allUniqueName="[AuditTrail].[dtmVisit].[All]" dimensionUniqueName="[AuditTrail]" displayFolder="" count="0" memberValueDatatype="130" unbalanced="0" hidden="1"/>
    <cacheHierarchy uniqueName="[AuditTrail].[szCategoryId]" caption="szCategoryId" attribute="1" defaultMemberUniqueName="[AuditTrail].[szCategoryId].[All]" allUniqueName="[AuditTrail].[szCategoryId].[All]" dimensionUniqueName="[AuditTrail]" displayFolder="" count="0" memberValueDatatype="130" unbalanced="0" hidden="1"/>
    <cacheHierarchy uniqueName="[AuditTrail].[szCustId]" caption="szCustId" attribute="1" defaultMemberUniqueName="[AuditTrail].[szCustId].[All]" allUniqueName="[AuditTrail].[szCustId].[All]" dimensionUniqueName="[AuditTrail]" displayFolder="" count="0" memberValueDatatype="130" unbalanced="0" hidden="1"/>
    <cacheHierarchy uniqueName="[AuditTrail].[szCustName]" caption="szCustName" attribute="1" defaultMemberUniqueName="[AuditTrail].[szCustName].[All]" allUniqueName="[AuditTrail].[szCustName].[All]" dimensionUniqueName="[AuditTrail]" displayFolder="" count="0" memberValueDatatype="130" unbalanced="0" hidden="1"/>
    <cacheHierarchy uniqueName="[AuditTrail].[szDisplayCategory]" caption="szDisplayCategory" attribute="1" defaultMemberUniqueName="[AuditTrail].[szDisplayCategory].[All]" allUniqueName="[AuditTrail].[szDisplayCategory].[All]" dimensionUniqueName="[AuditTrail]" displayFolder="" count="0" memberValueDatatype="130" unbalanced="0" hidden="1"/>
    <cacheHierarchy uniqueName="[AuditTrail].[szDisplayType]" caption="szDisplayType" attribute="1" defaultMemberUniqueName="[AuditTrail].[szDisplayType].[All]" allUniqueName="[AuditTrail].[szDisplayType].[All]" dimensionUniqueName="[AuditTrail]" displayFolder="" count="0" memberValueDatatype="130" unbalanced="0" hidden="1"/>
    <cacheHierarchy uniqueName="[AuditTrail].[szImageUrl]" caption="szImageUrl" attribute="1" defaultMemberUniqueName="[AuditTrail].[szImageUrl].[All]" allUniqueName="[AuditTrail].[szImageUrl].[All]" dimensionUniqueName="[AuditTrail]" displayFolder="" count="0" memberValueDatatype="130" unbalanced="0" hidden="1"/>
    <cacheHierarchy uniqueName="[AuditTrail].[szOccurrence]" caption="szOccurrence" attribute="1" defaultMemberUniqueName="[AuditTrail].[szOccurrence].[All]" allUniqueName="[AuditTrail].[szOccurrence].[All]" dimensionUniqueName="[AuditTrail]" displayFolder="" count="0" memberValueDatatype="20" unbalanced="0" hidden="1"/>
    <cacheHierarchy uniqueName="[AuditTrail].[szOccurrenceAI]" caption="szOccurrenceAI" attribute="1" defaultMemberUniqueName="[AuditTrail].[szOccurrenceAI].[All]" allUniqueName="[AuditTrail].[szOccurrenceAI].[All]" dimensionUniqueName="[AuditTrail]" displayFolder="" count="0" memberValueDatatype="20" unbalanced="0" hidden="1"/>
    <cacheHierarchy uniqueName="[AuditTrail].[szProductId]" caption="szProductId" attribute="1" defaultMemberUniqueName="[AuditTrail].[szProductId].[All]" allUniqueName="[AuditTrail].[szProductId].[All]" dimensionUniqueName="[AuditTrail]" displayFolder="" count="0" memberValueDatatype="130" unbalanced="0" hidden="1"/>
    <cacheHierarchy uniqueName="[AuditTrail].[szProductName]" caption="szProductName" attribute="1" defaultMemberUniqueName="[AuditTrail].[szProductName].[All]" allUniqueName="[AuditTrail].[szProductName].[All]" dimensionUniqueName="[AuditTrail]" displayFolder="" count="0" memberValueDatatype="130" unbalanced="0" hidden="1"/>
    <cacheHierarchy uniqueName="[AuditTrail].[szRegionId]" caption="szRegionId" attribute="1" defaultMemberUniqueName="[AuditTrail].[szRegionId].[All]" allUniqueName="[AuditTrail].[szRegionId].[All]" dimensionUniqueName="[AuditTrail]" displayFolder="" count="0" memberValueDatatype="130" unbalanced="0" hidden="1"/>
    <cacheHierarchy uniqueName="[AuditTrail].[szRegionName]" caption="szRegionName" attribute="1" defaultMemberUniqueName="[AuditTrail].[szRegionName].[All]" allUniqueName="[AuditTrail].[szRegionName].[All]" dimensionUniqueName="[AuditTrail]" displayFolder="" count="0" memberValueDatatype="130" unbalanced="0" hidden="1"/>
    <cacheHierarchy uniqueName="[AuditTrail].[szSalesId]" caption="szSalesId" attribute="1" defaultMemberUniqueName="[AuditTrail].[szSalesId].[All]" allUniqueName="[AuditTrail].[szSalesId].[All]" dimensionUniqueName="[AuditTrail]" displayFolder="" count="0" memberValueDatatype="130" unbalanced="0" hidden="1"/>
    <cacheHierarchy uniqueName="[AuditTrail].[szSalesName]" caption="szSalesName" attribute="1" defaultMemberUniqueName="[AuditTrail].[szSalesName].[All]" allUniqueName="[AuditTrail].[szSalesName].[All]" dimensionUniqueName="[AuditTrail]" displayFolder="" count="0" memberValueDatatype="130" unbalanced="0" hidden="1"/>
    <cacheHierarchy uniqueName="[AuditTrail].[szWorkplaceId]" caption="szWorkplaceId" attribute="1" defaultMemberUniqueName="[AuditTrail].[szWorkplaceId].[All]" allUniqueName="[AuditTrail].[szWorkplaceId].[All]" dimensionUniqueName="[AuditTrail]" displayFolder="" count="0" memberValueDatatype="130" unbalanced="0" hidden="1"/>
    <cacheHierarchy uniqueName="[AuditTrail].[szWorkplaceName]" caption="szWorkplaceName" attribute="1" defaultMemberUniqueName="[AuditTrail].[szWorkplaceName].[All]" allUniqueName="[AuditTrail].[szWorkplaceName].[All]" dimensionUniqueName="[AuditTrail]" displayFolder="" count="0" memberValueDatatype="130" unbalanced="0" hidden="1"/>
    <cacheHierarchy uniqueName="[AuditTrail].[tgl_upload]" caption="tgl_upload" attribute="1" defaultMemberUniqueName="[AuditTrail].[tgl_upload].[All]" allUniqueName="[AuditTrail].[tgl_upload].[All]" dimensionUniqueName="[AuditTrail]" displayFolder="" count="0" memberValueDatatype="130" unbalanced="0" hidden="1"/>
    <cacheHierarchy uniqueName="[B2B].[branch]" caption="branch" attribute="1" defaultMemberUniqueName="[B2B].[branch].[All]" allUniqueName="[B2B].[branch].[All]" dimensionUniqueName="[B2B]" displayFolder="" count="0" memberValueDatatype="130" unbalanced="0" hidden="1"/>
    <cacheHierarchy uniqueName="[B2B].[date]" caption="date" attribute="1" time="1" defaultMemberUniqueName="[B2B].[date].[All]" allUniqueName="[B2B].[date].[All]" dimensionUniqueName="[B2B]" displayFolder="" count="0" memberValueDatatype="7" unbalanced="0" hidden="1"/>
    <cacheHierarchy uniqueName="[B2B].[DC]" caption="DC" attribute="1" defaultMemberUniqueName="[B2B].[DC].[All]" allUniqueName="[B2B].[DC].[All]" dimensionUniqueName="[B2B]" displayFolder="" count="0" memberValueDatatype="130" unbalanced="0" hidden="1"/>
    <cacheHierarchy uniqueName="[B2B].[dcid]" caption="dcid" attribute="1" defaultMemberUniqueName="[B2B].[dcid].[All]" allUniqueName="[B2B].[dcid].[All]" dimensionUniqueName="[B2B]" displayFolder="" count="0" memberValueDatatype="130" unbalanced="0" hidden="1"/>
    <cacheHierarchy uniqueName="[B2B].[isi]" caption="isi" attribute="1" defaultMemberUniqueName="[B2B].[isi].[All]" allUniqueName="[B2B].[isi].[All]" dimensionUniqueName="[B2B]" displayFolder="" count="0" memberValueDatatype="5" unbalanced="0" hidden="1"/>
    <cacheHierarchy uniqueName="[B2B].[PLU]" caption="PLU" attribute="1" defaultMemberUniqueName="[B2B].[PLU].[All]" allUniqueName="[B2B].[PLU].[All]" dimensionUniqueName="[B2B]" displayFolder="" count="0" memberValueDatatype="130" unbalanced="0" hidden="1"/>
    <cacheHierarchy uniqueName="[B2B].[qty]" caption="qty" attribute="1" defaultMemberUniqueName="[B2B].[qty].[All]" allUniqueName="[B2B].[qty].[All]" dimensionUniqueName="[B2B]" displayFolder="" count="0" memberValueDatatype="5" unbalanced="0" hidden="1"/>
    <cacheHierarchy uniqueName="[B2B].[szcustid]" caption="szcustid" attribute="1" defaultMemberUniqueName="[B2B].[szcustid].[All]" allUniqueName="[B2B].[szcustid].[All]" dimensionUniqueName="[B2B]" displayFolder="" count="0" memberValueDatatype="130" unbalanced="0" hidden="1"/>
    <cacheHierarchy uniqueName="[B2B].[sznickname]" caption="sznickname" attribute="1" defaultMemberUniqueName="[B2B].[sznickname].[All]" allUniqueName="[B2B].[sznickname].[All]" dimensionUniqueName="[B2B]" displayFolder="" count="0" memberValueDatatype="130" unbalanced="0" hidden="1"/>
    <cacheHierarchy uniqueName="[B2B].[szproductid]" caption="szproductid" attribute="1" defaultMemberUniqueName="[B2B].[szproductid].[All]" allUniqueName="[B2B].[szproductid].[All]" dimensionUniqueName="[B2B]" displayFolder="" count="0" memberValueDatatype="130" unbalanced="0" hidden="1"/>
    <cacheHierarchy uniqueName="[B2B].[szworkplaceid]" caption="szworkplaceid" attribute="1" defaultMemberUniqueName="[B2B].[szworkplaceid].[All]" allUniqueName="[B2B].[szworkplaceid].[All]" dimensionUniqueName="[B2B]" displayFolder="" count="0" memberValueDatatype="130" unbalanced="0" hidden="1"/>
    <cacheHierarchy uniqueName="[B2B].[value]" caption="value" attribute="1" defaultMemberUniqueName="[B2B].[value].[All]" allUniqueName="[B2B].[value].[All]" dimensionUniqueName="[B2B]" displayFolder="" count="0" memberValueDatatype="5" unbalanced="0" hidden="1"/>
    <cacheHierarchy uniqueName="[BE_DF].[CC2]" caption="CC2" attribute="1" defaultMemberUniqueName="[BE_DF].[CC2].[All]" allUniqueName="[BE_DF].[CC2].[All]" dimensionUniqueName="[BE_DF]" displayFolder="" count="0" memberValueDatatype="130" unbalanced="0" hidden="1"/>
    <cacheHierarchy uniqueName="[BE_DF].[DF_QTY]" caption="DF_QTY" attribute="1" defaultMemberUniqueName="[BE_DF].[DF_QTY].[All]" allUniqueName="[BE_DF].[DF_QTY].[All]" dimensionUniqueName="[BE_DF]" displayFolder="" count="0" memberValueDatatype="5" unbalanced="0" hidden="1"/>
    <cacheHierarchy uniqueName="[BE_DF].[DF_Value]" caption="DF_Value" attribute="1" defaultMemberUniqueName="[BE_DF].[DF_Value].[All]" allUniqueName="[BE_DF].[DF_Value].[All]" dimensionUniqueName="[BE_DF]" displayFolder="" count="0" memberValueDatatype="5" unbalanced="0" hidden="1"/>
    <cacheHierarchy uniqueName="[BE_DF].[IDCS]" caption="IDCS" attribute="1" defaultMemberUniqueName="[BE_DF].[IDCS].[All]" allUniqueName="[BE_DF].[IDCS].[All]" dimensionUniqueName="[BE_DF]" displayFolder="" count="0" memberValueDatatype="130" unbalanced="0" hidden="1"/>
    <cacheHierarchy uniqueName="[BE_DF].[NEW_BPC_CHANNEL]" caption="NEW_BPC_CHANNEL" attribute="1" defaultMemberUniqueName="[BE_DF].[NEW_BPC_CHANNEL].[All]" allUniqueName="[BE_DF].[NEW_BPC_CHANNEL].[All]" dimensionUniqueName="[BE_DF]" displayFolder="" count="0" memberValueDatatype="130" unbalanced="0" hidden="1"/>
    <cacheHierarchy uniqueName="[BE_DF].[PERIODE]" caption="PERIODE" attribute="1" time="1" defaultMemberUniqueName="[BE_DF].[PERIODE].[All]" allUniqueName="[BE_DF].[PERIODE].[All]" dimensionUniqueName="[BE_DF]" displayFolder="" count="0" memberValueDatatype="7" unbalanced="0" hidden="1"/>
    <cacheHierarchy uniqueName="[BE_DF].[SZPRODUCTID]" caption="SZPRODUCTID" attribute="1" defaultMemberUniqueName="[BE_DF].[SZPRODUCTID].[All]" allUniqueName="[BE_DF].[SZPRODUCTID].[All]" dimensionUniqueName="[BE_DF]" displayFolder="" count="0" memberValueDatatype="130" unbalanced="0" hidden="1"/>
    <cacheHierarchy uniqueName="[BE_DF].[SZWORKPLACEID]" caption="SZWORKPLACEID" attribute="1" defaultMemberUniqueName="[BE_DF].[SZWORKPLACEID].[All]" allUniqueName="[BE_DF].[SZWORKPLACEID].[All]" dimensionUniqueName="[BE_DF]" displayFolder="" count="0" memberValueDatatype="130" unbalanced="0" hidden="1"/>
    <cacheHierarchy uniqueName="[ChannelSS].[GroupBPCL3]" caption="GroupBPCL3" attribute="1" defaultMemberUniqueName="[ChannelSS].[GroupBPCL3].[All]" allUniqueName="[ChannelSS].[GroupBPCL3].[All]" dimensionUniqueName="[ChannelSS]" displayFolder="" count="0" memberValueDatatype="130" unbalanced="0" hidden="1"/>
    <cacheHierarchy uniqueName="[ChannelSS].[NeewCC0]" caption="NeewCC0" attribute="1" defaultMemberUniqueName="[ChannelSS].[NeewCC0].[All]" allUniqueName="[ChannelSS].[NeewCC0].[All]" dimensionUniqueName="[ChannelSS]" displayFolder="" count="0" memberValueDatatype="130" unbalanced="0" hidden="1"/>
    <cacheHierarchy uniqueName="[ChannelSS].[NewCC2]" caption="NewCC2" attribute="1" defaultMemberUniqueName="[ChannelSS].[NewCC2].[All]" allUniqueName="[ChannelSS].[NewCC2].[All]" dimensionUniqueName="[ChannelSS]" displayFolder="" count="0" memberValueDatatype="130" unbalanced="0" hidden="1"/>
    <cacheHierarchy uniqueName="[ChannelSS].[SzCustId]" caption="SzCustId" attribute="1" defaultMemberUniqueName="[ChannelSS].[SzCustId].[All]" allUniqueName="[ChannelSS].[SzCustId].[All]" dimensionUniqueName="[ChannelSS]" displayFolder="" count="0" memberValueDatatype="130" unbalanced="0" hidden="1"/>
    <cacheHierarchy uniqueName="[COGS_SNSNew].[Account]" caption="Account" attribute="1" defaultMemberUniqueName="[COGS_SNSNew].[Account].[All]" allUniqueName="[COGS_SNSNew].[Account].[All]" dimensionUniqueName="[COGS_SNSNew]" displayFolder="" count="0" memberValueDatatype="130" unbalanced="0" hidden="1"/>
    <cacheHierarchy uniqueName="[COGS_SNSNew].[amount]" caption="amount" attribute="1" defaultMemberUniqueName="[COGS_SNSNew].[amount].[All]" allUniqueName="[COGS_SNSNew].[amount].[All]" dimensionUniqueName="[COGS_SNSNew]" displayFolder="" count="0" memberValueDatatype="5" unbalanced="0" hidden="1"/>
    <cacheHierarchy uniqueName="[COGS_SNSNew].[Periode]" caption="Periode" attribute="1" time="1" defaultMemberUniqueName="[COGS_SNSNew].[Periode].[All]" allUniqueName="[COGS_SNSNew].[Periode].[All]" dimensionUniqueName="[COGS_SNSNew]" displayFolder="" count="0" memberValueDatatype="7" unbalanced="0" hidden="1"/>
    <cacheHierarchy uniqueName="[COGS_SNSNew].[szproductid]" caption="szproductid" attribute="1" defaultMemberUniqueName="[COGS_SNSNew].[szproductid].[All]" allUniqueName="[COGS_SNSNew].[szproductid].[All]" dimensionUniqueName="[COGS_SNSNew]" displayFolder="" count="0" memberValueDatatype="130" unbalanced="0" hidden="1"/>
    <cacheHierarchy uniqueName="[COGS_SNSNew].[szwokplaceid]" caption="szwokplaceid" attribute="1" defaultMemberUniqueName="[COGS_SNSNew].[szwokplaceid].[All]" allUniqueName="[COGS_SNSNew].[szwokplaceid].[All]" dimensionUniqueName="[COGS_SNSNew]" displayFolder="" count="0" memberValueDatatype="130" unbalanced="0" hidden="1"/>
    <cacheHierarchy uniqueName="[Cost_Centre].[CostCtr]" caption="CostCtr" attribute="1" defaultMemberUniqueName="[Cost_Centre].[CostCtr].[All]" allUniqueName="[Cost_Centre].[CostCtr].[All]" dimensionUniqueName="[Cost_Centre]" displayFolder="" count="0" memberValueDatatype="130" unbalanced="0" hidden="1"/>
    <cacheHierarchy uniqueName="[CustMapType].[BPC_Channel]" caption="BPC_Channel" attribute="1" defaultMemberUniqueName="[CustMapType].[BPC_Channel].[All]" allUniqueName="[CustMapType].[BPC_Channel].[All]" dimensionUniqueName="[CustMapType]" displayFolder="" count="0" memberValueDatatype="130" unbalanced="0" hidden="1"/>
    <cacheHierarchy uniqueName="[CustMapType].[NeewCC0]" caption="NeewCC0" attribute="1" defaultMemberUniqueName="[CustMapType].[NeewCC0].[All]" allUniqueName="[CustMapType].[NeewCC0].[All]" dimensionUniqueName="[CustMapType]" displayFolder="" count="0" memberValueDatatype="130" unbalanced="0" hidden="1"/>
    <cacheHierarchy uniqueName="[CustMapType].[NewCC2]" caption="NewCC2" attribute="1" defaultMemberUniqueName="[CustMapType].[NewCC2].[All]" allUniqueName="[CustMapType].[NewCC2].[All]" dimensionUniqueName="[CustMapType]" displayFolder="" count="0" memberValueDatatype="130" unbalanced="0" hidden="1"/>
    <cacheHierarchy uniqueName="[CustMapType].[StdCustMinTran]" caption="StdCustMinTran" attribute="1" defaultMemberUniqueName="[CustMapType].[StdCustMinTran].[All]" allUniqueName="[CustMapType].[StdCustMinTran].[All]" dimensionUniqueName="[CustMapType]" displayFolder="" count="0" memberValueDatatype="5" unbalanced="0" hidden="1"/>
    <cacheHierarchy uniqueName="[CustMapType].[szCategoryid]" caption="szCategoryid" attribute="1" defaultMemberUniqueName="[CustMapType].[szCategoryid].[All]" allUniqueName="[CustMapType].[szCategoryid].[All]" dimensionUniqueName="[CustMapType]" displayFolder="" count="0" memberValueDatatype="130" unbalanced="0" hidden="1"/>
    <cacheHierarchy uniqueName="[CustMapType].[szCustChain]" caption="szCustChain" attribute="1" defaultMemberUniqueName="[CustMapType].[szCustChain].[All]" allUniqueName="[CustMapType].[szCustChain].[All]" dimensionUniqueName="[CustMapType]" displayFolder="" count="0" memberValueDatatype="130" unbalanced="0" hidden="1"/>
    <cacheHierarchy uniqueName="[CustMapType].[szCustType]" caption="szCustType" attribute="1" defaultMemberUniqueName="[CustMapType].[szCustType].[All]" allUniqueName="[CustMapType].[szCustType].[All]" dimensionUniqueName="[CustMapType]" displayFolder="" count="0" memberValueDatatype="130" unbalanced="0" hidden="1"/>
    <cacheHierarchy uniqueName="[CustMapType].[szDescription]" caption="szDescription" attribute="1" defaultMemberUniqueName="[CustMapType].[szDescription].[All]" allUniqueName="[CustMapType].[szDescription].[All]" dimensionUniqueName="[CustMapType]" displayFolder="" count="0" memberValueDatatype="130" unbalanced="0" hidden="1"/>
    <cacheHierarchy uniqueName="[CustMapTypeMM].[GroupBPC]" caption="GroupBPC" attribute="1" defaultMemberUniqueName="[CustMapTypeMM].[GroupBPC].[All]" allUniqueName="[CustMapTypeMM].[GroupBPC].[All]" dimensionUniqueName="[CustMapTypeMM]" displayFolder="" count="0" memberValueDatatype="130" unbalanced="0" hidden="1"/>
    <cacheHierarchy uniqueName="[CustMapTypeMM].[GroupBPCL2]" caption="GroupBPCL2" attribute="1" defaultMemberUniqueName="[CustMapTypeMM].[GroupBPCL2].[All]" allUniqueName="[CustMapTypeMM].[GroupBPCL2].[All]" dimensionUniqueName="[CustMapTypeMM]" displayFolder="" count="0" memberValueDatatype="130" unbalanced="0" hidden="1"/>
    <cacheHierarchy uniqueName="[CustMapTypeMM].[GroupBPCL3]" caption="GroupBPCL3" attribute="1" defaultMemberUniqueName="[CustMapTypeMM].[GroupBPCL3].[All]" allUniqueName="[CustMapTypeMM].[GroupBPCL3].[All]" dimensionUniqueName="[CustMapTypeMM]" displayFolder="" count="0" memberValueDatatype="130" unbalanced="0" hidden="1"/>
    <cacheHierarchy uniqueName="[CustMapTypeMM].[GroupBPCL4]" caption="GroupBPCL4" attribute="1" defaultMemberUniqueName="[CustMapTypeMM].[GroupBPCL4].[All]" allUniqueName="[CustMapTypeMM].[GroupBPCL4].[All]" dimensionUniqueName="[CustMapTypeMM]" displayFolder="" count="0" memberValueDatatype="130" unbalanced="0" hidden="1"/>
    <cacheHierarchy uniqueName="[CustMapTypeMM].[IDCS]" caption="IDCS" attribute="1" defaultMemberUniqueName="[CustMapTypeMM].[IDCS].[All]" allUniqueName="[CustMapTypeMM].[IDCS].[All]" dimensionUniqueName="[CustMapTypeMM]" displayFolder="" count="0" memberValueDatatype="130" unbalanced="0" hidden="1"/>
    <cacheHierarchy uniqueName="[CustMapTypeMM].[szGroupCust]" caption="szGroupCust" attribute="1" defaultMemberUniqueName="[CustMapTypeMM].[szGroupCust].[All]" allUniqueName="[CustMapTypeMM].[szGroupCust].[All]" dimensionUniqueName="[CustMapTypeMM]" displayFolder="" count="0" memberValueDatatype="130" unbalanced="0" hidden="1"/>
    <cacheHierarchy uniqueName="[CustMapTypeNCS].[CC2C7ID]" caption="CC2C7ID" attribute="1" defaultMemberUniqueName="[CustMapTypeNCS].[CC2C7ID].[All]" allUniqueName="[CustMapTypeNCS].[CC2C7ID].[All]" dimensionUniqueName="[CustMapTypeNCS]" displayFolder="" count="0" memberValueDatatype="130" unbalanced="0" hidden="1"/>
    <cacheHierarchy uniqueName="[CustMapTypeNCS].[NewChainStrore]" caption="NewChainStrore" attribute="1" defaultMemberUniqueName="[CustMapTypeNCS].[NewChainStrore].[All]" allUniqueName="[CustMapTypeNCS].[NewChainStrore].[All]" dimensionUniqueName="[CustMapTypeNCS]" displayFolder="" count="0" memberValueDatatype="130" unbalanced="0" hidden="1"/>
    <cacheHierarchy uniqueName="[CustomerLayer].[BPCCHannel]" caption="BPCCHannel" attribute="1" defaultMemberUniqueName="[CustomerLayer].[BPCCHannel].[All]" allUniqueName="[CustomerLayer].[BPCCHannel].[All]" dimensionUniqueName="[CustomerLayer]" displayFolder="" count="0" memberValueDatatype="130" unbalanced="0" hidden="1"/>
    <cacheHierarchy uniqueName="[CustomerSegmentation].[Maxs]" caption="Maxs" attribute="1" defaultMemberUniqueName="[CustomerSegmentation].[Maxs].[All]" allUniqueName="[CustomerSegmentation].[Maxs].[All]" dimensionUniqueName="[CustomerSegmentation]" displayFolder="" count="0" memberValueDatatype="5" unbalanced="0" hidden="1"/>
    <cacheHierarchy uniqueName="[CustomerSegmentation].[Mins]" caption="Mins" attribute="1" defaultMemberUniqueName="[CustomerSegmentation].[Mins].[All]" allUniqueName="[CustomerSegmentation].[Mins].[All]" dimensionUniqueName="[CustomerSegmentation]" displayFolder="" count="0" memberValueDatatype="20" unbalanced="0" hidden="1"/>
    <cacheHierarchy uniqueName="[CustomerSegmentation].[Segmen]" caption="Segmen" attribute="1" defaultMemberUniqueName="[CustomerSegmentation].[Segmen].[All]" allUniqueName="[CustomerSegmentation].[Segmen].[All]" dimensionUniqueName="[CustomerSegmentation]" displayFolder="" count="0" memberValueDatatype="130" unbalanced="0" hidden="1"/>
    <cacheHierarchy uniqueName="[CustomerSegmentationRT].[Maxs]" caption="Maxs" attribute="1" defaultMemberUniqueName="[CustomerSegmentationRT].[Maxs].[All]" allUniqueName="[CustomerSegmentationRT].[Maxs].[All]" dimensionUniqueName="[CustomerSegmentationRT]" displayFolder="" count="0" memberValueDatatype="5" unbalanced="0" hidden="1"/>
    <cacheHierarchy uniqueName="[CustomerSegmentationRT].[Mins]" caption="Mins" attribute="1" defaultMemberUniqueName="[CustomerSegmentationRT].[Mins].[All]" allUniqueName="[CustomerSegmentationRT].[Mins].[All]" dimensionUniqueName="[CustomerSegmentationRT]" displayFolder="" count="0" memberValueDatatype="5" unbalanced="0" hidden="1"/>
    <cacheHierarchy uniqueName="[CustomerSegmentationRT].[Segmen]" caption="Segmen" attribute="1" defaultMemberUniqueName="[CustomerSegmentationRT].[Segmen].[All]" allUniqueName="[CustomerSegmentationRT].[Segmen].[All]" dimensionUniqueName="[CustomerSegmentationRT]" displayFolder="" count="0" memberValueDatatype="130" unbalanced="0" hidden="1"/>
    <cacheHierarchy uniqueName="[d_4Pilar].[COAID]" caption="COAID" attribute="1" defaultMemberUniqueName="[d_4Pilar].[COAID].[All]" allUniqueName="[d_4Pilar].[COAID].[All]" dimensionUniqueName="[d_4Pilar]" displayFolder="" count="0" memberValueDatatype="130" unbalanced="0" hidden="1"/>
    <cacheHierarchy uniqueName="[d_4Pilar].[CostCtr]" caption="CostCtr" attribute="1" defaultMemberUniqueName="[d_4Pilar].[CostCtr].[All]" allUniqueName="[d_4Pilar].[CostCtr].[All]" dimensionUniqueName="[d_4Pilar]" displayFolder="" count="0" memberValueDatatype="130" unbalanced="0" hidden="1"/>
    <cacheHierarchy uniqueName="[d_4Pilar].[ID]" caption="ID" attribute="1" defaultMemberUniqueName="[d_4Pilar].[ID].[All]" allUniqueName="[d_4Pilar].[ID].[All]" dimensionUniqueName="[d_4Pilar]" displayFolder="" count="0" memberValueDatatype="130" unbalanced="0" hidden="1"/>
    <cacheHierarchy uniqueName="[Dim_ARType].[szARCode]" caption="szARCode" attribute="1" defaultMemberUniqueName="[Dim_ARType].[szARCode].[All]" allUniqueName="[Dim_ARType].[szARCode].[All]" dimensionUniqueName="[Dim_ARType]" displayFolder="" count="0" memberValueDatatype="130" unbalanced="0" hidden="1"/>
    <cacheHierarchy uniqueName="[Dim_Chiller].[salesman_key]" caption="salesman_key" attribute="1" defaultMemberUniqueName="[Dim_Chiller].[salesman_key].[All]" allUniqueName="[Dim_Chiller].[salesman_key].[All]" dimensionUniqueName="[Dim_Chiller]" displayFolder="" count="0" memberValueDatatype="20" unbalanced="0" hidden="1"/>
    <cacheHierarchy uniqueName="[Dim_Chiller].[szchillerid]" caption="szchillerid" attribute="1" defaultMemberUniqueName="[Dim_Chiller].[szchillerid].[All]" allUniqueName="[Dim_Chiller].[szchillerid].[All]" dimensionUniqueName="[Dim_Chiller]" displayFolder="" count="0" memberValueDatatype="130" unbalanced="0" hidden="1"/>
    <cacheHierarchy uniqueName="[Dim_Chiller].[szcustid]" caption="szcustid" attribute="1" defaultMemberUniqueName="[Dim_Chiller].[szcustid].[All]" allUniqueName="[Dim_Chiller].[szcustid].[All]" dimensionUniqueName="[Dim_Chiller]" displayFolder="" count="0" memberValueDatatype="130" unbalanced="0" hidden="1"/>
    <cacheHierarchy uniqueName="[Dim_Chiller].[szcustkey]" caption="szcustkey" attribute="1" defaultMemberUniqueName="[Dim_Chiller].[szcustkey].[All]" allUniqueName="[Dim_Chiller].[szcustkey].[All]" dimensionUniqueName="[Dim_Chiller]" displayFolder="" count="0" memberValueDatatype="20" unbalanced="0" hidden="1"/>
    <cacheHierarchy uniqueName="[Dim_Chiller].[szworkplaceid]" caption="szworkplaceid" attribute="1" defaultMemberUniqueName="[Dim_Chiller].[szworkplaceid].[All]" allUniqueName="[Dim_Chiller].[szworkplaceid].[All]" dimensionUniqueName="[Dim_Chiller]" displayFolder="" count="0" memberValueDatatype="130" unbalanced="0" hidden="1"/>
    <cacheHierarchy uniqueName="[Dim_Customer].[BPC_Channel]" caption="BPC_Channel" attribute="1" defaultMemberUniqueName="[Dim_Customer].[BPC_Channel].[All]" allUniqueName="[Dim_Customer].[BPC_Channel].[All]" dimensionUniqueName="[Dim_Customer]" displayFolder="" count="0" memberValueDatatype="130" unbalanced="0" hidden="1"/>
    <cacheHierarchy uniqueName="[Dim_Customer].[end_date]" caption="end_date" attribute="1" time="1" defaultMemberUniqueName="[Dim_Customer].[end_date].[All]" allUniqueName="[Dim_Customer].[end_date].[All]" dimensionUniqueName="[Dim_Customer]" displayFolder="" count="0" memberValueDatatype="7" unbalanced="0" hidden="1"/>
    <cacheHierarchy uniqueName="[Dim_Customer].[Limit_Kredit_Key]" caption="Limit_Kredit_Key" attribute="1" defaultMemberUniqueName="[Dim_Customer].[Limit_Kredit_Key].[All]" allUniqueName="[Dim_Customer].[Limit_Kredit_Key].[All]" dimensionUniqueName="[Dim_Customer]" displayFolder="" count="0" memberValueDatatype="20" unbalanced="0" hidden="1"/>
    <cacheHierarchy uniqueName="[Dim_Customer].[start_date]" caption="start_date" attribute="1" time="1" defaultMemberUniqueName="[Dim_Customer].[start_date].[All]" allUniqueName="[Dim_Customer].[start_date].[All]" dimensionUniqueName="[Dim_Customer]" displayFolder="" count="0" memberValueDatatype="7" unbalanced="0" hidden="1"/>
    <cacheHierarchy uniqueName="[Dim_Customer].[szAddress]" caption="szAddress" attribute="1" defaultMemberUniqueName="[Dim_Customer].[szAddress].[All]" allUniqueName="[Dim_Customer].[szAddress].[All]" dimensionUniqueName="[Dim_Customer]" displayFolder="" count="0" memberValueDatatype="130" unbalanced="0" hidden="1"/>
    <cacheHierarchy uniqueName="[Dim_Customer].[szCustKey]" caption="szCustKey" attribute="1" defaultMemberUniqueName="[Dim_Customer].[szCustKey].[All]" allUniqueName="[Dim_Customer].[szCustKey].[All]" dimensionUniqueName="[Dim_Customer]" displayFolder="" count="0" memberValueDatatype="20" unbalanced="0" hidden="1"/>
    <cacheHierarchy uniqueName="[Dim_Customer].[TOP_Key]" caption="TOP_Key" attribute="1" defaultMemberUniqueName="[Dim_Customer].[TOP_Key].[All]" allUniqueName="[Dim_Customer].[TOP_Key].[All]" dimensionUniqueName="[Dim_Customer]" displayFolder="" count="0" memberValueDatatype="20" unbalanced="0" hidden="1"/>
    <cacheHierarchy uniqueName="[DIM_FPPTYPE].[szkode]" caption="szkode" attribute="1" defaultMemberUniqueName="[DIM_FPPTYPE].[szkode].[All]" allUniqueName="[DIM_FPPTYPE].[szkode].[All]" dimensionUniqueName="[DIM_FPPTYPE]" displayFolder="" count="0" memberValueDatatype="13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memberValueDatatype="130" unbalanced="0" hidden="1"/>
    <cacheHierarchy uniqueName="[Dim_PaymentType].[szPCode]" caption="szPCode" attribute="1" defaultMemberUniqueName="[Dim_PaymentType].[szPCode].[All]" allUniqueName="[Dim_PaymentType].[szPCode].[All]" dimensionUniqueName="[Dim_PaymentType]" displayFolder="" count="0" memberValueDatatype="130" unbalanced="0" hidden="1"/>
    <cacheHierarchy uniqueName="[Dim_Period].[period_key]" caption="period_key" attribute="1" time="1" defaultMemberUniqueName="[Dim_Period].[period_key].[All]" allUniqueName="[Dim_Period].[period_key].[All]" dimensionUniqueName="[Dim_Period]" displayFolder="" count="0" memberValueDatatype="20" unbalanced="0" hidden="1"/>
    <cacheHierarchy uniqueName="[Dim_Product].[Principle]" caption="Principle" attribute="1" defaultMemberUniqueName="[Dim_Product].[Principle].[All]" allUniqueName="[Dim_Product].[Principle].[All]" dimensionUniqueName="[Dim_Product]" displayFolder="" count="0" memberValueDatatype="130" unbalanced="0" hidden="1"/>
    <cacheHierarchy uniqueName="[Dim_ProductFokus].[Group_Desc]" caption="Group_Desc" attribute="1" defaultMemberUniqueName="[Dim_ProductFokus].[Group_Desc].[All]" allUniqueName="[Dim_ProductFokus].[Group_Desc].[All]" dimensionUniqueName="[Dim_ProductFokus]" displayFolder="" count="0" memberValueDatatype="130" unbalanced="0" hidden="1"/>
    <cacheHierarchy uniqueName="[Dim_ProductFokus].[GroupCode]" caption="GroupCode" attribute="1" defaultMemberUniqueName="[Dim_ProductFokus].[GroupCode].[All]" allUniqueName="[Dim_ProductFokus].[GroupCode].[All]" dimensionUniqueName="[Dim_ProductFokus]" displayFolder="" count="0" memberValueDatatype="130" unbalanced="0" hidden="1"/>
    <cacheHierarchy uniqueName="[Dim_ProductFokus].[SzNickName]" caption="SzNickName" attribute="1" defaultMemberUniqueName="[Dim_ProductFokus].[SzNickName].[All]" allUniqueName="[Dim_ProductFokus].[SzNickName].[All]" dimensionUniqueName="[Dim_ProductFokus]" displayFolder="" count="0" memberValueDatatype="130" unbalanced="0" hidden="1"/>
    <cacheHierarchy uniqueName="[Dim_ProductFokus].[SzProductID]" caption="SzProductID" attribute="1" defaultMemberUniqueName="[Dim_ProductFokus].[SzProductID].[All]" allUniqueName="[Dim_ProductFokus].[SzProductID].[All]" dimensionUniqueName="[Dim_ProductFokus]" displayFolder="" count="0" memberValueDatatype="130" unbalanced="0" hidden="1"/>
    <cacheHierarchy uniqueName="[Dim_ProductPareto].[SzMediaTitle]" caption="SzMediaTitle" attribute="1" defaultMemberUniqueName="[Dim_ProductPareto].[SzMediaTitle].[All]" allUniqueName="[Dim_ProductPareto].[SzMediaTitle].[All]" dimensionUniqueName="[Dim_ProductPareto]" displayFolder="" count="0" memberValueDatatype="130" unbalanced="0" hidden="1"/>
    <cacheHierarchy uniqueName="[Dim_ProductPareto].[szName]" caption="szName" attribute="1" defaultMemberUniqueName="[Dim_ProductPareto].[szName].[All]" allUniqueName="[Dim_ProductPareto].[szName].[All]" dimensionUniqueName="[Dim_ProductPareto]" displayFolder="" count="0" memberValueDatatype="130" unbalanced="0" hidden="1"/>
    <cacheHierarchy uniqueName="[Dim_ProductPareto].[szNickName]" caption="szNickName" attribute="1" defaultMemberUniqueName="[Dim_ProductPareto].[szNickName].[All]" allUniqueName="[Dim_ProductPareto].[szNickName].[All]" dimensionUniqueName="[Dim_ProductPareto]" displayFolder="" count="0" memberValueDatatype="130" unbalanced="0" hidden="1"/>
    <cacheHierarchy uniqueName="[Dim_ProductPareto].[szProductid]" caption="szProductid" attribute="1" defaultMemberUniqueName="[Dim_ProductPareto].[szProductid].[All]" allUniqueName="[Dim_ProductPareto].[szProductid].[All]" dimensionUniqueName="[Dim_ProductPareto]" displayFolder="" count="0" memberValueDatatype="130" unbalanced="0" hidden="1"/>
    <cacheHierarchy uniqueName="[Dim_ProductStarNPL].[Group_Desc]" caption="Group_Desc" attribute="1" defaultMemberUniqueName="[Dim_ProductStarNPL].[Group_Desc].[All]" allUniqueName="[Dim_ProductStarNPL].[Group_Desc].[All]" dimensionUniqueName="[Dim_ProductStarNPL]" displayFolder="" count="0" memberValueDatatype="130" unbalanced="0" hidden="1"/>
    <cacheHierarchy uniqueName="[Dim_ProductStarNPL].[GroupCode]" caption="GroupCode" attribute="1" defaultMemberUniqueName="[Dim_ProductStarNPL].[GroupCode].[All]" allUniqueName="[Dim_ProductStarNPL].[GroupCode].[All]" dimensionUniqueName="[Dim_ProductStarNPL]" displayFolder="" count="0" memberValueDatatype="130" unbalanced="0" hidden="1"/>
    <cacheHierarchy uniqueName="[Dim_ProductStarNPL].[SzNickName]" caption="SzNickName" attribute="1" defaultMemberUniqueName="[Dim_ProductStarNPL].[SzNickName].[All]" allUniqueName="[Dim_ProductStarNPL].[SzNickName].[All]" dimensionUniqueName="[Dim_ProductStarNPL]" displayFolder="" count="0" memberValueDatatype="130" unbalanced="0" hidden="1"/>
    <cacheHierarchy uniqueName="[Dim_ProductStarNPL].[SzProductID]" caption="SzProductID" attribute="1" defaultMemberUniqueName="[Dim_ProductStarNPL].[SzProductID].[All]" allUniqueName="[Dim_ProductStarNPL].[SzProductID].[All]" dimensionUniqueName="[Dim_ProductStarNPL]" displayFolder="" count="0" memberValueDatatype="130" unbalanced="0" hidden="1"/>
    <cacheHierarchy uniqueName="[Dim_Region].[end_Date]" caption="end_Date" attribute="1" time="1" defaultMemberUniqueName="[Dim_Region].[end_Date].[All]" allUniqueName="[Dim_Region].[end_Date].[All]" dimensionUniqueName="[Dim_Region]" displayFolder="" count="0" memberValueDatatype="7" unbalanced="0" hidden="1"/>
    <cacheHierarchy uniqueName="[Dim_Region].[Otif2_Calculation]" caption="Otif2_Calculation" attribute="1" defaultMemberUniqueName="[Dim_Region].[Otif2_Calculation].[All]" allUniqueName="[Dim_Region].[Otif2_Calculation].[All]" dimensionUniqueName="[Dim_Region]" displayFolder="" count="0" memberValueDatatype="20" unbalanced="0" hidden="1"/>
    <cacheHierarchy uniqueName="[Dim_Region].[Region_key]" caption="Region_key" attribute="1" defaultMemberUniqueName="[Dim_Region].[Region_key].[All]" allUniqueName="[Dim_Region].[Region_key].[All]" dimensionUniqueName="[Dim_Region]" displayFolder="" count="0" memberValueDatatype="20" unbalanced="0" hidden="1"/>
    <cacheHierarchy uniqueName="[Dim_Region].[start_date]" caption="start_date" attribute="1" time="1" defaultMemberUniqueName="[Dim_Region].[start_date].[All]" allUniqueName="[Dim_Region].[start_date].[All]" dimensionUniqueName="[Dim_Region]" displayFolder="" count="0" memberValueDatatype="7" unbalanced="0" hidden="1"/>
    <cacheHierarchy uniqueName="[Dim_Region].[szBranchId]" caption="szBranchId" attribute="1" defaultMemberUniqueName="[Dim_Region].[szBranchId].[All]" allUniqueName="[Dim_Region].[szBranchId].[All]" dimensionUniqueName="[Dim_Region]" displayFolder="" count="0" memberValueDatatype="130" unbalanced="0" hidden="1"/>
    <cacheHierarchy uniqueName="[Dim_Region].[szCOOName]" caption="szCOOName" attribute="1" defaultMemberUniqueName="[Dim_Region].[szCOOName].[All]" allUniqueName="[Dim_Region].[szCOOName].[All]" dimensionUniqueName="[Dim_Region]" displayFolder="" count="0" memberValueDatatype="130" unbalanced="0" hidden="1"/>
    <cacheHierarchy uniqueName="[Dim_Region].[szDepoId]" caption="szDepoId" attribute="1" defaultMemberUniqueName="[Dim_Region].[szDepoId].[All]" allUniqueName="[Dim_Region].[szDepoId].[All]" dimensionUniqueName="[Dim_Region]" displayFolder="" count="0" memberValueDatatype="130" unbalanced="0" hidden="1"/>
    <cacheHierarchy uniqueName="[Dim_Region].[szKoneksi]" caption="szKoneksi" attribute="1" defaultMemberUniqueName="[Dim_Region].[szKoneksi].[All]" allUniqueName="[Dim_Region].[szKoneksi].[All]" dimensionUniqueName="[Dim_Region]" displayFolder="" count="0" memberValueDatatype="130" unbalanced="0" hidden="1"/>
    <cacheHierarchy uniqueName="[Dim_Region].[szPTId]" caption="szPTId" attribute="1" defaultMemberUniqueName="[Dim_Region].[szPTId].[All]" allUniqueName="[Dim_Region].[szPTId].[All]" dimensionUniqueName="[Dim_Region]" displayFolder="" count="0" memberValueDatatype="130" unbalanced="0" hidden="1"/>
    <cacheHierarchy uniqueName="[Dim_Region].[szPTName]" caption="szPTName" attribute="1" defaultMemberUniqueName="[Dim_Region].[szPTName].[All]" allUniqueName="[Dim_Region].[szPTName].[All]" dimensionUniqueName="[Dim_Region]" displayFolder="" count="0" memberValueDatatype="130" unbalanced="0" hidden="1"/>
    <cacheHierarchy uniqueName="[Dim_Region].[szRegionId]" caption="szRegionId" attribute="1" defaultMemberUniqueName="[Dim_Region].[szRegionId].[All]" allUniqueName="[Dim_Region].[szRegionId].[All]" dimensionUniqueName="[Dim_Region]" displayFolder="" count="0" memberValueDatatype="130" unbalanced="0" hidden="1"/>
    <cacheHierarchy uniqueName="[Dim_Region_MappingPS].[Depo_Induk]" caption="Depo_Induk" attribute="1" defaultMemberUniqueName="[Dim_Region_MappingPS].[Depo_Induk].[All]" allUniqueName="[Dim_Region_MappingPS].[Depo_Induk].[All]" dimensionUniqueName="[Dim_Region_MappingPS]" displayFolder="" count="0" memberValueDatatype="130" unbalanced="0" hidden="1"/>
    <cacheHierarchy uniqueName="[Dim_Region_MappingPS].[PS_Name]" caption="PS_Name" attribute="1" defaultMemberUniqueName="[Dim_Region_MappingPS].[PS_Name].[All]" allUniqueName="[Dim_Region_MappingPS].[PS_Name].[All]" dimensionUniqueName="[Dim_Region_MappingPS]" displayFolder="" count="0" memberValueDatatype="130" unbalanced="0" hidden="1"/>
    <cacheHierarchy uniqueName="[Dim_Region_MappingPS].[Workid]" caption="Workid" attribute="1" defaultMemberUniqueName="[Dim_Region_MappingPS].[Workid].[All]" allUniqueName="[Dim_Region_MappingPS].[Workid].[All]" dimensionUniqueName="[Dim_Region_MappingPS]" displayFolder="" count="0" memberValueDatatype="130" unbalanced="0" hidden="1"/>
    <cacheHierarchy uniqueName="[Dim_Route].[dtmLastUpdated]" caption="dtmLastUpdated" attribute="1" time="1" defaultMemberUniqueName="[Dim_Route].[dtmLastUpdated].[All]" allUniqueName="[Dim_Route].[dtmLastUpdated].[All]" dimensionUniqueName="[Dim_Route]" displayFolder="" count="0" memberValueDatatype="7" unbalanced="0" hidden="1"/>
    <cacheHierarchy uniqueName="[Dim_Route].[intItemNumber]" caption="intItemNumber" attribute="1" defaultMemberUniqueName="[Dim_Route].[intItemNumber].[All]" allUniqueName="[Dim_Route].[intItemNumber].[All]" dimensionUniqueName="[Dim_Route]" displayFolder="" count="0" memberValueDatatype="20" unbalanced="0" hidden="1"/>
    <cacheHierarchy uniqueName="[Dim_Route].[RouteKey]" caption="RouteKey" attribute="1" defaultMemberUniqueName="[Dim_Route].[RouteKey].[All]" allUniqueName="[Dim_Route].[RouteKey].[All]" dimensionUniqueName="[Dim_Route]" displayFolder="" count="0" memberValueDatatype="130" unbalanced="0" hidden="1"/>
    <cacheHierarchy uniqueName="[Dim_Route].[Salesman_Key]" caption="Salesman_Key" attribute="1" defaultMemberUniqueName="[Dim_Route].[Salesman_Key].[All]" allUniqueName="[Dim_Route].[Salesman_Key].[All]" dimensionUniqueName="[Dim_Route]" displayFolder="" count="0" memberValueDatatype="20" unbalanced="0" hidden="1"/>
    <cacheHierarchy uniqueName="[Dim_Route].[szCustid]" caption="szCustid" attribute="1" defaultMemberUniqueName="[Dim_Route].[szCustid].[All]" allUniqueName="[Dim_Route].[szCustid].[All]" dimensionUniqueName="[Dim_Route]" displayFolder="" count="0" memberValueDatatype="130" unbalanced="0" hidden="1"/>
    <cacheHierarchy uniqueName="[Dim_Route].[szCustKey]" caption="szCustKey" attribute="1" defaultMemberUniqueName="[Dim_Route].[szCustKey].[All]" allUniqueName="[Dim_Route].[szCustKey].[All]" dimensionUniqueName="[Dim_Route]" displayFolder="" count="0" memberValueDatatype="20" unbalanced="0" hidden="1"/>
    <cacheHierarchy uniqueName="[Dim_Route].[szDescription]" caption="szDescription" attribute="1" defaultMemberUniqueName="[Dim_Route].[szDescription].[All]" allUniqueName="[Dim_Route].[szDescription].[All]" dimensionUniqueName="[Dim_Route]" displayFolder="" count="0" memberValueDatatype="130" unbalanced="0" hidden="1"/>
    <cacheHierarchy uniqueName="[Dim_Route].[szRouteid]" caption="szRouteid" attribute="1" defaultMemberUniqueName="[Dim_Route].[szRouteid].[All]" allUniqueName="[Dim_Route].[szRouteid].[All]" dimensionUniqueName="[Dim_Route]" displayFolder="" count="0" memberValueDatatype="130" unbalanced="0" hidden="1"/>
    <cacheHierarchy uniqueName="[Dim_Route].[szRouteType]" caption="szRouteType" attribute="1" defaultMemberUniqueName="[Dim_Route].[szRouteType].[All]" allUniqueName="[Dim_Route].[szRouteType].[All]" dimensionUniqueName="[Dim_Route]" displayFolder="" count="0" memberValueDatatype="130" unbalanced="0" hidden="1"/>
    <cacheHierarchy uniqueName="[Dim_Route].[szSalesid]" caption="szSalesid" attribute="1" defaultMemberUniqueName="[Dim_Route].[szSalesid].[All]" allUniqueName="[Dim_Route].[szSalesid].[All]" dimensionUniqueName="[Dim_Route]" displayFolder="" count="0" memberValueDatatype="130" unbalanced="0" hidden="1"/>
    <cacheHierarchy uniqueName="[Dim_Route].[szScheduleid]" caption="szScheduleid" attribute="1" defaultMemberUniqueName="[Dim_Route].[szScheduleid].[All]" allUniqueName="[Dim_Route].[szScheduleid].[All]" dimensionUniqueName="[Dim_Route]" displayFolder="" count="0" memberValueDatatype="130" unbalanced="0" hidden="1"/>
    <cacheHierarchy uniqueName="[Dim_Route].[szWorkplaceid]" caption="szWorkplaceid" attribute="1" defaultMemberUniqueName="[Dim_Route].[szWorkplaceid].[All]" allUniqueName="[Dim_Route].[szWorkplaceid].[All]" dimensionUniqueName="[Dim_Route]" displayFolder="" count="0" memberValueDatatype="130" unbalanced="0" hidden="1"/>
    <cacheHierarchy uniqueName="[Dim_SalesMapType].[#AC]" caption="#AC" attribute="1" defaultMemberUniqueName="[Dim_SalesMapType].[#AC].[All]" allUniqueName="[Dim_SalesMapType].[#AC].[All]" dimensionUniqueName="[Dim_SalesMapType]" displayFolder="" count="0" memberValueDatatype="20" unbalanced="0" hidden="1"/>
    <cacheHierarchy uniqueName="[Dim_SalesMapType].[#CR]" caption="#CR" attribute="1" defaultMemberUniqueName="[Dim_SalesMapType].[#CR].[All]" allUniqueName="[Dim_SalesMapType].[#CR].[All]" dimensionUniqueName="[Dim_SalesMapType]" displayFolder="" count="0" memberValueDatatype="20" unbalanced="0" hidden="1"/>
    <cacheHierarchy uniqueName="[Dim_SalesMapType].[#EC]" caption="#EC" attribute="1" defaultMemberUniqueName="[Dim_SalesMapType].[#EC].[All]" allUniqueName="[Dim_SalesMapType].[#EC].[All]" dimensionUniqueName="[Dim_SalesMapType]" displayFolder="" count="0" memberValueDatatype="20" unbalanced="0" hidden="1"/>
    <cacheHierarchy uniqueName="[Dim_SalesMapType].[#ET]" caption="#ET" attribute="1" defaultMemberUniqueName="[Dim_SalesMapType].[#ET].[All]" allUniqueName="[Dim_SalesMapType].[#ET].[All]" dimensionUniqueName="[Dim_SalesMapType]" displayFolder="" count="0" memberValueDatatype="20" unbalanced="0" hidden="1"/>
    <cacheHierarchy uniqueName="[Dim_SalesMapType].[#PC]" caption="#PC" attribute="1" defaultMemberUniqueName="[Dim_SalesMapType].[#PC].[All]" allUniqueName="[Dim_SalesMapType].[#PC].[All]" dimensionUniqueName="[Dim_SalesMapType]" displayFolder="" count="0" memberValueDatatype="20" unbalanced="0" hidden="1"/>
    <cacheHierarchy uniqueName="[Dim_SalesMapType].[#PCA]" caption="#PCA" attribute="1" defaultMemberUniqueName="[Dim_SalesMapType].[#PCA].[All]" allUniqueName="[Dim_SalesMapType].[#PCA].[All]" dimensionUniqueName="[Dim_SalesMapType]" displayFolder="" count="0" memberValueDatatype="20" unbalanced="0" hidden="1"/>
    <cacheHierarchy uniqueName="[Dim_SalesMapType].[#PJCBH]" caption="#PJCBH" attribute="1" defaultMemberUniqueName="[Dim_SalesMapType].[#PJCBH].[All]" allUniqueName="[Dim_SalesMapType].[#PJCBH].[All]" dimensionUniqueName="[Dim_SalesMapType]" displayFolder="" count="0" memberValueDatatype="20" unbalanced="0" hidden="1"/>
    <cacheHierarchy uniqueName="[Dim_SalesMapType].[#PJCSAC]" caption="#PJCSAC" attribute="1" defaultMemberUniqueName="[Dim_SalesMapType].[#PJCSAC].[All]" allUniqueName="[Dim_SalesMapType].[#PJCSAC].[All]" dimensionUniqueName="[Dim_SalesMapType]" displayFolder="" count="0" memberValueDatatype="20" unbalanced="0" hidden="1"/>
    <cacheHierarchy uniqueName="[Dim_SalesMapType].[#TPFaktur]" caption="#TPFaktur" attribute="1" defaultMemberUniqueName="[Dim_SalesMapType].[#TPFaktur].[All]" allUniqueName="[Dim_SalesMapType].[#TPFaktur].[All]" dimensionUniqueName="[Dim_SalesMapType]" displayFolder="" count="0" memberValueDatatype="20" unbalanced="0" hidden="1"/>
    <cacheHierarchy uniqueName="[Dim_SalesMapType].[Avg1stOutlet]" caption="Avg1stOutlet" attribute="1" defaultMemberUniqueName="[Dim_SalesMapType].[Avg1stOutlet].[All]" allUniqueName="[Dim_SalesMapType].[Avg1stOutlet].[All]" dimensionUniqueName="[Dim_SalesMapType]" displayFolder="" count="0" memberValueDatatype="130" unbalanced="0" hidden="1"/>
    <cacheHierarchy uniqueName="[Dim_SalesMapType].[szDepartmentId]" caption="szDepartmentId" attribute="1" defaultMemberUniqueName="[Dim_SalesMapType].[szDepartmentId].[All]" allUniqueName="[Dim_SalesMapType].[szDepartmentId].[All]" dimensionUniqueName="[Dim_SalesMapType]" displayFolder="" count="0" memberValueDatatype="130" unbalanced="0" hidden="1"/>
    <cacheHierarchy uniqueName="[Dim_SalesMapType].[szDepartmentKey]" caption="szDepartmentKey" attribute="1" defaultMemberUniqueName="[Dim_SalesMapType].[szDepartmentKey].[All]" allUniqueName="[Dim_SalesMapType].[szDepartmentKey].[All]" dimensionUniqueName="[Dim_SalesMapType]" displayFolder="" count="0" memberValueDatatype="130" unbalanced="0" hidden="1"/>
    <cacheHierarchy uniqueName="[Dim_SalesMapType].[szDescription]" caption="szDescription" attribute="1" defaultMemberUniqueName="[Dim_SalesMapType].[szDescription].[All]" allUniqueName="[Dim_SalesMapType].[szDescription].[All]" dimensionUniqueName="[Dim_SalesMapType]" displayFolder="" count="0" memberValueDatatype="130" unbalanced="0" hidden="1"/>
    <cacheHierarchy uniqueName="[Dim_SalesMapType].[szRegionID]" caption="szRegionID" attribute="1" defaultMemberUniqueName="[Dim_SalesMapType].[szRegionID].[All]" allUniqueName="[Dim_SalesMapType].[szRegionID].[All]" dimensionUniqueName="[Dim_SalesMapType]" displayFolder="" count="0" memberValueDatatype="130" unbalanced="0" hidden="1"/>
    <cacheHierarchy uniqueName="[Dim_SalesMapType].[szSalesChannel]" caption="szSalesChannel" attribute="1" defaultMemberUniqueName="[Dim_SalesMapType].[szSalesChannel].[All]" allUniqueName="[Dim_SalesMapType].[szSalesChannel].[All]" dimensionUniqueName="[Dim_SalesMapType]" displayFolder="" count="0" memberValueDatatype="130" unbalanced="0" hidden="1"/>
    <cacheHierarchy uniqueName="[Dim_SalesMapType].[szSalesMapType]" caption="szSalesMapType" attribute="1" defaultMemberUniqueName="[Dim_SalesMapType].[szSalesMapType].[All]" allUniqueName="[Dim_SalesMapType].[szSalesMapType].[All]" dimensionUniqueName="[Dim_SalesMapType]" displayFolder="" count="0" memberValueDatatype="13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memberValueDatatype="20" unbalanced="0" hidden="1"/>
    <cacheHierarchy uniqueName="[Dim_SalesMapType].[TargetSKU_MSS]" caption="TargetSKU_MSS" attribute="1" defaultMemberUniqueName="[Dim_SalesMapType].[TargetSKU_MSS].[All]" allUniqueName="[Dim_SalesMapType].[TargetSKU_MSS].[All]" dimensionUniqueName="[Dim_SalesMapType]" displayFolder="" count="0" memberValueDatatype="20" unbalanced="0" hidden="1"/>
    <cacheHierarchy uniqueName="[Dim_Salesmen].[end_Date]" caption="end_Date" attribute="1" time="1" defaultMemberUniqueName="[Dim_Salesmen].[end_Date].[All]" allUniqueName="[Dim_Salesmen].[end_Date].[All]" dimensionUniqueName="[Dim_Salesmen]" displayFolder="" count="0" memberValueDatatype="7" unbalanced="0" hidden="1"/>
    <cacheHierarchy uniqueName="[Dim_Salesmen].[start_date]" caption="start_date" attribute="1" time="1" defaultMemberUniqueName="[Dim_Salesmen].[start_date].[All]" allUniqueName="[Dim_Salesmen].[start_date].[All]" dimensionUniqueName="[Dim_Salesmen]" displayFolder="" count="0" memberValueDatatype="7" unbalanced="0" hidden="1"/>
    <cacheHierarchy uniqueName="[Dim_Salesmen].[status_modis]" caption="status_modis" attribute="1" defaultMemberUniqueName="[Dim_Salesmen].[status_modis].[All]" allUniqueName="[Dim_Salesmen].[status_modis].[All]" dimensionUniqueName="[Dim_Salesmen]" displayFolder="" count="0" memberValueDatatype="130" unbalanced="0" hidden="1"/>
    <cacheHierarchy uniqueName="[Dim_Salesmen].[szDivisionId]" caption="szDivisionId" attribute="1" defaultMemberUniqueName="[Dim_Salesmen].[szDivisionId].[All]" allUniqueName="[Dim_Salesmen].[szDivisionId].[All]" dimensionUniqueName="[Dim_Salesmen]" displayFolder="" count="0" memberValueDatatype="130" unbalanced="0" hidden="1"/>
    <cacheHierarchy uniqueName="[Dim_Salesmen].[szTeamId]" caption="szTeamId" attribute="1" defaultMemberUniqueName="[Dim_Salesmen].[szTeamId].[All]" allUniqueName="[Dim_Salesmen].[szTeamId].[All]" dimensionUniqueName="[Dim_Salesmen]" displayFolder="" count="0" memberValueDatatype="130" unbalanced="0" hidden="1"/>
    <cacheHierarchy uniqueName="[Dim_Salesmen].[szworkplaceid]" caption="szworkplaceid" attribute="1" defaultMemberUniqueName="[Dim_Salesmen].[szworkplaceid].[All]" allUniqueName="[Dim_Salesmen].[szworkplaceid].[All]" dimensionUniqueName="[Dim_Salesmen]" displayFolder="" count="0" memberValueDatatype="130" unbalanced="0" hidden="1"/>
    <cacheHierarchy uniqueName="[DO Delivery].[szfsoid]" caption="szfsoid" attribute="1" defaultMemberUniqueName="[DO Delivery].[szfsoid].[All]" allUniqueName="[DO Delivery].[szfsoid].[All]" dimensionUniqueName="[DO Delivery]" displayFolder="" count="0" memberValueDatatype="130" unbalanced="0" hidden="1"/>
    <cacheHierarchy uniqueName="[Fact_BEKontribusi].[%kontribusi]" caption="%kontribusi" attribute="1" defaultMemberUniqueName="[Fact_BEKontribusi].[%kontribusi].[All]" allUniqueName="[Fact_BEKontribusi].[%kontribusi].[All]" dimensionUniqueName="[Fact_BEKontribusi]" displayFolder="" count="0" memberValueDatatype="5" unbalanced="0" hidden="1"/>
    <cacheHierarchy uniqueName="[Fact_BEKontribusi].[CC7]" caption="CC7" attribute="1" defaultMemberUniqueName="[Fact_BEKontribusi].[CC7].[All]" allUniqueName="[Fact_BEKontribusi].[CC7].[All]" dimensionUniqueName="[Fact_BEKontribusi]" displayFolder="" count="0" memberValueDatatype="130" unbalanced="0" hidden="1"/>
    <cacheHierarchy uniqueName="[Fact_BEKontribusi].[Channel]" caption="Channel" attribute="1" defaultMemberUniqueName="[Fact_BEKontribusi].[Channel].[All]" allUniqueName="[Fact_BEKontribusi].[Channel].[All]" dimensionUniqueName="[Fact_BEKontribusi]" displayFolder="" count="0" memberValueDatatype="130" unbalanced="0" hidden="1"/>
    <cacheHierarchy uniqueName="[Fact_BEKontribusi].[full_date]" caption="full_date" attribute="1" time="1" defaultMemberUniqueName="[Fact_BEKontribusi].[full_date].[All]" allUniqueName="[Fact_BEKontribusi].[full_date].[All]" dimensionUniqueName="[Fact_BEKontribusi]" displayFolder="" count="0" memberValueDatatype="7" unbalanced="0" hidden="1"/>
    <cacheHierarchy uniqueName="[Fact_BEKontribusi].[IDCS]" caption="IDCS" attribute="1" defaultMemberUniqueName="[Fact_BEKontribusi].[IDCS].[All]" allUniqueName="[Fact_BEKontribusi].[IDCS].[All]" dimensionUniqueName="[Fact_BEKontribusi]" displayFolder="" count="0" memberValueDatatype="130" unbalanced="0" hidden="1"/>
    <cacheHierarchy uniqueName="[Fact_BEKontribusi].[netsales]" caption="netsales" attribute="1" defaultMemberUniqueName="[Fact_BEKontribusi].[netsales].[All]" allUniqueName="[Fact_BEKontribusi].[netsales].[All]" dimensionUniqueName="[Fact_BEKontribusi]" displayFolder="" count="0" memberValueDatatype="5" unbalanced="0" hidden="1"/>
    <cacheHierarchy uniqueName="[Fact_BEKontribusi].[NEW_BPC_CHANNEL]" caption="NEW_BPC_CHANNEL" attribute="1" defaultMemberUniqueName="[Fact_BEKontribusi].[NEW_BPC_CHANNEL].[All]" allUniqueName="[Fact_BEKontribusi].[NEW_BPC_CHANNEL].[All]" dimensionUniqueName="[Fact_BEKontribusi]" displayFolder="" count="0" memberValueDatatype="130" unbalanced="0" hidden="1"/>
    <cacheHierarchy uniqueName="[Fact_BEKontribusi].[NewCC0]" caption="NewCC0" attribute="1" defaultMemberUniqueName="[Fact_BEKontribusi].[NewCC0].[All]" allUniqueName="[Fact_BEKontribusi].[NewCC0].[All]" dimensionUniqueName="[Fact_BEKontribusi]" displayFolder="" count="0" memberValueDatatype="130" unbalanced="0" hidden="1"/>
    <cacheHierarchy uniqueName="[Fact_BEKontribusi].[period_key]" caption="period_key" attribute="1" defaultMemberUniqueName="[Fact_BEKontribusi].[period_key].[All]" allUniqueName="[Fact_BEKontribusi].[period_key].[All]" dimensionUniqueName="[Fact_BEKontribusi]" displayFolder="" count="0" memberValueDatatype="20" unbalanced="0" hidden="1"/>
    <cacheHierarchy uniqueName="[Fact_BEKontribusi].[Region_key]" caption="Region_key" attribute="1" defaultMemberUniqueName="[Fact_BEKontribusi].[Region_key].[All]" allUniqueName="[Fact_BEKontribusi].[Region_key].[All]" dimensionUniqueName="[Fact_BEKontribusi]" displayFolder="" count="0" memberValueDatatype="20" unbalanced="0" hidden="1"/>
    <cacheHierarchy uniqueName="[Fact_BEKontribusi].[szProductid]" caption="szProductid" attribute="1" defaultMemberUniqueName="[Fact_BEKontribusi].[szProductid].[All]" allUniqueName="[Fact_BEKontribusi].[szProductid].[All]" dimensionUniqueName="[Fact_BEKontribusi]" displayFolder="" count="0" memberValueDatatype="130" unbalanced="0" hidden="1"/>
    <cacheHierarchy uniqueName="[Fact_BEKontribusi].[szproductkey]" caption="szproductkey" attribute="1" defaultMemberUniqueName="[Fact_BEKontribusi].[szproductkey].[All]" allUniqueName="[Fact_BEKontribusi].[szproductkey].[All]" dimensionUniqueName="[Fact_BEKontribusi]" displayFolder="" count="0" memberValueDatatype="20" unbalanced="0" hidden="1"/>
    <cacheHierarchy uniqueName="[Fact_BEKontribusi].[szWorkplaceId]" caption="szWorkplaceId" attribute="1" defaultMemberUniqueName="[Fact_BEKontribusi].[szWorkplaceId].[All]" allUniqueName="[Fact_BEKontribusi].[szWorkplaceId].[All]" dimensionUniqueName="[Fact_BEKontribusi]" displayFolder="" count="0" memberValueDatatype="130" unbalanced="0" hidden="1"/>
    <cacheHierarchy uniqueName="[Fact_BEKontribusi].[unit]" caption="unit" attribute="1" defaultMemberUniqueName="[Fact_BEKontribusi].[unit].[All]" allUniqueName="[Fact_BEKontribusi].[unit].[All]" dimensionUniqueName="[Fact_BEKontribusi]" displayFolder="" count="0" memberValueDatatype="5" unbalanced="0" hidden="1"/>
    <cacheHierarchy uniqueName="[GL_Account].[COAID]" caption="COAID" attribute="1" defaultMemberUniqueName="[GL_Account].[COAID].[All]" allUniqueName="[GL_Account].[COAID].[All]" dimensionUniqueName="[GL_Account]" displayFolder="" count="0" memberValueDatatype="130" unbalanced="0" hidden="1"/>
    <cacheHierarchy uniqueName="[GroupChannel].[BPC Group Channel]" caption="BPC Group Channel" attribute="1" defaultMemberUniqueName="[GroupChannel].[BPC Group Channel].[All]" allUniqueName="[GroupChannel].[BPC Group Channel].[All]" dimensionUniqueName="[GroupChannel]" displayFolder="" count="0" memberValueDatatype="130" unbalanced="0" hidden="1"/>
    <cacheHierarchy uniqueName="[GroupChannel].[BPC_Channel]" caption="BPC_Channel" attribute="1" defaultMemberUniqueName="[GroupChannel].[BPC_Channel].[All]" allUniqueName="[GroupChannel].[BPC_Channel].[All]" dimensionUniqueName="[GroupChannel]" displayFolder="" count="0" memberValueDatatype="130" unbalanced="0" hidden="1"/>
    <cacheHierarchy uniqueName="[Master_JKSPS].[szcustid]" caption="szcustid" attribute="1" defaultMemberUniqueName="[Master_JKSPS].[szcustid].[All]" allUniqueName="[Master_JKSPS].[szcustid].[All]" dimensionUniqueName="[Master_JKSPS]" displayFolder="" count="0" memberValueDatatype="130" unbalanced="0" hidden="1"/>
    <cacheHierarchy uniqueName="[Master_JKSPS].[szemployeeid]" caption="szemployeeid" attribute="1" defaultMemberUniqueName="[Master_JKSPS].[szemployeeid].[All]" allUniqueName="[Master_JKSPS].[szemployeeid].[All]" dimensionUniqueName="[Master_JKSPS]" displayFolder="" count="0" memberValueDatatype="130" unbalanced="0" hidden="1"/>
    <cacheHierarchy uniqueName="[Master_JKSPS].[Tanggal]" caption="Tanggal" attribute="1" time="1" defaultMemberUniqueName="[Master_JKSPS].[Tanggal].[All]" allUniqueName="[Master_JKSPS].[Tanggal].[All]" dimensionUniqueName="[Master_JKSPS]" displayFolder="" count="0" memberValueDatatype="7" unbalanced="0" hidden="1"/>
    <cacheHierarchy uniqueName="[Master_JKSPS].[Workid]" caption="Workid" attribute="1" defaultMemberUniqueName="[Master_JKSPS].[Workid].[All]" allUniqueName="[Master_JKSPS].[Workid].[All]" dimensionUniqueName="[Master_JKSPS]" displayFolder="" count="0" memberValueDatatype="130" unbalanced="0" hidden="1"/>
    <cacheHierarchy uniqueName="[MasterPareto].[Area]" caption="Area" attribute="1" defaultMemberUniqueName="[MasterPareto].[Area].[All]" allUniqueName="[MasterPareto].[Area].[All]" dimensionUniqueName="[MasterPareto]" displayFolder="" count="0" memberValueDatatype="130" unbalanced="0" hidden="1"/>
    <cacheHierarchy uniqueName="[MasterPareto].[Depo]" caption="Depo" attribute="1" defaultMemberUniqueName="[MasterPareto].[Depo].[All]" allUniqueName="[MasterPareto].[Depo].[All]" dimensionUniqueName="[MasterPareto]" displayFolder="" count="0" memberValueDatatype="130" unbalanced="0" hidden="1"/>
    <cacheHierarchy uniqueName="[MasterPareto].[Keterangan]" caption="Keterangan" attribute="1" defaultMemberUniqueName="[MasterPareto].[Keterangan].[All]" allUniqueName="[MasterPareto].[Keterangan].[All]" dimensionUniqueName="[MasterPareto]" displayFolder="" count="0" memberValueDatatype="130" unbalanced="0" hidden="1"/>
    <cacheHierarchy uniqueName="[MasterPareto].[Region]" caption="Region" attribute="1" defaultMemberUniqueName="[MasterPareto].[Region].[All]" allUniqueName="[MasterPareto].[Region].[All]" dimensionUniqueName="[MasterPareto]" displayFolder="" count="0" memberValueDatatype="130" unbalanced="0" hidden="1"/>
    <cacheHierarchy uniqueName="[MasterPareto].[szCust_Name]" caption="szCust_Name" attribute="1" defaultMemberUniqueName="[MasterPareto].[szCust_Name].[All]" allUniqueName="[MasterPareto].[szCust_Name].[All]" dimensionUniqueName="[MasterPareto]" displayFolder="" count="0" memberValueDatatype="130" unbalanced="0" hidden="1"/>
    <cacheHierarchy uniqueName="[MasterPareto].[SzCustId]" caption="SzCustId" attribute="1" defaultMemberUniqueName="[MasterPareto].[SzCustId].[All]" allUniqueName="[MasterPareto].[SzCustId].[All]" dimensionUniqueName="[MasterPareto]" displayFolder="" count="0" memberValueDatatype="130" unbalanced="0" hidden="1"/>
    <cacheHierarchy uniqueName="[MasterPareto].[szSubRegionName]" caption="szSubRegionName" attribute="1" defaultMemberUniqueName="[MasterPareto].[szSubRegionName].[All]" allUniqueName="[MasterPareto].[szSubRegionName].[All]" dimensionUniqueName="[MasterPareto]" displayFolder="" count="0" memberValueDatatype="130" unbalanced="0" hidden="1"/>
    <cacheHierarchy uniqueName="[MasterPareto].[szworkplaceid]" caption="szworkplaceid" attribute="1" defaultMemberUniqueName="[MasterPareto].[szworkplaceid].[All]" allUniqueName="[MasterPareto].[szworkplaceid].[All]" dimensionUniqueName="[MasterPareto]" displayFolder="" count="0" memberValueDatatype="130" unbalanced="0" hidden="1"/>
    <cacheHierarchy uniqueName="[ODS_KASOPNAME].[decAmount]" caption="decAmount" attribute="1" defaultMemberUniqueName="[ODS_KASOPNAME].[decAmount].[All]" allUniqueName="[ODS_KASOPNAME].[decAmount].[All]" dimensionUniqueName="[ODS_KASOPNAME]" displayFolder="" count="0" memberValueDatatype="5" unbalanced="0" hidden="1"/>
    <cacheHierarchy uniqueName="[ODS_KASOPNAME].[decNominal]" caption="decNominal" attribute="1" defaultMemberUniqueName="[ODS_KASOPNAME].[decNominal].[All]" allUniqueName="[ODS_KASOPNAME].[decNominal].[All]" dimensionUniqueName="[ODS_KASOPNAME]" displayFolder="" count="0" memberValueDatatype="5" unbalanced="0" hidden="1"/>
    <cacheHierarchy uniqueName="[ODS_KASOPNAME].[decQty]" caption="decQty" attribute="1" defaultMemberUniqueName="[ODS_KASOPNAME].[decQty].[All]" allUniqueName="[ODS_KASOPNAME].[decQty].[All]" dimensionUniqueName="[ODS_KASOPNAME]" displayFolder="" count="0" memberValueDatatype="5" unbalanced="0" hidden="1"/>
    <cacheHierarchy uniqueName="[ODS_KASOPNAME].[dtmLastClosing]" caption="dtmLastClosing" attribute="1" time="1" defaultMemberUniqueName="[ODS_KASOPNAME].[dtmLastClosing].[All]" allUniqueName="[ODS_KASOPNAME].[dtmLastClosing].[All]" dimensionUniqueName="[ODS_KASOPNAME]" displayFolder="" count="0" memberValueDatatype="7" unbalanced="0" hidden="1"/>
    <cacheHierarchy uniqueName="[ODS_KASOPNAME].[szMoneyType]" caption="szMoneyType" attribute="1" defaultMemberUniqueName="[ODS_KASOPNAME].[szMoneyType].[All]" allUniqueName="[ODS_KASOPNAME].[szMoneyType].[All]" dimensionUniqueName="[ODS_KASOPNAME]" displayFolder="" count="0" memberValueDatatype="130" unbalanced="0" hidden="1"/>
    <cacheHierarchy uniqueName="[ODS_KASOPNAME].[szOpnameId]" caption="szOpnameId" attribute="1" defaultMemberUniqueName="[ODS_KASOPNAME].[szOpnameId].[All]" allUniqueName="[ODS_KASOPNAME].[szOpnameId].[All]" dimensionUniqueName="[ODS_KASOPNAME]" displayFolder="" count="0" memberValueDatatype="130" unbalanced="0" hidden="1"/>
    <cacheHierarchy uniqueName="[ODS_KASOPNAME].[szOpnameToCash]" caption="szOpnameToCash" attribute="1" defaultMemberUniqueName="[ODS_KASOPNAME].[szOpnameToCash].[All]" allUniqueName="[ODS_KASOPNAME].[szOpnameToCash].[All]" dimensionUniqueName="[ODS_KASOPNAME]" displayFolder="" count="0" memberValueDatatype="130" unbalanced="0" hidden="1"/>
    <cacheHierarchy uniqueName="[ODS_KASOPNAME].[szWorkplaceId]" caption="szWorkplaceId" attribute="1" defaultMemberUniqueName="[ODS_KASOPNAME].[szWorkplaceId].[All]" allUniqueName="[ODS_KASOPNAME].[szWorkplaceId].[All]" dimensionUniqueName="[ODS_KASOPNAME]" displayFolder="" count="0" memberValueDatatype="130" unbalanced="0" hidden="1"/>
    <cacheHierarchy uniqueName="[ODS_PKD].[Sources]" caption="Sources" attribute="1" defaultMemberUniqueName="[ODS_PKD].[Sources].[All]" allUniqueName="[ODS_PKD].[Sources].[All]" dimensionUniqueName="[ODS_PKD]" displayFolder="" count="0" memberValueDatatype="130" unbalanced="0" hidden="1"/>
    <cacheHierarchy uniqueName="[ODS_TARGET_DACOLL].[Dacoll_Key]" caption="Dacoll_Key" attribute="1" defaultMemberUniqueName="[ODS_TARGET_DACOLL].[Dacoll_Key].[All]" allUniqueName="[ODS_TARGET_DACOLL].[Dacoll_Key].[All]" dimensionUniqueName="[ODS_TARGET_DACOLL]" displayFolder="" count="0" memberValueDatatype="130" unbalanced="0" hidden="1"/>
    <cacheHierarchy uniqueName="[ODS_TARGET_DACOLL].[dtmtransaction]" caption="dtmtransaction" attribute="1" time="1" defaultMemberUniqueName="[ODS_TARGET_DACOLL].[dtmtransaction].[All]" allUniqueName="[ODS_TARGET_DACOLL].[dtmtransaction].[All]" dimensionUniqueName="[ODS_TARGET_DACOLL]" displayFolder="" count="0" memberValueDatatype="7" unbalanced="0" hidden="1"/>
    <cacheHierarchy uniqueName="[ODS_TARGET_DACOLL].[Modul]" caption="Modul" attribute="1" defaultMemberUniqueName="[ODS_TARGET_DACOLL].[Modul].[All]" allUniqueName="[ODS_TARGET_DACOLL].[Modul].[All]" dimensionUniqueName="[ODS_TARGET_DACOLL]" displayFolder="" count="0" memberValueDatatype="130" unbalanced="0" hidden="1"/>
    <cacheHierarchy uniqueName="[ODS_TARGET_DACOLL].[szworkplaceid]" caption="szworkplaceid" attribute="1" defaultMemberUniqueName="[ODS_TARGET_DACOLL].[szworkplaceid].[All]" allUniqueName="[ODS_TARGET_DACOLL].[szworkplaceid].[All]" dimensionUniqueName="[ODS_TARGET_DACOLL]" displayFolder="" count="0" memberValueDatatype="130" unbalanced="0" hidden="1"/>
    <cacheHierarchy uniqueName="[ODS_TARGET_DACOLL].[tgl_proses]" caption="tgl_proses" attribute="1" time="1" defaultMemberUniqueName="[ODS_TARGET_DACOLL].[tgl_proses].[All]" allUniqueName="[ODS_TARGET_DACOLL].[tgl_proses].[All]" dimensionUniqueName="[ODS_TARGET_DACOLL]" displayFolder="" count="0" memberValueDatatype="7" unbalanced="0" hidden="1"/>
    <cacheHierarchy uniqueName="[ODS_TargetCABIPS].[DepoName]" caption="DepoName" attribute="1" defaultMemberUniqueName="[ODS_TargetCABIPS].[DepoName].[All]" allUniqueName="[ODS_TargetCABIPS].[DepoName].[All]" dimensionUniqueName="[ODS_TargetCABIPS]" displayFolder="" count="0" memberValueDatatype="130" unbalanced="0" hidden="1"/>
    <cacheHierarchy uniqueName="[ODS_TargetCABIPS].[Periode]" caption="Periode" attribute="1" time="1" defaultMemberUniqueName="[ODS_TargetCABIPS].[Periode].[All]" allUniqueName="[ODS_TargetCABIPS].[Periode].[All]" dimensionUniqueName="[ODS_TargetCABIPS]" displayFolder="" count="0" memberValueDatatype="7" unbalanced="0" hidden="1"/>
    <cacheHierarchy uniqueName="[ODS_TargetCABIPS].[szWorkplaceid]" caption="szWorkplaceid" attribute="1" defaultMemberUniqueName="[ODS_TargetCABIPS].[szWorkplaceid].[All]" allUniqueName="[ODS_TargetCABIPS].[szWorkplaceid].[All]" dimensionUniqueName="[ODS_TargetCABIPS]" displayFolder="" count="0" memberValueDatatype="130" unbalanced="0" hidden="1"/>
    <cacheHierarchy uniqueName="[ODS_TargetCABIPS].[TargetCA]" caption="TargetCA" attribute="1" defaultMemberUniqueName="[ODS_TargetCABIPS].[TargetCA].[All]" allUniqueName="[ODS_TargetCABIPS].[TargetCA].[All]" dimensionUniqueName="[ODS_TargetCABIPS]" displayFolder="" count="0" memberValueDatatype="5" unbalanced="0" hidden="1"/>
    <cacheHierarchy uniqueName="[ODS_TargetCABIPS].[Tipe]" caption="Tipe" attribute="1" defaultMemberUniqueName="[ODS_TargetCABIPS].[Tipe].[All]" allUniqueName="[ODS_TargetCABIPS].[Tipe].[All]" dimensionUniqueName="[ODS_TargetCABIPS]" displayFolder="" count="0" memberValueDatatype="130" unbalanced="0" hidden="1"/>
    <cacheHierarchy uniqueName="[ODS_TargetCASNPL].[Kode_Region]" caption="Kode_Region" attribute="1" defaultMemberUniqueName="[ODS_TargetCASNPL].[Kode_Region].[All]" allUniqueName="[ODS_TargetCASNPL].[Kode_Region].[All]" dimensionUniqueName="[ODS_TargetCASNPL]" displayFolder="" count="0" memberValueDatatype="130" unbalanced="0" hidden="1"/>
    <cacheHierarchy uniqueName="[ODS_TargetCASNPL].[Period]" caption="Period" attribute="1" time="1" defaultMemberUniqueName="[ODS_TargetCASNPL].[Period].[All]" allUniqueName="[ODS_TargetCASNPL].[Period].[All]" dimensionUniqueName="[ODS_TargetCASNPL]" displayFolder="" count="0" memberValueDatatype="7" unbalanced="0" hidden="1"/>
    <cacheHierarchy uniqueName="[ODS_TargetCASNPL].[Region Name]" caption="Region Name" attribute="1" defaultMemberUniqueName="[ODS_TargetCASNPL].[Region Name].[All]" allUniqueName="[ODS_TargetCASNPL].[Region Name].[All]" dimensionUniqueName="[ODS_TargetCASNPL]" displayFolder="" count="0" memberValueDatatype="130" unbalanced="0" hidden="1"/>
    <cacheHierarchy uniqueName="[ODS_TargetCASNPL].[SZProductID]" caption="SZProductID" attribute="1" defaultMemberUniqueName="[ODS_TargetCASNPL].[SZProductID].[All]" allUniqueName="[ODS_TargetCASNPL].[SZProductID].[All]" dimensionUniqueName="[ODS_TargetCASNPL]" displayFolder="" count="0" memberValueDatatype="130" unbalanced="0" hidden="1"/>
    <cacheHierarchy uniqueName="[ODS_TargetCASNPL].[TargetCA]" caption="TargetCA" attribute="1" defaultMemberUniqueName="[ODS_TargetCASNPL].[TargetCA].[All]" allUniqueName="[ODS_TargetCASNPL].[TargetCA].[All]" dimensionUniqueName="[ODS_TargetCASNPL]" displayFolder="" count="0" memberValueDatatype="20" unbalanced="0" hidden="1"/>
    <cacheHierarchy uniqueName="[Pb BKB].[IdProdukBKB]" caption="IdProdukBKB" attribute="1" defaultMemberUniqueName="[Pb BKB].[IdProdukBKB].[All]" allUniqueName="[Pb BKB].[IdProdukBKB].[All]" dimensionUniqueName="[Pb BKB]" displayFolder="" count="0" memberValueDatatype="130" unbalanced="0" hidden="1"/>
    <cacheHierarchy uniqueName="[Pb BKB].[IdProdukPB]" caption="IdProdukPB" attribute="1" defaultMemberUniqueName="[Pb BKB].[IdProdukPB].[All]" allUniqueName="[Pb BKB].[IdProdukPB].[All]" dimensionUniqueName="[Pb BKB]" displayFolder="" count="0" memberValueDatatype="130" unbalanced="0" hidden="1"/>
    <cacheHierarchy uniqueName="[Pb BKB].[NomorBKB]" caption="NomorBKB" attribute="1" defaultMemberUniqueName="[Pb BKB].[NomorBKB].[All]" allUniqueName="[Pb BKB].[NomorBKB].[All]" dimensionUniqueName="[Pb BKB]" displayFolder="" count="0" memberValueDatatype="130" unbalanced="0" hidden="1"/>
    <cacheHierarchy uniqueName="[Pb BKB].[NomorPB]" caption="NomorPB" attribute="1" defaultMemberUniqueName="[Pb BKB].[NomorPB].[All]" allUniqueName="[Pb BKB].[NomorPB].[All]" dimensionUniqueName="[Pb BKB]" displayFolder="" count="0" memberValueDatatype="130" unbalanced="0" hidden="1"/>
    <cacheHierarchy uniqueName="[Pb BKB].[QtyBKB]" caption="QtyBKB" attribute="1" defaultMemberUniqueName="[Pb BKB].[QtyBKB].[All]" allUniqueName="[Pb BKB].[QtyBKB].[All]" dimensionUniqueName="[Pb BKB]" displayFolder="" count="0" memberValueDatatype="5" unbalanced="0" hidden="1"/>
    <cacheHierarchy uniqueName="[Pb BKB].[QtyPB]" caption="QtyPB" attribute="1" defaultMemberUniqueName="[Pb BKB].[QtyPB].[All]" allUniqueName="[Pb BKB].[QtyPB].[All]" dimensionUniqueName="[Pb BKB]" displayFolder="" count="0" memberValueDatatype="5" unbalanced="0" hidden="1"/>
    <cacheHierarchy uniqueName="[Pb BKB].[szNickName]" caption="szNickName" attribute="1" defaultMemberUniqueName="[Pb BKB].[szNickName].[All]" allUniqueName="[Pb BKB].[szNickName].[All]" dimensionUniqueName="[Pb BKB]" displayFolder="" count="0" memberValueDatatype="130" unbalanced="0" hidden="1"/>
    <cacheHierarchy uniqueName="[Pb BKB].[szworkplaceid]" caption="szworkplaceid" attribute="1" defaultMemberUniqueName="[Pb BKB].[szworkplaceid].[All]" allUniqueName="[Pb BKB].[szworkplaceid].[All]" dimensionUniqueName="[Pb BKB]" displayFolder="" count="0" memberValueDatatype="130" unbalanced="0" hidden="1"/>
    <cacheHierarchy uniqueName="[Pb BKB].[TanggalBuatPB]" caption="TanggalBuatPB" attribute="1" time="1" defaultMemberUniqueName="[Pb BKB].[TanggalBuatPB].[All]" allUniqueName="[Pb BKB].[TanggalBuatPB].[All]" dimensionUniqueName="[Pb BKB]" displayFolder="" count="0" memberValueDatatype="7" unbalanced="0" hidden="1"/>
    <cacheHierarchy uniqueName="[Pb BKB].[TanggalKeluarBKB]" caption="TanggalKeluarBKB" attribute="1" time="1" defaultMemberUniqueName="[Pb BKB].[TanggalKeluarBKB].[All]" allUniqueName="[Pb BKB].[TanggalKeluarBKB].[All]" dimensionUniqueName="[Pb BKB]" displayFolder="" count="0" memberValueDatatype="7" unbalanced="0" hidden="1"/>
    <cacheHierarchy uniqueName="[Periode Order].[month_name]" caption="month_name" attribute="1" defaultMemberUniqueName="[Periode Order].[month_name].[All]" allUniqueName="[Periode Order].[month_name].[All]" dimensionUniqueName="[Periode Order]" displayFolder="" count="0" memberValueDatatype="130" unbalanced="0" hidden="1"/>
    <cacheHierarchy uniqueName="[Periode Order].[month_num]" caption="month_num" attribute="1" defaultMemberUniqueName="[Periode Order].[month_num].[All]" allUniqueName="[Periode Order].[month_num].[All]" dimensionUniqueName="[Periode Order]" displayFolder="" count="0" memberValueDatatype="20" unbalanced="0" hidden="1"/>
    <cacheHierarchy uniqueName="[Periode Order].[Week_Num]" caption="Week_Num" attribute="1" defaultMemberUniqueName="[Periode Order].[Week_Num].[All]" allUniqueName="[Periode Order].[Week_Num].[All]" dimensionUniqueName="[Periode Order]" displayFolder="" count="0" memberValueDatatype="20" unbalanced="0" hidden="1"/>
    <cacheHierarchy uniqueName="[Periode Order].[year_num]" caption="year_num" attribute="1" defaultMemberUniqueName="[Periode Order].[year_num].[All]" allUniqueName="[Periode Order].[year_num].[All]" dimensionUniqueName="[Periode Order]" displayFolder="" count="0" memberValueDatatype="20" unbalanced="0" hidden="1"/>
    <cacheHierarchy uniqueName="[Sellin Daily].[actnetsellin]" caption="actnetsellin" attribute="1" defaultMemberUniqueName="[Sellin Daily].[actnetsellin].[All]" allUniqueName="[Sellin Daily].[actnetsellin].[All]" dimensionUniqueName="[Sellin Daily]" displayFolder="" count="0" memberValueDatatype="5" unbalanced="0" hidden="1"/>
    <cacheHierarchy uniqueName="[Sellin Daily].[Country]" caption="Country" attribute="1" defaultMemberUniqueName="[Sellin Daily].[Country].[All]" allUniqueName="[Sellin Daily].[Country].[All]" dimensionUniqueName="[Sellin Daily]" displayFolder="" count="0" memberValueDatatype="130" unbalanced="0" hidden="1"/>
    <cacheHierarchy uniqueName="[Sellin Daily].[FlagMeasure]" caption="FlagMeasure" attribute="1" defaultMemberUniqueName="[Sellin Daily].[FlagMeasure].[All]" allUniqueName="[Sellin Daily].[FlagMeasure].[All]" dimensionUniqueName="[Sellin Daily]" displayFolder="" count="0" memberValueDatatype="130" unbalanced="0" hidden="1"/>
    <cacheHierarchy uniqueName="[Sellin Daily].[periode]" caption="periode" attribute="1" time="1" defaultMemberUniqueName="[Sellin Daily].[periode].[All]" allUniqueName="[Sellin Daily].[periode].[All]" dimensionUniqueName="[Sellin Daily]" displayFolder="" count="0" memberValueDatatype="7" unbalanced="0" hidden="1"/>
    <cacheHierarchy uniqueName="[Sellin Daily].[plant]" caption="plant" attribute="1" defaultMemberUniqueName="[Sellin Daily].[plant].[All]" allUniqueName="[Sellin Daily].[plant].[All]" dimensionUniqueName="[Sellin Daily]" displayFolder="" count="0" memberValueDatatype="130" unbalanced="0" hidden="1"/>
    <cacheHierarchy uniqueName="[Sellin Daily].[qtynetsellin]" caption="qtynetsellin" attribute="1" defaultMemberUniqueName="[Sellin Daily].[qtynetsellin].[All]" allUniqueName="[Sellin Daily].[qtynetsellin].[All]" dimensionUniqueName="[Sellin Daily]" displayFolder="" count="0" memberValueDatatype="5" unbalanced="0" hidden="1"/>
    <cacheHierarchy uniqueName="[Sellin Daily].[sku]" caption="sku" attribute="1" defaultMemberUniqueName="[Sellin Daily].[sku].[All]" allUniqueName="[Sellin Daily].[sku].[All]" dimensionUniqueName="[Sellin Daily]" displayFolder="" count="0" memberValueDatatype="130" unbalanced="0" hidden="1"/>
    <cacheHierarchy uniqueName="[Sellin Daily].[szProductId]" caption="szProductId" attribute="1" defaultMemberUniqueName="[Sellin Daily].[szProductId].[All]" allUniqueName="[Sellin Daily].[szProductId].[All]" dimensionUniqueName="[Sellin Daily]" displayFolder="" count="0" memberValueDatatype="130" unbalanced="0" hidden="1"/>
    <cacheHierarchy uniqueName="[Sellin Daily].[szWorkplaceId]" caption="szWorkplaceId" attribute="1" defaultMemberUniqueName="[Sellin Daily].[szWorkplaceId].[All]" allUniqueName="[Sellin Daily].[szWorkplaceId].[All]" dimensionUniqueName="[Sellin Daily]" displayFolder="" count="0" memberValueDatatype="130" unbalanced="0" hidden="1"/>
    <cacheHierarchy uniqueName="[Strata_Quantity].[DescQty]" caption="DescQty" attribute="1" defaultMemberUniqueName="[Strata_Quantity].[DescQty].[All]" allUniqueName="[Strata_Quantity].[DescQty].[All]" dimensionUniqueName="[Strata_Quantity]" displayFolder="" count="0" memberValueDatatype="130" unbalanced="0" hidden="1"/>
    <cacheHierarchy uniqueName="[Strata_Quantity].[StrQty_Key]" caption="StrQty_Key" attribute="1" defaultMemberUniqueName="[Strata_Quantity].[StrQty_Key].[All]" allUniqueName="[Strata_Quantity].[StrQty_Key].[All]" dimensionUniqueName="[Strata_Quantity]" displayFolder="" count="0" memberValueDatatype="2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memberValueDatatype="20" unbalanced="0" hidden="1"/>
    <cacheHierarchy uniqueName="[V_Actual_JoinCall].[EMPLOYEE_ID]" caption="EMPLOYEE_ID" attribute="1" defaultMemberUniqueName="[V_Actual_JoinCall].[EMPLOYEE_ID].[All]" allUniqueName="[V_Actual_JoinCall].[EMPLOYEE_ID].[All]" dimensionUniqueName="[V_Actual_JoinCall]" displayFolder="" count="0" memberValueDatatype="130" unbalanced="0" hidden="1"/>
    <cacheHierarchy uniqueName="[V_Actual_JoinCall].[PERIOD_DATE]" caption="PERIOD_DATE" attribute="1" defaultMemberUniqueName="[V_Actual_JoinCall].[PERIOD_DATE].[All]" allUniqueName="[V_Actual_JoinCall].[PERIOD_DATE].[All]" dimensionUniqueName="[V_Actual_JoinCall]" displayFolder="" count="0" memberValueDatatype="130" unbalanced="0" hidden="1"/>
    <cacheHierarchy uniqueName="[V_Actual_JoinCall].[Period_Key]" caption="Period_Key" attribute="1" time="1" defaultMemberUniqueName="[V_Actual_JoinCall].[Period_Key].[All]" allUniqueName="[V_Actual_JoinCall].[Period_Key].[All]" dimensionUniqueName="[V_Actual_JoinCall]" displayFolder="" count="0" memberValueDatatype="7" unbalanced="0" hidden="1"/>
    <cacheHierarchy uniqueName="[V_Actual_JoinCall].[salesman_key]" caption="salesman_key" attribute="1" defaultMemberUniqueName="[V_Actual_JoinCall].[salesman_key].[All]" allUniqueName="[V_Actual_JoinCall].[salesman_key].[All]" dimensionUniqueName="[V_Actual_JoinCall]" displayFolder="" count="0" memberValueDatatype="20" unbalanced="0" hidden="1"/>
    <cacheHierarchy uniqueName="[V_Actual_JoinCall].[szworkplaceid]" caption="szworkplaceid" attribute="1" defaultMemberUniqueName="[V_Actual_JoinCall].[szworkplaceid].[All]" allUniqueName="[V_Actual_JoinCall].[szworkplaceid].[All]" dimensionUniqueName="[V_Actual_JoinCall]" displayFolder="" count="0" memberValueDatatype="130" unbalanced="0" hidden="1"/>
    <cacheHierarchy uniqueName="[V_ActualOrder].[szStatus]" caption="szStatus" attribute="1" defaultMemberUniqueName="[V_ActualOrder].[szStatus].[All]" allUniqueName="[V_ActualOrder].[szStatus].[All]" dimensionUniqueName="[V_ActualOrder]" displayFolder="" count="0" memberValueDatatype="130" unbalanced="0" hidden="1"/>
    <cacheHierarchy uniqueName="[V_ActualSales].[Sources]" caption="Sources" attribute="1" defaultMemberUniqueName="[V_ActualSales].[Sources].[All]" allUniqueName="[V_ActualSales].[Sources].[All]" dimensionUniqueName="[V_ActualSales]" displayFolder="" count="0" memberValueDatatype="130" unbalanced="0" hidden="1"/>
    <cacheHierarchy uniqueName="[V_ActualSales].[szworkplaceid]" caption="szworkplaceid" attribute="1" defaultMemberUniqueName="[V_ActualSales].[szworkplaceid].[All]" allUniqueName="[V_ActualSales].[szworkplaceid].[All]" dimensionUniqueName="[V_ActualSales]" displayFolder="" count="0" memberValueDatatype="130" unbalanced="0" hidden="1"/>
    <cacheHierarchy uniqueName="[V_ACTUALSALES_MHK_LM].[CurrPeriod1]" caption="CurrPeriod1" attribute="1" time="1" defaultMemberUniqueName="[V_ACTUALSALES_MHK_LM].[CurrPeriod1].[All]" allUniqueName="[V_ACTUALSALES_MHK_LM].[CurrPeriod1].[All]" dimensionUniqueName="[V_ACTUALSALES_MHK_LM]" displayFolder="" count="0" memberValueDatatype="7" unbalanced="0" hidden="1"/>
    <cacheHierarchy uniqueName="[V_ACTUALSALES_MHK_LM].[decamount]" caption="decamount" attribute="1" defaultMemberUniqueName="[V_ACTUALSALES_MHK_LM].[decamount].[All]" allUniqueName="[V_ACTUALSALES_MHK_LM].[decamount].[All]" dimensionUniqueName="[V_ACTUALSALES_MHK_LM]" displayFolder="" count="0" memberValueDatatype="5" unbalanced="0" hidden="1"/>
    <cacheHierarchy uniqueName="[V_ACTUALSALES_MHK_LM].[decdiscount]" caption="decdiscount" attribute="1" defaultMemberUniqueName="[V_ACTUALSALES_MHK_LM].[decdiscount].[All]" allUniqueName="[V_ACTUALSALES_MHK_LM].[decdiscount].[All]" dimensionUniqueName="[V_ACTUALSALES_MHK_LM]" displayFolder="" count="0" memberValueDatatype="5" unbalanced="0" hidden="1"/>
    <cacheHierarchy uniqueName="[V_ACTUALSALES_MHK_LM].[decdpp]" caption="decdpp" attribute="1" defaultMemberUniqueName="[V_ACTUALSALES_MHK_LM].[decdpp].[All]" allUniqueName="[V_ACTUALSALES_MHK_LM].[decdpp].[All]" dimensionUniqueName="[V_ACTUALSALES_MHK_LM]" displayFolder="" count="0" memberValueDatatype="5" unbalanced="0" hidden="1"/>
    <cacheHierarchy uniqueName="[V_ACTUALSALES_MHK_LM].[decexamount]" caption="decexamount" attribute="1" defaultMemberUniqueName="[V_ACTUALSALES_MHK_LM].[decexamount].[All]" allUniqueName="[V_ACTUALSALES_MHK_LM].[decexamount].[All]" dimensionUniqueName="[V_ACTUALSALES_MHK_LM]" displayFolder="" count="0" memberValueDatatype="5"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memberValueDatatype="5" unbalanced="0" hidden="1"/>
    <cacheHierarchy uniqueName="[V_ACTUALSALES_MHK_LM].[decqty]" caption="decqty" attribute="1" defaultMemberUniqueName="[V_ACTUALSALES_MHK_LM].[decqty].[All]" allUniqueName="[V_ACTUALSALES_MHK_LM].[decqty].[All]" dimensionUniqueName="[V_ACTUALSALES_MHK_LM]" displayFolder="" count="0" memberValueDatatype="20" unbalanced="0" hidden="1"/>
    <cacheHierarchy uniqueName="[V_ACTUALSALES_MHK_LM].[dectax]" caption="dectax" attribute="1" defaultMemberUniqueName="[V_ACTUALSALES_MHK_LM].[dectax].[All]" allUniqueName="[V_ACTUALSALES_MHK_LM].[dectax].[All]" dimensionUniqueName="[V_ACTUALSALES_MHK_LM]" displayFolder="" count="0" memberValueDatatype="5" unbalanced="0" hidden="1"/>
    <cacheHierarchy uniqueName="[V_ACTUALSALES_MHK_LM].[dectaxold]" caption="dectaxold" attribute="1" defaultMemberUniqueName="[V_ACTUALSALES_MHK_LM].[dectaxold].[All]" allUniqueName="[V_ACTUALSALES_MHK_LM].[dectaxold].[All]" dimensionUniqueName="[V_ACTUALSALES_MHK_LM]" displayFolder="" count="0" memberValueDatatype="5" unbalanced="0" hidden="1"/>
    <cacheHierarchy uniqueName="[V_ACTUALSALES_MHK_LM].[decuomqty]" caption="decuomqty" attribute="1" defaultMemberUniqueName="[V_ACTUALSALES_MHK_LM].[decuomqty].[All]" allUniqueName="[V_ACTUALSALES_MHK_LM].[decuomqty].[All]" dimensionUniqueName="[V_ACTUALSALES_MHK_LM]" displayFolder="" count="0" memberValueDatatype="5" unbalanced="0" hidden="1"/>
    <cacheHierarchy uniqueName="[V_ACTUALSALES_MHK_LM].[dtmdelivery]" caption="dtmdelivery" attribute="1" time="1" defaultMemberUniqueName="[V_ACTUALSALES_MHK_LM].[dtmdelivery].[All]" allUniqueName="[V_ACTUALSALES_MHK_LM].[dtmdelivery].[All]" dimensionUniqueName="[V_ACTUALSALES_MHK_LM]" displayFolder="" count="0" memberValueDatatype="7" unbalanced="0" hidden="1"/>
    <cacheHierarchy uniqueName="[V_ACTUALSALES_MHK_LM].[RouteKeyNew]" caption="RouteKeyNew" attribute="1" defaultMemberUniqueName="[V_ACTUALSALES_MHK_LM].[RouteKeyNew].[All]" allUniqueName="[V_ACTUALSALES_MHK_LM].[RouteKeyNew].[All]" dimensionUniqueName="[V_ACTUALSALES_MHK_LM]" displayFolder="" count="0" memberValueDatatype="13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memberValueDatatype="20" unbalanced="0" hidden="1"/>
    <cacheHierarchy uniqueName="[V_ACTUALSALES_MHK_LM].[szcustid]" caption="szcustid" attribute="1" defaultMemberUniqueName="[V_ACTUALSALES_MHK_LM].[szcustid].[All]" allUniqueName="[V_ACTUALSALES_MHK_LM].[szcustid].[All]" dimensionUniqueName="[V_ACTUALSALES_MHK_LM]" displayFolder="" count="0" memberValueDatatype="130" unbalanced="0" hidden="1"/>
    <cacheHierarchy uniqueName="[V_ACTUALSALES_MHK_LM].[szcustkey]" caption="szcustkey" attribute="1" defaultMemberUniqueName="[V_ACTUALSALES_MHK_LM].[szcustkey].[All]" allUniqueName="[V_ACTUALSALES_MHK_LM].[szcustkey].[All]" dimensionUniqueName="[V_ACTUALSALES_MHK_LM]" displayFolder="" count="0" memberValueDatatype="20" unbalanced="0" hidden="1"/>
    <cacheHierarchy uniqueName="[V_ACTUALSALES_MHK_LM].[szDoId]" caption="szDoId" attribute="1" defaultMemberUniqueName="[V_ACTUALSALES_MHK_LM].[szDoId].[All]" allUniqueName="[V_ACTUALSALES_MHK_LM].[szDoId].[All]" dimensionUniqueName="[V_ACTUALSALES_MHK_LM]" displayFolder="" count="0" memberValueDatatype="13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memberValueDatatype="13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memberValueDatatype="130" unbalanced="0" hidden="1"/>
    <cacheHierarchy uniqueName="[V_ACTUALSALES_MHK_LM].[szFSoId]" caption="szFSoId" attribute="1" defaultMemberUniqueName="[V_ACTUALSALES_MHK_LM].[szFSoId].[All]" allUniqueName="[V_ACTUALSALES_MHK_LM].[szFSoId].[All]" dimensionUniqueName="[V_ACTUALSALES_MHK_LM]" displayFolder="" count="0" memberValueDatatype="13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memberValueDatatype="13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memberValueDatatype="130" unbalanced="0" hidden="1"/>
    <cacheHierarchy uniqueName="[V_ACTUALSALES_MHK_LM].[szproductid]" caption="szproductid" attribute="1" defaultMemberUniqueName="[V_ACTUALSALES_MHK_LM].[szproductid].[All]" allUniqueName="[V_ACTUALSALES_MHK_LM].[szproductid].[All]" dimensionUniqueName="[V_ACTUALSALES_MHK_LM]" displayFolder="" count="0" memberValueDatatype="130" unbalanced="0" hidden="1"/>
    <cacheHierarchy uniqueName="[V_ACTUALSALES_MHK_LM].[szsalesid]" caption="szsalesid" attribute="1" defaultMemberUniqueName="[V_ACTUALSALES_MHK_LM].[szsalesid].[All]" allUniqueName="[V_ACTUALSALES_MHK_LM].[szsalesid].[All]" dimensionUniqueName="[V_ACTUALSALES_MHK_LM]" displayFolder="" count="0" memberValueDatatype="13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memberValueDatatype="130" unbalanced="0" hidden="1"/>
    <cacheHierarchy uniqueName="[V_ACTUALSALES_MHK_LY].[CurrPeriod]" caption="CurrPeriod" attribute="1" time="1" defaultMemberUniqueName="[V_ACTUALSALES_MHK_LY].[CurrPeriod].[All]" allUniqueName="[V_ACTUALSALES_MHK_LY].[CurrPeriod].[All]" dimensionUniqueName="[V_ACTUALSALES_MHK_LY]" displayFolder="" count="0" memberValueDatatype="7" unbalanced="0" hidden="1"/>
    <cacheHierarchy uniqueName="[V_ACTUALSALES_MHK_LY].[decamount]" caption="decamount" attribute="1" defaultMemberUniqueName="[V_ACTUALSALES_MHK_LY].[decamount].[All]" allUniqueName="[V_ACTUALSALES_MHK_LY].[decamount].[All]" dimensionUniqueName="[V_ACTUALSALES_MHK_LY]" displayFolder="" count="0" memberValueDatatype="5" unbalanced="0" hidden="1"/>
    <cacheHierarchy uniqueName="[V_ACTUALSALES_MHK_LY].[decdiscount]" caption="decdiscount" attribute="1" defaultMemberUniqueName="[V_ACTUALSALES_MHK_LY].[decdiscount].[All]" allUniqueName="[V_ACTUALSALES_MHK_LY].[decdiscount].[All]" dimensionUniqueName="[V_ACTUALSALES_MHK_LY]" displayFolder="" count="0" memberValueDatatype="5" unbalanced="0" hidden="1"/>
    <cacheHierarchy uniqueName="[V_ACTUALSALES_MHK_LY].[decdpp]" caption="decdpp" attribute="1" defaultMemberUniqueName="[V_ACTUALSALES_MHK_LY].[decdpp].[All]" allUniqueName="[V_ACTUALSALES_MHK_LY].[decdpp].[All]" dimensionUniqueName="[V_ACTUALSALES_MHK_LY]" displayFolder="" count="0" memberValueDatatype="5" unbalanced="0" hidden="1"/>
    <cacheHierarchy uniqueName="[V_ACTUALSALES_MHK_LY].[decexamount]" caption="decexamount" attribute="1" defaultMemberUniqueName="[V_ACTUALSALES_MHK_LY].[decexamount].[All]" allUniqueName="[V_ACTUALSALES_MHK_LY].[decexamount].[All]" dimensionUniqueName="[V_ACTUALSALES_MHK_LY]" displayFolder="" count="0" memberValueDatatype="5"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memberValueDatatype="5" unbalanced="0" hidden="1"/>
    <cacheHierarchy uniqueName="[V_ACTUALSALES_MHK_LY].[decqty]" caption="decqty" attribute="1" defaultMemberUniqueName="[V_ACTUALSALES_MHK_LY].[decqty].[All]" allUniqueName="[V_ACTUALSALES_MHK_LY].[decqty].[All]" dimensionUniqueName="[V_ACTUALSALES_MHK_LY]" displayFolder="" count="0" memberValueDatatype="20" unbalanced="0" hidden="1"/>
    <cacheHierarchy uniqueName="[V_ACTUALSALES_MHK_LY].[dectax]" caption="dectax" attribute="1" defaultMemberUniqueName="[V_ACTUALSALES_MHK_LY].[dectax].[All]" allUniqueName="[V_ACTUALSALES_MHK_LY].[dectax].[All]" dimensionUniqueName="[V_ACTUALSALES_MHK_LY]" displayFolder="" count="0" memberValueDatatype="5" unbalanced="0" hidden="1"/>
    <cacheHierarchy uniqueName="[V_ACTUALSALES_MHK_LY].[dectaxold]" caption="dectaxold" attribute="1" defaultMemberUniqueName="[V_ACTUALSALES_MHK_LY].[dectaxold].[All]" allUniqueName="[V_ACTUALSALES_MHK_LY].[dectaxold].[All]" dimensionUniqueName="[V_ACTUALSALES_MHK_LY]" displayFolder="" count="0" memberValueDatatype="5" unbalanced="0" hidden="1"/>
    <cacheHierarchy uniqueName="[V_ACTUALSALES_MHK_LY].[decuomqty]" caption="decuomqty" attribute="1" defaultMemberUniqueName="[V_ACTUALSALES_MHK_LY].[decuomqty].[All]" allUniqueName="[V_ACTUALSALES_MHK_LY].[decuomqty].[All]" dimensionUniqueName="[V_ACTUALSALES_MHK_LY]" displayFolder="" count="0" memberValueDatatype="5" unbalanced="0" hidden="1"/>
    <cacheHierarchy uniqueName="[V_ACTUALSALES_MHK_LY].[dtmdelivery]" caption="dtmdelivery" attribute="1" time="1" defaultMemberUniqueName="[V_ACTUALSALES_MHK_LY].[dtmdelivery].[All]" allUniqueName="[V_ACTUALSALES_MHK_LY].[dtmdelivery].[All]" dimensionUniqueName="[V_ACTUALSALES_MHK_LY]" displayFolder="" count="0" memberValueDatatype="7" unbalanced="0" hidden="1"/>
    <cacheHierarchy uniqueName="[V_ACTUALSALES_MHK_LY].[RouteKeyNew]" caption="RouteKeyNew" attribute="1" defaultMemberUniqueName="[V_ACTUALSALES_MHK_LY].[RouteKeyNew].[All]" allUniqueName="[V_ACTUALSALES_MHK_LY].[RouteKeyNew].[All]" dimensionUniqueName="[V_ACTUALSALES_MHK_LY]" displayFolder="" count="0" memberValueDatatype="13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memberValueDatatype="20" unbalanced="0" hidden="1"/>
    <cacheHierarchy uniqueName="[V_ACTUALSALES_MHK_LY].[szcustid]" caption="szcustid" attribute="1" defaultMemberUniqueName="[V_ACTUALSALES_MHK_LY].[szcustid].[All]" allUniqueName="[V_ACTUALSALES_MHK_LY].[szcustid].[All]" dimensionUniqueName="[V_ACTUALSALES_MHK_LY]" displayFolder="" count="0" memberValueDatatype="130" unbalanced="0" hidden="1"/>
    <cacheHierarchy uniqueName="[V_ACTUALSALES_MHK_LY].[szcustkey]" caption="szcustkey" attribute="1" defaultMemberUniqueName="[V_ACTUALSALES_MHK_LY].[szcustkey].[All]" allUniqueName="[V_ACTUALSALES_MHK_LY].[szcustkey].[All]" dimensionUniqueName="[V_ACTUALSALES_MHK_LY]" displayFolder="" count="0" memberValueDatatype="20" unbalanced="0" hidden="1"/>
    <cacheHierarchy uniqueName="[V_ACTUALSALES_MHK_LY].[szDoId]" caption="szDoId" attribute="1" defaultMemberUniqueName="[V_ACTUALSALES_MHK_LY].[szDoId].[All]" allUniqueName="[V_ACTUALSALES_MHK_LY].[szDoId].[All]" dimensionUniqueName="[V_ACTUALSALES_MHK_LY]" displayFolder="" count="0" memberValueDatatype="13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memberValueDatatype="13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memberValueDatatype="130" unbalanced="0" hidden="1"/>
    <cacheHierarchy uniqueName="[V_ACTUALSALES_MHK_LY].[szFSoId]" caption="szFSoId" attribute="1" defaultMemberUniqueName="[V_ACTUALSALES_MHK_LY].[szFSoId].[All]" allUniqueName="[V_ACTUALSALES_MHK_LY].[szFSoId].[All]" dimensionUniqueName="[V_ACTUALSALES_MHK_LY]" displayFolder="" count="0" memberValueDatatype="13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memberValueDatatype="13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memberValueDatatype="130" unbalanced="0" hidden="1"/>
    <cacheHierarchy uniqueName="[V_ACTUALSALES_MHK_LY].[szproductid]" caption="szproductid" attribute="1" defaultMemberUniqueName="[V_ACTUALSALES_MHK_LY].[szproductid].[All]" allUniqueName="[V_ACTUALSALES_MHK_LY].[szproductid].[All]" dimensionUniqueName="[V_ACTUALSALES_MHK_LY]" displayFolder="" count="0" memberValueDatatype="130" unbalanced="0" hidden="1"/>
    <cacheHierarchy uniqueName="[V_ACTUALSALES_MHK_LY].[szsalesid]" caption="szsalesid" attribute="1" defaultMemberUniqueName="[V_ACTUALSALES_MHK_LY].[szsalesid].[All]" allUniqueName="[V_ACTUALSALES_MHK_LY].[szsalesid].[All]" dimensionUniqueName="[V_ACTUALSALES_MHK_LY]" displayFolder="" count="0" memberValueDatatype="13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memberValueDatatype="130" unbalanced="0" hidden="1"/>
    <cacheHierarchy uniqueName="[V_ChillerLog].[bActive]" caption="bActive" attribute="1" defaultMemberUniqueName="[V_ChillerLog].[bActive].[All]" allUniqueName="[V_ChillerLog].[bActive].[All]" dimensionUniqueName="[V_ChillerLog]" displayFolder="" count="0" memberValueDatatype="20" unbalanced="0" hidden="1"/>
    <cacheHierarchy uniqueName="[V_ChillerLog].[bScanStatus]" caption="bScanStatus" attribute="1" defaultMemberUniqueName="[V_ChillerLog].[bScanStatus].[All]" allUniqueName="[V_ChillerLog].[bScanStatus].[All]" dimensionUniqueName="[V_ChillerLog]" displayFolder="" count="0" memberValueDatatype="20" unbalanced="0" hidden="1"/>
    <cacheHierarchy uniqueName="[V_ChillerLog].[dtmChecked]" caption="dtmChecked" attribute="1" time="1" defaultMemberUniqueName="[V_ChillerLog].[dtmChecked].[All]" allUniqueName="[V_ChillerLog].[dtmChecked].[All]" dimensionUniqueName="[V_ChillerLog]" displayFolder="" count="0" memberValueDatatype="7" unbalanced="0" hidden="1"/>
    <cacheHierarchy uniqueName="[V_ChillerLog].[dtmLastUpdated]" caption="dtmLastUpdated" attribute="1" time="1" defaultMemberUniqueName="[V_ChillerLog].[dtmLastUpdated].[All]" allUniqueName="[V_ChillerLog].[dtmLastUpdated].[All]" dimensionUniqueName="[V_ChillerLog]" displayFolder="" count="0" memberValueDatatype="7" unbalanced="0" hidden="1"/>
    <cacheHierarchy uniqueName="[V_ChillerLog].[dtmlastupdated_dt]" caption="dtmlastupdated_dt" attribute="1" defaultMemberUniqueName="[V_ChillerLog].[dtmlastupdated_dt].[All]" allUniqueName="[V_ChillerLog].[dtmlastupdated_dt].[All]" dimensionUniqueName="[V_ChillerLog]" displayFolder="" count="0" memberValueDatatype="20" unbalanced="0" hidden="1"/>
    <cacheHierarchy uniqueName="[V_ChillerLog].[salesman_key]" caption="salesman_key" attribute="1" defaultMemberUniqueName="[V_ChillerLog].[salesman_key].[All]" allUniqueName="[V_ChillerLog].[salesman_key].[All]" dimensionUniqueName="[V_ChillerLog]" displayFolder="" count="0" memberValueDatatype="20" unbalanced="0" hidden="1"/>
    <cacheHierarchy uniqueName="[V_ChillerLog].[szChillerId]" caption="szChillerId" attribute="1" defaultMemberUniqueName="[V_ChillerLog].[szChillerId].[All]" allUniqueName="[V_ChillerLog].[szChillerId].[All]" dimensionUniqueName="[V_ChillerLog]" displayFolder="" count="0" memberValueDatatype="130" unbalanced="0" hidden="1"/>
    <cacheHierarchy uniqueName="[V_ChillerLog].[szCustId]" caption="szCustId" attribute="1" defaultMemberUniqueName="[V_ChillerLog].[szCustId].[All]" allUniqueName="[V_ChillerLog].[szCustId].[All]" dimensionUniqueName="[V_ChillerLog]" displayFolder="" count="0" memberValueDatatype="130" unbalanced="0" hidden="1"/>
    <cacheHierarchy uniqueName="[V_ChillerLog].[szcustkey]" caption="szcustkey" attribute="1" defaultMemberUniqueName="[V_ChillerLog].[szcustkey].[All]" allUniqueName="[V_ChillerLog].[szcustkey].[All]" dimensionUniqueName="[V_ChillerLog]" displayFolder="" count="0" memberValueDatatype="20" unbalanced="0" hidden="1"/>
    <cacheHierarchy uniqueName="[V_ChillerLog].[szReason]" caption="szReason" attribute="1" defaultMemberUniqueName="[V_ChillerLog].[szReason].[All]" allUniqueName="[V_ChillerLog].[szReason].[All]" dimensionUniqueName="[V_ChillerLog]" displayFolder="" count="0" memberValueDatatype="130" unbalanced="0" hidden="1"/>
    <cacheHierarchy uniqueName="[V_ChillerLog].[szSalesId]" caption="szSalesId" attribute="1" defaultMemberUniqueName="[V_ChillerLog].[szSalesId].[All]" allUniqueName="[V_ChillerLog].[szSalesId].[All]" dimensionUniqueName="[V_ChillerLog]" displayFolder="" count="0" memberValueDatatype="130" unbalanced="0" hidden="1"/>
    <cacheHierarchy uniqueName="[V_ChillerLog].[szWorkplaceId]" caption="szWorkplaceId" attribute="1" defaultMemberUniqueName="[V_ChillerLog].[szWorkplaceId].[All]" allUniqueName="[V_ChillerLog].[szWorkplaceId].[All]" dimensionUniqueName="[V_ChillerLog]" displayFolder="" count="0" memberValueDatatype="130" unbalanced="0" hidden="1"/>
    <cacheHierarchy uniqueName="[V_ChillerLog].[tgl_upload]" caption="tgl_upload" attribute="1" time="1" defaultMemberUniqueName="[V_ChillerLog].[tgl_upload].[All]" allUniqueName="[V_ChillerLog].[tgl_upload].[All]" dimensionUniqueName="[V_ChillerLog]" displayFolder="" count="0" memberValueDatatype="7" unbalanced="0" hidden="1"/>
    <cacheHierarchy uniqueName="[V_Invoice].[bCash]" caption="bCash" attribute="1" defaultMemberUniqueName="[V_Invoice].[bCash].[All]" allUniqueName="[V_Invoice].[bCash].[All]" dimensionUniqueName="[V_Invoice]" displayFolder="" count="0" memberValueDatatype="130" unbalanced="0" hidden="1"/>
    <cacheHierarchy uniqueName="[V_Invoice].[decAmount]" caption="decAmount" attribute="1" defaultMemberUniqueName="[V_Invoice].[decAmount].[All]" allUniqueName="[V_Invoice].[decAmount].[All]" dimensionUniqueName="[V_Invoice]" displayFolder="" count="0" memberValueDatatype="5" unbalanced="0" hidden="1"/>
    <cacheHierarchy uniqueName="[V_Invoice].[decNonseasonal]" caption="decNonseasonal" attribute="1" defaultMemberUniqueName="[V_Invoice].[decNonseasonal].[All]" allUniqueName="[V_Invoice].[decNonseasonal].[All]" dimensionUniqueName="[V_Invoice]" displayFolder="" count="0" memberValueDatatype="5" unbalanced="0" hidden="1"/>
    <cacheHierarchy uniqueName="[V_Invoice].[decseasonal]" caption="decseasonal" attribute="1" defaultMemberUniqueName="[V_Invoice].[decseasonal].[All]" allUniqueName="[V_Invoice].[decseasonal].[All]" dimensionUniqueName="[V_Invoice]" displayFolder="" count="0" memberValueDatatype="5" unbalanced="0" hidden="1"/>
    <cacheHierarchy uniqueName="[V_Invoice].[dtmClosed]" caption="dtmClosed" attribute="1" time="1" defaultMemberUniqueName="[V_Invoice].[dtmClosed].[All]" allUniqueName="[V_Invoice].[dtmClosed].[All]" dimensionUniqueName="[V_Invoice]" displayFolder="" count="0" memberValueDatatype="7" unbalanced="0" hidden="1"/>
    <cacheHierarchy uniqueName="[V_Invoice].[dtmDue]" caption="dtmDue" attribute="1" time="1" defaultMemberUniqueName="[V_Invoice].[dtmDue].[All]" allUniqueName="[V_Invoice].[dtmDue].[All]" dimensionUniqueName="[V_Invoice]" displayFolder="" count="0" memberValueDatatype="7" unbalanced="0" hidden="1"/>
    <cacheHierarchy uniqueName="[V_Invoice].[dtmPeriode]" caption="dtmPeriode" attribute="1" time="1" defaultMemberUniqueName="[V_Invoice].[dtmPeriode].[All]" allUniqueName="[V_Invoice].[dtmPeriode].[All]" dimensionUniqueName="[V_Invoice]" displayFolder="" count="0" memberValueDatatype="7" unbalanced="0" hidden="1"/>
    <cacheHierarchy uniqueName="[V_Invoice].[PNonseasonal]" caption="PNonseasonal" attribute="1" defaultMemberUniqueName="[V_Invoice].[PNonseasonal].[All]" allUniqueName="[V_Invoice].[PNonseasonal].[All]" dimensionUniqueName="[V_Invoice]" displayFolder="" count="0" memberValueDatatype="20" unbalanced="0" hidden="1"/>
    <cacheHierarchy uniqueName="[V_Invoice].[Pseasonal]" caption="Pseasonal" attribute="1" defaultMemberUniqueName="[V_Invoice].[Pseasonal].[All]" allUniqueName="[V_Invoice].[Pseasonal].[All]" dimensionUniqueName="[V_Invoice]" displayFolder="" count="0" memberValueDatatype="20" unbalanced="0" hidden="1"/>
    <cacheHierarchy uniqueName="[V_Invoice].[salesman_key]" caption="salesman_key" attribute="1" defaultMemberUniqueName="[V_Invoice].[salesman_key].[All]" allUniqueName="[V_Invoice].[salesman_key].[All]" dimensionUniqueName="[V_Invoice]" displayFolder="" count="0" memberValueDatatype="20" unbalanced="0" hidden="1"/>
    <cacheHierarchy uniqueName="[V_Invoice].[szCustId]" caption="szCustId" attribute="1" defaultMemberUniqueName="[V_Invoice].[szCustId].[All]" allUniqueName="[V_Invoice].[szCustId].[All]" dimensionUniqueName="[V_Invoice]" displayFolder="" count="0" memberValueDatatype="130" unbalanced="0" hidden="1"/>
    <cacheHierarchy uniqueName="[V_Invoice].[szcustkey]" caption="szcustkey" attribute="1" defaultMemberUniqueName="[V_Invoice].[szcustkey].[All]" allUniqueName="[V_Invoice].[szcustkey].[All]" dimensionUniqueName="[V_Invoice]" displayFolder="" count="0" memberValueDatatype="20" unbalanced="0" hidden="1"/>
    <cacheHierarchy uniqueName="[V_Invoice].[szOrderItemTypeId]" caption="szOrderItemTypeId" attribute="1" defaultMemberUniqueName="[V_Invoice].[szOrderItemTypeId].[All]" allUniqueName="[V_Invoice].[szOrderItemTypeId].[All]" dimensionUniqueName="[V_Invoice]" displayFolder="" count="0" memberValueDatatype="130" unbalanced="0" hidden="1"/>
    <cacheHierarchy uniqueName="[V_Invoice].[szreasonid]" caption="szreasonid" attribute="1" defaultMemberUniqueName="[V_Invoice].[szreasonid].[All]" allUniqueName="[V_Invoice].[szreasonid].[All]" dimensionUniqueName="[V_Invoice]" displayFolder="" count="0" memberValueDatatype="130" unbalanced="0" hidden="1"/>
    <cacheHierarchy uniqueName="[V_Invoice].[szremark]" caption="szremark" attribute="1" defaultMemberUniqueName="[V_Invoice].[szremark].[All]" allUniqueName="[V_Invoice].[szremark].[All]" dimensionUniqueName="[V_Invoice]" displayFolder="" count="0" memberValueDatatype="130" unbalanced="0" hidden="1"/>
    <cacheHierarchy uniqueName="[V_Invoice].[szSalesId]" caption="szSalesId" attribute="1" defaultMemberUniqueName="[V_Invoice].[szSalesId].[All]" allUniqueName="[V_Invoice].[szSalesId].[All]" dimensionUniqueName="[V_Invoice]" displayFolder="" count="0" memberValueDatatype="130" unbalanced="0" hidden="1"/>
    <cacheHierarchy uniqueName="[V_Invoice].[sztrnid]" caption="sztrnid" attribute="1" defaultMemberUniqueName="[V_Invoice].[sztrnid].[All]" allUniqueName="[V_Invoice].[sztrnid].[All]" dimensionUniqueName="[V_Invoice]" displayFolder="" count="0" memberValueDatatype="130" unbalanced="0" hidden="1"/>
    <cacheHierarchy uniqueName="[V_Invoice].[szWorkplaceId]" caption="szWorkplaceId" attribute="1" defaultMemberUniqueName="[V_Invoice].[szWorkplaceId].[All]" allUniqueName="[V_Invoice].[szWorkplaceId].[All]" dimensionUniqueName="[V_Invoice]" displayFolder="" count="0" memberValueDatatype="130" unbalanced="0" hidden="1"/>
    <cacheHierarchy uniqueName="[V_Invoice].[tgl_upload]" caption="tgl_upload" attribute="1" time="1" defaultMemberUniqueName="[V_Invoice].[tgl_upload].[All]" allUniqueName="[V_Invoice].[tgl_upload].[All]" dimensionUniqueName="[V_Invoice]" displayFolder="" count="0" memberValueDatatype="7" unbalanced="0" hidden="1"/>
    <cacheHierarchy uniqueName="[V_Invoice].[TipeAR]" caption="TipeAR" attribute="1" defaultMemberUniqueName="[V_Invoice].[TipeAR].[All]" allUniqueName="[V_Invoice].[TipeAR].[All]" dimensionUniqueName="[V_Invoice]" displayFolder="" count="0" memberValueDatatype="130" unbalanced="0" hidden="1"/>
    <cacheHierarchy uniqueName="[V_Invoicedue].[AR Ending]" caption="AR Ending" attribute="1" defaultMemberUniqueName="[V_Invoicedue].[AR Ending].[All]" allUniqueName="[V_Invoicedue].[AR Ending].[All]" dimensionUniqueName="[V_Invoicedue]" displayFolder="" count="0" memberValueDatatype="5" unbalanced="0" hidden="1"/>
    <cacheHierarchy uniqueName="[V_Invoicedue].[decAmount]" caption="decAmount" attribute="1" defaultMemberUniqueName="[V_Invoicedue].[decAmount].[All]" allUniqueName="[V_Invoicedue].[decAmount].[All]" dimensionUniqueName="[V_Invoicedue]" displayFolder="" count="0" memberValueDatatype="5" unbalanced="0" hidden="1"/>
    <cacheHierarchy uniqueName="[V_Invoicedue].[decNonseasonal]" caption="decNonseasonal" attribute="1" defaultMemberUniqueName="[V_Invoicedue].[decNonseasonal].[All]" allUniqueName="[V_Invoicedue].[decNonseasonal].[All]" dimensionUniqueName="[V_Invoicedue]" displayFolder="" count="0" memberValueDatatype="5" unbalanced="0" hidden="1"/>
    <cacheHierarchy uniqueName="[V_Invoicedue].[decseasonal]" caption="decseasonal" attribute="1" defaultMemberUniqueName="[V_Invoicedue].[decseasonal].[All]" allUniqueName="[V_Invoicedue].[decseasonal].[All]" dimensionUniqueName="[V_Invoicedue]" displayFolder="" count="0" memberValueDatatype="5" unbalanced="0" hidden="1"/>
    <cacheHierarchy uniqueName="[V_Invoicedue].[dtmClosed]" caption="dtmClosed" attribute="1" time="1" defaultMemberUniqueName="[V_Invoicedue].[dtmClosed].[All]" allUniqueName="[V_Invoicedue].[dtmClosed].[All]" dimensionUniqueName="[V_Invoicedue]" displayFolder="" count="0" memberValueDatatype="7" unbalanced="0" hidden="1"/>
    <cacheHierarchy uniqueName="[V_Invoicedue].[PNonseasonal]" caption="PNonseasonal" attribute="1" defaultMemberUniqueName="[V_Invoicedue].[PNonseasonal].[All]" allUniqueName="[V_Invoicedue].[PNonseasonal].[All]" dimensionUniqueName="[V_Invoicedue]" displayFolder="" count="0" memberValueDatatype="20" unbalanced="0" hidden="1"/>
    <cacheHierarchy uniqueName="[V_Invoicedue].[Pseasonal]" caption="Pseasonal" attribute="1" defaultMemberUniqueName="[V_Invoicedue].[Pseasonal].[All]" allUniqueName="[V_Invoicedue].[Pseasonal].[All]" dimensionUniqueName="[V_Invoicedue]" displayFolder="" count="0" memberValueDatatype="20" unbalanced="0" hidden="1"/>
    <cacheHierarchy uniqueName="[V_Invoicedue].[salesman_key]" caption="salesman_key" attribute="1" defaultMemberUniqueName="[V_Invoicedue].[salesman_key].[All]" allUniqueName="[V_Invoicedue].[salesman_key].[All]" dimensionUniqueName="[V_Invoicedue]" displayFolder="" count="0" memberValueDatatype="20" unbalanced="0" hidden="1"/>
    <cacheHierarchy uniqueName="[V_Invoicedue].[szAgingDueId]" caption="szAgingDueId" attribute="1" defaultMemberUniqueName="[V_Invoicedue].[szAgingDueId].[All]" allUniqueName="[V_Invoicedue].[szAgingDueId].[All]" dimensionUniqueName="[V_Invoicedue]" displayFolder="" count="0" memberValueDatatype="20" unbalanced="0" hidden="1"/>
    <cacheHierarchy uniqueName="[V_Invoicedue].[szAgingId]" caption="szAgingId" attribute="1" defaultMemberUniqueName="[V_Invoicedue].[szAgingId].[All]" allUniqueName="[V_Invoicedue].[szAgingId].[All]" dimensionUniqueName="[V_Invoicedue]" displayFolder="" count="0" memberValueDatatype="20" unbalanced="0" hidden="1"/>
    <cacheHierarchy uniqueName="[V_Invoicedue].[szCustId]" caption="szCustId" attribute="1" defaultMemberUniqueName="[V_Invoicedue].[szCustId].[All]" allUniqueName="[V_Invoicedue].[szCustId].[All]" dimensionUniqueName="[V_Invoicedue]" displayFolder="" count="0" memberValueDatatype="130" unbalanced="0" hidden="1"/>
    <cacheHierarchy uniqueName="[V_Invoicedue].[szcustkey]" caption="szcustkey" attribute="1" defaultMemberUniqueName="[V_Invoicedue].[szcustkey].[All]" allUniqueName="[V_Invoicedue].[szcustkey].[All]" dimensionUniqueName="[V_Invoicedue]" displayFolder="" count="0" memberValueDatatype="20" unbalanced="0" hidden="1"/>
    <cacheHierarchy uniqueName="[V_Invoicedue].[szFInvoiceId]" caption="szFInvoiceId" attribute="1" defaultMemberUniqueName="[V_Invoicedue].[szFInvoiceId].[All]" allUniqueName="[V_Invoicedue].[szFInvoiceId].[All]" dimensionUniqueName="[V_Invoicedue]" displayFolder="" count="0" memberValueDatatype="130" unbalanced="0" hidden="1"/>
    <cacheHierarchy uniqueName="[V_Invoicedue].[szSalesId]" caption="szSalesId" attribute="1" defaultMemberUniqueName="[V_Invoicedue].[szSalesId].[All]" allUniqueName="[V_Invoicedue].[szSalesId].[All]" dimensionUniqueName="[V_Invoicedue]" displayFolder="" count="0" memberValueDatatype="130" unbalanced="0" hidden="1"/>
    <cacheHierarchy uniqueName="[V_Invoicedue].[szWorkplaceId]" caption="szWorkplaceId" attribute="1" defaultMemberUniqueName="[V_Invoicedue].[szWorkplaceId].[All]" allUniqueName="[V_Invoicedue].[szWorkplaceId].[All]" dimensionUniqueName="[V_Invoicedue]" displayFolder="" count="0" memberValueDatatype="130" unbalanced="0" hidden="1"/>
    <cacheHierarchy uniqueName="[V_Invoicedue].[TipeAR]" caption="TipeAR" attribute="1" defaultMemberUniqueName="[V_Invoicedue].[TipeAR].[All]" allUniqueName="[V_Invoicedue].[TipeAR].[All]" dimensionUniqueName="[V_Invoicedue]" displayFolder="" count="0" memberValueDatatype="130" unbalanced="0" hidden="1"/>
    <cacheHierarchy uniqueName="[V_MappingHK].[CurrPeriod1]" caption="CurrPeriod1" attribute="1" time="1" defaultMemberUniqueName="[V_MappingHK].[CurrPeriod1].[All]" allUniqueName="[V_MappingHK].[CurrPeriod1].[All]" dimensionUniqueName="[V_MappingHK]" displayFolder="" count="0" memberValueDatatype="7" unbalanced="0" hidden="1"/>
    <cacheHierarchy uniqueName="[V_MappingHK].[mappingperiod_lm]" caption="mappingperiod_lm" attribute="1" time="1" defaultMemberUniqueName="[V_MappingHK].[mappingperiod_lm].[All]" allUniqueName="[V_MappingHK].[mappingperiod_lm].[All]" dimensionUniqueName="[V_MappingHK]" displayFolder="" count="0" memberValueDatatype="7" unbalanced="0" hidden="1"/>
    <cacheHierarchy uniqueName="[V_MappingHK].[mappingperiod_ly]" caption="mappingperiod_ly" attribute="1" defaultMemberUniqueName="[V_MappingHK].[mappingperiod_ly].[All]" allUniqueName="[V_MappingHK].[mappingperiod_ly].[All]" dimensionUniqueName="[V_MappingHK]" displayFolder="" count="0" memberValueDatatype="20" unbalanced="0" hidden="1"/>
    <cacheHierarchy uniqueName="[V_PAYMENT].[Account_No]" caption="Account_No" attribute="1" defaultMemberUniqueName="[V_PAYMENT].[Account_No].[All]" allUniqueName="[V_PAYMENT].[Account_No].[All]" dimensionUniqueName="[V_PAYMENT]" displayFolder="" count="0" memberValueDatatype="130" unbalanced="0" hidden="1"/>
    <cacheHierarchy uniqueName="[V_PAYMENT].[decNonseasonal]" caption="decNonseasonal" attribute="1" defaultMemberUniqueName="[V_PAYMENT].[decNonseasonal].[All]" allUniqueName="[V_PAYMENT].[decNonseasonal].[All]" dimensionUniqueName="[V_PAYMENT]" displayFolder="" count="0" memberValueDatatype="5" unbalanced="0" hidden="1"/>
    <cacheHierarchy uniqueName="[V_PAYMENT].[decPaidByCashReceipt]" caption="decPaidByCashReceipt" attribute="1" defaultMemberUniqueName="[V_PAYMENT].[decPaidByCashReceipt].[All]" allUniqueName="[V_PAYMENT].[decPaidByCashReceipt].[All]" dimensionUniqueName="[V_PAYMENT]" displayFolder="" count="0" memberValueDatatype="5" unbalanced="0" hidden="1"/>
    <cacheHierarchy uniqueName="[V_PAYMENT].[decseasonal]" caption="decseasonal" attribute="1" defaultMemberUniqueName="[V_PAYMENT].[decseasonal].[All]" allUniqueName="[V_PAYMENT].[decseasonal].[All]" dimensionUniqueName="[V_PAYMENT]" displayFolder="" count="0" memberValueDatatype="5" unbalanced="0" hidden="1"/>
    <cacheHierarchy uniqueName="[V_PAYMENT].[dtmFCustPayment]" caption="dtmFCustPayment" attribute="1" time="1" defaultMemberUniqueName="[V_PAYMENT].[dtmFCustPayment].[All]" allUniqueName="[V_PAYMENT].[dtmFCustPayment].[All]" dimensionUniqueName="[V_PAYMENT]" displayFolder="" count="0" memberValueDatatype="7" unbalanced="0" hidden="1"/>
    <cacheHierarchy uniqueName="[V_PAYMENT].[dtmInvoice]" caption="dtmInvoice" attribute="1" time="1" defaultMemberUniqueName="[V_PAYMENT].[dtmInvoice].[All]" allUniqueName="[V_PAYMENT].[dtmInvoice].[All]" dimensionUniqueName="[V_PAYMENT]" displayFolder="" count="0" memberValueDatatype="7" unbalanced="0" hidden="1"/>
    <cacheHierarchy uniqueName="[V_PAYMENT].[OldInv]" caption="OldInv" attribute="1" defaultMemberUniqueName="[V_PAYMENT].[OldInv].[All]" allUniqueName="[V_PAYMENT].[OldInv].[All]" dimensionUniqueName="[V_PAYMENT]" displayFolder="" count="0" memberValueDatatype="20" unbalanced="0" hidden="1"/>
    <cacheHierarchy uniqueName="[V_PAYMENT].[OldInvDue]" caption="OldInvDue" attribute="1" defaultMemberUniqueName="[V_PAYMENT].[OldInvDue].[All]" allUniqueName="[V_PAYMENT].[OldInvDue].[All]" dimensionUniqueName="[V_PAYMENT]" displayFolder="" count="0" memberValueDatatype="20" unbalanced="0" hidden="1"/>
    <cacheHierarchy uniqueName="[V_PAYMENT].[PNonseasonal]" caption="PNonseasonal" attribute="1" defaultMemberUniqueName="[V_PAYMENT].[PNonseasonal].[All]" allUniqueName="[V_PAYMENT].[PNonseasonal].[All]" dimensionUniqueName="[V_PAYMENT]" displayFolder="" count="0" memberValueDatatype="20" unbalanced="0" hidden="1"/>
    <cacheHierarchy uniqueName="[V_PAYMENT].[Pseasonal]" caption="Pseasonal" attribute="1" defaultMemberUniqueName="[V_PAYMENT].[Pseasonal].[All]" allUniqueName="[V_PAYMENT].[Pseasonal].[All]" dimensionUniqueName="[V_PAYMENT]" displayFolder="" count="0" memberValueDatatype="20" unbalanced="0" hidden="1"/>
    <cacheHierarchy uniqueName="[V_PAYMENT].[salesman_key]" caption="salesman_key" attribute="1" defaultMemberUniqueName="[V_PAYMENT].[salesman_key].[All]" allUniqueName="[V_PAYMENT].[salesman_key].[All]" dimensionUniqueName="[V_PAYMENT]" displayFolder="" count="0" memberValueDatatype="20" unbalanced="0" hidden="1"/>
    <cacheHierarchy uniqueName="[V_PAYMENT].[szCustID]" caption="szCustID" attribute="1" defaultMemberUniqueName="[V_PAYMENT].[szCustID].[All]" allUniqueName="[V_PAYMENT].[szCustID].[All]" dimensionUniqueName="[V_PAYMENT]" displayFolder="" count="0" memberValueDatatype="130" unbalanced="0" hidden="1"/>
    <cacheHierarchy uniqueName="[V_PAYMENT].[szcustkey]" caption="szcustkey" attribute="1" defaultMemberUniqueName="[V_PAYMENT].[szcustkey].[All]" allUniqueName="[V_PAYMENT].[szcustkey].[All]" dimensionUniqueName="[V_PAYMENT]" displayFolder="" count="0" memberValueDatatype="20" unbalanced="0" hidden="1"/>
    <cacheHierarchy uniqueName="[V_PAYMENT].[szFInvoiceId]" caption="szFInvoiceId" attribute="1" defaultMemberUniqueName="[V_PAYMENT].[szFInvoiceId].[All]" allUniqueName="[V_PAYMENT].[szFInvoiceId].[All]" dimensionUniqueName="[V_PAYMENT]" displayFolder="" count="0" memberValueDatatype="130" unbalanced="0" hidden="1"/>
    <cacheHierarchy uniqueName="[V_PAYMENT].[szSalesId]" caption="szSalesId" attribute="1" defaultMemberUniqueName="[V_PAYMENT].[szSalesId].[All]" allUniqueName="[V_PAYMENT].[szSalesId].[All]" dimensionUniqueName="[V_PAYMENT]" displayFolder="" count="0" memberValueDatatype="130" unbalanced="0" hidden="1"/>
    <cacheHierarchy uniqueName="[V_PAYMENT].[szWorkplaceId]" caption="szWorkplaceId" attribute="1" defaultMemberUniqueName="[V_PAYMENT].[szWorkplaceId].[All]" allUniqueName="[V_PAYMENT].[szWorkplaceId].[All]" dimensionUniqueName="[V_PAYMENT]" displayFolder="" count="0" memberValueDatatype="130" unbalanced="0" hidden="1"/>
    <cacheHierarchy uniqueName="[V_PAYMENT].[tgl_upload]" caption="tgl_upload" attribute="1" time="1" defaultMemberUniqueName="[V_PAYMENT].[tgl_upload].[All]" allUniqueName="[V_PAYMENT].[tgl_upload].[All]" dimensionUniqueName="[V_PAYMENT]" displayFolder="" count="0" memberValueDatatype="7" unbalanced="0" hidden="1"/>
    <cacheHierarchy uniqueName="[V_PAYMENT].[TipeAR]" caption="TipeAR" attribute="1" defaultMemberUniqueName="[V_PAYMENT].[TipeAR].[All]" allUniqueName="[V_PAYMENT].[TipeAR].[All]" dimensionUniqueName="[V_PAYMENT]" displayFolder="" count="0" memberValueDatatype="130" unbalanced="0" hidden="1"/>
    <cacheHierarchy uniqueName="[V_PAYMENT].[TipeBayar]" caption="TipeBayar" attribute="1" defaultMemberUniqueName="[V_PAYMENT].[TipeBayar].[All]" allUniqueName="[V_PAYMENT].[TipeBayar].[All]" dimensionUniqueName="[V_PAYMENT]" displayFolder="" count="0" memberValueDatatype="130" unbalanced="0" hidden="1"/>
    <cacheHierarchy uniqueName="[V_PC_AC_EC].[datasourceS]" caption="datasourceS" attribute="1" defaultMemberUniqueName="[V_PC_AC_EC].[datasourceS].[All]" allUniqueName="[V_PC_AC_EC].[datasourceS].[All]" dimensionUniqueName="[V_PC_AC_EC]" displayFolder="" count="0" memberValueDatatype="2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memberValueDatatype="130" unbalanced="0" hidden="1"/>
    <cacheHierarchy uniqueName="[v_sisdate].[currentdate]" caption="currentdate" attribute="1" time="1" defaultMemberUniqueName="[v_sisdate].[currentdate].[All]" allUniqueName="[v_sisdate].[currentdate].[All]" dimensionUniqueName="[v_sisdate]" displayFolder="" count="0" memberValueDatatype="7" unbalanced="0" hidden="1"/>
    <cacheHierarchy uniqueName="[v_sisdate].[LastDataDate]" caption="LastDataDate" attribute="1" time="1" defaultMemberUniqueName="[v_sisdate].[LastDataDate].[All]" allUniqueName="[v_sisdate].[LastDataDate].[All]" dimensionUniqueName="[v_sisdate]" displayFolder="" count="0" memberValueDatatype="7" unbalanced="0" hidden="1"/>
    <cacheHierarchy uniqueName="[v_sisdate].[period_key]" caption="period_key" attribute="1" defaultMemberUniqueName="[v_sisdate].[period_key].[All]" allUniqueName="[v_sisdate].[period_key].[All]" dimensionUniqueName="[v_sisdate]" displayFolder="" count="0" memberValueDatatype="20" unbalanced="0" hidden="1"/>
    <cacheHierarchy uniqueName="[v_sisdate].[prvmonthdate]" caption="prvmonthdate" attribute="1" time="1" defaultMemberUniqueName="[v_sisdate].[prvmonthdate].[All]" allUniqueName="[v_sisdate].[prvmonthdate].[All]" dimensionUniqueName="[v_sisdate]" displayFolder="" count="0" memberValueDatatype="7" unbalanced="0" hidden="1"/>
    <cacheHierarchy uniqueName="[v_sisdate].[prvyeardate]" caption="prvyeardate" attribute="1" time="1" defaultMemberUniqueName="[v_sisdate].[prvyeardate].[All]" allUniqueName="[v_sisdate].[prvyeardate].[All]" dimensionUniqueName="[v_sisdate]" displayFolder="" count="0" memberValueDatatype="7" unbalanced="0" hidden="1"/>
    <cacheHierarchy uniqueName="[V_TargetJoinCall].[#JC]" caption="#JC" attribute="1" defaultMemberUniqueName="[V_TargetJoinCall].[#JC].[All]" allUniqueName="[V_TargetJoinCall].[#JC].[All]" dimensionUniqueName="[V_TargetJoinCall]" displayFolder="" count="0" memberValueDatatype="5" unbalanced="0" hidden="1"/>
    <cacheHierarchy uniqueName="[V_TargetJoinCall].[full_date]" caption="full_date" attribute="1" time="1" defaultMemberUniqueName="[V_TargetJoinCall].[full_date].[All]" allUniqueName="[V_TargetJoinCall].[full_date].[All]" dimensionUniqueName="[V_TargetJoinCall]" displayFolder="" count="0" memberValueDatatype="7" unbalanced="0" hidden="1"/>
    <cacheHierarchy uniqueName="[V_TargetJoinCall].[salesman_key]" caption="salesman_key" attribute="1" defaultMemberUniqueName="[V_TargetJoinCall].[salesman_key].[All]" allUniqueName="[V_TargetJoinCall].[salesman_key].[All]" dimensionUniqueName="[V_TargetJoinCall]" displayFolder="" count="0" memberValueDatatype="20" unbalanced="0" hidden="1"/>
    <cacheHierarchy uniqueName="[V_TargetJoinCall].[szDepertmentID]" caption="szDepertmentID" attribute="1" defaultMemberUniqueName="[V_TargetJoinCall].[szDepertmentID].[All]" allUniqueName="[V_TargetJoinCall].[szDepertmentID].[All]" dimensionUniqueName="[V_TargetJoinCall]" displayFolder="" count="0" memberValueDatatype="130" unbalanced="0" hidden="1"/>
    <cacheHierarchy uniqueName="[V_TargetJoinCall].[szworkplaceid]" caption="szworkplaceid" attribute="1" defaultMemberUniqueName="[V_TargetJoinCall].[szworkplaceid].[All]" allUniqueName="[V_TargetJoinCall].[szworkplaceid].[All]" dimensionUniqueName="[V_TargetJoinCall]" displayFolder="" count="0" memberValueDatatype="130" unbalanced="0" hidden="1"/>
    <cacheHierarchy uniqueName="[View_ProductPareto].[MediaTitle]" caption="MediaTitle" attribute="1" defaultMemberUniqueName="[View_ProductPareto].[MediaTitle].[All]" allUniqueName="[View_ProductPareto].[MediaTitle].[All]" dimensionUniqueName="[View_ProductPareto]" displayFolder="" count="0" memberValueDatatype="130" unbalanced="0" hidden="1"/>
    <cacheHierarchy uniqueName="[View_ProductPareto].[Principle]" caption="Principle" attribute="1" defaultMemberUniqueName="[View_ProductPareto].[Principle].[All]" allUniqueName="[View_ProductPareto].[Principle].[All]" dimensionUniqueName="[View_ProductPareto]" displayFolder="" count="0" memberValueDatatype="130" unbalanced="0" hidden="1"/>
    <cacheHierarchy uniqueName="[View_ProductPareto].[szNickName]" caption="szNickName" attribute="1" defaultMemberUniqueName="[View_ProductPareto].[szNickName].[All]" allUniqueName="[View_ProductPareto].[szNickName].[All]" dimensionUniqueName="[View_ProductPareto]" displayFolder="" count="0" memberValueDatatype="130" unbalanced="0" hidden="1"/>
    <cacheHierarchy uniqueName="[View_ProductPareto].[szProductid]" caption="szProductid" attribute="1" defaultMemberUniqueName="[View_ProductPareto].[szProductid].[All]" allUniqueName="[View_ProductPareto].[szProductid].[All]" dimensionUniqueName="[View_ProductPareto]" displayFolder="" count="0" memberValueDatatype="130" unbalanced="0" hidden="1"/>
    <cacheHierarchy uniqueName="[VW_GagalKirim].[szfdoid]" caption="szfdoid" attribute="1" defaultMemberUniqueName="[VW_GagalKirim].[szfdoid].[All]" allUniqueName="[VW_GagalKirim].[szfdoid].[All]" dimensionUniqueName="[VW_GagalKirim]" displayFolder="" count="0" memberValueDatatype="130" unbalanced="0" hidden="1"/>
    <cacheHierarchy uniqueName="[VW_GagalKirim].[szfsoid]" caption="szfsoid" attribute="1" defaultMemberUniqueName="[VW_GagalKirim].[szfsoid].[All]" allUniqueName="[VW_GagalKirim].[szfsoid].[All]" dimensionUniqueName="[VW_GagalKirim]" displayFolder="" count="0" memberValueDatatype="13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825922297" supportSubqueryNonVisual="1" supportSubqueryCalcMem="1" supportAddCalcMems="1"/>
    </ext>
    <ext xmlns:x15="http://schemas.microsoft.com/office/spreadsheetml/2010/11/main" uri="{ABF5C744-AB39-4b91-8756-CFA1BBC848D5}">
      <x15:pivotCacheIdVersion cacheIdSupportedVersion="6" cacheIdCreatedVersion="7"/>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8E82A1-7B2A-47E2-B939-18A6B1828907}" name="PivotTable4" cacheId="14" applyNumberFormats="0" applyBorderFormats="0" applyFontFormats="0" applyPatternFormats="0" applyAlignmentFormats="0" applyWidthHeightFormats="1" dataCaption="Values" updatedVersion="8"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53">
      <pivotArea type="all" dataOnly="0" outline="0" fieldPosition="0"/>
    </format>
    <format dxfId="52">
      <pivotArea outline="0" collapsedLevelsAreSubtotals="1" fieldPosition="0"/>
    </format>
    <format dxfId="51">
      <pivotArea field="1" type="button" dataOnly="0" labelOnly="1" outline="0" axis="axisRow" fieldPosition="0"/>
    </format>
    <format dxfId="50">
      <pivotArea dataOnly="0" labelOnly="1" fieldPosition="0">
        <references count="1">
          <reference field="1" count="0"/>
        </references>
      </pivotArea>
    </format>
    <format dxfId="49">
      <pivotArea dataOnly="0" labelOnly="1" grandRow="1" outline="0" fieldPosition="0"/>
    </format>
    <format dxfId="48">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8E49AD-3ADE-4221-A721-F12F7EB29B2A}" name="PivotTable5" cacheId="21"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K6:O50"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4">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59">
      <pivotArea type="all" dataOnly="0" outline="0" fieldPosition="0"/>
    </format>
    <format dxfId="58">
      <pivotArea outline="0" collapsedLevelsAreSubtotals="1" fieldPosition="0"/>
    </format>
    <format dxfId="57">
      <pivotArea field="1" type="button" dataOnly="0" labelOnly="1" outline="0" axis="axisRow" fieldPosition="2"/>
    </format>
    <format dxfId="56">
      <pivotArea dataOnly="0" labelOnly="1" fieldPosition="0">
        <references count="1">
          <reference field="1" count="0"/>
        </references>
      </pivotArea>
    </format>
    <format dxfId="55">
      <pivotArea dataOnly="0" labelOnly="1" grandRow="1" outline="0" fieldPosition="0"/>
    </format>
    <format dxfId="54">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4FDED8-7F8F-4C40-8599-9B77C5462E2F}" name="PivotTable3" cacheId="1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65">
      <pivotArea type="all" dataOnly="0" outline="0" fieldPosition="0"/>
    </format>
    <format dxfId="64">
      <pivotArea outline="0" collapsedLevelsAreSubtotals="1" fieldPosition="0"/>
    </format>
    <format dxfId="63">
      <pivotArea field="1" type="button" dataOnly="0" labelOnly="1" outline="0" axis="axisRow" fieldPosition="0"/>
    </format>
    <format dxfId="62">
      <pivotArea dataOnly="0" labelOnly="1" fieldPosition="0">
        <references count="1">
          <reference field="1" count="0"/>
        </references>
      </pivotArea>
    </format>
    <format dxfId="61">
      <pivotArea dataOnly="0" labelOnly="1" grandRow="1" outline="0" fieldPosition="0"/>
    </format>
    <format dxfId="60">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B52336-6402-4CE3-A86B-DBB5C318B6F7}" name="PivotTable9" cacheId="33"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70">
      <pivotArea type="all" dataOnly="0" outline="0" fieldPosition="0"/>
    </format>
    <format dxfId="69">
      <pivotArea outline="0" collapsedLevelsAreSubtotals="1" fieldPosition="0"/>
    </format>
    <format dxfId="68">
      <pivotArea dataOnly="0" labelOnly="1" grandRow="1" outline="0" fieldPosition="0"/>
    </format>
    <format dxfId="67">
      <pivotArea outline="0" collapsedLevelsAreSubtotals="1" fieldPosition="0"/>
    </format>
    <format dxfId="66">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F72FA2-5877-4742-A64B-15442B6E10CE}" name="PivotTable7" cacheId="27"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75">
      <pivotArea type="all" dataOnly="0" outline="0" fieldPosition="0"/>
    </format>
    <format dxfId="74">
      <pivotArea outline="0" collapsedLevelsAreSubtotals="1" fieldPosition="0"/>
    </format>
    <format dxfId="73">
      <pivotArea dataOnly="0" labelOnly="1" grandRow="1" outline="0" fieldPosition="0"/>
    </format>
    <format dxfId="72">
      <pivotArea outline="0" collapsedLevelsAreSubtotals="1" fieldPosition="0"/>
    </format>
    <format dxfId="71">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2AAAE9-9757-4FBD-BE2C-FCD23D2B9F5C}" name="PivotTable1" cacheId="3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fieldListSortAscending="1">
  <location ref="AY5:BB29"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15"/>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81">
      <pivotArea type="all" dataOnly="0" outline="0" fieldPosition="0"/>
    </format>
    <format dxfId="80">
      <pivotArea outline="0" collapsedLevelsAreSubtotals="1" fieldPosition="0"/>
    </format>
    <format dxfId="79">
      <pivotArea field="1" type="button" dataOnly="0" labelOnly="1" outline="0" axis="axisPage" fieldPosition="1"/>
    </format>
    <format dxfId="78">
      <pivotArea dataOnly="0" labelOnly="1" fieldPosition="0">
        <references count="1">
          <reference field="1" count="0"/>
        </references>
      </pivotArea>
    </format>
    <format dxfId="77">
      <pivotArea dataOnly="0" labelOnly="1" grandRow="1" outline="0" fieldPosition="0"/>
    </format>
    <format dxfId="76">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724E1B-627D-4FA5-AEB1-89D9781328C3}" name="PivotTable8" cacheId="30"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collapsedLevelsAreSubtotals="1" fieldPosition="0"/>
    </format>
    <format dxfId="82">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CDBD0A-E158-42EF-91BC-1C4C64D895E1}" name="PivotTable6" cacheId="24"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91">
      <pivotArea type="all" dataOnly="0" outline="0" fieldPosition="0"/>
    </format>
    <format dxfId="90">
      <pivotArea outline="0" collapsedLevelsAreSubtotals="1" fieldPosition="0"/>
    </format>
    <format dxfId="89">
      <pivotArea dataOnly="0" labelOnly="1" grandRow="1" outline="0" fieldPosition="0"/>
    </format>
    <format dxfId="88">
      <pivotArea outline="0" collapsedLevelsAreSubtotals="1" fieldPosition="0"/>
    </format>
    <format dxfId="87">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1BC12C-BDEB-433C-99C6-8CB1CAC9ED20}" name="PivotTable10" cacheId="39" applyNumberFormats="0" applyBorderFormats="0" applyFontFormats="0" applyPatternFormats="0" applyAlignmentFormats="0" applyWidthHeightFormats="1" dataCaption="Values" updatedVersion="8"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1"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YMWD" xr10:uid="{FB9BED27-AD2C-4AB5-9A27-7C34B91BF5AD}" sourceName="[Dim_Period].[Period YMWD]">
  <pivotTables>
    <pivotTable tabId="2" name="PivotTable4"/>
  </pivotTables>
  <data>
    <olap pivotCacheId="1838754954">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13C54-AAE2-488F-A936-DE33DE658CE9}" cache="Slicer_Period_YMWD" caption="Year" columnCount="2" level="1" rowHeight="241300"/>
  <slicer name="Month" xr10:uid="{42E886A1-39DE-498C-9739-138E60B24875}"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m_Period" xr10:uid="{F2AA2B47-FF1E-4625-BB89-6D44C39B9085}"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825922297"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09C436C-60E9-42A2-801F-9CD98DD0FCB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B25FF-2CCD-480B-AF56-599685491B61}">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81533-4B15-4117-98A9-07B6D360E0EB}">
  <sheetPr codeName="Sheet2"/>
  <dimension ref="A1:Q43"/>
  <sheetViews>
    <sheetView topLeftCell="B1" workbookViewId="0">
      <selection activeCell="Q1" sqref="Q1:Q1048576"/>
    </sheetView>
  </sheetViews>
  <sheetFormatPr defaultRowHeight="14.5" x14ac:dyDescent="0.35"/>
  <cols>
    <col min="10" max="13" width="14.5429687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6059-9822-4897-9EDA-E6E6F9C939DC}">
  <sheetPr codeName="Sheet3"/>
  <dimension ref="A1:I7"/>
  <sheetViews>
    <sheetView tabSelected="1" workbookViewId="0">
      <selection activeCell="I14" sqref="I14"/>
    </sheetView>
  </sheetViews>
  <sheetFormatPr defaultRowHeight="14.5" x14ac:dyDescent="0.35"/>
  <cols>
    <col min="1" max="1" width="34.453125" bestFit="1" customWidth="1"/>
    <col min="8" max="8" width="12.54296875" bestFit="1" customWidth="1"/>
    <col min="9" max="9" width="15.17968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13F73-7144-4DED-84C4-17BBDF3D6014}">
  <sheetPr codeName="Sheet4"/>
  <dimension ref="A1:BH50"/>
  <sheetViews>
    <sheetView topLeftCell="A4" workbookViewId="0">
      <selection activeCell="J9" sqref="J9"/>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54296875" customWidth="1"/>
    <col min="12" max="12" width="30.54296875" bestFit="1" customWidth="1"/>
    <col min="13" max="13" width="9.7265625" bestFit="1" customWidth="1"/>
    <col min="14" max="14" width="18.1796875" bestFit="1" customWidth="1"/>
    <col min="15" max="15" width="11.26953125" bestFit="1" customWidth="1"/>
    <col min="17" max="17" width="19.5429687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4" width="13.5429687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453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1790025023.1162403</v>
      </c>
      <c r="G5" s="3">
        <v>1750865933.9627936</v>
      </c>
      <c r="H5" s="3">
        <v>1329435621.8634884</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1940562557.4670372</v>
      </c>
      <c r="E6" s="2" t="s">
        <v>14</v>
      </c>
      <c r="F6" s="3">
        <v>179204117.83370402</v>
      </c>
      <c r="G6" s="3">
        <v>200501454.52993894</v>
      </c>
      <c r="H6" s="3">
        <v>108767242.95194712</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67834989.549999997</v>
      </c>
      <c r="BB6" s="3">
        <v>44751913.633566007</v>
      </c>
    </row>
    <row r="7" spans="1:60" x14ac:dyDescent="0.35">
      <c r="A7" s="2" t="s">
        <v>14</v>
      </c>
      <c r="B7" s="3">
        <v>145510909.54880494</v>
      </c>
      <c r="C7" s="3">
        <v>197509715.86955002</v>
      </c>
      <c r="E7" s="2" t="s">
        <v>15</v>
      </c>
      <c r="F7" s="3">
        <v>725774322.97612</v>
      </c>
      <c r="G7" s="3">
        <v>929758973.86220074</v>
      </c>
      <c r="H7" s="3">
        <v>518714221.0691753</v>
      </c>
      <c r="K7" s="1" t="s">
        <v>37</v>
      </c>
      <c r="L7" s="1" t="s">
        <v>46</v>
      </c>
      <c r="M7" s="1" t="s">
        <v>20</v>
      </c>
      <c r="N7" s="3">
        <v>3298526.11</v>
      </c>
      <c r="O7" s="3">
        <v>8940354.0099999979</v>
      </c>
      <c r="Q7" s="1" t="s">
        <v>37</v>
      </c>
      <c r="R7" s="1" t="s">
        <v>46</v>
      </c>
      <c r="S7" s="12">
        <v>140</v>
      </c>
      <c r="T7" s="12">
        <v>126</v>
      </c>
      <c r="U7" s="12">
        <v>23.421052631578949</v>
      </c>
      <c r="V7" s="12">
        <v>23.421052631578949</v>
      </c>
      <c r="W7" s="12">
        <v>18.473684210526315</v>
      </c>
      <c r="X7" s="12">
        <v>14.210526315789474</v>
      </c>
      <c r="Y7" s="12">
        <v>23.071428571428573</v>
      </c>
      <c r="Z7" s="12">
        <v>18.473684210526315</v>
      </c>
      <c r="AC7" s="1" t="s">
        <v>37</v>
      </c>
      <c r="AD7" s="1" t="s">
        <v>46</v>
      </c>
      <c r="AE7" s="12">
        <v>77</v>
      </c>
      <c r="AF7" s="12">
        <v>58</v>
      </c>
      <c r="AH7" s="1" t="s">
        <v>37</v>
      </c>
      <c r="AI7" s="1" t="s">
        <v>46</v>
      </c>
      <c r="AJ7" s="12">
        <v>48</v>
      </c>
      <c r="AK7" s="12">
        <v>46</v>
      </c>
      <c r="AM7" s="1" t="s">
        <v>37</v>
      </c>
      <c r="AN7" s="1" t="s">
        <v>46</v>
      </c>
      <c r="AO7" s="12">
        <v>14</v>
      </c>
      <c r="AP7" s="12">
        <v>14</v>
      </c>
      <c r="AR7" s="4" t="s">
        <v>48</v>
      </c>
      <c r="AS7" s="4" t="s">
        <v>43</v>
      </c>
      <c r="AT7" s="1" t="s">
        <v>141</v>
      </c>
      <c r="AU7" s="1" t="s">
        <v>140</v>
      </c>
      <c r="AV7" s="1" t="s">
        <v>21</v>
      </c>
      <c r="AY7" s="2" t="s">
        <v>162</v>
      </c>
      <c r="AZ7" s="3">
        <v>127033525.61069997</v>
      </c>
      <c r="BA7" s="3">
        <v>79124212.470000029</v>
      </c>
      <c r="BB7" s="3">
        <v>99834206.715707794</v>
      </c>
    </row>
    <row r="8" spans="1:60" x14ac:dyDescent="0.35">
      <c r="A8" s="2" t="s">
        <v>15</v>
      </c>
      <c r="B8" s="3">
        <v>825068004.5460434</v>
      </c>
      <c r="C8" s="3">
        <v>835635799.79853344</v>
      </c>
      <c r="E8" s="2" t="s">
        <v>16</v>
      </c>
      <c r="F8" s="3">
        <v>28905529.676633656</v>
      </c>
      <c r="G8" s="3">
        <v>27063736.73777001</v>
      </c>
      <c r="H8" s="3">
        <v>18006672.978149001</v>
      </c>
      <c r="K8" s="1" t="s">
        <v>37</v>
      </c>
      <c r="L8" s="1" t="s">
        <v>46</v>
      </c>
      <c r="M8" s="1" t="s">
        <v>15</v>
      </c>
      <c r="N8" s="3">
        <v>214701558.67476198</v>
      </c>
      <c r="O8" s="3">
        <v>113683331.08912897</v>
      </c>
      <c r="Q8" s="1" t="s">
        <v>38</v>
      </c>
      <c r="R8" s="1" t="s">
        <v>46</v>
      </c>
      <c r="S8" s="12">
        <v>162</v>
      </c>
      <c r="T8" s="12">
        <v>146</v>
      </c>
      <c r="U8" s="12">
        <v>26.315789473684209</v>
      </c>
      <c r="V8" s="12">
        <v>26.315789473684209</v>
      </c>
      <c r="W8" s="12">
        <v>20.157894736842106</v>
      </c>
      <c r="X8" s="12">
        <v>15.947368421052632</v>
      </c>
      <c r="Y8" s="12">
        <v>18.732876712328768</v>
      </c>
      <c r="Z8" s="12">
        <v>20.157894736842106</v>
      </c>
      <c r="AC8" s="1" t="s">
        <v>38</v>
      </c>
      <c r="AD8" s="1" t="s">
        <v>46</v>
      </c>
      <c r="AE8" s="12">
        <v>35</v>
      </c>
      <c r="AF8" s="12">
        <v>26</v>
      </c>
      <c r="AH8" s="1" t="s">
        <v>38</v>
      </c>
      <c r="AI8" s="1" t="s">
        <v>46</v>
      </c>
      <c r="AJ8" s="12">
        <v>126</v>
      </c>
      <c r="AK8" s="12">
        <v>97</v>
      </c>
      <c r="AM8" s="1" t="s">
        <v>38</v>
      </c>
      <c r="AN8" s="1" t="s">
        <v>46</v>
      </c>
      <c r="AO8" s="12">
        <v>1</v>
      </c>
      <c r="AP8" s="12">
        <v>1</v>
      </c>
      <c r="AR8" s="1" t="s">
        <v>37</v>
      </c>
      <c r="AS8" s="1" t="s">
        <v>46</v>
      </c>
      <c r="AT8" s="12">
        <v>979</v>
      </c>
      <c r="AU8" s="12">
        <v>189</v>
      </c>
      <c r="AV8" s="12">
        <v>1168</v>
      </c>
      <c r="AY8" s="2" t="s">
        <v>163</v>
      </c>
      <c r="AZ8" s="3">
        <v>127033525.61069997</v>
      </c>
      <c r="BA8" s="3">
        <v>59650865.870000057</v>
      </c>
      <c r="BB8" s="3">
        <v>70955179.609755963</v>
      </c>
    </row>
    <row r="9" spans="1:60" x14ac:dyDescent="0.35">
      <c r="A9" s="2" t="s">
        <v>16</v>
      </c>
      <c r="B9" s="3">
        <v>23185839.411154002</v>
      </c>
      <c r="C9" s="3">
        <v>32369936.411370009</v>
      </c>
      <c r="E9" s="2" t="s">
        <v>17</v>
      </c>
      <c r="F9" s="3">
        <v>1637113.3495420003</v>
      </c>
      <c r="G9" s="3">
        <v>5107230.7909499835</v>
      </c>
      <c r="H9" s="3">
        <v>264670.25</v>
      </c>
      <c r="K9" s="1" t="s">
        <v>37</v>
      </c>
      <c r="L9" s="1" t="s">
        <v>46</v>
      </c>
      <c r="M9" s="1" t="s">
        <v>14</v>
      </c>
      <c r="N9" s="3">
        <v>68189262.487884641</v>
      </c>
      <c r="O9" s="3">
        <v>40456890.146150976</v>
      </c>
      <c r="Q9" s="1" t="s">
        <v>39</v>
      </c>
      <c r="R9" s="1" t="s">
        <v>46</v>
      </c>
      <c r="S9" s="12">
        <v>151</v>
      </c>
      <c r="T9" s="12">
        <v>133</v>
      </c>
      <c r="U9" s="12">
        <v>25.210526315789473</v>
      </c>
      <c r="V9" s="12">
        <v>24.210526315789473</v>
      </c>
      <c r="W9" s="12">
        <v>18.684210526315791</v>
      </c>
      <c r="X9" s="12">
        <v>13.777777777777779</v>
      </c>
      <c r="Y9" s="12">
        <v>19.601503759398497</v>
      </c>
      <c r="Z9" s="12">
        <v>18.684210526315791</v>
      </c>
      <c r="AC9" s="1" t="s">
        <v>39</v>
      </c>
      <c r="AD9" s="1" t="s">
        <v>46</v>
      </c>
      <c r="AE9" s="12">
        <v>29</v>
      </c>
      <c r="AF9" s="12">
        <v>23</v>
      </c>
      <c r="AH9" s="1" t="s">
        <v>39</v>
      </c>
      <c r="AI9" s="1" t="s">
        <v>46</v>
      </c>
      <c r="AJ9" s="12">
        <v>117</v>
      </c>
      <c r="AK9" s="12">
        <v>88</v>
      </c>
      <c r="AM9" s="1" t="s">
        <v>39</v>
      </c>
      <c r="AN9" s="1" t="s">
        <v>46</v>
      </c>
      <c r="AO9" s="12">
        <v>3</v>
      </c>
      <c r="AP9" s="12">
        <v>3</v>
      </c>
      <c r="AR9" s="1" t="s">
        <v>38</v>
      </c>
      <c r="AS9" s="1" t="s">
        <v>46</v>
      </c>
      <c r="AT9" s="12">
        <v>832</v>
      </c>
      <c r="AU9" s="12">
        <v>135</v>
      </c>
      <c r="AV9" s="12">
        <v>967</v>
      </c>
      <c r="AY9" s="2" t="s">
        <v>164</v>
      </c>
      <c r="AZ9" s="3">
        <v>127033525.61069997</v>
      </c>
      <c r="BA9" s="3">
        <v>48214987.14000006</v>
      </c>
      <c r="BB9" s="3">
        <v>84994376.34224388</v>
      </c>
    </row>
    <row r="10" spans="1:60" x14ac:dyDescent="0.35">
      <c r="A10" s="2" t="s">
        <v>17</v>
      </c>
      <c r="B10" s="3">
        <v>27227149.034018982</v>
      </c>
      <c r="C10" s="3">
        <v>1007025.1835080001</v>
      </c>
      <c r="E10" s="2" t="s">
        <v>18</v>
      </c>
      <c r="F10" s="3">
        <v>32394861.795462344</v>
      </c>
      <c r="G10" s="3">
        <v>6346325.8587499829</v>
      </c>
      <c r="H10" s="3">
        <v>27511580.490000006</v>
      </c>
      <c r="K10" s="1" t="s">
        <v>37</v>
      </c>
      <c r="L10" s="1" t="s">
        <v>46</v>
      </c>
      <c r="M10" s="1" t="s">
        <v>13</v>
      </c>
      <c r="N10" s="3">
        <v>615024274.27389705</v>
      </c>
      <c r="O10" s="3">
        <v>405446725.79290015</v>
      </c>
      <c r="Q10" s="1" t="s">
        <v>40</v>
      </c>
      <c r="R10" s="1" t="s">
        <v>46</v>
      </c>
      <c r="S10" s="12">
        <v>150</v>
      </c>
      <c r="T10" s="12">
        <v>136</v>
      </c>
      <c r="U10" s="12">
        <v>24.94736842105263</v>
      </c>
      <c r="V10" s="12">
        <v>22.578947368421051</v>
      </c>
      <c r="W10" s="12">
        <v>17.736842105263158</v>
      </c>
      <c r="X10" s="12">
        <v>14.842105263157896</v>
      </c>
      <c r="Y10" s="12">
        <v>18.786764705882351</v>
      </c>
      <c r="Z10" s="12">
        <v>17.736842105263158</v>
      </c>
      <c r="AC10" s="1" t="s">
        <v>40</v>
      </c>
      <c r="AD10" s="1" t="s">
        <v>46</v>
      </c>
      <c r="AE10" s="12">
        <v>35</v>
      </c>
      <c r="AF10" s="12">
        <v>22</v>
      </c>
      <c r="AH10" s="1" t="s">
        <v>40</v>
      </c>
      <c r="AI10" s="1" t="s">
        <v>46</v>
      </c>
      <c r="AJ10" s="12">
        <v>110</v>
      </c>
      <c r="AK10" s="12">
        <v>83</v>
      </c>
      <c r="AM10" s="1" t="s">
        <v>40</v>
      </c>
      <c r="AN10" s="1" t="s">
        <v>46</v>
      </c>
      <c r="AO10" s="12">
        <v>2</v>
      </c>
      <c r="AP10" s="12">
        <v>2</v>
      </c>
      <c r="AR10" s="1" t="s">
        <v>39</v>
      </c>
      <c r="AS10" s="1" t="s">
        <v>46</v>
      </c>
      <c r="AT10" s="12">
        <v>765</v>
      </c>
      <c r="AU10" s="12">
        <v>129</v>
      </c>
      <c r="AV10" s="12">
        <v>894</v>
      </c>
      <c r="AY10" s="2" t="s">
        <v>165</v>
      </c>
      <c r="AZ10" s="3">
        <v>127033525.61069997</v>
      </c>
      <c r="BA10" s="3">
        <v>102086006.37000006</v>
      </c>
      <c r="BB10" s="3">
        <v>23379287.848538004</v>
      </c>
    </row>
    <row r="11" spans="1:60" x14ac:dyDescent="0.35">
      <c r="A11" s="2" t="s">
        <v>18</v>
      </c>
      <c r="B11" s="3"/>
      <c r="C11" s="3">
        <v>44310964.130000025</v>
      </c>
      <c r="E11" s="2" t="s">
        <v>19</v>
      </c>
      <c r="F11" s="3">
        <v>747828.98624600004</v>
      </c>
      <c r="G11" s="3">
        <v>2127433.303679998</v>
      </c>
      <c r="H11" s="3">
        <v>515224.89999999997</v>
      </c>
      <c r="K11" s="1" t="s">
        <v>37</v>
      </c>
      <c r="L11" s="1" t="s">
        <v>46</v>
      </c>
      <c r="M11" s="1" t="s">
        <v>19</v>
      </c>
      <c r="N11" s="3">
        <v>161081.04999999999</v>
      </c>
      <c r="O11" s="3">
        <v>203378.25</v>
      </c>
      <c r="Q11" s="1" t="s">
        <v>41</v>
      </c>
      <c r="R11" s="1" t="s">
        <v>46</v>
      </c>
      <c r="S11" s="12">
        <v>148</v>
      </c>
      <c r="T11" s="12">
        <v>131</v>
      </c>
      <c r="U11" s="12">
        <v>24.894736842105264</v>
      </c>
      <c r="V11" s="12">
        <v>22.421052631578949</v>
      </c>
      <c r="W11" s="12">
        <v>17</v>
      </c>
      <c r="X11" s="12">
        <v>14.111111111111111</v>
      </c>
      <c r="Y11" s="12">
        <v>20.847328244274809</v>
      </c>
      <c r="Z11" s="12">
        <v>17</v>
      </c>
      <c r="AC11" s="1" t="s">
        <v>41</v>
      </c>
      <c r="AD11" s="1" t="s">
        <v>46</v>
      </c>
      <c r="AE11" s="12">
        <v>40</v>
      </c>
      <c r="AF11" s="12">
        <v>30</v>
      </c>
      <c r="AH11" s="1" t="s">
        <v>41</v>
      </c>
      <c r="AI11" s="1" t="s">
        <v>46</v>
      </c>
      <c r="AJ11" s="12">
        <v>104</v>
      </c>
      <c r="AK11" s="12">
        <v>78</v>
      </c>
      <c r="AM11" s="1" t="s">
        <v>41</v>
      </c>
      <c r="AN11" s="1" t="s">
        <v>46</v>
      </c>
      <c r="AO11" s="12">
        <v>1</v>
      </c>
      <c r="AP11" s="12">
        <v>1</v>
      </c>
      <c r="AR11" s="1" t="s">
        <v>40</v>
      </c>
      <c r="AS11" s="1" t="s">
        <v>46</v>
      </c>
      <c r="AT11" s="12">
        <v>754</v>
      </c>
      <c r="AU11" s="12">
        <v>122</v>
      </c>
      <c r="AV11" s="12">
        <v>876</v>
      </c>
      <c r="AY11" s="2" t="s">
        <v>166</v>
      </c>
      <c r="AZ11" s="3">
        <v>127033525.61069997</v>
      </c>
      <c r="BA11" s="3">
        <v>178872854.57000032</v>
      </c>
      <c r="BB11" s="3">
        <v>51828303.012371987</v>
      </c>
    </row>
    <row r="12" spans="1:60" x14ac:dyDescent="0.35">
      <c r="A12" s="2" t="s">
        <v>19</v>
      </c>
      <c r="B12" s="3"/>
      <c r="C12" s="3">
        <v>248468.40747500001</v>
      </c>
      <c r="E12" s="2" t="s">
        <v>20</v>
      </c>
      <c r="F12" s="3">
        <v>3298526.11</v>
      </c>
      <c r="G12" s="3"/>
      <c r="H12" s="3">
        <v>8940354.0099999979</v>
      </c>
      <c r="K12" s="1" t="s">
        <v>37</v>
      </c>
      <c r="L12" s="1" t="s">
        <v>46</v>
      </c>
      <c r="M12" s="1" t="s">
        <v>17</v>
      </c>
      <c r="N12" s="3">
        <v>391014.38936700003</v>
      </c>
      <c r="O12" s="3">
        <v>26431.53</v>
      </c>
      <c r="Q12" s="1" t="s">
        <v>42</v>
      </c>
      <c r="R12" s="1" t="s">
        <v>47</v>
      </c>
      <c r="S12" s="12">
        <v>377</v>
      </c>
      <c r="T12" s="12">
        <v>223</v>
      </c>
      <c r="U12" s="12">
        <v>31</v>
      </c>
      <c r="V12" s="12">
        <v>31</v>
      </c>
      <c r="W12" s="12">
        <v>22.210526315789473</v>
      </c>
      <c r="X12" s="12">
        <v>15.157894736842104</v>
      </c>
      <c r="Y12" s="12">
        <v>14.977578475336323</v>
      </c>
      <c r="Z12" s="12">
        <v>22.210526315789473</v>
      </c>
      <c r="AC12" s="1" t="s">
        <v>42</v>
      </c>
      <c r="AD12" s="1" t="s">
        <v>47</v>
      </c>
      <c r="AE12" s="12">
        <v>4</v>
      </c>
      <c r="AF12" s="12">
        <v>2</v>
      </c>
      <c r="AH12" s="1" t="s">
        <v>42</v>
      </c>
      <c r="AI12" s="1" t="s">
        <v>47</v>
      </c>
      <c r="AJ12" s="12">
        <v>362</v>
      </c>
      <c r="AK12" s="12">
        <v>160</v>
      </c>
      <c r="AM12" s="1" t="s">
        <v>42</v>
      </c>
      <c r="AN12" s="1" t="s">
        <v>47</v>
      </c>
      <c r="AO12" s="12">
        <v>9</v>
      </c>
      <c r="AP12" s="12">
        <v>6</v>
      </c>
      <c r="AR12" s="1" t="s">
        <v>41</v>
      </c>
      <c r="AS12" s="1" t="s">
        <v>46</v>
      </c>
      <c r="AT12" s="12">
        <v>773</v>
      </c>
      <c r="AU12" s="12">
        <v>209</v>
      </c>
      <c r="AV12" s="12">
        <v>982</v>
      </c>
      <c r="AY12" s="2" t="s">
        <v>167</v>
      </c>
      <c r="AZ12" s="3">
        <v>127033525.61069997</v>
      </c>
      <c r="BA12" s="3">
        <v>99691426.61999996</v>
      </c>
      <c r="BB12" s="3">
        <v>112945527.52126871</v>
      </c>
    </row>
    <row r="13" spans="1:60" x14ac:dyDescent="0.35">
      <c r="A13" s="2" t="s">
        <v>20</v>
      </c>
      <c r="B13" s="3"/>
      <c r="C13" s="3">
        <v>9895578.3300000001</v>
      </c>
      <c r="E13" s="2" t="s">
        <v>159</v>
      </c>
      <c r="F13" s="3"/>
      <c r="G13" s="3"/>
      <c r="H13" s="3">
        <v>35153.15</v>
      </c>
      <c r="K13" s="1" t="s">
        <v>37</v>
      </c>
      <c r="L13" s="1" t="s">
        <v>46</v>
      </c>
      <c r="M13" s="1" t="s">
        <v>16</v>
      </c>
      <c r="N13" s="3">
        <v>8378833.073053997</v>
      </c>
      <c r="O13" s="3">
        <v>6077170.0568379983</v>
      </c>
      <c r="Q13" s="1" t="s">
        <v>21</v>
      </c>
      <c r="R13" s="1"/>
      <c r="S13" s="12">
        <v>1127</v>
      </c>
      <c r="T13" s="12">
        <v>894</v>
      </c>
      <c r="U13" s="12">
        <v>25.964912280701753</v>
      </c>
      <c r="V13" s="12">
        <v>24.991228070175438</v>
      </c>
      <c r="W13" s="12">
        <v>19.043859649122808</v>
      </c>
      <c r="X13" s="12">
        <v>14.6875</v>
      </c>
      <c r="Y13" s="12">
        <v>18.869127516778523</v>
      </c>
      <c r="Z13" s="12">
        <v>19.043859649122808</v>
      </c>
      <c r="AC13" s="1" t="s">
        <v>21</v>
      </c>
      <c r="AD13" s="1"/>
      <c r="AE13" s="12">
        <v>220</v>
      </c>
      <c r="AF13" s="12">
        <v>161</v>
      </c>
      <c r="AH13" s="1" t="s">
        <v>21</v>
      </c>
      <c r="AI13" s="1"/>
      <c r="AJ13" s="12">
        <v>866</v>
      </c>
      <c r="AK13" s="12">
        <v>551</v>
      </c>
      <c r="AM13" s="1" t="s">
        <v>21</v>
      </c>
      <c r="AN13" s="1"/>
      <c r="AO13" s="12">
        <v>30</v>
      </c>
      <c r="AP13" s="12">
        <v>27</v>
      </c>
      <c r="AR13" s="1" t="s">
        <v>42</v>
      </c>
      <c r="AS13" s="1" t="s">
        <v>47</v>
      </c>
      <c r="AT13" s="12">
        <v>858</v>
      </c>
      <c r="AU13" s="12">
        <v>143</v>
      </c>
      <c r="AV13" s="12">
        <v>1001</v>
      </c>
      <c r="AY13" s="2" t="s">
        <v>168</v>
      </c>
      <c r="AZ13" s="3">
        <v>127033525.61069997</v>
      </c>
      <c r="BA13" s="3">
        <v>99777403.589999959</v>
      </c>
      <c r="BB13" s="3">
        <v>136631036.29611284</v>
      </c>
    </row>
    <row r="14" spans="1:60" x14ac:dyDescent="0.35">
      <c r="A14" s="2" t="s">
        <v>21</v>
      </c>
      <c r="B14" s="3">
        <v>2437530272.1944351</v>
      </c>
      <c r="C14" s="3">
        <v>3061540045.5974741</v>
      </c>
      <c r="E14" s="2" t="s">
        <v>21</v>
      </c>
      <c r="F14" s="3">
        <v>2761987323.8439479</v>
      </c>
      <c r="G14" s="3">
        <v>2921771089.046083</v>
      </c>
      <c r="H14" s="3">
        <v>2012190741.66276</v>
      </c>
      <c r="K14" s="1" t="s">
        <v>37</v>
      </c>
      <c r="L14" s="1" t="s">
        <v>46</v>
      </c>
      <c r="M14" s="1" t="s">
        <v>18</v>
      </c>
      <c r="N14" s="3">
        <v>5839882.9133333331</v>
      </c>
      <c r="O14" s="3">
        <v>4836951.9400000013</v>
      </c>
      <c r="AR14" s="1" t="s">
        <v>21</v>
      </c>
      <c r="AS14" s="1"/>
      <c r="AT14" s="12">
        <v>4961</v>
      </c>
      <c r="AU14" s="12">
        <v>927</v>
      </c>
      <c r="AV14" s="12">
        <v>5888</v>
      </c>
      <c r="AY14" s="2" t="s">
        <v>169</v>
      </c>
      <c r="AZ14" s="3">
        <v>127033525.61069997</v>
      </c>
      <c r="BA14" s="3">
        <v>113439081.9000001</v>
      </c>
      <c r="BB14" s="3">
        <v>118409161.55671565</v>
      </c>
      <c r="BE14" s="14"/>
      <c r="BF14" s="15"/>
      <c r="BG14" s="15"/>
      <c r="BH14" s="10"/>
    </row>
    <row r="15" spans="1:60" x14ac:dyDescent="0.35">
      <c r="K15" s="1" t="s">
        <v>38</v>
      </c>
      <c r="L15" s="1" t="s">
        <v>46</v>
      </c>
      <c r="M15" s="1" t="s">
        <v>15</v>
      </c>
      <c r="N15" s="3">
        <v>64655793.515380658</v>
      </c>
      <c r="O15" s="3">
        <v>50926937.846360184</v>
      </c>
      <c r="AY15" s="2" t="s">
        <v>170</v>
      </c>
      <c r="AZ15" s="3">
        <v>127033525.61069997</v>
      </c>
      <c r="BA15" s="3">
        <v>143898655.64999983</v>
      </c>
      <c r="BB15" s="3">
        <v>78291161.003804997</v>
      </c>
      <c r="BE15" s="14"/>
      <c r="BF15" s="15"/>
      <c r="BG15" s="15"/>
      <c r="BH15" s="10"/>
    </row>
    <row r="16" spans="1:60" x14ac:dyDescent="0.35">
      <c r="K16" s="1" t="s">
        <v>38</v>
      </c>
      <c r="L16" s="1" t="s">
        <v>46</v>
      </c>
      <c r="M16" s="1" t="s">
        <v>14</v>
      </c>
      <c r="N16" s="3">
        <v>11443077.020619998</v>
      </c>
      <c r="O16" s="3">
        <v>13357205.560324991</v>
      </c>
      <c r="AY16" s="2" t="s">
        <v>171</v>
      </c>
      <c r="AZ16" s="3">
        <v>127033525.61069997</v>
      </c>
      <c r="BA16" s="3">
        <v>182187241.75999978</v>
      </c>
      <c r="BB16" s="3">
        <v>111839910.51470499</v>
      </c>
    </row>
    <row r="17" spans="11:54" x14ac:dyDescent="0.35">
      <c r="K17" s="1" t="s">
        <v>38</v>
      </c>
      <c r="L17" s="1" t="s">
        <v>46</v>
      </c>
      <c r="M17" s="1" t="s">
        <v>13</v>
      </c>
      <c r="N17" s="3">
        <v>146857176.64144662</v>
      </c>
      <c r="O17" s="3">
        <v>172721789.71939674</v>
      </c>
      <c r="AY17" s="2" t="s">
        <v>172</v>
      </c>
      <c r="AZ17" s="3">
        <v>127033525.61069997</v>
      </c>
      <c r="BA17" s="3">
        <v>198084417.50999939</v>
      </c>
      <c r="BB17" s="3">
        <v>134528147.82196814</v>
      </c>
    </row>
    <row r="18" spans="11:54" x14ac:dyDescent="0.35">
      <c r="K18" s="1" t="s">
        <v>38</v>
      </c>
      <c r="L18" s="1" t="s">
        <v>46</v>
      </c>
      <c r="M18" s="1" t="s">
        <v>19</v>
      </c>
      <c r="N18" s="3"/>
      <c r="O18" s="3">
        <v>13558.55</v>
      </c>
      <c r="AY18" s="2" t="s">
        <v>173</v>
      </c>
      <c r="AZ18" s="3">
        <v>127033525.61069997</v>
      </c>
      <c r="BA18" s="3">
        <v>106925301.57999991</v>
      </c>
      <c r="BB18" s="3">
        <v>176596055.55207893</v>
      </c>
    </row>
    <row r="19" spans="11:54" x14ac:dyDescent="0.35">
      <c r="K19" s="1" t="s">
        <v>38</v>
      </c>
      <c r="L19" s="1" t="s">
        <v>46</v>
      </c>
      <c r="M19" s="1" t="s">
        <v>17</v>
      </c>
      <c r="N19" s="3">
        <v>56156.146666666667</v>
      </c>
      <c r="O19" s="3"/>
      <c r="AY19" s="2" t="s">
        <v>174</v>
      </c>
      <c r="AZ19" s="3">
        <v>127033525.61069997</v>
      </c>
      <c r="BA19" s="3">
        <v>56712810.990000129</v>
      </c>
      <c r="BB19" s="3">
        <v>153981655.56634027</v>
      </c>
    </row>
    <row r="20" spans="11:54" x14ac:dyDescent="0.35">
      <c r="K20" s="1" t="s">
        <v>38</v>
      </c>
      <c r="L20" s="1" t="s">
        <v>46</v>
      </c>
      <c r="M20" s="1" t="s">
        <v>16</v>
      </c>
      <c r="N20" s="3">
        <v>2079990.8771713341</v>
      </c>
      <c r="O20" s="3">
        <v>1887747.6358499995</v>
      </c>
      <c r="AY20" s="2" t="s">
        <v>175</v>
      </c>
      <c r="AZ20" s="3">
        <v>127033525.61069997</v>
      </c>
      <c r="BA20" s="3">
        <v>135160619.31000018</v>
      </c>
      <c r="BB20" s="3">
        <v>111200687.75465986</v>
      </c>
    </row>
    <row r="21" spans="11:54" x14ac:dyDescent="0.35">
      <c r="K21" s="1" t="s">
        <v>38</v>
      </c>
      <c r="L21" s="1" t="s">
        <v>46</v>
      </c>
      <c r="M21" s="1" t="s">
        <v>18</v>
      </c>
      <c r="N21" s="3">
        <v>2078926.8066666669</v>
      </c>
      <c r="O21" s="3">
        <v>2015871.8100000005</v>
      </c>
      <c r="AY21" s="2" t="s">
        <v>176</v>
      </c>
      <c r="AZ21" s="3">
        <v>127033525.61069997</v>
      </c>
      <c r="BA21" s="3">
        <v>139626803.07999998</v>
      </c>
      <c r="BB21" s="3">
        <v>84225554.791078761</v>
      </c>
    </row>
    <row r="22" spans="11:54" x14ac:dyDescent="0.35">
      <c r="K22" s="1" t="s">
        <v>39</v>
      </c>
      <c r="L22" s="1" t="s">
        <v>46</v>
      </c>
      <c r="M22" s="1" t="s">
        <v>15</v>
      </c>
      <c r="N22" s="3">
        <v>154650944.01873699</v>
      </c>
      <c r="O22" s="3">
        <v>122523421.08971982</v>
      </c>
      <c r="AY22" s="2" t="s">
        <v>177</v>
      </c>
      <c r="AZ22" s="3">
        <v>127033525.61069997</v>
      </c>
      <c r="BA22" s="3">
        <v>183122730.94999915</v>
      </c>
      <c r="BB22" s="3">
        <v>66977942.976345092</v>
      </c>
    </row>
    <row r="23" spans="11:54" x14ac:dyDescent="0.35">
      <c r="K23" s="1" t="s">
        <v>39</v>
      </c>
      <c r="L23" s="1" t="s">
        <v>46</v>
      </c>
      <c r="M23" s="1" t="s">
        <v>14</v>
      </c>
      <c r="N23" s="3">
        <v>30494893.478794336</v>
      </c>
      <c r="O23" s="3">
        <v>15450539.040869005</v>
      </c>
      <c r="AY23" s="2" t="s">
        <v>178</v>
      </c>
      <c r="AZ23" s="3">
        <v>127033525.61069997</v>
      </c>
      <c r="BA23" s="3">
        <v>157858849.73999965</v>
      </c>
      <c r="BB23" s="3">
        <v>138273501.8370648</v>
      </c>
    </row>
    <row r="24" spans="11:54" x14ac:dyDescent="0.35">
      <c r="K24" s="1" t="s">
        <v>39</v>
      </c>
      <c r="L24" s="1" t="s">
        <v>46</v>
      </c>
      <c r="M24" s="1" t="s">
        <v>13</v>
      </c>
      <c r="N24" s="3">
        <v>305984619.02092564</v>
      </c>
      <c r="O24" s="3">
        <v>223667034.65452388</v>
      </c>
      <c r="AY24" s="2" t="s">
        <v>179</v>
      </c>
      <c r="AZ24" s="3">
        <v>127033525.61069997</v>
      </c>
      <c r="BA24" s="3">
        <v>121517638.60999992</v>
      </c>
      <c r="BB24" s="3">
        <v>212547131.3084299</v>
      </c>
    </row>
    <row r="25" spans="11:54" x14ac:dyDescent="0.35">
      <c r="K25" s="1" t="s">
        <v>39</v>
      </c>
      <c r="L25" s="1" t="s">
        <v>46</v>
      </c>
      <c r="M25" s="1" t="s">
        <v>19</v>
      </c>
      <c r="N25" s="3">
        <v>161260.62999999998</v>
      </c>
      <c r="O25" s="3">
        <v>27117.1</v>
      </c>
      <c r="AY25" s="2" t="s">
        <v>180</v>
      </c>
      <c r="AZ25" s="3">
        <v>127033525.61069997</v>
      </c>
      <c r="BA25" s="3"/>
      <c r="BB25" s="3"/>
    </row>
    <row r="26" spans="11:54" x14ac:dyDescent="0.35">
      <c r="K26" s="1" t="s">
        <v>39</v>
      </c>
      <c r="L26" s="1" t="s">
        <v>46</v>
      </c>
      <c r="M26" s="1" t="s">
        <v>17</v>
      </c>
      <c r="N26" s="3">
        <v>311411.38197933335</v>
      </c>
      <c r="O26" s="3">
        <v>44053.15</v>
      </c>
      <c r="AY26" s="2" t="s">
        <v>181</v>
      </c>
      <c r="AZ26" s="3">
        <v>127033525.61069997</v>
      </c>
      <c r="BA26" s="3"/>
      <c r="BB26" s="3"/>
    </row>
    <row r="27" spans="11:54" x14ac:dyDescent="0.35">
      <c r="K27" s="1" t="s">
        <v>39</v>
      </c>
      <c r="L27" s="1" t="s">
        <v>46</v>
      </c>
      <c r="M27" s="1" t="s">
        <v>16</v>
      </c>
      <c r="N27" s="3">
        <v>5469917.8278883332</v>
      </c>
      <c r="O27" s="3">
        <v>2336730.502696</v>
      </c>
      <c r="AY27" s="2" t="s">
        <v>182</v>
      </c>
      <c r="AZ27" s="3">
        <v>127033525.61069997</v>
      </c>
      <c r="BA27" s="3"/>
      <c r="BB27" s="3"/>
    </row>
    <row r="28" spans="11:54" x14ac:dyDescent="0.35">
      <c r="K28" s="1" t="s">
        <v>39</v>
      </c>
      <c r="L28" s="1" t="s">
        <v>46</v>
      </c>
      <c r="M28" s="1" t="s">
        <v>18</v>
      </c>
      <c r="N28" s="3">
        <v>5808490.5133333327</v>
      </c>
      <c r="O28" s="3">
        <v>7029706.7400000039</v>
      </c>
      <c r="AY28" s="2" t="s">
        <v>183</v>
      </c>
      <c r="AZ28" s="3">
        <v>127033525.61069997</v>
      </c>
      <c r="BA28" s="3"/>
      <c r="BB28" s="3"/>
    </row>
    <row r="29" spans="11:54" x14ac:dyDescent="0.35">
      <c r="K29" s="1" t="s">
        <v>40</v>
      </c>
      <c r="L29" s="1" t="s">
        <v>46</v>
      </c>
      <c r="M29" s="1" t="s">
        <v>15</v>
      </c>
      <c r="N29" s="3">
        <v>134054831.284693</v>
      </c>
      <c r="O29" s="3">
        <v>86508101.660634056</v>
      </c>
      <c r="AY29" s="2" t="s">
        <v>21</v>
      </c>
      <c r="AZ29" s="3">
        <v>2921771089.046083</v>
      </c>
      <c r="BA29" s="3">
        <v>2273786897.2599988</v>
      </c>
      <c r="BB29" s="3">
        <v>2012190741.66276</v>
      </c>
    </row>
    <row r="30" spans="11:54" x14ac:dyDescent="0.35">
      <c r="K30" s="1" t="s">
        <v>40</v>
      </c>
      <c r="L30" s="1" t="s">
        <v>46</v>
      </c>
      <c r="M30" s="1" t="s">
        <v>14</v>
      </c>
      <c r="N30" s="3">
        <v>24745253.523156989</v>
      </c>
      <c r="O30" s="3">
        <v>13256304.749973994</v>
      </c>
    </row>
    <row r="31" spans="11:54" x14ac:dyDescent="0.35">
      <c r="K31" s="1" t="s">
        <v>40</v>
      </c>
      <c r="L31" s="1" t="s">
        <v>46</v>
      </c>
      <c r="M31" s="1" t="s">
        <v>13</v>
      </c>
      <c r="N31" s="3">
        <v>282687387.94047976</v>
      </c>
      <c r="O31" s="3">
        <v>177693061.82444239</v>
      </c>
    </row>
    <row r="32" spans="11:54" x14ac:dyDescent="0.35">
      <c r="K32" s="1" t="s">
        <v>40</v>
      </c>
      <c r="L32" s="1" t="s">
        <v>46</v>
      </c>
      <c r="M32" s="1" t="s">
        <v>19</v>
      </c>
      <c r="N32" s="3">
        <v>39609.593333333331</v>
      </c>
      <c r="O32" s="3">
        <v>122026.95000000001</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3342507.0454840017</v>
      </c>
    </row>
    <row r="35" spans="11:15" x14ac:dyDescent="0.35">
      <c r="K35" s="1" t="s">
        <v>40</v>
      </c>
      <c r="L35" s="1" t="s">
        <v>46</v>
      </c>
      <c r="M35" s="1" t="s">
        <v>18</v>
      </c>
      <c r="N35" s="3">
        <v>3204633.6199999996</v>
      </c>
      <c r="O35" s="3">
        <v>3852381.7</v>
      </c>
    </row>
    <row r="36" spans="11:15" x14ac:dyDescent="0.35">
      <c r="K36" s="1" t="s">
        <v>41</v>
      </c>
      <c r="L36" s="1" t="s">
        <v>46</v>
      </c>
      <c r="M36" s="1" t="s">
        <v>15</v>
      </c>
      <c r="N36" s="3">
        <v>115943047.31015801</v>
      </c>
      <c r="O36" s="3">
        <v>104027564.80598168</v>
      </c>
    </row>
    <row r="37" spans="11:15" x14ac:dyDescent="0.35">
      <c r="K37" s="1" t="s">
        <v>41</v>
      </c>
      <c r="L37" s="1" t="s">
        <v>46</v>
      </c>
      <c r="M37" s="1" t="s">
        <v>14</v>
      </c>
      <c r="N37" s="3">
        <v>30807686.953566339</v>
      </c>
      <c r="O37" s="3">
        <v>17058782.303846978</v>
      </c>
    </row>
    <row r="38" spans="11:15" x14ac:dyDescent="0.35">
      <c r="K38" s="1" t="s">
        <v>41</v>
      </c>
      <c r="L38" s="1" t="s">
        <v>46</v>
      </c>
      <c r="M38" s="1" t="s">
        <v>13</v>
      </c>
      <c r="N38" s="3">
        <v>303145694.57543343</v>
      </c>
      <c r="O38" s="3">
        <v>260901106.11025816</v>
      </c>
    </row>
    <row r="39" spans="11:15" x14ac:dyDescent="0.35">
      <c r="K39" s="1" t="s">
        <v>41</v>
      </c>
      <c r="L39" s="1" t="s">
        <v>46</v>
      </c>
      <c r="M39" s="1" t="s">
        <v>19</v>
      </c>
      <c r="N39" s="3">
        <v>117747.71666666667</v>
      </c>
      <c r="O39" s="3">
        <v>54234.2</v>
      </c>
    </row>
    <row r="40" spans="11:15" x14ac:dyDescent="0.35">
      <c r="K40" s="1" t="s">
        <v>41</v>
      </c>
      <c r="L40" s="1" t="s">
        <v>46</v>
      </c>
      <c r="M40" s="1" t="s">
        <v>17</v>
      </c>
      <c r="N40" s="3">
        <v>326828.78234133328</v>
      </c>
      <c r="O40" s="3">
        <v>26431.53</v>
      </c>
    </row>
    <row r="41" spans="11:15" x14ac:dyDescent="0.35">
      <c r="K41" s="1" t="s">
        <v>41</v>
      </c>
      <c r="L41" s="1" t="s">
        <v>46</v>
      </c>
      <c r="M41" s="1" t="s">
        <v>16</v>
      </c>
      <c r="N41" s="3">
        <v>4554895.5633516656</v>
      </c>
      <c r="O41" s="3">
        <v>2164568.3825180004</v>
      </c>
    </row>
    <row r="42" spans="11:15" x14ac:dyDescent="0.35">
      <c r="K42" s="1" t="s">
        <v>41</v>
      </c>
      <c r="L42" s="1" t="s">
        <v>46</v>
      </c>
      <c r="M42" s="1" t="s">
        <v>18</v>
      </c>
      <c r="N42" s="3">
        <v>7475176.4466666644</v>
      </c>
      <c r="O42" s="3">
        <v>4543589.5000000009</v>
      </c>
    </row>
    <row r="43" spans="11:15" x14ac:dyDescent="0.35">
      <c r="K43" s="1" t="s">
        <v>42</v>
      </c>
      <c r="L43" s="1" t="s">
        <v>47</v>
      </c>
      <c r="M43" s="1" t="s">
        <v>15</v>
      </c>
      <c r="N43" s="3">
        <v>37643028.709056973</v>
      </c>
      <c r="O43" s="3">
        <v>35860266.436271049</v>
      </c>
    </row>
    <row r="44" spans="11:15" x14ac:dyDescent="0.35">
      <c r="K44" s="1" t="s">
        <v>42</v>
      </c>
      <c r="L44" s="1" t="s">
        <v>47</v>
      </c>
      <c r="M44" s="1" t="s">
        <v>14</v>
      </c>
      <c r="N44" s="3">
        <v>11312114.979593335</v>
      </c>
      <c r="O44" s="3">
        <v>8694096.8707809895</v>
      </c>
    </row>
    <row r="45" spans="11:15" x14ac:dyDescent="0.35">
      <c r="K45" s="1" t="s">
        <v>42</v>
      </c>
      <c r="L45" s="1" t="s">
        <v>47</v>
      </c>
      <c r="M45" s="1" t="s">
        <v>13</v>
      </c>
      <c r="N45" s="3">
        <v>128796712.27061236</v>
      </c>
      <c r="O45" s="3">
        <v>85654907.635857299</v>
      </c>
    </row>
    <row r="46" spans="11:15" x14ac:dyDescent="0.35">
      <c r="K46" s="1" t="s">
        <v>42</v>
      </c>
      <c r="L46" s="1" t="s">
        <v>47</v>
      </c>
      <c r="M46" s="1" t="s">
        <v>19</v>
      </c>
      <c r="N46" s="3">
        <v>67852.83</v>
      </c>
      <c r="O46" s="3">
        <v>94909.849999999991</v>
      </c>
    </row>
    <row r="47" spans="11:15" x14ac:dyDescent="0.35">
      <c r="K47" s="1" t="s">
        <v>42</v>
      </c>
      <c r="L47" s="1" t="s">
        <v>47</v>
      </c>
      <c r="M47" s="1" t="s">
        <v>17</v>
      </c>
      <c r="N47" s="3">
        <v>336936.90585433337</v>
      </c>
      <c r="O47" s="3">
        <v>141322.51</v>
      </c>
    </row>
    <row r="48" spans="11:15" x14ac:dyDescent="0.35">
      <c r="K48" s="1" t="s">
        <v>42</v>
      </c>
      <c r="L48" s="1" t="s">
        <v>47</v>
      </c>
      <c r="M48" s="1" t="s">
        <v>16</v>
      </c>
      <c r="N48" s="3">
        <v>3777961.3344606664</v>
      </c>
      <c r="O48" s="3">
        <v>2197949.3547629998</v>
      </c>
    </row>
    <row r="49" spans="11:15" x14ac:dyDescent="0.35">
      <c r="K49" s="1" t="s">
        <v>42</v>
      </c>
      <c r="L49" s="1" t="s">
        <v>47</v>
      </c>
      <c r="M49" s="1" t="s">
        <v>18</v>
      </c>
      <c r="N49" s="3">
        <v>5118219.916666667</v>
      </c>
      <c r="O49" s="3">
        <v>5158154.4799999995</v>
      </c>
    </row>
    <row r="50" spans="11:15" x14ac:dyDescent="0.35">
      <c r="K50" s="1" t="s">
        <v>21</v>
      </c>
      <c r="L50" s="1"/>
      <c r="M50" s="1"/>
      <c r="N50" s="3">
        <v>2744976818.0649538</v>
      </c>
      <c r="O50" s="3">
        <v>2003051645.6455705</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7101E-A140-4D00-93DA-CC0E095307E8}">
  <sheetPr codeName="Sheet5"/>
  <dimension ref="A1:L10"/>
  <sheetViews>
    <sheetView workbookViewId="0">
      <selection activeCell="I14" sqref="I14"/>
    </sheetView>
  </sheetViews>
  <sheetFormatPr defaultRowHeight="14.5" x14ac:dyDescent="0.35"/>
  <cols>
    <col min="1" max="1" width="12.453125" bestFit="1" customWidth="1"/>
    <col min="3" max="7" width="16.1796875" style="6" bestFit="1" customWidth="1"/>
    <col min="8" max="8" width="14.1796875" bestFit="1" customWidth="1"/>
    <col min="9" max="9" width="12.5429687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1790025023.1162403</v>
      </c>
      <c r="E2" s="6">
        <f>SUMIF(Dsource!$A:$A,d.dashboard!$B2,Dsource!C:C)</f>
        <v>1940562557.4670372</v>
      </c>
      <c r="F2" s="6">
        <f>SUMIF(Dsource!$E:$E,$B2,Dsource!$G:$G)</f>
        <v>1750865933.9627936</v>
      </c>
      <c r="G2" s="6">
        <f>SUMIF(Dsource!$E:$E,$B2,Dsource!$H:$H)</f>
        <v>1329435621.8634884</v>
      </c>
      <c r="H2" s="9">
        <f>G2-F2</f>
        <v>-421430312.09930515</v>
      </c>
      <c r="I2" s="10">
        <f>IFERROR(G2/F2,0)</f>
        <v>0.75930178095048784</v>
      </c>
      <c r="J2" s="10">
        <f>IFERROR(G2/C2-1,0)</f>
        <v>-6.1489861239815813E-2</v>
      </c>
      <c r="K2" s="10">
        <f>IFERROR(G2/D2-1,0)</f>
        <v>-0.25730891764346142</v>
      </c>
      <c r="L2" s="10">
        <f>IFERROR(G2/E2-1,0)</f>
        <v>-0.31492256369268301</v>
      </c>
    </row>
    <row r="3" spans="1:12" x14ac:dyDescent="0.35">
      <c r="A3" t="s">
        <v>7</v>
      </c>
      <c r="B3" t="s">
        <v>14</v>
      </c>
      <c r="C3" s="6">
        <f>SUMIF(Dsource!$A:$A,d.dashboard!$B3,Dsource!B:B)</f>
        <v>145510909.54880494</v>
      </c>
      <c r="D3" s="6">
        <f>SUMIF(Dsource!$E:$E,$B3,Dsource!$F:$F)</f>
        <v>179204117.83370402</v>
      </c>
      <c r="E3" s="6">
        <f>SUMIF(Dsource!$A:$A,d.dashboard!$B3,Dsource!C:C)</f>
        <v>197509715.86955002</v>
      </c>
      <c r="F3" s="6">
        <f>SUMIF(Dsource!$E:$E,$B3,Dsource!$G:$G)</f>
        <v>200501454.52993894</v>
      </c>
      <c r="G3" s="6">
        <f>SUMIF(Dsource!$E:$E,$B3,Dsource!$H:$H)</f>
        <v>108767242.95194712</v>
      </c>
      <c r="H3" s="9">
        <f t="shared" ref="H3:H10" si="0">G3-F3</f>
        <v>-91734211.577991813</v>
      </c>
      <c r="I3" s="10">
        <f t="shared" ref="I3:I9" si="1">IFERROR(G3/F3,0)</f>
        <v>0.54247607932293562</v>
      </c>
      <c r="J3" s="10">
        <f t="shared" ref="J3:J9" si="2">IFERROR(G3/C3-1,0)</f>
        <v>-0.25251485755117109</v>
      </c>
      <c r="K3" s="10">
        <f t="shared" ref="K3:K10" si="3">IFERROR(G3/D3-1,0)</f>
        <v>-0.39305388588849377</v>
      </c>
      <c r="L3" s="10">
        <f t="shared" ref="L3:L9" si="4">IFERROR(G3/E3-1,0)</f>
        <v>-0.44930687347155607</v>
      </c>
    </row>
    <row r="4" spans="1:12" x14ac:dyDescent="0.35">
      <c r="A4" t="s">
        <v>7</v>
      </c>
      <c r="B4" t="s">
        <v>15</v>
      </c>
      <c r="C4" s="6">
        <f>SUMIF(Dsource!$A:$A,d.dashboard!$B4,Dsource!B:B)</f>
        <v>825068004.5460434</v>
      </c>
      <c r="D4" s="6">
        <f>SUMIF(Dsource!$E:$E,$B4,Dsource!$F:$F)</f>
        <v>725774322.97612</v>
      </c>
      <c r="E4" s="6">
        <f>SUMIF(Dsource!$A:$A,d.dashboard!$B4,Dsource!C:C)</f>
        <v>835635799.79853344</v>
      </c>
      <c r="F4" s="6">
        <f>SUMIF(Dsource!$E:$E,$B4,Dsource!$G:$G)</f>
        <v>929758973.86220074</v>
      </c>
      <c r="G4" s="6">
        <f>SUMIF(Dsource!$E:$E,$B4,Dsource!$H:$H)</f>
        <v>518714221.0691753</v>
      </c>
      <c r="H4" s="9">
        <f t="shared" si="0"/>
        <v>-411044752.79302543</v>
      </c>
      <c r="I4" s="10">
        <f t="shared" si="1"/>
        <v>0.55790181719295107</v>
      </c>
      <c r="J4" s="10">
        <f t="shared" si="2"/>
        <v>-0.37130731259591809</v>
      </c>
      <c r="K4" s="10">
        <f t="shared" si="3"/>
        <v>-0.2852954359943064</v>
      </c>
      <c r="L4" s="10">
        <f t="shared" si="4"/>
        <v>-0.37925801982845386</v>
      </c>
    </row>
    <row r="5" spans="1:12" x14ac:dyDescent="0.35">
      <c r="A5" t="s">
        <v>7</v>
      </c>
      <c r="B5" t="s">
        <v>16</v>
      </c>
      <c r="C5" s="6">
        <f>SUMIF(Dsource!$A:$A,d.dashboard!$B5,Dsource!B:B)</f>
        <v>23185839.411154002</v>
      </c>
      <c r="D5" s="6">
        <f>SUMIF(Dsource!$E:$E,$B5,Dsource!$F:$F)</f>
        <v>28905529.676633656</v>
      </c>
      <c r="E5" s="6">
        <f>SUMIF(Dsource!$A:$A,d.dashboard!$B5,Dsource!C:C)</f>
        <v>32369936.411370009</v>
      </c>
      <c r="F5" s="6">
        <f>SUMIF(Dsource!$E:$E,$B5,Dsource!$G:$G)</f>
        <v>27063736.73777001</v>
      </c>
      <c r="G5" s="6">
        <f>SUMIF(Dsource!$E:$E,$B5,Dsource!$H:$H)</f>
        <v>18006672.978149001</v>
      </c>
      <c r="H5" s="9">
        <f t="shared" si="0"/>
        <v>-9057063.7596210092</v>
      </c>
      <c r="I5" s="10">
        <f t="shared" si="1"/>
        <v>0.66534319161547939</v>
      </c>
      <c r="J5" s="10">
        <f t="shared" si="2"/>
        <v>-0.22337627468054755</v>
      </c>
      <c r="K5" s="10">
        <f t="shared" si="3"/>
        <v>-0.37705092487182335</v>
      </c>
      <c r="L5" s="10">
        <f t="shared" si="4"/>
        <v>-0.44372232464985262</v>
      </c>
    </row>
    <row r="6" spans="1:12" x14ac:dyDescent="0.35">
      <c r="A6" t="s">
        <v>7</v>
      </c>
      <c r="B6" t="s">
        <v>17</v>
      </c>
      <c r="C6" s="6">
        <f>SUMIF(Dsource!$A:$A,d.dashboard!$B6,Dsource!B:B)</f>
        <v>27227149.034018982</v>
      </c>
      <c r="D6" s="6">
        <f>SUMIF(Dsource!$E:$E,$B6,Dsource!$F:$F)</f>
        <v>1637113.3495420003</v>
      </c>
      <c r="E6" s="6">
        <f>SUMIF(Dsource!$A:$A,d.dashboard!$B6,Dsource!C:C)</f>
        <v>1007025.1835080001</v>
      </c>
      <c r="F6" s="6">
        <f>SUMIF(Dsource!$E:$E,$B6,Dsource!$G:$G)</f>
        <v>5107230.7909499835</v>
      </c>
      <c r="G6" s="6">
        <f>SUMIF(Dsource!$E:$E,$B6,Dsource!$H:$H)</f>
        <v>264670.25</v>
      </c>
      <c r="H6" s="9">
        <f t="shared" si="0"/>
        <v>-4842560.5409499835</v>
      </c>
      <c r="I6" s="10">
        <f t="shared" si="1"/>
        <v>5.1822653182032788E-2</v>
      </c>
      <c r="J6" s="10">
        <f t="shared" si="2"/>
        <v>-0.99027917870984927</v>
      </c>
      <c r="K6" s="10">
        <f t="shared" si="3"/>
        <v>-0.83833113933494929</v>
      </c>
      <c r="L6" s="10">
        <f t="shared" si="4"/>
        <v>-0.73717613587575448</v>
      </c>
    </row>
    <row r="7" spans="1:12" x14ac:dyDescent="0.35">
      <c r="A7" t="s">
        <v>7</v>
      </c>
      <c r="B7" t="s">
        <v>18</v>
      </c>
      <c r="C7" s="6">
        <f>SUMIF(Dsource!$A:$A,d.dashboard!$B7,Dsource!B:B)</f>
        <v>0</v>
      </c>
      <c r="D7" s="6">
        <f>SUMIF(Dsource!$E:$E,$B7,Dsource!$F:$F)</f>
        <v>32394861.795462344</v>
      </c>
      <c r="E7" s="6">
        <f>SUMIF(Dsource!$A:$A,d.dashboard!$B7,Dsource!C:C)</f>
        <v>44310964.130000025</v>
      </c>
      <c r="F7" s="6">
        <f>SUMIF(Dsource!$E:$E,$B7,Dsource!$G:$G)</f>
        <v>6346325.8587499829</v>
      </c>
      <c r="G7" s="6">
        <f>SUMIF(Dsource!$E:$E,$B7,Dsource!$H:$H)</f>
        <v>27511580.490000006</v>
      </c>
      <c r="H7" s="9">
        <f t="shared" si="0"/>
        <v>21165254.631250024</v>
      </c>
      <c r="I7" s="10">
        <f t="shared" si="1"/>
        <v>4.3350406364760605</v>
      </c>
      <c r="J7" s="10">
        <f t="shared" si="2"/>
        <v>0</v>
      </c>
      <c r="K7" s="10">
        <f t="shared" si="3"/>
        <v>-0.15074246453943374</v>
      </c>
      <c r="L7" s="10">
        <f t="shared" si="4"/>
        <v>-0.37912475997393758</v>
      </c>
    </row>
    <row r="8" spans="1:12" x14ac:dyDescent="0.35">
      <c r="A8" t="s">
        <v>7</v>
      </c>
      <c r="B8" t="s">
        <v>19</v>
      </c>
      <c r="C8" s="6">
        <f>SUMIF(Dsource!$A:$A,d.dashboard!$B8,Dsource!B:B)</f>
        <v>0</v>
      </c>
      <c r="D8" s="6">
        <f>SUMIF(Dsource!$E:$E,$B8,Dsource!$F:$F)</f>
        <v>747828.98624600004</v>
      </c>
      <c r="E8" s="6">
        <f>SUMIF(Dsource!$A:$A,d.dashboard!$B8,Dsource!C:C)</f>
        <v>248468.40747500001</v>
      </c>
      <c r="F8" s="6">
        <f>SUMIF(Dsource!$E:$E,$B8,Dsource!$G:$G)</f>
        <v>2127433.303679998</v>
      </c>
      <c r="G8" s="6">
        <f>SUMIF(Dsource!$E:$E,$B8,Dsource!$H:$H)</f>
        <v>515224.89999999997</v>
      </c>
      <c r="H8" s="9">
        <f t="shared" si="0"/>
        <v>-1612208.4036799981</v>
      </c>
      <c r="I8" s="10">
        <f t="shared" si="1"/>
        <v>0.24218145833703583</v>
      </c>
      <c r="J8" s="10">
        <f t="shared" si="2"/>
        <v>0</v>
      </c>
      <c r="K8" s="10">
        <f t="shared" si="3"/>
        <v>-0.31103914200175764</v>
      </c>
      <c r="L8" s="10">
        <f t="shared" si="4"/>
        <v>1.0736032610175603</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8940354.0099999979</v>
      </c>
      <c r="H9" s="9">
        <f t="shared" si="0"/>
        <v>8940354.0099999979</v>
      </c>
      <c r="I9" s="10">
        <f t="shared" si="1"/>
        <v>0</v>
      </c>
      <c r="J9" s="10">
        <f t="shared" si="2"/>
        <v>0</v>
      </c>
      <c r="K9" s="10">
        <f t="shared" si="3"/>
        <v>1.710408743740397</v>
      </c>
      <c r="L9" s="10">
        <f t="shared" si="4"/>
        <v>-9.6530418753201119E-2</v>
      </c>
    </row>
    <row r="10" spans="1:12" x14ac:dyDescent="0.35">
      <c r="A10" t="s">
        <v>7</v>
      </c>
      <c r="B10" t="s">
        <v>158</v>
      </c>
      <c r="C10" s="6">
        <f>SUM(C2:C9)</f>
        <v>2437530272.1944346</v>
      </c>
      <c r="D10" s="6">
        <f t="shared" ref="D10:G10" si="5">SUM(D2:D9)</f>
        <v>2761987323.8439488</v>
      </c>
      <c r="E10" s="6">
        <f t="shared" si="5"/>
        <v>3061540045.5974731</v>
      </c>
      <c r="F10" s="6">
        <f t="shared" si="5"/>
        <v>2921771089.046083</v>
      </c>
      <c r="G10" s="6">
        <f t="shared" si="5"/>
        <v>2012155588.5127599</v>
      </c>
      <c r="H10" s="9">
        <f t="shared" si="0"/>
        <v>-909615500.53332305</v>
      </c>
      <c r="I10" s="10">
        <f t="shared" ref="I10" si="6">IFERROR(G10/F10,0)</f>
        <v>0.68867667150806822</v>
      </c>
      <c r="J10" s="10">
        <f t="shared" ref="J10" si="7">IFERROR(G10/C10-1,0)</f>
        <v>-0.17451052343186813</v>
      </c>
      <c r="K10" s="10">
        <f t="shared" si="3"/>
        <v>-0.27148268525998276</v>
      </c>
      <c r="L10" s="10">
        <f>IFERROR(G10/E10-1,0)</f>
        <v>-0.34276359004146917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45A76-A9D4-422C-A21B-CB3028DF4877}">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9D3BB-72F7-4CB6-B2B6-71C069AFFBF1}">
  <dimension ref="A1:D24"/>
  <sheetViews>
    <sheetView topLeftCell="A13" workbookViewId="0">
      <selection activeCell="A26" sqref="A26:D28"/>
    </sheetView>
  </sheetViews>
  <sheetFormatPr defaultRowHeight="14.5" x14ac:dyDescent="0.35"/>
  <cols>
    <col min="1" max="1" width="9.453125" bestFit="1" customWidth="1"/>
    <col min="2" max="4" width="14.5429687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67834989.549999997</v>
      </c>
      <c r="D2" s="6">
        <f>Dsource!BB6</f>
        <v>44751913.633566007</v>
      </c>
    </row>
    <row r="3" spans="1:4" x14ac:dyDescent="0.35">
      <c r="A3" t="str">
        <f>Dsource!AY7</f>
        <v>6/3/2025</v>
      </c>
      <c r="B3" s="6">
        <f>Dsource!AZ7</f>
        <v>127033525.61069997</v>
      </c>
      <c r="C3" s="6">
        <f>Dsource!BA7</f>
        <v>79124212.470000029</v>
      </c>
      <c r="D3" s="6">
        <f>Dsource!BB7</f>
        <v>99834206.715707794</v>
      </c>
    </row>
    <row r="4" spans="1:4" x14ac:dyDescent="0.35">
      <c r="A4" t="str">
        <f>Dsource!AY8</f>
        <v>6/4/2025</v>
      </c>
      <c r="B4" s="6">
        <f>Dsource!AZ8</f>
        <v>127033525.61069997</v>
      </c>
      <c r="C4" s="6">
        <f>Dsource!BA8</f>
        <v>59650865.870000057</v>
      </c>
      <c r="D4" s="6">
        <f>Dsource!BB8</f>
        <v>70955179.609755963</v>
      </c>
    </row>
    <row r="5" spans="1:4" x14ac:dyDescent="0.35">
      <c r="A5" t="str">
        <f>Dsource!AY9</f>
        <v>6/5/2025</v>
      </c>
      <c r="B5" s="6">
        <f>Dsource!AZ9</f>
        <v>127033525.61069997</v>
      </c>
      <c r="C5" s="6">
        <f>Dsource!BA9</f>
        <v>48214987.14000006</v>
      </c>
      <c r="D5" s="6">
        <f>Dsource!BB9</f>
        <v>84994376.34224388</v>
      </c>
    </row>
    <row r="6" spans="1:4" x14ac:dyDescent="0.35">
      <c r="A6" t="str">
        <f>Dsource!AY10</f>
        <v>6/7/2025</v>
      </c>
      <c r="B6" s="6">
        <f>Dsource!AZ10</f>
        <v>127033525.61069997</v>
      </c>
      <c r="C6" s="6">
        <f>Dsource!BA10</f>
        <v>102086006.37000006</v>
      </c>
      <c r="D6" s="6">
        <f>Dsource!BB10</f>
        <v>23379287.848538004</v>
      </c>
    </row>
    <row r="7" spans="1:4" x14ac:dyDescent="0.35">
      <c r="A7" t="str">
        <f>Dsource!AY11</f>
        <v>6/9/2025</v>
      </c>
      <c r="B7" s="6">
        <f>Dsource!AZ11</f>
        <v>127033525.61069997</v>
      </c>
      <c r="C7" s="6">
        <f>Dsource!BA11</f>
        <v>178872854.57000032</v>
      </c>
      <c r="D7" s="6">
        <f>Dsource!BB11</f>
        <v>51828303.012371987</v>
      </c>
    </row>
    <row r="8" spans="1:4" x14ac:dyDescent="0.35">
      <c r="A8" t="str">
        <f>Dsource!AY12</f>
        <v>6/10/2025</v>
      </c>
      <c r="B8" s="6">
        <f>Dsource!AZ12</f>
        <v>127033525.61069997</v>
      </c>
      <c r="C8" s="6">
        <f>Dsource!BA12</f>
        <v>99691426.61999996</v>
      </c>
      <c r="D8" s="6">
        <f>Dsource!BB12</f>
        <v>112945527.52126871</v>
      </c>
    </row>
    <row r="9" spans="1:4" x14ac:dyDescent="0.35">
      <c r="A9" t="str">
        <f>Dsource!AY13</f>
        <v>6/11/2025</v>
      </c>
      <c r="B9" s="6">
        <f>Dsource!AZ13</f>
        <v>127033525.61069997</v>
      </c>
      <c r="C9" s="6">
        <f>Dsource!BA13</f>
        <v>99777403.589999959</v>
      </c>
      <c r="D9" s="6">
        <f>Dsource!BB13</f>
        <v>136631036.29611284</v>
      </c>
    </row>
    <row r="10" spans="1:4" x14ac:dyDescent="0.35">
      <c r="A10" t="str">
        <f>Dsource!AY14</f>
        <v>6/12/2025</v>
      </c>
      <c r="B10" s="6">
        <f>Dsource!AZ14</f>
        <v>127033525.61069997</v>
      </c>
      <c r="C10" s="6">
        <f>Dsource!BA14</f>
        <v>113439081.9000001</v>
      </c>
      <c r="D10" s="6">
        <f>Dsource!BB14</f>
        <v>118409161.55671565</v>
      </c>
    </row>
    <row r="11" spans="1:4" x14ac:dyDescent="0.35">
      <c r="A11" t="str">
        <f>Dsource!AY15</f>
        <v>6/13/2025</v>
      </c>
      <c r="B11" s="6">
        <f>Dsource!AZ15</f>
        <v>127033525.61069997</v>
      </c>
      <c r="C11" s="6">
        <f>Dsource!BA15</f>
        <v>143898655.64999983</v>
      </c>
      <c r="D11" s="6">
        <f>Dsource!BB15</f>
        <v>78291161.003804997</v>
      </c>
    </row>
    <row r="12" spans="1:4" x14ac:dyDescent="0.35">
      <c r="A12" t="str">
        <f>Dsource!AY16</f>
        <v>6/14/2025</v>
      </c>
      <c r="B12" s="6">
        <f>Dsource!AZ16</f>
        <v>127033525.61069997</v>
      </c>
      <c r="C12" s="6">
        <f>Dsource!BA16</f>
        <v>182187241.75999978</v>
      </c>
      <c r="D12" s="6">
        <f>Dsource!BB16</f>
        <v>111839910.51470499</v>
      </c>
    </row>
    <row r="13" spans="1:4" x14ac:dyDescent="0.35">
      <c r="A13" t="str">
        <f>Dsource!AY17</f>
        <v>6/16/2025</v>
      </c>
      <c r="B13" s="6">
        <f>Dsource!AZ17</f>
        <v>127033525.61069997</v>
      </c>
      <c r="C13" s="6">
        <f>Dsource!BA17</f>
        <v>198084417.50999939</v>
      </c>
      <c r="D13" s="6">
        <f>Dsource!BB17</f>
        <v>134528147.82196814</v>
      </c>
    </row>
    <row r="14" spans="1:4" x14ac:dyDescent="0.35">
      <c r="A14" t="str">
        <f>Dsource!AY18</f>
        <v>6/17/2025</v>
      </c>
      <c r="B14" s="6">
        <f>Dsource!AZ18</f>
        <v>127033525.61069997</v>
      </c>
      <c r="C14" s="6">
        <f>Dsource!BA18</f>
        <v>106925301.57999991</v>
      </c>
      <c r="D14" s="6">
        <f>Dsource!BB18</f>
        <v>176596055.55207893</v>
      </c>
    </row>
    <row r="15" spans="1:4" x14ac:dyDescent="0.35">
      <c r="A15" t="str">
        <f>Dsource!AY19</f>
        <v>6/18/2025</v>
      </c>
      <c r="B15" s="6">
        <f>Dsource!AZ19</f>
        <v>127033525.61069997</v>
      </c>
      <c r="C15" s="6">
        <f>Dsource!BA19</f>
        <v>56712810.990000129</v>
      </c>
      <c r="D15" s="6">
        <f>Dsource!BB19</f>
        <v>153981655.56634027</v>
      </c>
    </row>
    <row r="16" spans="1:4" x14ac:dyDescent="0.35">
      <c r="A16" t="str">
        <f>Dsource!AY20</f>
        <v>6/19/2025</v>
      </c>
      <c r="B16" s="6">
        <f>Dsource!AZ20</f>
        <v>127033525.61069997</v>
      </c>
      <c r="C16" s="6">
        <f>Dsource!BA20</f>
        <v>135160619.31000018</v>
      </c>
      <c r="D16" s="6">
        <f>Dsource!BB20</f>
        <v>111200687.75465986</v>
      </c>
    </row>
    <row r="17" spans="1:4" x14ac:dyDescent="0.35">
      <c r="A17" t="str">
        <f>Dsource!AY21</f>
        <v>6/20/2025</v>
      </c>
      <c r="B17" s="6">
        <f>Dsource!AZ21</f>
        <v>127033525.61069997</v>
      </c>
      <c r="C17" s="6">
        <f>Dsource!BA21</f>
        <v>139626803.07999998</v>
      </c>
      <c r="D17" s="6">
        <f>Dsource!BB21</f>
        <v>84225554.791078761</v>
      </c>
    </row>
    <row r="18" spans="1:4" x14ac:dyDescent="0.35">
      <c r="A18" t="str">
        <f>Dsource!AY22</f>
        <v>6/21/2025</v>
      </c>
      <c r="B18" s="6">
        <f>Dsource!AZ22</f>
        <v>127033525.61069997</v>
      </c>
      <c r="C18" s="6">
        <f>Dsource!BA22</f>
        <v>183122730.94999915</v>
      </c>
      <c r="D18" s="6">
        <f>Dsource!BB22</f>
        <v>66977942.976345092</v>
      </c>
    </row>
    <row r="19" spans="1:4" x14ac:dyDescent="0.35">
      <c r="A19" t="str">
        <f>Dsource!AY23</f>
        <v>6/23/2025</v>
      </c>
      <c r="B19" s="6">
        <f>Dsource!AZ23</f>
        <v>127033525.61069997</v>
      </c>
      <c r="C19" s="6">
        <f>Dsource!BA23</f>
        <v>157858849.73999965</v>
      </c>
      <c r="D19" s="6">
        <f>Dsource!BB23</f>
        <v>138273501.8370648</v>
      </c>
    </row>
    <row r="20" spans="1:4" x14ac:dyDescent="0.35">
      <c r="A20" t="str">
        <f>Dsource!AY24</f>
        <v>6/24/2025</v>
      </c>
      <c r="B20" s="6">
        <f>Dsource!AZ24</f>
        <v>127033525.61069997</v>
      </c>
      <c r="C20" s="6">
        <f>Dsource!BA24</f>
        <v>121517638.60999992</v>
      </c>
      <c r="D20" s="6">
        <f>Dsource!BB24</f>
        <v>212547131.3084299</v>
      </c>
    </row>
    <row r="21" spans="1:4" x14ac:dyDescent="0.35">
      <c r="A21" t="str">
        <f>Dsource!AY25</f>
        <v>6/25/2025</v>
      </c>
      <c r="B21" s="6">
        <f>Dsource!AZ25</f>
        <v>127033525.61069997</v>
      </c>
      <c r="C21" s="6">
        <f>Dsource!BA25</f>
        <v>0</v>
      </c>
      <c r="D21" s="6">
        <f>Dsource!BB25</f>
        <v>0</v>
      </c>
    </row>
    <row r="22" spans="1:4" x14ac:dyDescent="0.35">
      <c r="A22" t="str">
        <f>Dsource!AY26</f>
        <v>6/26/2025</v>
      </c>
      <c r="B22" s="6">
        <f>Dsource!AZ26</f>
        <v>127033525.61069997</v>
      </c>
      <c r="C22" s="6">
        <f>Dsource!BA26</f>
        <v>0</v>
      </c>
      <c r="D22" s="6">
        <f>Dsource!BB26</f>
        <v>0</v>
      </c>
    </row>
    <row r="23" spans="1:4" x14ac:dyDescent="0.35">
      <c r="A23" t="str">
        <f>Dsource!AY27</f>
        <v>6/28/2025</v>
      </c>
      <c r="B23" s="6">
        <f>Dsource!AZ27</f>
        <v>127033525.61069997</v>
      </c>
      <c r="C23" s="6">
        <f>Dsource!BA27</f>
        <v>0</v>
      </c>
      <c r="D23" s="6">
        <f>Dsource!BB27</f>
        <v>0</v>
      </c>
    </row>
    <row r="24" spans="1:4" x14ac:dyDescent="0.35">
      <c r="A24" t="str">
        <f>Dsource!AY28</f>
        <v>6/30/2025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35AF-542D-49ED-9F36-C8CA83AEB93A}">
  <sheetPr codeName="Sheet6"/>
  <dimension ref="A1:M7"/>
  <sheetViews>
    <sheetView topLeftCell="D1" workbookViewId="0">
      <selection activeCell="E13" sqref="E13"/>
    </sheetView>
  </sheetViews>
  <sheetFormatPr defaultRowHeight="14.5" x14ac:dyDescent="0.35"/>
  <cols>
    <col min="1" max="1" width="12.453125" bestFit="1" customWidth="1"/>
    <col min="2" max="2" width="12.81640625" bestFit="1" customWidth="1"/>
    <col min="3" max="3" width="17.54296875" bestFit="1" customWidth="1"/>
    <col min="4" max="4" width="32.81640625" bestFit="1" customWidth="1"/>
    <col min="5" max="5" width="13.54296875" style="6" bestFit="1" customWidth="1"/>
    <col min="6" max="6" width="14.54296875" style="6" bestFit="1" customWidth="1"/>
    <col min="8" max="8" width="12.54296875" bestFit="1" customWidth="1"/>
    <col min="10" max="10" width="13.1796875" bestFit="1" customWidth="1"/>
    <col min="11" max="11" width="15.54296875" bestFit="1" customWidth="1"/>
    <col min="12" max="12" width="13.1796875" bestFit="1" customWidth="1"/>
    <col min="13" max="13" width="15.5429687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579671232.81501818</v>
      </c>
      <c r="G2" s="10">
        <f>F2/E2</f>
        <v>0.5796712328150182</v>
      </c>
      <c r="H2" s="9">
        <f>F2-E2</f>
        <v>-420328767.18498182</v>
      </c>
      <c r="I2">
        <f>RANK(G2,$G$2:$G$7,0)</f>
        <v>6</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240923111.12193194</v>
      </c>
      <c r="G3" s="10">
        <f t="shared" ref="G3:G7" si="0">F3/E3</f>
        <v>0.68835174606266269</v>
      </c>
      <c r="H3" s="9">
        <f t="shared" ref="H3:H7" si="1">F3-E3</f>
        <v>-109076888.87806806</v>
      </c>
      <c r="I3">
        <f t="shared" ref="I3:I7" si="2">RANK(G3,$G$2:$G$7,0)</f>
        <v>4</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371078602.27780873</v>
      </c>
      <c r="G4" s="10">
        <f t="shared" si="0"/>
        <v>0.73147763114095943</v>
      </c>
      <c r="H4" s="9">
        <f t="shared" si="1"/>
        <v>-136221397.72219127</v>
      </c>
      <c r="I4">
        <f t="shared" si="2"/>
        <v>2</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284800815.46053439</v>
      </c>
      <c r="G5" s="10">
        <f t="shared" si="0"/>
        <v>0.60211588892290568</v>
      </c>
      <c r="H5" s="9">
        <f t="shared" si="1"/>
        <v>-188199184.53946561</v>
      </c>
      <c r="I5">
        <f t="shared" si="2"/>
        <v>5</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388776276.83260477</v>
      </c>
      <c r="G6" s="10">
        <f t="shared" si="0"/>
        <v>0.82771189447009741</v>
      </c>
      <c r="H6" s="9">
        <f t="shared" si="1"/>
        <v>-80923723.167395234</v>
      </c>
      <c r="I6">
        <f t="shared" si="2"/>
        <v>1</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137801607.13767233</v>
      </c>
      <c r="G7" s="10">
        <f t="shared" si="0"/>
        <v>0.68900803568836166</v>
      </c>
      <c r="H7" s="9">
        <f t="shared" si="1"/>
        <v>-62198392.862327665</v>
      </c>
      <c r="I7">
        <f t="shared" si="2"/>
        <v>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A638-EAEF-4107-8DC5-402C87378ECD}">
  <sheetPr codeName="Sheet7"/>
  <dimension ref="A1:M49"/>
  <sheetViews>
    <sheetView topLeftCell="B1" workbookViewId="0">
      <selection activeCell="B1" sqref="B1:M19"/>
    </sheetView>
  </sheetViews>
  <sheetFormatPr defaultRowHeight="14.5" x14ac:dyDescent="0.35"/>
  <cols>
    <col min="1" max="1" width="12.453125" bestFit="1" customWidth="1"/>
    <col min="4" max="4" width="12.81640625" bestFit="1" customWidth="1"/>
    <col min="5" max="5" width="17.54296875" bestFit="1" customWidth="1"/>
    <col min="6" max="6" width="14" bestFit="1" customWidth="1"/>
    <col min="7" max="7" width="32.81640625" bestFit="1" customWidth="1"/>
    <col min="8" max="10" width="14.5429687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214701558.67476198</v>
      </c>
      <c r="I2" s="5">
        <f>SUMIFS(TargetSalesBTI!$L:$L,TargetSalesBTI!$P:$P,d.salesmanlob!$M2,TargetSalesBTI!$G:$G,d.salesmanlob!$E2)</f>
        <v>292564000</v>
      </c>
      <c r="J2" s="5">
        <f>SUMIFS(Dsource!$O:$O,Dsource!$K:$K,d.salesmanlob!$E2,Dsource!$M:$M,d.salesmanlob!$M2)</f>
        <v>113683331.08912897</v>
      </c>
      <c r="K2" s="10">
        <f>IFERROR(J2/I2,0)</f>
        <v>0.38857593924450368</v>
      </c>
      <c r="L2" s="10">
        <f>IFERROR(J2/H2-1,0)</f>
        <v>-0.47050532939380862</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122523421.08971982</v>
      </c>
      <c r="K3" s="10">
        <f t="shared" ref="K3:K49" si="0">IFERROR(J3/I3,0)</f>
        <v>0.59676116139045465</v>
      </c>
      <c r="L3" s="10">
        <f t="shared" ref="L3:L49" si="1">IFERROR(J3/H3-1,0)</f>
        <v>-0.20774217146146035</v>
      </c>
      <c r="M3" t="s">
        <v>15</v>
      </c>
    </row>
    <row r="4" spans="1:13" x14ac:dyDescent="0.35">
      <c r="A4" t="s">
        <v>7</v>
      </c>
      <c r="B4" t="s">
        <v>51</v>
      </c>
      <c r="C4" t="s">
        <v>52</v>
      </c>
      <c r="D4" t="s">
        <v>59</v>
      </c>
      <c r="E4" t="s">
        <v>41</v>
      </c>
      <c r="F4" t="s">
        <v>54</v>
      </c>
      <c r="G4" t="s">
        <v>46</v>
      </c>
      <c r="H4" s="5">
        <f>SUMIFS(Dsource!$N:$N,Dsource!$K:$K,d.salesmanlob!$E4,Dsource!$M:$M,d.salesmanlob!$M4)</f>
        <v>115943047.31015801</v>
      </c>
      <c r="I4" s="5">
        <f>SUMIFS(TargetSalesBTI!$L:$L,TargetSalesBTI!$P:$P,d.salesmanlob!$M4,TargetSalesBTI!$G:$G,d.salesmanlob!$E4)</f>
        <v>117564000</v>
      </c>
      <c r="J4" s="5">
        <f>SUMIFS(Dsource!$O:$O,Dsource!$K:$K,d.salesmanlob!$E4,Dsource!$M:$M,d.salesmanlob!$M4)</f>
        <v>104027564.80598168</v>
      </c>
      <c r="K4" s="10">
        <f t="shared" si="0"/>
        <v>0.88485901131283118</v>
      </c>
      <c r="L4" s="10">
        <f t="shared" si="1"/>
        <v>-0.10277013396328416</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86508101.660634056</v>
      </c>
      <c r="K5" s="10">
        <f t="shared" si="0"/>
        <v>0.52377092865657193</v>
      </c>
      <c r="L5" s="10">
        <f t="shared" si="1"/>
        <v>-0.35468120893818211</v>
      </c>
      <c r="M5" t="s">
        <v>15</v>
      </c>
    </row>
    <row r="6" spans="1:13" x14ac:dyDescent="0.35">
      <c r="A6" t="s">
        <v>7</v>
      </c>
      <c r="B6" t="s">
        <v>51</v>
      </c>
      <c r="C6" t="s">
        <v>52</v>
      </c>
      <c r="D6" t="s">
        <v>61</v>
      </c>
      <c r="E6" t="s">
        <v>38</v>
      </c>
      <c r="F6" t="s">
        <v>54</v>
      </c>
      <c r="G6" t="s">
        <v>46</v>
      </c>
      <c r="H6" s="5">
        <f>SUMIFS(Dsource!$N:$N,Dsource!$K:$K,d.salesmanlob!$E6,Dsource!$M:$M,d.salesmanlob!$M6)</f>
        <v>64655793.515380658</v>
      </c>
      <c r="I6" s="5">
        <f>SUMIFS(TargetSalesBTI!$L:$L,TargetSalesBTI!$P:$P,d.salesmanlob!$M6,TargetSalesBTI!$G:$G,d.salesmanlob!$E6)</f>
        <v>105314000</v>
      </c>
      <c r="J6" s="5">
        <f>SUMIFS(Dsource!$O:$O,Dsource!$K:$K,d.salesmanlob!$E6,Dsource!$M:$M,d.salesmanlob!$M6)</f>
        <v>50926937.846360184</v>
      </c>
      <c r="K6" s="10">
        <f t="shared" si="0"/>
        <v>0.48357234409822231</v>
      </c>
      <c r="L6" s="10">
        <f t="shared" si="1"/>
        <v>-0.21233759455375922</v>
      </c>
      <c r="M6" t="s">
        <v>15</v>
      </c>
    </row>
    <row r="7" spans="1:13" x14ac:dyDescent="0.35">
      <c r="A7" t="s">
        <v>7</v>
      </c>
      <c r="B7" t="s">
        <v>51</v>
      </c>
      <c r="C7" t="s">
        <v>52</v>
      </c>
      <c r="D7" t="s">
        <v>62</v>
      </c>
      <c r="E7" t="s">
        <v>42</v>
      </c>
      <c r="F7" t="s">
        <v>63</v>
      </c>
      <c r="G7" t="s">
        <v>47</v>
      </c>
      <c r="H7" s="5">
        <f>SUMIFS(Dsource!$N:$N,Dsource!$K:$K,d.salesmanlob!$E7,Dsource!$M:$M,d.salesmanlob!$M7)</f>
        <v>37643028.709056973</v>
      </c>
      <c r="I7" s="5">
        <f>SUMIFS(TargetSalesBTI!$L:$L,TargetSalesBTI!$P:$P,d.salesmanlob!$M7,TargetSalesBTI!$G:$G,d.salesmanlob!$E7)</f>
        <v>43564000</v>
      </c>
      <c r="J7" s="5">
        <f>SUMIFS(Dsource!$O:$O,Dsource!$K:$K,d.salesmanlob!$E7,Dsource!$M:$M,d.salesmanlob!$M7)</f>
        <v>35860266.436271049</v>
      </c>
      <c r="K7" s="10">
        <f t="shared" si="0"/>
        <v>0.82316285089227459</v>
      </c>
      <c r="L7" s="10">
        <f t="shared" si="1"/>
        <v>-4.7359692721988367E-2</v>
      </c>
      <c r="M7" t="s">
        <v>15</v>
      </c>
    </row>
    <row r="8" spans="1:13" x14ac:dyDescent="0.35">
      <c r="A8" t="s">
        <v>7</v>
      </c>
      <c r="B8" t="s">
        <v>51</v>
      </c>
      <c r="C8" t="s">
        <v>52</v>
      </c>
      <c r="D8" t="s">
        <v>53</v>
      </c>
      <c r="E8" t="s">
        <v>37</v>
      </c>
      <c r="F8" t="s">
        <v>54</v>
      </c>
      <c r="G8" t="s">
        <v>46</v>
      </c>
      <c r="H8" s="5">
        <f>SUMIFS(Dsource!$N:$N,Dsource!$K:$K,d.salesmanlob!$E8,Dsource!$M:$M,d.salesmanlob!$M8)</f>
        <v>68189262.487884641</v>
      </c>
      <c r="I8" s="5">
        <f>SUMIFS(TargetSalesBTI!$L:$L,TargetSalesBTI!$P:$P,d.salesmanlob!$M8,TargetSalesBTI!$G:$G,d.salesmanlob!$E8)</f>
        <v>72100000</v>
      </c>
      <c r="J8" s="5">
        <f>SUMIFS(Dsource!$O:$O,Dsource!$K:$K,d.salesmanlob!$E8,Dsource!$M:$M,d.salesmanlob!$M8)</f>
        <v>40456890.146150976</v>
      </c>
      <c r="K8" s="10">
        <f t="shared" si="0"/>
        <v>0.56112191603538109</v>
      </c>
      <c r="L8" s="10">
        <f t="shared" si="1"/>
        <v>-0.40669705654407018</v>
      </c>
      <c r="M8" t="s">
        <v>14</v>
      </c>
    </row>
    <row r="9" spans="1:13" x14ac:dyDescent="0.35">
      <c r="A9" t="s">
        <v>7</v>
      </c>
      <c r="B9" t="s">
        <v>51</v>
      </c>
      <c r="C9" t="s">
        <v>52</v>
      </c>
      <c r="D9" t="s">
        <v>58</v>
      </c>
      <c r="E9" t="s">
        <v>39</v>
      </c>
      <c r="F9" t="s">
        <v>54</v>
      </c>
      <c r="G9" t="s">
        <v>46</v>
      </c>
      <c r="H9" s="5">
        <f>SUMIFS(Dsource!$N:$N,Dsource!$K:$K,d.salesmanlob!$E9,Dsource!$M:$M,d.salesmanlob!$M9)</f>
        <v>30494893.478794336</v>
      </c>
      <c r="I9" s="5">
        <f>SUMIFS(TargetSalesBTI!$L:$L,TargetSalesBTI!$P:$P,d.salesmanlob!$M9,TargetSalesBTI!$G:$G,d.salesmanlob!$E9)</f>
        <v>40100000</v>
      </c>
      <c r="J9" s="5">
        <f>SUMIFS(Dsource!$O:$O,Dsource!$K:$K,d.salesmanlob!$E9,Dsource!$M:$M,d.salesmanlob!$M9)</f>
        <v>15450539.040869005</v>
      </c>
      <c r="K9" s="10">
        <f t="shared" si="0"/>
        <v>0.3853002254580799</v>
      </c>
      <c r="L9" s="10">
        <f t="shared" si="1"/>
        <v>-0.49334012097425217</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17058782.303846978</v>
      </c>
      <c r="K10" s="10">
        <f t="shared" si="0"/>
        <v>0.49589483441415633</v>
      </c>
      <c r="L10" s="10">
        <f t="shared" si="1"/>
        <v>-0.44628162673951632</v>
      </c>
      <c r="M10" t="s">
        <v>14</v>
      </c>
    </row>
    <row r="11" spans="1:13" x14ac:dyDescent="0.35">
      <c r="A11" t="s">
        <v>7</v>
      </c>
      <c r="B11" t="s">
        <v>51</v>
      </c>
      <c r="C11" t="s">
        <v>52</v>
      </c>
      <c r="D11" t="s">
        <v>60</v>
      </c>
      <c r="E11" t="s">
        <v>40</v>
      </c>
      <c r="F11" t="s">
        <v>54</v>
      </c>
      <c r="G11" t="s">
        <v>46</v>
      </c>
      <c r="H11" s="5">
        <f>SUMIFS(Dsource!$N:$N,Dsource!$K:$K,d.salesmanlob!$E11,Dsource!$M:$M,d.salesmanlob!$M11)</f>
        <v>24745253.523156989</v>
      </c>
      <c r="I11" s="5">
        <f>SUMIFS(TargetSalesBTI!$L:$L,TargetSalesBTI!$P:$P,d.salesmanlob!$M11,TargetSalesBTI!$G:$G,d.salesmanlob!$E11)</f>
        <v>26500000</v>
      </c>
      <c r="J11" s="5">
        <f>SUMIFS(Dsource!$O:$O,Dsource!$K:$K,d.salesmanlob!$E11,Dsource!$M:$M,d.salesmanlob!$M11)</f>
        <v>13256304.749973994</v>
      </c>
      <c r="K11" s="10">
        <f t="shared" si="0"/>
        <v>0.50023791509335824</v>
      </c>
      <c r="L11" s="10">
        <f t="shared" si="1"/>
        <v>-0.46428899030803872</v>
      </c>
      <c r="M11" t="s">
        <v>14</v>
      </c>
    </row>
    <row r="12" spans="1:13" x14ac:dyDescent="0.35">
      <c r="A12" t="s">
        <v>7</v>
      </c>
      <c r="B12" t="s">
        <v>51</v>
      </c>
      <c r="C12" t="s">
        <v>52</v>
      </c>
      <c r="D12" t="s">
        <v>61</v>
      </c>
      <c r="E12" t="s">
        <v>38</v>
      </c>
      <c r="F12" t="s">
        <v>54</v>
      </c>
      <c r="G12" t="s">
        <v>46</v>
      </c>
      <c r="H12" s="5">
        <f>SUMIFS(Dsource!$N:$N,Dsource!$K:$K,d.salesmanlob!$E12,Dsource!$M:$M,d.salesmanlob!$M12)</f>
        <v>11443077.020619998</v>
      </c>
      <c r="I12" s="5">
        <f>SUMIFS(TargetSalesBTI!$L:$L,TargetSalesBTI!$P:$P,d.salesmanlob!$M12,TargetSalesBTI!$G:$G,d.salesmanlob!$E12)</f>
        <v>16600000</v>
      </c>
      <c r="J12" s="5">
        <f>SUMIFS(Dsource!$O:$O,Dsource!$K:$K,d.salesmanlob!$E12,Dsource!$M:$M,d.salesmanlob!$M12)</f>
        <v>13357205.560324991</v>
      </c>
      <c r="K12" s="10">
        <f t="shared" si="0"/>
        <v>0.80465093736897542</v>
      </c>
      <c r="L12" s="10">
        <f t="shared" si="1"/>
        <v>0.16727393656931655</v>
      </c>
      <c r="M12" t="s">
        <v>14</v>
      </c>
    </row>
    <row r="13" spans="1:13" x14ac:dyDescent="0.35">
      <c r="A13" t="s">
        <v>7</v>
      </c>
      <c r="B13" t="s">
        <v>51</v>
      </c>
      <c r="C13" t="s">
        <v>52</v>
      </c>
      <c r="D13" t="s">
        <v>62</v>
      </c>
      <c r="E13" t="s">
        <v>42</v>
      </c>
      <c r="F13" t="s">
        <v>63</v>
      </c>
      <c r="G13" t="s">
        <v>47</v>
      </c>
      <c r="H13" s="5">
        <f>SUMIFS(Dsource!$N:$N,Dsource!$K:$K,d.salesmanlob!$E13,Dsource!$M:$M,d.salesmanlob!$M13)</f>
        <v>11312114.979593335</v>
      </c>
      <c r="I13" s="5">
        <f>SUMIFS(TargetSalesBTI!$L:$L,TargetSalesBTI!$P:$P,d.salesmanlob!$M13,TargetSalesBTI!$G:$G,d.salesmanlob!$E13)</f>
        <v>12000000</v>
      </c>
      <c r="J13" s="5">
        <f>SUMIFS(Dsource!$O:$O,Dsource!$K:$K,d.salesmanlob!$E13,Dsource!$M:$M,d.salesmanlob!$M13)</f>
        <v>8694096.8707809895</v>
      </c>
      <c r="K13" s="10">
        <f t="shared" si="0"/>
        <v>0.72450807256508243</v>
      </c>
      <c r="L13" s="10">
        <f t="shared" si="1"/>
        <v>-0.23143489201932266</v>
      </c>
      <c r="M13" t="s">
        <v>14</v>
      </c>
    </row>
    <row r="14" spans="1:13" x14ac:dyDescent="0.35">
      <c r="A14" t="s">
        <v>7</v>
      </c>
      <c r="B14" t="s">
        <v>51</v>
      </c>
      <c r="C14" t="s">
        <v>52</v>
      </c>
      <c r="D14" t="s">
        <v>53</v>
      </c>
      <c r="E14" t="s">
        <v>37</v>
      </c>
      <c r="F14" t="s">
        <v>54</v>
      </c>
      <c r="G14" t="s">
        <v>46</v>
      </c>
      <c r="H14" s="5">
        <f>SUMIFS(Dsource!$N:$N,Dsource!$K:$K,d.salesmanlob!$E14,Dsource!$M:$M,d.salesmanlob!$M14)</f>
        <v>615024274.27389705</v>
      </c>
      <c r="I14" s="5">
        <f>SUMIFS(TargetSalesBTI!$L:$L,TargetSalesBTI!$P:$P,d.salesmanlob!$M14,TargetSalesBTI!$G:$G,d.salesmanlob!$E14)</f>
        <v>618000000</v>
      </c>
      <c r="J14" s="5">
        <f>SUMIFS(Dsource!$O:$O,Dsource!$K:$K,d.salesmanlob!$E14,Dsource!$M:$M,d.salesmanlob!$M14)</f>
        <v>405446725.79290015</v>
      </c>
      <c r="K14" s="10">
        <f t="shared" si="0"/>
        <v>0.6560626630953077</v>
      </c>
      <c r="L14" s="10">
        <f t="shared" si="1"/>
        <v>-0.3407630515534138</v>
      </c>
      <c r="M14" t="s">
        <v>13</v>
      </c>
    </row>
    <row r="15" spans="1:13" x14ac:dyDescent="0.35">
      <c r="A15" t="s">
        <v>7</v>
      </c>
      <c r="B15" t="s">
        <v>51</v>
      </c>
      <c r="C15" t="s">
        <v>52</v>
      </c>
      <c r="D15" t="s">
        <v>58</v>
      </c>
      <c r="E15" t="s">
        <v>39</v>
      </c>
      <c r="F15" t="s">
        <v>54</v>
      </c>
      <c r="G15" t="s">
        <v>46</v>
      </c>
      <c r="H15" s="5">
        <f>SUMIFS(Dsource!$N:$N,Dsource!$K:$K,d.salesmanlob!$E15,Dsource!$M:$M,d.salesmanlob!$M15)</f>
        <v>305984619.02092564</v>
      </c>
      <c r="I15" s="5">
        <f>SUMIFS(TargetSalesBTI!$L:$L,TargetSalesBTI!$P:$P,d.salesmanlob!$M15,TargetSalesBTI!$G:$G,d.salesmanlob!$E15)</f>
        <v>253250000</v>
      </c>
      <c r="J15" s="5">
        <f>SUMIFS(Dsource!$O:$O,Dsource!$K:$K,d.salesmanlob!$E15,Dsource!$M:$M,d.salesmanlob!$M15)</f>
        <v>223667034.65452388</v>
      </c>
      <c r="K15" s="10">
        <f t="shared" si="0"/>
        <v>0.88318671137028182</v>
      </c>
      <c r="L15" s="10">
        <f t="shared" si="1"/>
        <v>-0.26902523607166096</v>
      </c>
      <c r="M15" t="s">
        <v>13</v>
      </c>
    </row>
    <row r="16" spans="1:13" x14ac:dyDescent="0.35">
      <c r="A16" t="s">
        <v>7</v>
      </c>
      <c r="B16" t="s">
        <v>51</v>
      </c>
      <c r="C16" t="s">
        <v>52</v>
      </c>
      <c r="D16" t="s">
        <v>59</v>
      </c>
      <c r="E16" t="s">
        <v>41</v>
      </c>
      <c r="F16" t="s">
        <v>54</v>
      </c>
      <c r="G16" t="s">
        <v>46</v>
      </c>
      <c r="H16" s="5">
        <f>SUMIFS(Dsource!$N:$N,Dsource!$K:$K,d.salesmanlob!$E16,Dsource!$M:$M,d.salesmanlob!$M16)</f>
        <v>303145694.57543343</v>
      </c>
      <c r="I16" s="5">
        <f>SUMIFS(TargetSalesBTI!$L:$L,TargetSalesBTI!$P:$P,d.salesmanlob!$M16,TargetSalesBTI!$G:$G,d.salesmanlob!$E16)</f>
        <v>308800000</v>
      </c>
      <c r="J16" s="5">
        <f>SUMIFS(Dsource!$O:$O,Dsource!$K:$K,d.salesmanlob!$E16,Dsource!$M:$M,d.salesmanlob!$M16)</f>
        <v>260901106.11025816</v>
      </c>
      <c r="K16" s="10">
        <f t="shared" si="0"/>
        <v>0.84488700165239039</v>
      </c>
      <c r="L16" s="10">
        <f t="shared" si="1"/>
        <v>-0.1393540770036017</v>
      </c>
      <c r="M16" t="s">
        <v>13</v>
      </c>
    </row>
    <row r="17" spans="1:13" x14ac:dyDescent="0.35">
      <c r="A17" t="s">
        <v>7</v>
      </c>
      <c r="B17" t="s">
        <v>51</v>
      </c>
      <c r="C17" t="s">
        <v>52</v>
      </c>
      <c r="D17" t="s">
        <v>60</v>
      </c>
      <c r="E17" t="s">
        <v>40</v>
      </c>
      <c r="F17" t="s">
        <v>54</v>
      </c>
      <c r="G17" t="s">
        <v>46</v>
      </c>
      <c r="H17" s="5">
        <f>SUMIFS(Dsource!$N:$N,Dsource!$K:$K,d.salesmanlob!$E17,Dsource!$M:$M,d.salesmanlob!$M17)</f>
        <v>282687387.94047976</v>
      </c>
      <c r="I17" s="5">
        <f>SUMIFS(TargetSalesBTI!$L:$L,TargetSalesBTI!$P:$P,d.salesmanlob!$M17,TargetSalesBTI!$G:$G,d.salesmanlob!$E17)</f>
        <v>274500000</v>
      </c>
      <c r="J17" s="5">
        <f>SUMIFS(Dsource!$O:$O,Dsource!$K:$K,d.salesmanlob!$E17,Dsource!$M:$M,d.salesmanlob!$M17)</f>
        <v>177693061.82444239</v>
      </c>
      <c r="K17" s="10">
        <f t="shared" si="0"/>
        <v>0.64733355855898866</v>
      </c>
      <c r="L17" s="10">
        <f t="shared" si="1"/>
        <v>-0.37141496435682542</v>
      </c>
      <c r="M17" t="s">
        <v>13</v>
      </c>
    </row>
    <row r="18" spans="1:13" x14ac:dyDescent="0.35">
      <c r="A18" t="s">
        <v>7</v>
      </c>
      <c r="B18" t="s">
        <v>51</v>
      </c>
      <c r="C18" t="s">
        <v>52</v>
      </c>
      <c r="D18" t="s">
        <v>61</v>
      </c>
      <c r="E18" t="s">
        <v>38</v>
      </c>
      <c r="F18" t="s">
        <v>54</v>
      </c>
      <c r="G18" t="s">
        <v>46</v>
      </c>
      <c r="H18" s="5">
        <f>SUMIFS(Dsource!$N:$N,Dsource!$K:$K,d.salesmanlob!$E18,Dsource!$M:$M,d.salesmanlob!$M18)</f>
        <v>146857176.64144662</v>
      </c>
      <c r="I18" s="5">
        <f>SUMIFS(TargetSalesBTI!$L:$L,TargetSalesBTI!$P:$P,d.salesmanlob!$M18,TargetSalesBTI!$G:$G,d.salesmanlob!$E18)</f>
        <v>223250000</v>
      </c>
      <c r="J18" s="5">
        <f>SUMIFS(Dsource!$O:$O,Dsource!$K:$K,d.salesmanlob!$E18,Dsource!$M:$M,d.salesmanlob!$M18)</f>
        <v>172721789.71939674</v>
      </c>
      <c r="K18" s="10">
        <f t="shared" si="0"/>
        <v>0.7736698307699742</v>
      </c>
      <c r="L18" s="10">
        <f t="shared" si="1"/>
        <v>0.17612086565642526</v>
      </c>
      <c r="M18" t="s">
        <v>13</v>
      </c>
    </row>
    <row r="19" spans="1:13" x14ac:dyDescent="0.35">
      <c r="A19" t="s">
        <v>7</v>
      </c>
      <c r="B19" t="s">
        <v>51</v>
      </c>
      <c r="C19" t="s">
        <v>52</v>
      </c>
      <c r="D19" t="s">
        <v>62</v>
      </c>
      <c r="E19" t="s">
        <v>42</v>
      </c>
      <c r="F19" t="s">
        <v>63</v>
      </c>
      <c r="G19" t="s">
        <v>47</v>
      </c>
      <c r="H19" s="5">
        <f>SUMIFS(Dsource!$N:$N,Dsource!$K:$K,d.salesmanlob!$E19,Dsource!$M:$M,d.salesmanlob!$M19)</f>
        <v>128796712.27061236</v>
      </c>
      <c r="I19" s="5">
        <f>SUMIFS(TargetSalesBTI!$L:$L,TargetSalesBTI!$P:$P,d.salesmanlob!$M19,TargetSalesBTI!$G:$G,d.salesmanlob!$E19)</f>
        <v>139350000</v>
      </c>
      <c r="J19" s="5">
        <f>SUMIFS(Dsource!$O:$O,Dsource!$K:$K,d.salesmanlob!$E19,Dsource!$M:$M,d.salesmanlob!$M19)</f>
        <v>85654907.635857299</v>
      </c>
      <c r="K19" s="10">
        <f t="shared" si="0"/>
        <v>0.61467461525552425</v>
      </c>
      <c r="L19" s="10">
        <f t="shared" si="1"/>
        <v>-0.33496044948810977</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326828.78234133328</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0</v>
      </c>
      <c r="K24" s="10">
        <f t="shared" si="0"/>
        <v>0</v>
      </c>
      <c r="L24" s="10">
        <f t="shared" si="1"/>
        <v>-1</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141322.51</v>
      </c>
      <c r="K25" s="10">
        <f t="shared" si="0"/>
        <v>0.40377860000000004</v>
      </c>
      <c r="L25" s="10">
        <f t="shared" si="1"/>
        <v>-0.58056684339263975</v>
      </c>
      <c r="M25" t="s">
        <v>17</v>
      </c>
    </row>
    <row r="26" spans="1:13" x14ac:dyDescent="0.35">
      <c r="A26" t="s">
        <v>7</v>
      </c>
      <c r="B26" t="s">
        <v>51</v>
      </c>
      <c r="C26" t="s">
        <v>52</v>
      </c>
      <c r="D26" t="s">
        <v>53</v>
      </c>
      <c r="E26" t="s">
        <v>37</v>
      </c>
      <c r="F26" t="s">
        <v>54</v>
      </c>
      <c r="G26" t="s">
        <v>46</v>
      </c>
      <c r="H26" s="5">
        <f>SUMIFS(Dsource!$N:$N,Dsource!$K:$K,d.salesmanlob!$E26,Dsource!$M:$M,d.salesmanlob!$M26)</f>
        <v>8378833.073053997</v>
      </c>
      <c r="I26" s="5">
        <f>SUMIFS(TargetSalesBTI!$L:$L,TargetSalesBTI!$P:$P,d.salesmanlob!$M26,TargetSalesBTI!$G:$G,d.salesmanlob!$E26)</f>
        <v>10500000</v>
      </c>
      <c r="J26" s="5">
        <f>SUMIFS(Dsource!$O:$O,Dsource!$K:$K,d.salesmanlob!$E26,Dsource!$M:$M,d.salesmanlob!$M26)</f>
        <v>6077170.0568379983</v>
      </c>
      <c r="K26" s="10">
        <f t="shared" si="0"/>
        <v>0.57877810065123791</v>
      </c>
      <c r="L26" s="10">
        <f t="shared" si="1"/>
        <v>-0.27469971010856609</v>
      </c>
      <c r="M26" t="s">
        <v>16</v>
      </c>
    </row>
    <row r="27" spans="1:13" x14ac:dyDescent="0.35">
      <c r="A27" t="s">
        <v>7</v>
      </c>
      <c r="B27" t="s">
        <v>51</v>
      </c>
      <c r="C27" t="s">
        <v>52</v>
      </c>
      <c r="D27" t="s">
        <v>58</v>
      </c>
      <c r="E27" t="s">
        <v>39</v>
      </c>
      <c r="F27" t="s">
        <v>54</v>
      </c>
      <c r="G27" t="s">
        <v>46</v>
      </c>
      <c r="H27" s="5">
        <f>SUMIFS(Dsource!$N:$N,Dsource!$K:$K,d.salesmanlob!$E27,Dsource!$M:$M,d.salesmanlob!$M27)</f>
        <v>5469917.8278883332</v>
      </c>
      <c r="I27" s="5">
        <f>SUMIFS(TargetSalesBTI!$L:$L,TargetSalesBTI!$P:$P,d.salesmanlob!$M27,TargetSalesBTI!$G:$G,d.salesmanlob!$E27)</f>
        <v>4800000</v>
      </c>
      <c r="J27" s="5">
        <f>SUMIFS(Dsource!$O:$O,Dsource!$K:$K,d.salesmanlob!$E27,Dsource!$M:$M,d.salesmanlob!$M27)</f>
        <v>2336730.502696</v>
      </c>
      <c r="K27" s="10">
        <f t="shared" si="0"/>
        <v>0.48681885472833336</v>
      </c>
      <c r="L27" s="10">
        <f t="shared" si="1"/>
        <v>-0.5728033626424518</v>
      </c>
      <c r="M27" t="s">
        <v>16</v>
      </c>
    </row>
    <row r="28" spans="1:13" x14ac:dyDescent="0.35">
      <c r="A28" t="s">
        <v>7</v>
      </c>
      <c r="B28" t="s">
        <v>51</v>
      </c>
      <c r="C28" t="s">
        <v>52</v>
      </c>
      <c r="D28" t="s">
        <v>59</v>
      </c>
      <c r="E28" t="s">
        <v>41</v>
      </c>
      <c r="F28" t="s">
        <v>54</v>
      </c>
      <c r="G28" t="s">
        <v>46</v>
      </c>
      <c r="H28" s="5">
        <f>SUMIFS(Dsource!$N:$N,Dsource!$K:$K,d.salesmanlob!$E28,Dsource!$M:$M,d.salesmanlob!$M28)</f>
        <v>4554895.5633516656</v>
      </c>
      <c r="I28" s="5">
        <f>SUMIFS(TargetSalesBTI!$L:$L,TargetSalesBTI!$P:$P,d.salesmanlob!$M28,TargetSalesBTI!$G:$G,d.salesmanlob!$E28)</f>
        <v>2986000</v>
      </c>
      <c r="J28" s="5">
        <f>SUMIFS(Dsource!$O:$O,Dsource!$K:$K,d.salesmanlob!$E28,Dsource!$M:$M,d.salesmanlob!$M28)</f>
        <v>2164568.3825180004</v>
      </c>
      <c r="K28" s="10">
        <f t="shared" si="0"/>
        <v>0.72490568738044225</v>
      </c>
      <c r="L28" s="10">
        <f t="shared" si="1"/>
        <v>-0.52478199501785538</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3342507.0454840017</v>
      </c>
      <c r="K29" s="10">
        <f t="shared" si="0"/>
        <v>0.66850140909680034</v>
      </c>
      <c r="L29" s="10">
        <f t="shared" si="1"/>
        <v>-0.27261188047877871</v>
      </c>
      <c r="M29" t="s">
        <v>16</v>
      </c>
    </row>
    <row r="30" spans="1:13" x14ac:dyDescent="0.35">
      <c r="A30" t="s">
        <v>7</v>
      </c>
      <c r="B30" t="s">
        <v>51</v>
      </c>
      <c r="C30" t="s">
        <v>52</v>
      </c>
      <c r="D30" t="s">
        <v>61</v>
      </c>
      <c r="E30" t="s">
        <v>38</v>
      </c>
      <c r="F30" t="s">
        <v>54</v>
      </c>
      <c r="G30" t="s">
        <v>46</v>
      </c>
      <c r="H30" s="5">
        <f>SUMIFS(Dsource!$N:$N,Dsource!$K:$K,d.salesmanlob!$E30,Dsource!$M:$M,d.salesmanlob!$M30)</f>
        <v>2079990.8771713341</v>
      </c>
      <c r="I30" s="5">
        <f>SUMIFS(TargetSalesBTI!$L:$L,TargetSalesBTI!$P:$P,d.salesmanlob!$M30,TargetSalesBTI!$G:$G,d.salesmanlob!$E30)</f>
        <v>3300000</v>
      </c>
      <c r="J30" s="5">
        <f>SUMIFS(Dsource!$O:$O,Dsource!$K:$K,d.salesmanlob!$E30,Dsource!$M:$M,d.salesmanlob!$M30)</f>
        <v>1887747.6358499995</v>
      </c>
      <c r="K30" s="10">
        <f t="shared" si="0"/>
        <v>0.57204473813636347</v>
      </c>
      <c r="L30" s="10">
        <f t="shared" si="1"/>
        <v>-9.2425040624588783E-2</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2197949.3547629998</v>
      </c>
      <c r="K31" s="10">
        <f t="shared" si="0"/>
        <v>0.55644287462354425</v>
      </c>
      <c r="L31" s="10">
        <f t="shared" si="1"/>
        <v>-0.41821814460767259</v>
      </c>
      <c r="M31" t="s">
        <v>16</v>
      </c>
    </row>
    <row r="32" spans="1:13" x14ac:dyDescent="0.35">
      <c r="A32" t="s">
        <v>7</v>
      </c>
      <c r="B32" t="s">
        <v>51</v>
      </c>
      <c r="C32" t="s">
        <v>52</v>
      </c>
      <c r="D32" t="s">
        <v>53</v>
      </c>
      <c r="E32" t="s">
        <v>37</v>
      </c>
      <c r="F32" t="s">
        <v>54</v>
      </c>
      <c r="G32" t="s">
        <v>46</v>
      </c>
      <c r="H32" s="5">
        <f>SUMIFS(Dsource!$N:$N,Dsource!$K:$K,d.salesmanlob!$E32,Dsource!$M:$M,d.salesmanlob!$M32)</f>
        <v>5839882.9133333331</v>
      </c>
      <c r="I32" s="5">
        <f>H32/SUMIF($E$32:$E$49,$E32,$H$32:$H$49)*SUMIFS(TargetSalesBTI!$L:$L,TargetSalesBTI!$G:$G,d.salesmanlob!$E32,TargetSalesBTI!$P:$P,"OTHERS")</f>
        <v>2628719.3902504952</v>
      </c>
      <c r="J32" s="5">
        <f>SUMIFS(Dsource!$O:$O,Dsource!$K:$K,d.salesmanlob!$E32,Dsource!$M:$M,d.salesmanlob!$M32)</f>
        <v>4836951.9400000013</v>
      </c>
      <c r="K32" s="10">
        <f t="shared" si="0"/>
        <v>1.8400411842890085</v>
      </c>
      <c r="L32" s="10">
        <f t="shared" si="1"/>
        <v>-0.17173819890181174</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7029706.7400000039</v>
      </c>
      <c r="K33" s="10">
        <f t="shared" si="0"/>
        <v>2.2676936260621376</v>
      </c>
      <c r="L33" s="10">
        <f t="shared" si="1"/>
        <v>0.21024674549495792</v>
      </c>
      <c r="M33" t="s">
        <v>18</v>
      </c>
    </row>
    <row r="34" spans="1:13" x14ac:dyDescent="0.35">
      <c r="A34" t="s">
        <v>7</v>
      </c>
      <c r="B34" t="s">
        <v>51</v>
      </c>
      <c r="C34" t="s">
        <v>52</v>
      </c>
      <c r="D34" t="s">
        <v>59</v>
      </c>
      <c r="E34" t="s">
        <v>41</v>
      </c>
      <c r="F34" t="s">
        <v>54</v>
      </c>
      <c r="G34" t="s">
        <v>46</v>
      </c>
      <c r="H34" s="5">
        <f>SUMIFS(Dsource!$N:$N,Dsource!$K:$K,d.salesmanlob!$E34,Dsource!$M:$M,d.salesmanlob!$M34)</f>
        <v>7475176.4466666644</v>
      </c>
      <c r="I34" s="5">
        <f>H34/SUMIF($E$32:$E$49,$E34,$H$32:$H$49)*SUMIFS(TargetSalesBTI!$L:$L,TargetSalesBTI!$G:$G,d.salesmanlob!$E34,TargetSalesBTI!$P:$P,"OTHERS")</f>
        <v>5217809.9392396184</v>
      </c>
      <c r="J34" s="5">
        <f>SUMIFS(Dsource!$O:$O,Dsource!$K:$K,d.salesmanlob!$E34,Dsource!$M:$M,d.salesmanlob!$M34)</f>
        <v>4543589.5000000009</v>
      </c>
      <c r="K34" s="10">
        <f t="shared" si="0"/>
        <v>0.87078478382869762</v>
      </c>
      <c r="L34" s="10">
        <f t="shared" si="1"/>
        <v>-0.39217628742046873</v>
      </c>
      <c r="M34" t="s">
        <v>18</v>
      </c>
    </row>
    <row r="35" spans="1:13" x14ac:dyDescent="0.35">
      <c r="A35" t="s">
        <v>7</v>
      </c>
      <c r="B35" t="s">
        <v>51</v>
      </c>
      <c r="C35" t="s">
        <v>52</v>
      </c>
      <c r="D35" t="s">
        <v>60</v>
      </c>
      <c r="E35" t="s">
        <v>40</v>
      </c>
      <c r="F35" t="s">
        <v>54</v>
      </c>
      <c r="G35" t="s">
        <v>46</v>
      </c>
      <c r="H35" s="5">
        <f>SUMIFS(Dsource!$N:$N,Dsource!$K:$K,d.salesmanlob!$E35,Dsource!$M:$M,d.salesmanlob!$M35)</f>
        <v>3204633.6199999996</v>
      </c>
      <c r="I35" s="5">
        <f>H35/SUMIF($E$32:$E$49,$E35,$H$32:$H$49)*SUMIFS(TargetSalesBTI!$L:$L,TargetSalesBTI!$G:$G,d.salesmanlob!$E35,TargetSalesBTI!$P:$P,"OTHERS")</f>
        <v>1171519.896442947</v>
      </c>
      <c r="J35" s="5">
        <f>SUMIFS(Dsource!$O:$O,Dsource!$K:$K,d.salesmanlob!$E35,Dsource!$M:$M,d.salesmanlob!$M35)</f>
        <v>3852381.7</v>
      </c>
      <c r="K35" s="10">
        <f t="shared" si="0"/>
        <v>3.2883621624326471</v>
      </c>
      <c r="L35" s="10">
        <f t="shared" si="1"/>
        <v>0.20212859153615215</v>
      </c>
      <c r="M35" t="s">
        <v>18</v>
      </c>
    </row>
    <row r="36" spans="1:13" x14ac:dyDescent="0.35">
      <c r="A36" t="s">
        <v>7</v>
      </c>
      <c r="B36" t="s">
        <v>51</v>
      </c>
      <c r="C36" t="s">
        <v>52</v>
      </c>
      <c r="D36" t="s">
        <v>61</v>
      </c>
      <c r="E36" t="s">
        <v>38</v>
      </c>
      <c r="F36" t="s">
        <v>54</v>
      </c>
      <c r="G36" t="s">
        <v>46</v>
      </c>
      <c r="H36" s="5">
        <f>SUMIFS(Dsource!$N:$N,Dsource!$K:$K,d.salesmanlob!$E36,Dsource!$M:$M,d.salesmanlob!$M36)</f>
        <v>2078926.8066666669</v>
      </c>
      <c r="I36" s="5">
        <f>H36/SUMIF($E$32:$E$49,$E36,$H$32:$H$49)*SUMIFS(TargetSalesBTI!$L:$L,TargetSalesBTI!$G:$G,d.salesmanlob!$E36,TargetSalesBTI!$P:$P,"OTHERS")</f>
        <v>886000</v>
      </c>
      <c r="J36" s="5">
        <f>SUMIFS(Dsource!$O:$O,Dsource!$K:$K,d.salesmanlob!$E36,Dsource!$M:$M,d.salesmanlob!$M36)</f>
        <v>2015871.8100000005</v>
      </c>
      <c r="K36" s="10">
        <f t="shared" si="0"/>
        <v>2.2752503498871337</v>
      </c>
      <c r="L36" s="10">
        <f t="shared" si="1"/>
        <v>-3.0330551544413553E-2</v>
      </c>
      <c r="M36" t="s">
        <v>18</v>
      </c>
    </row>
    <row r="37" spans="1:13" x14ac:dyDescent="0.35">
      <c r="A37" t="s">
        <v>7</v>
      </c>
      <c r="B37" t="s">
        <v>51</v>
      </c>
      <c r="C37" t="s">
        <v>52</v>
      </c>
      <c r="D37" t="s">
        <v>62</v>
      </c>
      <c r="E37" t="s">
        <v>42</v>
      </c>
      <c r="F37" t="s">
        <v>63</v>
      </c>
      <c r="G37" t="s">
        <v>47</v>
      </c>
      <c r="H37" s="5">
        <f>SUMIFS(Dsource!$N:$N,Dsource!$K:$K,d.salesmanlob!$E37,Dsource!$M:$M,d.salesmanlob!$M37)</f>
        <v>5118219.916666667</v>
      </c>
      <c r="I37" s="5">
        <f>H37/SUMIF($E$32:$E$49,$E37,$H$32:$H$49)*SUMIFS(TargetSalesBTI!$L:$L,TargetSalesBTI!$G:$G,d.salesmanlob!$E37,TargetSalesBTI!$P:$P,"OTHERS")</f>
        <v>775716.24059568404</v>
      </c>
      <c r="J37" s="5">
        <f>SUMIFS(Dsource!$O:$O,Dsource!$K:$K,d.salesmanlob!$E37,Dsource!$M:$M,d.salesmanlob!$M37)</f>
        <v>5158154.4799999995</v>
      </c>
      <c r="K37" s="10">
        <f t="shared" si="0"/>
        <v>6.6495378207358096</v>
      </c>
      <c r="L37" s="10">
        <f t="shared" si="1"/>
        <v>7.802432092316236E-3</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72507.768703742215</v>
      </c>
      <c r="J38" s="5">
        <f>SUMIFS(Dsource!$O:$O,Dsource!$K:$K,d.salesmanlob!$E38,Dsource!$M:$M,d.salesmanlob!$M38)</f>
        <v>203378.25</v>
      </c>
      <c r="K38" s="10">
        <f t="shared" si="0"/>
        <v>2.8049166818383062</v>
      </c>
      <c r="L38" s="10">
        <f t="shared" si="1"/>
        <v>0.2625833392568524</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27117.1</v>
      </c>
      <c r="K39" s="10">
        <f t="shared" si="0"/>
        <v>0.31508327176942602</v>
      </c>
      <c r="L39" s="10">
        <f t="shared" si="1"/>
        <v>-0.83184302330953308</v>
      </c>
      <c r="M39" t="s">
        <v>19</v>
      </c>
    </row>
    <row r="40" spans="1:13" x14ac:dyDescent="0.35">
      <c r="A40" t="s">
        <v>7</v>
      </c>
      <c r="B40" t="s">
        <v>51</v>
      </c>
      <c r="C40" t="s">
        <v>52</v>
      </c>
      <c r="D40" t="s">
        <v>59</v>
      </c>
      <c r="E40" t="s">
        <v>41</v>
      </c>
      <c r="F40" t="s">
        <v>54</v>
      </c>
      <c r="G40" t="s">
        <v>46</v>
      </c>
      <c r="H40" s="5">
        <f>SUMIFS(Dsource!$N:$N,Dsource!$K:$K,d.salesmanlob!$E40,Dsource!$M:$M,d.salesmanlob!$M40)</f>
        <v>117747.71666666667</v>
      </c>
      <c r="I40" s="5">
        <f>H40/SUMIF($E$32:$E$49,$E40,$H$32:$H$49)*SUMIFS(TargetSalesBTI!$L:$L,TargetSalesBTI!$G:$G,d.salesmanlob!$E40,TargetSalesBTI!$P:$P,"OTHERS")</f>
        <v>82190.060760381239</v>
      </c>
      <c r="J40" s="5">
        <f>SUMIFS(Dsource!$O:$O,Dsource!$K:$K,d.salesmanlob!$E40,Dsource!$M:$M,d.salesmanlob!$M40)</f>
        <v>54234.2</v>
      </c>
      <c r="K40" s="10">
        <f t="shared" si="0"/>
        <v>0.65986324256549234</v>
      </c>
      <c r="L40" s="10">
        <f t="shared" si="1"/>
        <v>-0.53940338262751886</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14480.103557053088</v>
      </c>
      <c r="J41" s="5">
        <f>SUMIFS(Dsource!$O:$O,Dsource!$K:$K,d.salesmanlob!$E41,Dsource!$M:$M,d.salesmanlob!$M41)</f>
        <v>122026.95000000001</v>
      </c>
      <c r="K41" s="10">
        <f t="shared" si="0"/>
        <v>8.4272152833162668</v>
      </c>
      <c r="L41" s="10">
        <f t="shared" si="1"/>
        <v>2.0807423083869083</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10283.759404315953</v>
      </c>
      <c r="J43" s="5">
        <f>SUMIFS(Dsource!$O:$O,Dsource!$K:$K,d.salesmanlob!$E43,Dsource!$M:$M,d.salesmanlob!$M43)</f>
        <v>94909.849999999991</v>
      </c>
      <c r="K43" s="10">
        <f t="shared" si="0"/>
        <v>9.2291005913817497</v>
      </c>
      <c r="L43" s="10">
        <f t="shared" si="1"/>
        <v>0.39876037594894709</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1484772.8410457626</v>
      </c>
      <c r="J44" s="5">
        <f>SUMIFS(Dsource!$O:$O,Dsource!$K:$K,d.salesmanlob!$E44,Dsource!$M:$M,d.salesmanlob!$M44)</f>
        <v>8940354.0099999979</v>
      </c>
      <c r="K44" s="10">
        <f t="shared" si="0"/>
        <v>6.0213614923768963</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0</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8F414-CA3E-4344-9DAF-BB341242CE15}">
  <sheetPr codeName="Sheet8"/>
  <dimension ref="A1:AN8"/>
  <sheetViews>
    <sheetView topLeftCell="L1" workbookViewId="0">
      <selection activeCell="AD4" sqref="AD4"/>
    </sheetView>
  </sheetViews>
  <sheetFormatPr defaultRowHeight="14.5" x14ac:dyDescent="0.35"/>
  <cols>
    <col min="1" max="1" width="12.453125" bestFit="1" customWidth="1"/>
    <col min="2" max="2" width="12.453125" customWidth="1"/>
    <col min="3" max="3" width="17.54296875" bestFit="1" customWidth="1"/>
    <col min="4" max="4" width="32.81640625" bestFit="1" customWidth="1"/>
    <col min="5" max="6" width="9.1796875" style="6" bestFit="1" customWidth="1"/>
    <col min="7" max="7" width="7.1796875" bestFit="1" customWidth="1"/>
    <col min="8" max="8" width="7.54296875" style="6" bestFit="1" customWidth="1"/>
    <col min="9" max="9" width="7.1796875" bestFit="1" customWidth="1"/>
    <col min="10" max="11" width="6.54296875" style="6" bestFit="1" customWidth="1"/>
    <col min="12" max="12" width="7" bestFit="1" customWidth="1"/>
    <col min="13" max="14" width="6.54296875" style="6" bestFit="1" customWidth="1"/>
    <col min="15" max="15" width="7.1796875" bestFit="1" customWidth="1"/>
    <col min="16" max="17" width="6.54296875" style="6" bestFit="1" customWidth="1"/>
    <col min="18" max="18" width="7" bestFit="1" customWidth="1"/>
    <col min="19" max="20" width="6.54296875" style="6" bestFit="1" customWidth="1"/>
    <col min="21" max="21" width="6.81640625" bestFit="1" customWidth="1"/>
    <col min="22" max="22" width="8.54296875" style="6" bestFit="1" customWidth="1"/>
    <col min="23" max="23" width="8.7265625" style="6"/>
    <col min="24" max="24" width="11.1796875" bestFit="1" customWidth="1"/>
    <col min="25" max="25" width="10.453125" style="6" bestFit="1" customWidth="1"/>
    <col min="26" max="26" width="10.54296875" style="6" bestFit="1" customWidth="1"/>
    <col min="27" max="27" width="13" bestFit="1" customWidth="1"/>
    <col min="28" max="28" width="9.5429687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8164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140</v>
      </c>
      <c r="G2" s="10">
        <f>F2/E2</f>
        <v>0.93333333333333335</v>
      </c>
      <c r="H2" s="6">
        <f>SUMIFS(Dsource!T:T,Dsource!$Q:$Q,d.salesmanproses!$C2)</f>
        <v>126</v>
      </c>
      <c r="I2" s="10">
        <f>H2/F2</f>
        <v>0.9</v>
      </c>
      <c r="J2" s="6">
        <f>SUMIF(target_proses!$A:$A,d.salesmanproses!$D2,target_proses!C:C)</f>
        <v>25</v>
      </c>
      <c r="K2" s="6">
        <f>SUMIFS(Dsource!U:U,Dsource!$Q:$Q,d.salesmanproses!$C2)</f>
        <v>23.421052631578949</v>
      </c>
      <c r="L2" s="10">
        <f>K2/J2</f>
        <v>0.93684210526315792</v>
      </c>
      <c r="M2" s="6">
        <f>SUMIF(target_proses!$A:$A,d.salesmanproses!$D2,target_proses!D:D)</f>
        <v>24</v>
      </c>
      <c r="N2" s="6">
        <f>SUMIFS(Dsource!V:V,Dsource!$Q:$Q,d.salesmanproses!$C2)</f>
        <v>23.421052631578949</v>
      </c>
      <c r="O2" s="10">
        <f>N2/M2</f>
        <v>0.97587719298245623</v>
      </c>
      <c r="P2" s="6">
        <f>SUMIF(target_proses!$A:$A,d.salesmanproses!$D2,target_proses!E:E)</f>
        <v>18.75</v>
      </c>
      <c r="Q2" s="6">
        <f>SUMIFS(Dsource!W:W,Dsource!$Q:$Q,d.salesmanproses!$C2)</f>
        <v>18.473684210526315</v>
      </c>
      <c r="R2" s="10">
        <f>Q2/P2</f>
        <v>0.98526315789473684</v>
      </c>
      <c r="S2" s="6">
        <f>SUMIF(target_proses!$A:$A,d.salesmanproses!$D2,target_proses!F:F)</f>
        <v>16.875</v>
      </c>
      <c r="T2" s="6">
        <f>SUMIFS(Dsource!X:X,Dsource!$Q:$Q,d.salesmanproses!$C2)</f>
        <v>14.210526315789474</v>
      </c>
      <c r="U2" s="10">
        <f>T2/S2</f>
        <v>0.8421052631578948</v>
      </c>
      <c r="V2" s="6">
        <f>SUMIF(target_proses!$A:$A,d.salesmanproses!$D2,target_proses!G:G)</f>
        <v>26</v>
      </c>
      <c r="W2" s="6">
        <f>SUMIFS(Dsource!Y:Y,Dsource!$Q:$Q,d.salesmanproses!$C2)</f>
        <v>23.071428571428573</v>
      </c>
      <c r="X2" s="10">
        <f>W2/V2</f>
        <v>0.88736263736263743</v>
      </c>
      <c r="Y2" s="6">
        <f>SUMIF(Dsource!$AC:$AC,$C2,Dsource!AE:AE)</f>
        <v>77</v>
      </c>
      <c r="Z2" s="6">
        <f>SUMIF(Dsource!$AC:$AC,$C2,Dsource!AF:AF)</f>
        <v>58</v>
      </c>
      <c r="AA2" s="10">
        <f>Z2/Y2</f>
        <v>0.75324675324675328</v>
      </c>
      <c r="AB2" s="6">
        <f>SUMIF(Dsource!$AH:$AH,$C2,Dsource!AJ:AJ)</f>
        <v>48</v>
      </c>
      <c r="AC2" s="6">
        <f>SUMIF(Dsource!$AH:$AH,$C2,Dsource!AK:AK)</f>
        <v>46</v>
      </c>
      <c r="AD2" s="10">
        <f>AC2/AB2</f>
        <v>0.95833333333333337</v>
      </c>
      <c r="AE2" s="6">
        <f>SUMIF(Dsource!$AM:$AM,$C2,Dsource!AO:AO)</f>
        <v>14</v>
      </c>
      <c r="AF2" s="6">
        <f>SUMIF(Dsource!$AM:$AM,$C2,Dsource!AP:AP)</f>
        <v>14</v>
      </c>
      <c r="AG2" s="10">
        <f>AF2/AE2</f>
        <v>1</v>
      </c>
      <c r="AH2" s="13">
        <f>AVERAGE(AA2,AD2,AG2)</f>
        <v>0.90386002886002892</v>
      </c>
      <c r="AI2">
        <f>SUMIF(target_proses!$A:$A,$D2,target_proses!H:H)</f>
        <v>920</v>
      </c>
      <c r="AJ2">
        <f>SUMIF(Dsource!$AR:$AR,$C2,Dsource!AT:AT)</f>
        <v>979</v>
      </c>
      <c r="AK2" s="10">
        <f>AJ2/AI2</f>
        <v>1.0641304347826086</v>
      </c>
      <c r="AL2">
        <f>SUMIF(target_proses!$A:$A,$D2,target_proses!I:I)</f>
        <v>300</v>
      </c>
      <c r="AM2">
        <f>SUMIF(Dsource!$AR:$AR,$C2,Dsource!AU:AU)</f>
        <v>189</v>
      </c>
      <c r="AN2" s="10">
        <f>AM2/AL2</f>
        <v>0.63</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26.315789473684209</v>
      </c>
      <c r="L3" s="10">
        <f t="shared" ref="L3:L7" si="2">K3/J3</f>
        <v>1.0526315789473684</v>
      </c>
      <c r="M3" s="6">
        <f>SUMIF(target_proses!$A:$A,d.salesmanproses!$D3,target_proses!D:D)</f>
        <v>24</v>
      </c>
      <c r="N3" s="6">
        <f>SUMIFS(Dsource!V:V,Dsource!$Q:$Q,d.salesmanproses!$C3)</f>
        <v>26.315789473684209</v>
      </c>
      <c r="O3" s="10">
        <f t="shared" ref="O3:O7" si="3">N3/M3</f>
        <v>1.0964912280701753</v>
      </c>
      <c r="P3" s="6">
        <f>SUMIF(target_proses!$A:$A,d.salesmanproses!$D3,target_proses!E:E)</f>
        <v>18.75</v>
      </c>
      <c r="Q3" s="6">
        <f>SUMIFS(Dsource!W:W,Dsource!$Q:$Q,d.salesmanproses!$C3)</f>
        <v>20.157894736842106</v>
      </c>
      <c r="R3" s="10">
        <f t="shared" ref="R3:R7" si="4">Q3/P3</f>
        <v>1.0750877192982458</v>
      </c>
      <c r="S3" s="6">
        <f>SUMIF(target_proses!$A:$A,d.salesmanproses!$D3,target_proses!F:F)</f>
        <v>16.875</v>
      </c>
      <c r="T3" s="6">
        <f>SUMIFS(Dsource!X:X,Dsource!$Q:$Q,d.salesmanproses!$C3)</f>
        <v>15.947368421052632</v>
      </c>
      <c r="U3" s="10">
        <f t="shared" ref="U3:U7" si="5">T3/S3</f>
        <v>0.94502923976608189</v>
      </c>
      <c r="V3" s="6">
        <f>SUMIF(target_proses!$A:$A,d.salesmanproses!$D3,target_proses!G:G)</f>
        <v>26</v>
      </c>
      <c r="W3" s="6">
        <f>SUMIFS(Dsource!Y:Y,Dsource!$Q:$Q,d.salesmanproses!$C3)</f>
        <v>18.732876712328768</v>
      </c>
      <c r="X3" s="10">
        <f t="shared" ref="X3:X7" si="6">W3/V3</f>
        <v>0.72049525816649107</v>
      </c>
      <c r="Y3" s="6">
        <f>SUMIF(Dsource!$AC:$AC,$C3,Dsource!AE:AE)</f>
        <v>35</v>
      </c>
      <c r="Z3" s="6">
        <f>SUMIF(Dsource!$AC:$AC,$C3,Dsource!AF:AF)</f>
        <v>26</v>
      </c>
      <c r="AA3" s="10">
        <f t="shared" ref="AA3:AA7" si="7">Z3/Y3</f>
        <v>0.74285714285714288</v>
      </c>
      <c r="AB3" s="6">
        <f>SUMIF(Dsource!$AH:$AH,$C3,Dsource!AJ:AJ)</f>
        <v>126</v>
      </c>
      <c r="AC3" s="6">
        <f>SUMIF(Dsource!$AH:$AH,$C3,Dsource!AK:AK)</f>
        <v>97</v>
      </c>
      <c r="AD3" s="10">
        <f t="shared" ref="AD3:AD7" si="8">AC3/AB3</f>
        <v>0.76984126984126988</v>
      </c>
      <c r="AE3" s="6">
        <f>SUMIF(Dsource!$AM:$AM,$C3,Dsource!AO:AO)</f>
        <v>1</v>
      </c>
      <c r="AF3" s="6">
        <f>SUMIF(Dsource!$AM:$AM,$C3,Dsource!AP:AP)</f>
        <v>1</v>
      </c>
      <c r="AG3" s="10">
        <f t="shared" ref="AG3:AG7" si="9">AF3/AE3</f>
        <v>1</v>
      </c>
      <c r="AH3" s="13">
        <f t="shared" ref="AH3:AH7" si="10">AVERAGE(AA3,AD3,AG3)</f>
        <v>0.83756613756613751</v>
      </c>
      <c r="AI3">
        <f>SUMIF(target_proses!$A:$A,$D3,target_proses!H:H)</f>
        <v>920</v>
      </c>
      <c r="AJ3">
        <f>SUMIF(Dsource!$AR:$AR,$C3,Dsource!AT:AT)</f>
        <v>832</v>
      </c>
      <c r="AK3" s="10">
        <f t="shared" ref="AK3:AK7" si="11">AJ3/AI3</f>
        <v>0.90434782608695652</v>
      </c>
      <c r="AL3">
        <f>SUMIF(target_proses!$A:$A,$D3,target_proses!I:I)</f>
        <v>300</v>
      </c>
      <c r="AM3">
        <f>SUMIF(Dsource!$AR:$AR,$C3,Dsource!AU:AU)</f>
        <v>135</v>
      </c>
      <c r="AN3" s="10">
        <f t="shared" ref="AN3:AN7" si="12">AM3/AL3</f>
        <v>0.45</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133</v>
      </c>
      <c r="I4" s="10">
        <f t="shared" si="1"/>
        <v>0.88079470198675491</v>
      </c>
      <c r="J4" s="6">
        <f>SUMIF(target_proses!$A:$A,d.salesmanproses!$D4,target_proses!C:C)</f>
        <v>25</v>
      </c>
      <c r="K4" s="6">
        <f>SUMIFS(Dsource!U:U,Dsource!$Q:$Q,d.salesmanproses!$C4)</f>
        <v>25.210526315789473</v>
      </c>
      <c r="L4" s="10">
        <f t="shared" si="2"/>
        <v>1.0084210526315789</v>
      </c>
      <c r="M4" s="6">
        <f>SUMIF(target_proses!$A:$A,d.salesmanproses!$D4,target_proses!D:D)</f>
        <v>24</v>
      </c>
      <c r="N4" s="6">
        <f>SUMIFS(Dsource!V:V,Dsource!$Q:$Q,d.salesmanproses!$C4)</f>
        <v>24.210526315789473</v>
      </c>
      <c r="O4" s="10">
        <f t="shared" si="3"/>
        <v>1.0087719298245614</v>
      </c>
      <c r="P4" s="6">
        <f>SUMIF(target_proses!$A:$A,d.salesmanproses!$D4,target_proses!E:E)</f>
        <v>18.75</v>
      </c>
      <c r="Q4" s="6">
        <f>SUMIFS(Dsource!W:W,Dsource!$Q:$Q,d.salesmanproses!$C4)</f>
        <v>18.684210526315791</v>
      </c>
      <c r="R4" s="10">
        <f t="shared" si="4"/>
        <v>0.99649122807017554</v>
      </c>
      <c r="S4" s="6">
        <f>SUMIF(target_proses!$A:$A,d.salesmanproses!$D4,target_proses!F:F)</f>
        <v>16.875</v>
      </c>
      <c r="T4" s="6">
        <f>SUMIFS(Dsource!X:X,Dsource!$Q:$Q,d.salesmanproses!$C4)</f>
        <v>13.777777777777779</v>
      </c>
      <c r="U4" s="10">
        <f t="shared" si="5"/>
        <v>0.81646090534979432</v>
      </c>
      <c r="V4" s="6">
        <f>SUMIF(target_proses!$A:$A,d.salesmanproses!$D4,target_proses!G:G)</f>
        <v>26</v>
      </c>
      <c r="W4" s="6">
        <f>SUMIFS(Dsource!Y:Y,Dsource!$Q:$Q,d.salesmanproses!$C4)</f>
        <v>19.601503759398497</v>
      </c>
      <c r="X4" s="10">
        <f t="shared" si="6"/>
        <v>0.75390399074609604</v>
      </c>
      <c r="Y4" s="6">
        <f>SUMIF(Dsource!$AC:$AC,$C4,Dsource!AE:AE)</f>
        <v>29</v>
      </c>
      <c r="Z4" s="6">
        <f>SUMIF(Dsource!$AC:$AC,$C4,Dsource!AF:AF)</f>
        <v>23</v>
      </c>
      <c r="AA4" s="10">
        <f t="shared" si="7"/>
        <v>0.7931034482758621</v>
      </c>
      <c r="AB4" s="6">
        <f>SUMIF(Dsource!$AH:$AH,$C4,Dsource!AJ:AJ)</f>
        <v>117</v>
      </c>
      <c r="AC4" s="6">
        <f>SUMIF(Dsource!$AH:$AH,$C4,Dsource!AK:AK)</f>
        <v>88</v>
      </c>
      <c r="AD4" s="10">
        <f t="shared" si="8"/>
        <v>0.75213675213675213</v>
      </c>
      <c r="AE4" s="6">
        <f>SUMIF(Dsource!$AM:$AM,$C4,Dsource!AO:AO)</f>
        <v>3</v>
      </c>
      <c r="AF4" s="6">
        <f>SUMIF(Dsource!$AM:$AM,$C4,Dsource!AP:AP)</f>
        <v>3</v>
      </c>
      <c r="AG4" s="10">
        <f t="shared" si="9"/>
        <v>1</v>
      </c>
      <c r="AH4" s="13">
        <f t="shared" si="10"/>
        <v>0.84841340013753808</v>
      </c>
      <c r="AI4">
        <f>SUMIF(target_proses!$A:$A,$D4,target_proses!H:H)</f>
        <v>920</v>
      </c>
      <c r="AJ4">
        <f>SUMIF(Dsource!$AR:$AR,$C4,Dsource!AT:AT)</f>
        <v>765</v>
      </c>
      <c r="AK4" s="10">
        <f t="shared" si="11"/>
        <v>0.83152173913043481</v>
      </c>
      <c r="AL4">
        <f>SUMIF(target_proses!$A:$A,$D4,target_proses!I:I)</f>
        <v>300</v>
      </c>
      <c r="AM4">
        <f>SUMIF(Dsource!$AR:$AR,$C4,Dsource!AU:AU)</f>
        <v>129</v>
      </c>
      <c r="AN4" s="10">
        <f t="shared" si="12"/>
        <v>0.43</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136</v>
      </c>
      <c r="I5" s="10">
        <f t="shared" si="1"/>
        <v>0.90666666666666662</v>
      </c>
      <c r="J5" s="6">
        <f>SUMIF(target_proses!$A:$A,d.salesmanproses!$D5,target_proses!C:C)</f>
        <v>25</v>
      </c>
      <c r="K5" s="6">
        <f>SUMIFS(Dsource!U:U,Dsource!$Q:$Q,d.salesmanproses!$C5)</f>
        <v>24.94736842105263</v>
      </c>
      <c r="L5" s="10">
        <f t="shared" si="2"/>
        <v>0.99789473684210517</v>
      </c>
      <c r="M5" s="6">
        <f>SUMIF(target_proses!$A:$A,d.salesmanproses!$D5,target_proses!D:D)</f>
        <v>24</v>
      </c>
      <c r="N5" s="6">
        <f>SUMIFS(Dsource!V:V,Dsource!$Q:$Q,d.salesmanproses!$C5)</f>
        <v>22.578947368421051</v>
      </c>
      <c r="O5" s="10">
        <f t="shared" si="3"/>
        <v>0.94078947368421051</v>
      </c>
      <c r="P5" s="6">
        <f>SUMIF(target_proses!$A:$A,d.salesmanproses!$D5,target_proses!E:E)</f>
        <v>18.75</v>
      </c>
      <c r="Q5" s="6">
        <f>SUMIFS(Dsource!W:W,Dsource!$Q:$Q,d.salesmanproses!$C5)</f>
        <v>17.736842105263158</v>
      </c>
      <c r="R5" s="10">
        <f t="shared" si="4"/>
        <v>0.94596491228070179</v>
      </c>
      <c r="S5" s="6">
        <f>SUMIF(target_proses!$A:$A,d.salesmanproses!$D5,target_proses!F:F)</f>
        <v>16.875</v>
      </c>
      <c r="T5" s="6">
        <f>SUMIFS(Dsource!X:X,Dsource!$Q:$Q,d.salesmanproses!$C5)</f>
        <v>14.842105263157896</v>
      </c>
      <c r="U5" s="10">
        <f t="shared" si="5"/>
        <v>0.87953216374269005</v>
      </c>
      <c r="V5" s="6">
        <f>SUMIF(target_proses!$A:$A,d.salesmanproses!$D5,target_proses!G:G)</f>
        <v>26</v>
      </c>
      <c r="W5" s="6">
        <f>SUMIFS(Dsource!Y:Y,Dsource!$Q:$Q,d.salesmanproses!$C5)</f>
        <v>18.786764705882351</v>
      </c>
      <c r="X5" s="10">
        <f t="shared" si="6"/>
        <v>0.72256787330316741</v>
      </c>
      <c r="Y5" s="6">
        <f>SUMIF(Dsource!$AC:$AC,$C5,Dsource!AE:AE)</f>
        <v>35</v>
      </c>
      <c r="Z5" s="6">
        <f>SUMIF(Dsource!$AC:$AC,$C5,Dsource!AF:AF)</f>
        <v>22</v>
      </c>
      <c r="AA5" s="10">
        <f t="shared" si="7"/>
        <v>0.62857142857142856</v>
      </c>
      <c r="AB5" s="6">
        <f>SUMIF(Dsource!$AH:$AH,$C5,Dsource!AJ:AJ)</f>
        <v>110</v>
      </c>
      <c r="AC5" s="6">
        <f>SUMIF(Dsource!$AH:$AH,$C5,Dsource!AK:AK)</f>
        <v>83</v>
      </c>
      <c r="AD5" s="10">
        <f t="shared" si="8"/>
        <v>0.75454545454545452</v>
      </c>
      <c r="AE5" s="6">
        <f>SUMIF(Dsource!$AM:$AM,$C5,Dsource!AO:AO)</f>
        <v>2</v>
      </c>
      <c r="AF5" s="6">
        <f>SUMIF(Dsource!$AM:$AM,$C5,Dsource!AP:AP)</f>
        <v>2</v>
      </c>
      <c r="AG5" s="10">
        <f t="shared" si="9"/>
        <v>1</v>
      </c>
      <c r="AH5" s="13">
        <f t="shared" si="10"/>
        <v>0.79437229437229429</v>
      </c>
      <c r="AI5">
        <f>SUMIF(target_proses!$A:$A,$D5,target_proses!H:H)</f>
        <v>920</v>
      </c>
      <c r="AJ5">
        <f>SUMIF(Dsource!$AR:$AR,$C5,Dsource!AT:AT)</f>
        <v>754</v>
      </c>
      <c r="AK5" s="10">
        <f t="shared" si="11"/>
        <v>0.81956521739130439</v>
      </c>
      <c r="AL5">
        <f>SUMIF(target_proses!$A:$A,$D5,target_proses!I:I)</f>
        <v>300</v>
      </c>
      <c r="AM5">
        <f>SUMIF(Dsource!$AR:$AR,$C5,Dsource!AU:AU)</f>
        <v>122</v>
      </c>
      <c r="AN5" s="10">
        <f t="shared" si="12"/>
        <v>0.40666666666666668</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131</v>
      </c>
      <c r="I6" s="10">
        <f t="shared" si="1"/>
        <v>0.88513513513513509</v>
      </c>
      <c r="J6" s="6">
        <f>SUMIF(target_proses!$A:$A,d.salesmanproses!$D6,target_proses!C:C)</f>
        <v>25</v>
      </c>
      <c r="K6" s="6">
        <f>SUMIFS(Dsource!U:U,Dsource!$Q:$Q,d.salesmanproses!$C6)</f>
        <v>24.894736842105264</v>
      </c>
      <c r="L6" s="10">
        <f t="shared" si="2"/>
        <v>0.99578947368421056</v>
      </c>
      <c r="M6" s="6">
        <f>SUMIF(target_proses!$A:$A,d.salesmanproses!$D6,target_proses!D:D)</f>
        <v>24</v>
      </c>
      <c r="N6" s="6">
        <f>SUMIFS(Dsource!V:V,Dsource!$Q:$Q,d.salesmanproses!$C6)</f>
        <v>22.421052631578949</v>
      </c>
      <c r="O6" s="10">
        <f t="shared" si="3"/>
        <v>0.93421052631578949</v>
      </c>
      <c r="P6" s="6">
        <f>SUMIF(target_proses!$A:$A,d.salesmanproses!$D6,target_proses!E:E)</f>
        <v>18.75</v>
      </c>
      <c r="Q6" s="6">
        <f>SUMIFS(Dsource!W:W,Dsource!$Q:$Q,d.salesmanproses!$C6)</f>
        <v>17</v>
      </c>
      <c r="R6" s="10">
        <f t="shared" si="4"/>
        <v>0.90666666666666662</v>
      </c>
      <c r="S6" s="6">
        <f>SUMIF(target_proses!$A:$A,d.salesmanproses!$D6,target_proses!F:F)</f>
        <v>16.875</v>
      </c>
      <c r="T6" s="6">
        <f>SUMIFS(Dsource!X:X,Dsource!$Q:$Q,d.salesmanproses!$C6)</f>
        <v>14.111111111111111</v>
      </c>
      <c r="U6" s="10">
        <f t="shared" si="5"/>
        <v>0.83621399176954725</v>
      </c>
      <c r="V6" s="6">
        <f>SUMIF(target_proses!$A:$A,d.salesmanproses!$D6,target_proses!G:G)</f>
        <v>26</v>
      </c>
      <c r="W6" s="6">
        <f>SUMIFS(Dsource!Y:Y,Dsource!$Q:$Q,d.salesmanproses!$C6)</f>
        <v>20.847328244274809</v>
      </c>
      <c r="X6" s="10">
        <f t="shared" si="6"/>
        <v>0.80182031708749268</v>
      </c>
      <c r="Y6" s="6">
        <f>SUMIF(Dsource!$AC:$AC,$C6,Dsource!AE:AE)</f>
        <v>40</v>
      </c>
      <c r="Z6" s="6">
        <f>SUMIF(Dsource!$AC:$AC,$C6,Dsource!AF:AF)</f>
        <v>30</v>
      </c>
      <c r="AA6" s="10">
        <f t="shared" si="7"/>
        <v>0.75</v>
      </c>
      <c r="AB6" s="6">
        <f>SUMIF(Dsource!$AH:$AH,$C6,Dsource!AJ:AJ)</f>
        <v>104</v>
      </c>
      <c r="AC6" s="6">
        <f>SUMIF(Dsource!$AH:$AH,$C6,Dsource!AK:AK)</f>
        <v>78</v>
      </c>
      <c r="AD6" s="10">
        <f t="shared" si="8"/>
        <v>0.75</v>
      </c>
      <c r="AE6" s="6">
        <f>SUMIF(Dsource!$AM:$AM,$C6,Dsource!AO:AO)</f>
        <v>1</v>
      </c>
      <c r="AF6" s="6">
        <f>SUMIF(Dsource!$AM:$AM,$C6,Dsource!AP:AP)</f>
        <v>1</v>
      </c>
      <c r="AG6" s="10">
        <f t="shared" si="9"/>
        <v>1</v>
      </c>
      <c r="AH6" s="13">
        <f t="shared" si="10"/>
        <v>0.83333333333333337</v>
      </c>
      <c r="AI6">
        <f>SUMIF(target_proses!$A:$A,$D6,target_proses!H:H)</f>
        <v>920</v>
      </c>
      <c r="AJ6">
        <f>SUMIF(Dsource!$AR:$AR,$C6,Dsource!AT:AT)</f>
        <v>773</v>
      </c>
      <c r="AK6" s="10">
        <f t="shared" si="11"/>
        <v>0.8402173913043478</v>
      </c>
      <c r="AL6">
        <f>SUMIF(target_proses!$A:$A,$D6,target_proses!I:I)</f>
        <v>300</v>
      </c>
      <c r="AM6">
        <f>SUMIF(Dsource!$AR:$AR,$C6,Dsource!AU:AU)</f>
        <v>209</v>
      </c>
      <c r="AN6" s="10">
        <f t="shared" si="12"/>
        <v>0.69666666666666666</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377</v>
      </c>
      <c r="G7" s="10">
        <f t="shared" si="0"/>
        <v>1.0472222222222223</v>
      </c>
      <c r="H7" s="6">
        <f>SUMIFS(Dsource!T:T,Dsource!$Q:$Q,d.salesmanproses!$C7)</f>
        <v>223</v>
      </c>
      <c r="I7" s="10">
        <f t="shared" si="1"/>
        <v>0.59151193633952259</v>
      </c>
      <c r="J7" s="6">
        <f>SUMIF(target_proses!$A:$A,d.salesmanproses!$D7,target_proses!C:C)</f>
        <v>30</v>
      </c>
      <c r="K7" s="6">
        <f>SUMIFS(Dsource!U:U,Dsource!$Q:$Q,d.salesmanproses!$C7)</f>
        <v>31</v>
      </c>
      <c r="L7" s="10">
        <f t="shared" si="2"/>
        <v>1.0333333333333334</v>
      </c>
      <c r="M7" s="6">
        <f>SUMIF(target_proses!$A:$A,d.salesmanproses!$D7,target_proses!D:D)</f>
        <v>29</v>
      </c>
      <c r="N7" s="6">
        <f>SUMIFS(Dsource!V:V,Dsource!$Q:$Q,d.salesmanproses!$C7)</f>
        <v>31</v>
      </c>
      <c r="O7" s="10">
        <f t="shared" si="3"/>
        <v>1.0689655172413792</v>
      </c>
      <c r="P7" s="6">
        <f>SUMIF(target_proses!$A:$A,d.salesmanproses!$D7,target_proses!E:E)</f>
        <v>22.5</v>
      </c>
      <c r="Q7" s="6">
        <f>SUMIFS(Dsource!W:W,Dsource!$Q:$Q,d.salesmanproses!$C7)</f>
        <v>22.210526315789473</v>
      </c>
      <c r="R7" s="10">
        <f t="shared" si="4"/>
        <v>0.98713450292397653</v>
      </c>
      <c r="S7" s="6">
        <f>SUMIF(target_proses!$A:$A,d.salesmanproses!$D7,target_proses!F:F)</f>
        <v>20.25</v>
      </c>
      <c r="T7" s="6">
        <f>SUMIFS(Dsource!X:X,Dsource!$Q:$Q,d.salesmanproses!$C7)</f>
        <v>15.157894736842104</v>
      </c>
      <c r="U7" s="10">
        <f t="shared" si="5"/>
        <v>0.74853801169590639</v>
      </c>
      <c r="V7" s="6">
        <f>SUMIF(target_proses!$A:$A,d.salesmanproses!$D7,target_proses!G:G)</f>
        <v>21</v>
      </c>
      <c r="W7" s="6">
        <f>SUMIFS(Dsource!Y:Y,Dsource!$Q:$Q,d.salesmanproses!$C7)</f>
        <v>14.977578475336323</v>
      </c>
      <c r="X7" s="10">
        <f t="shared" si="6"/>
        <v>0.71321802263506295</v>
      </c>
      <c r="Y7" s="6">
        <f>SUMIF(Dsource!$AC:$AC,$C7,Dsource!AE:AE)</f>
        <v>4</v>
      </c>
      <c r="Z7" s="6">
        <f>SUMIF(Dsource!$AC:$AC,$C7,Dsource!AF:AF)</f>
        <v>2</v>
      </c>
      <c r="AA7" s="10">
        <f t="shared" si="7"/>
        <v>0.5</v>
      </c>
      <c r="AB7" s="6">
        <f>SUMIF(Dsource!$AH:$AH,$C7,Dsource!AJ:AJ)</f>
        <v>362</v>
      </c>
      <c r="AC7" s="6">
        <f>SUMIF(Dsource!$AH:$AH,$C7,Dsource!AK:AK)</f>
        <v>160</v>
      </c>
      <c r="AD7" s="10">
        <f t="shared" si="8"/>
        <v>0.44198895027624308</v>
      </c>
      <c r="AE7" s="6">
        <f>SUMIF(Dsource!$AM:$AM,$C7,Dsource!AO:AO)</f>
        <v>9</v>
      </c>
      <c r="AF7" s="6">
        <f>SUMIF(Dsource!$AM:$AM,$C7,Dsource!AP:AP)</f>
        <v>6</v>
      </c>
      <c r="AG7" s="10">
        <f t="shared" si="9"/>
        <v>0.66666666666666663</v>
      </c>
      <c r="AH7" s="13">
        <f t="shared" si="10"/>
        <v>0.53621853898096994</v>
      </c>
      <c r="AI7">
        <f>SUMIF(target_proses!$A:$A,$D7,target_proses!H:H)</f>
        <v>600</v>
      </c>
      <c r="AJ7">
        <f>SUMIF(Dsource!$AR:$AR,$C7,Dsource!AT:AT)</f>
        <v>858</v>
      </c>
      <c r="AK7" s="10">
        <f t="shared" si="11"/>
        <v>1.43</v>
      </c>
      <c r="AL7">
        <f>SUMIF(target_proses!$A:$A,$D7,target_proses!I:I)</f>
        <v>200</v>
      </c>
      <c r="AM7">
        <f>SUMIF(Dsource!$AR:$AR,$C7,Dsource!AU:AU)</f>
        <v>143</v>
      </c>
      <c r="AN7" s="10">
        <f t="shared" si="12"/>
        <v>0.71499999999999997</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2025-06-25T14:16:13Z</dcterms:modified>
</cp:coreProperties>
</file>