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IT_Scripts\MWD_Powershell\CSV\"/>
    </mc:Choice>
  </mc:AlternateContent>
  <xr:revisionPtr revIDLastSave="0" documentId="8_{C52EAF31-7C26-4130-AA68-C6A13E121411}" xr6:coauthVersionLast="36" xr6:coauthVersionMax="36" xr10:uidLastSave="{00000000-0000-0000-0000-000000000000}"/>
  <bookViews>
    <workbookView xWindow="0" yWindow="0" windowWidth="24720" windowHeight="12225" activeTab="2"/>
  </bookViews>
  <sheets>
    <sheet name="aduserproperties" sheetId="1" r:id="rId1"/>
    <sheet name="Sheet2" sheetId="3" r:id="rId2"/>
    <sheet name="Sheet3" sheetId="4" r:id="rId3"/>
    <sheet name="Sheet1" sheetId="2" r:id="rId4"/>
  </sheets>
  <definedNames>
    <definedName name="_xlnm._FilterDatabase" localSheetId="0" hidden="1">aduserproperties!$A$1:$D$133</definedName>
    <definedName name="_xlnm._FilterDatabase" localSheetId="1" hidden="1">Sheet2!$A$1:$D$133</definedName>
  </definedNames>
  <calcPr calcId="0"/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" i="4"/>
  <c r="B1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2" i="1"/>
</calcChain>
</file>

<file path=xl/sharedStrings.xml><?xml version="1.0" encoding="utf-8"?>
<sst xmlns="http://schemas.openxmlformats.org/spreadsheetml/2006/main" count="1022" uniqueCount="295">
  <si>
    <t>Name</t>
  </si>
  <si>
    <t>Definition</t>
  </si>
  <si>
    <t>AccountExpirationDate</t>
  </si>
  <si>
    <t>System.DateTime AccountExpirationDate {get;set;}</t>
  </si>
  <si>
    <t>accountExpires</t>
  </si>
  <si>
    <t>System.Int64 accountExpires {get;set;}</t>
  </si>
  <si>
    <t>AccountLockoutTime</t>
  </si>
  <si>
    <t>System.DateTime AccountLockoutTime {get;set;}</t>
  </si>
  <si>
    <t>AccountNotDelegated</t>
  </si>
  <si>
    <t>System.Boolean AccountNotDelegated {get;set;}</t>
  </si>
  <si>
    <t>AllowReversiblePasswordEncryption</t>
  </si>
  <si>
    <t>System.Boolean AllowReversiblePasswordEncryption {get;set;}</t>
  </si>
  <si>
    <t>AuthenticationPolicy</t>
  </si>
  <si>
    <t>Microsoft.ActiveDirectory.Management.ADPropertyValueCollection AuthenticationPolicy {get;set;}</t>
  </si>
  <si>
    <t>AuthenticationPolicySilo</t>
  </si>
  <si>
    <t>Microsoft.ActiveDirectory.Management.ADPropertyValueCollection AuthenticationPolicySilo {get;set;}</t>
  </si>
  <si>
    <t>BadLogonCount</t>
  </si>
  <si>
    <t>System.Int32 BadLogonCount {get;}</t>
  </si>
  <si>
    <t>badPasswordTime</t>
  </si>
  <si>
    <t>System.Int64 badPasswordTime {get;set;}</t>
  </si>
  <si>
    <t>badPwdCount</t>
  </si>
  <si>
    <t>System.Int32 badPwdCount {get;set;}</t>
  </si>
  <si>
    <t>c</t>
  </si>
  <si>
    <t>System.String c {get;set;}</t>
  </si>
  <si>
    <t>CannotChangePassword</t>
  </si>
  <si>
    <t>System.Boolean CannotChangePassword {get;set;}</t>
  </si>
  <si>
    <t>CanonicalName</t>
  </si>
  <si>
    <t>System.String CanonicalName {get;}</t>
  </si>
  <si>
    <t>Certificates</t>
  </si>
  <si>
    <t>Microsoft.ActiveDirectory.Management.ADPropertyValueCollection Certificates {get;set;}</t>
  </si>
  <si>
    <t>City</t>
  </si>
  <si>
    <t>System.String City {get;set;}</t>
  </si>
  <si>
    <t>CN</t>
  </si>
  <si>
    <t>System.String CN {get;}</t>
  </si>
  <si>
    <t>co</t>
  </si>
  <si>
    <t>System.String co {get;set;}</t>
  </si>
  <si>
    <t>codePage</t>
  </si>
  <si>
    <t>System.Int32 codePage {get;set;}</t>
  </si>
  <si>
    <t>Company</t>
  </si>
  <si>
    <t>System.String Company {get;set;}</t>
  </si>
  <si>
    <t>CompoundIdentitySupported</t>
  </si>
  <si>
    <t>Microsoft.ActiveDirectory.Management.ADPropertyValueCollection CompoundIdentitySupported {get;set;}</t>
  </si>
  <si>
    <t>Country</t>
  </si>
  <si>
    <t>System.String Country {get;set;}</t>
  </si>
  <si>
    <t>countryCode</t>
  </si>
  <si>
    <t>System.Int32 countryCode {get;set;}</t>
  </si>
  <si>
    <t>Created</t>
  </si>
  <si>
    <t>System.DateTime Created {get;}</t>
  </si>
  <si>
    <t>createTimeStamp</t>
  </si>
  <si>
    <t>System.DateTime createTimeStamp {get;}</t>
  </si>
  <si>
    <t>Deleted</t>
  </si>
  <si>
    <t>System.Boolean Deleted {get;}</t>
  </si>
  <si>
    <t>Department</t>
  </si>
  <si>
    <t>System.String Department {get;set;}</t>
  </si>
  <si>
    <t>Description</t>
  </si>
  <si>
    <t>System.String Description {get;set;}</t>
  </si>
  <si>
    <t>DisplayName</t>
  </si>
  <si>
    <t>System.String DisplayName {get;set;}</t>
  </si>
  <si>
    <t>DistinguishedName</t>
  </si>
  <si>
    <t>System.String DistinguishedName {get;set;}</t>
  </si>
  <si>
    <t>Division</t>
  </si>
  <si>
    <t>System.String Division {get;set;}</t>
  </si>
  <si>
    <t>DoesNotRequirePreAuth</t>
  </si>
  <si>
    <t>System.Boolean DoesNotRequirePreAuth {get;set;}</t>
  </si>
  <si>
    <t>dSCorePropagationData</t>
  </si>
  <si>
    <t>Microsoft.ActiveDirectory.Management.ADPropertyValueCollection dSCorePropagationData {get;}</t>
  </si>
  <si>
    <t>EmailAddress</t>
  </si>
  <si>
    <t>System.String EmailAddress {get;set;}</t>
  </si>
  <si>
    <t>EmployeeID</t>
  </si>
  <si>
    <t>System.String EmployeeID {get;set;}</t>
  </si>
  <si>
    <t>EmployeeNumber</t>
  </si>
  <si>
    <t>System.String EmployeeNumber {get;set;}</t>
  </si>
  <si>
    <t>Enabled</t>
  </si>
  <si>
    <t>System.Boolean Enabled {get;set;}</t>
  </si>
  <si>
    <t>facsimileTelephoneNumber</t>
  </si>
  <si>
    <t>System.String facsimileTelephoneNumber {get;set;}</t>
  </si>
  <si>
    <t>Fax</t>
  </si>
  <si>
    <t>System.String Fax {get;set;}</t>
  </si>
  <si>
    <t>GivenName</t>
  </si>
  <si>
    <t>System.String GivenName {get;set;}</t>
  </si>
  <si>
    <t>HomeDirectory</t>
  </si>
  <si>
    <t>System.String HomeDirectory {get;set;}</t>
  </si>
  <si>
    <t>HomedirRequired</t>
  </si>
  <si>
    <t>System.Boolean HomedirRequired {get;set;}</t>
  </si>
  <si>
    <t>HomeDrive</t>
  </si>
  <si>
    <t>System.String HomeDrive {get;set;}</t>
  </si>
  <si>
    <t>HomePage</t>
  </si>
  <si>
    <t>System.String HomePage {get;set;}</t>
  </si>
  <si>
    <t>HomePhone</t>
  </si>
  <si>
    <t>System.String HomePhone {get;set;}</t>
  </si>
  <si>
    <t>Initials</t>
  </si>
  <si>
    <t>System.String Initials {get;set;}</t>
  </si>
  <si>
    <t>instanceType</t>
  </si>
  <si>
    <t>System.Int32 instanceType {get;}</t>
  </si>
  <si>
    <t>isDeleted</t>
  </si>
  <si>
    <t>System.Boolean isDeleted {get;}</t>
  </si>
  <si>
    <t>KerberosEncryptionType</t>
  </si>
  <si>
    <t>Microsoft.ActiveDirectory.Management.ADPropertyValueCollection KerberosEncryptionType {get;set;}</t>
  </si>
  <si>
    <t>l</t>
  </si>
  <si>
    <t>System.String l {get;set;}</t>
  </si>
  <si>
    <t>LastBadPasswordAttempt</t>
  </si>
  <si>
    <t>System.DateTime LastBadPasswordAttempt {get;}</t>
  </si>
  <si>
    <t>LastKnownParent</t>
  </si>
  <si>
    <t>System.String LastKnownParent {get;}</t>
  </si>
  <si>
    <t>lastLogoff</t>
  </si>
  <si>
    <t>System.Int64 lastLogoff {get;set;}</t>
  </si>
  <si>
    <t>lastLogon</t>
  </si>
  <si>
    <t>System.Int64 lastLogon {get;set;}</t>
  </si>
  <si>
    <t>LastLogonDate</t>
  </si>
  <si>
    <t>System.DateTime LastLogonDate {get;}</t>
  </si>
  <si>
    <t>lastLogonTimestamp</t>
  </si>
  <si>
    <t>System.Int64 lastLogonTimestamp {get;set;}</t>
  </si>
  <si>
    <t>LockedOut</t>
  </si>
  <si>
    <t>System.Boolean LockedOut {get;set;}</t>
  </si>
  <si>
    <t>lockoutTime</t>
  </si>
  <si>
    <t>System.Int64 lockoutTime {get;set;}</t>
  </si>
  <si>
    <t>logonCount</t>
  </si>
  <si>
    <t>System.Int32 logonCount {get;set;}</t>
  </si>
  <si>
    <t>LogonWorkstations</t>
  </si>
  <si>
    <t>System.String LogonWorkstations {get;set;}</t>
  </si>
  <si>
    <t>mail</t>
  </si>
  <si>
    <t>System.String mail {get;set;}</t>
  </si>
  <si>
    <t>Manager</t>
  </si>
  <si>
    <t>System.String Manager {get;set;}</t>
  </si>
  <si>
    <t>MemberOf</t>
  </si>
  <si>
    <t>Microsoft.ActiveDirectory.Management.ADPropertyValueCollection MemberOf {get;}</t>
  </si>
  <si>
    <t>MNSLogonAccount</t>
  </si>
  <si>
    <t>System.Boolean MNSLogonAccount {get;set;}</t>
  </si>
  <si>
    <t>MobilePhone</t>
  </si>
  <si>
    <t>System.String MobilePhone {get;set;}</t>
  </si>
  <si>
    <t>Modified</t>
  </si>
  <si>
    <t>System.DateTime Modified {get;}</t>
  </si>
  <si>
    <t>modifyTimeStamp</t>
  </si>
  <si>
    <t>System.DateTime modifyTimeStamp {get;}</t>
  </si>
  <si>
    <t>msDS-FailedInteractiveLogonCount</t>
  </si>
  <si>
    <t>System.Int32 msDS-FailedInteractiveLogonCount {get;}</t>
  </si>
  <si>
    <t>msDS-FailedInteractiveLogonCountAtLastSuccessfulLogon</t>
  </si>
  <si>
    <t>System.Int32 msDS-FailedInteractiveLogonCountAtLastSuccessfulLogon {get;}</t>
  </si>
  <si>
    <t>msDS-LastFailedInteractiveLogonTime</t>
  </si>
  <si>
    <t>System.Int64 msDS-LastFailedInteractiveLogonTime {get;}</t>
  </si>
  <si>
    <t>msDS-LastSuccessfulInteractiveLogonTime</t>
  </si>
  <si>
    <t>System.Int64 msDS-LastSuccessfulInteractiveLogonTime {get;}</t>
  </si>
  <si>
    <t>msDS-User-Account-Control-Computed</t>
  </si>
  <si>
    <t>System.Int32 msDS-User-Account-Control-Computed {get;}</t>
  </si>
  <si>
    <t>msTSExpireDate</t>
  </si>
  <si>
    <t>System.DateTime msTSExpireDate {get;set;}</t>
  </si>
  <si>
    <t>msTSLicenseVersion</t>
  </si>
  <si>
    <t>System.String msTSLicenseVersion {get;set;}</t>
  </si>
  <si>
    <t>msTSLicenseVersion2</t>
  </si>
  <si>
    <t>System.String msTSLicenseVersion2 {get;set;}</t>
  </si>
  <si>
    <t>msTSLicenseVersion3</t>
  </si>
  <si>
    <t>System.String msTSLicenseVersion3 {get;set;}</t>
  </si>
  <si>
    <t>msTSManagingLS</t>
  </si>
  <si>
    <t>System.String msTSManagingLS {get;set;}</t>
  </si>
  <si>
    <t>System.String Name {get;}</t>
  </si>
  <si>
    <t>nTSecurityDescriptor</t>
  </si>
  <si>
    <t>System.DirectoryServices.ActiveDirectorySecurity nTSecurityDescriptor {get;set;}</t>
  </si>
  <si>
    <t>ObjectCategory</t>
  </si>
  <si>
    <t>System.String ObjectCategory {get;}</t>
  </si>
  <si>
    <t>ObjectClass</t>
  </si>
  <si>
    <t>System.String ObjectClass {get;set;}</t>
  </si>
  <si>
    <t>ObjectGUID</t>
  </si>
  <si>
    <t>System.Nullable`1[[System.Guid, mscorlib, Version=4.0.0.0, Culture=neutral, PublicKeyToken=b77a5c561934e089]] ObjectGUID {get;set;}</t>
  </si>
  <si>
    <t>objectSid</t>
  </si>
  <si>
    <t>System.Security.Principal.SecurityIdentifier objectSid {get;}</t>
  </si>
  <si>
    <t>Office</t>
  </si>
  <si>
    <t>System.String Office {get;set;}</t>
  </si>
  <si>
    <t>OfficePhone</t>
  </si>
  <si>
    <t>System.String OfficePhone {get;set;}</t>
  </si>
  <si>
    <t>Organization</t>
  </si>
  <si>
    <t>System.String Organization {get;set;}</t>
  </si>
  <si>
    <t>OtherName</t>
  </si>
  <si>
    <t>System.String OtherName {get;set;}</t>
  </si>
  <si>
    <t>PasswordExpired</t>
  </si>
  <si>
    <t>System.Boolean PasswordExpired {get;set;}</t>
  </si>
  <si>
    <t>PasswordLastSet</t>
  </si>
  <si>
    <t>System.DateTime PasswordLastSet {get;set;}</t>
  </si>
  <si>
    <t>PasswordNeverExpires</t>
  </si>
  <si>
    <t>System.Boolean PasswordNeverExpires {get;set;}</t>
  </si>
  <si>
    <t>PasswordNotRequired</t>
  </si>
  <si>
    <t>System.Boolean PasswordNotRequired {get;set;}</t>
  </si>
  <si>
    <t>physicalDeliveryOfficeName</t>
  </si>
  <si>
    <t>System.String physicalDeliveryOfficeName {get;set;}</t>
  </si>
  <si>
    <t>POBox</t>
  </si>
  <si>
    <t>System.String POBox {get;set;}</t>
  </si>
  <si>
    <t>PostalCode</t>
  </si>
  <si>
    <t>System.String PostalCode {get;set;}</t>
  </si>
  <si>
    <t>PrimaryGroup</t>
  </si>
  <si>
    <t>System.String PrimaryGroup {get;}</t>
  </si>
  <si>
    <t>primaryGroupID</t>
  </si>
  <si>
    <t>System.Int32 primaryGroupID {get;set;}</t>
  </si>
  <si>
    <t>PrincipalsAllowedToDelegateToAccount</t>
  </si>
  <si>
    <t>Microsoft.ActiveDirectory.Management.ADPropertyValueCollection PrincipalsAllowedToDelegateToAccount {get;set;}</t>
  </si>
  <si>
    <t>ProfilePath</t>
  </si>
  <si>
    <t>System.String ProfilePath {get;set;}</t>
  </si>
  <si>
    <t>ProtectedFromAccidentalDeletion</t>
  </si>
  <si>
    <t>System.Boolean ProtectedFromAccidentalDeletion {get;set;}</t>
  </si>
  <si>
    <t>pwdLastSet</t>
  </si>
  <si>
    <t>System.Int64 pwdLastSet {get;set;}</t>
  </si>
  <si>
    <t>SamAccountName</t>
  </si>
  <si>
    <t>System.String SamAccountName {get;set;}</t>
  </si>
  <si>
    <t>sAMAccountType</t>
  </si>
  <si>
    <t>System.Int32 sAMAccountType {get;set;}</t>
  </si>
  <si>
    <t>ScriptPath</t>
  </si>
  <si>
    <t>System.String ScriptPath {get;set;}</t>
  </si>
  <si>
    <t>sDRightsEffective</t>
  </si>
  <si>
    <t>System.Int32 sDRightsEffective {get;}</t>
  </si>
  <si>
    <t>ServicePrincipalNames</t>
  </si>
  <si>
    <t>Microsoft.ActiveDirectory.Management.ADPropertyValueCollection ServicePrincipalNames {get;set;}</t>
  </si>
  <si>
    <t>SID</t>
  </si>
  <si>
    <t>System.Security.Principal.SecurityIdentifier SID {get;set;}</t>
  </si>
  <si>
    <t>SIDHistory</t>
  </si>
  <si>
    <t>Microsoft.ActiveDirectory.Management.ADPropertyValueCollection SIDHistory {get;}</t>
  </si>
  <si>
    <t>SmartcardLogonRequired</t>
  </si>
  <si>
    <t>System.Boolean SmartcardLogonRequired {get;set;}</t>
  </si>
  <si>
    <t>sn</t>
  </si>
  <si>
    <t>System.String sn {get;set;}</t>
  </si>
  <si>
    <t>st</t>
  </si>
  <si>
    <t>System.String st {get;set;}</t>
  </si>
  <si>
    <t>State</t>
  </si>
  <si>
    <t>System.String State {get;set;}</t>
  </si>
  <si>
    <t>StreetAddress</t>
  </si>
  <si>
    <t>System.String StreetAddress {get;set;}</t>
  </si>
  <si>
    <t>Surname</t>
  </si>
  <si>
    <t>System.String Surname {get;set;}</t>
  </si>
  <si>
    <t>telephoneNumber</t>
  </si>
  <si>
    <t>System.String telephoneNumber {get;set;}</t>
  </si>
  <si>
    <t>Title</t>
  </si>
  <si>
    <t>System.String Title {get;set;}</t>
  </si>
  <si>
    <t>TrustedForDelegation</t>
  </si>
  <si>
    <t>System.Boolean TrustedForDelegation {get;set;}</t>
  </si>
  <si>
    <t>TrustedToAuthForDelegation</t>
  </si>
  <si>
    <t>System.Boolean TrustedToAuthForDelegation {get;set;}</t>
  </si>
  <si>
    <t>UseDESKeyOnly</t>
  </si>
  <si>
    <t>System.Boolean UseDESKeyOnly {get;set;}</t>
  </si>
  <si>
    <t>userAccountControl</t>
  </si>
  <si>
    <t>System.Int32 userAccountControl {get;set;}</t>
  </si>
  <si>
    <t>userCertificate</t>
  </si>
  <si>
    <t>Microsoft.ActiveDirectory.Management.ADPropertyValueCollection userCertificate {get;set;}</t>
  </si>
  <si>
    <t>UserPrincipalName</t>
  </si>
  <si>
    <t>System.String UserPrincipalName {get;set;}</t>
  </si>
  <si>
    <t>uSNChanged</t>
  </si>
  <si>
    <t>System.Int64 uSNChanged {get;}</t>
  </si>
  <si>
    <t>uSNCreated</t>
  </si>
  <si>
    <t>System.Int64 uSNCreated {get;}</t>
  </si>
  <si>
    <t>whenChanged</t>
  </si>
  <si>
    <t>System.DateTime whenChanged {get;}</t>
  </si>
  <si>
    <t>whenCreated</t>
  </si>
  <si>
    <t>System.DateTime whenCreated {get;}</t>
  </si>
  <si>
    <t>wWWHomePage</t>
  </si>
  <si>
    <t>System.String wWWHomePage {get;set;}</t>
  </si>
  <si>
    <t>ToCopy</t>
  </si>
  <si>
    <t>no</t>
  </si>
  <si>
    <t>unknown</t>
  </si>
  <si>
    <t>yes</t>
  </si>
  <si>
    <t>maybe</t>
  </si>
  <si>
    <t>ExampleValue</t>
  </si>
  <si>
    <t>{}</t>
  </si>
  <si>
    <t>PL</t>
  </si>
  <si>
    <t>work.local/Vistra/CEE/Users/VCS/Poland/WarsawDC/Michal Wojewoda</t>
  </si>
  <si>
    <t>Warsaw</t>
  </si>
  <si>
    <t>Michal Wojewoda</t>
  </si>
  <si>
    <t>Poland</t>
  </si>
  <si>
    <t>Vistra Corporate Services Sp. z o.o.</t>
  </si>
  <si>
    <t>Vistra Warsaw</t>
  </si>
  <si>
    <t>IT CEE</t>
  </si>
  <si>
    <t>CN=Michal Wojewoda,OU=WarsawDC,OU=Poland,OU=VCS,OU=Users,OU=CEE,OU=Vistra,DC=work,DC=local</t>
  </si>
  <si>
    <t>{2019-08-09 19:58:22, 2019-07-30 06:13:09, 1601-01-01 01:04:16}</t>
  </si>
  <si>
    <t>michal.wojewoda@vistra.com</t>
  </si>
  <si>
    <t>+48 22 379 9441</t>
  </si>
  <si>
    <t>Michal</t>
  </si>
  <si>
    <t>\\10.10.10.110\homedir$\wojewodam</t>
  </si>
  <si>
    <t>H:</t>
  </si>
  <si>
    <t>www.vistra.com</t>
  </si>
  <si>
    <t>MWD</t>
  </si>
  <si>
    <t>CN=Grzegorz Rutkowski !,OU=_IT Users,OU=Vistra,DC=work,DC=local</t>
  </si>
  <si>
    <t>{CN=Security - IAM - IT Users,OU=Global IAM Groups,OU=_Global,OU=Vistra,DC=work,DC=local, CN=Security - Global Citrix Token Users,OU=</t>
  </si>
  <si>
    <t>Global Security Groups,OU=_Global,OU=Vistra,DC=work,DC=local}</t>
  </si>
  <si>
    <t>C50-6.02-S</t>
  </si>
  <si>
    <t>00252-70000-11811-AT661</t>
  </si>
  <si>
    <t>System.DirectoryServices.ActiveDirectorySecurity</t>
  </si>
  <si>
    <t>CN=Person,CN=Schema,CN=Configuration,DC=work,DC=local</t>
  </si>
  <si>
    <t>user</t>
  </si>
  <si>
    <t>00a2ad94-7cbe-4d4d-bc1f-6b9328de0fbc</t>
  </si>
  <si>
    <t>S-1-5-21-4230375484-2373736186-463170032-84218</t>
  </si>
  <si>
    <t>+48 22 2056</t>
  </si>
  <si>
    <t>00-803</t>
  </si>
  <si>
    <t>CN=Domain Users,CN=Users,DC=work,DC=local</t>
  </si>
  <si>
    <t>wojewodam</t>
  </si>
  <si>
    <t>logonGroupITuser.cmd</t>
  </si>
  <si>
    <t>Wojewoda</t>
  </si>
  <si>
    <t>mazowieckie</t>
  </si>
  <si>
    <t>Aleje Jerozolimskie 56c</t>
  </si>
  <si>
    <t>SwedeCenter</t>
  </si>
  <si>
    <t>IT Specialist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</si>
</sst>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opLeftCell="A100" workbookViewId="0">
      <selection activeCell="A100" sqref="A1:D1048576"/>
    </sheetView>
  </sheetViews>
  <sheetFormatPr defaultRowHeight="15" x14ac:dyDescent="0.25"/>
  <cols>
    <col min="1" max="1" width="53.42578125" bestFit="1" customWidth="1"/>
    <col min="2" max="2" width="22.140625" bestFit="1" customWidth="1"/>
    <col min="3" max="3" width="22.140625" customWidth="1"/>
    <col min="4" max="4" width="124.7109375" bestFit="1" customWidth="1"/>
  </cols>
  <sheetData>
    <row r="1" spans="1:4" s="1" customFormat="1" x14ac:dyDescent="0.25">
      <c r="A1" s="1" t="s">
        <v>0</v>
      </c>
      <c r="B1" s="1" t="s">
        <v>251</v>
      </c>
      <c r="C1" s="1" t="s">
        <v>256</v>
      </c>
      <c r="D1" s="1" t="s">
        <v>1</v>
      </c>
    </row>
    <row r="2" spans="1:4" x14ac:dyDescent="0.25">
      <c r="A2" t="s">
        <v>2</v>
      </c>
      <c r="B2" t="s">
        <v>252</v>
      </c>
      <c r="C2">
        <f>VLOOKUP(aduserproperties!A2,Sheet1!A:B,2,0)</f>
        <v>0</v>
      </c>
      <c r="D2" t="s">
        <v>3</v>
      </c>
    </row>
    <row r="3" spans="1:4" x14ac:dyDescent="0.25">
      <c r="A3" t="s">
        <v>4</v>
      </c>
      <c r="B3" t="s">
        <v>252</v>
      </c>
      <c r="C3">
        <f>VLOOKUP(aduserproperties!A3,Sheet1!A:B,2,0)</f>
        <v>9.2233720368547697E+18</v>
      </c>
      <c r="D3" t="s">
        <v>5</v>
      </c>
    </row>
    <row r="4" spans="1:4" x14ac:dyDescent="0.25">
      <c r="A4" t="s">
        <v>6</v>
      </c>
      <c r="B4" t="s">
        <v>252</v>
      </c>
      <c r="C4">
        <f>VLOOKUP(aduserproperties!A4,Sheet1!A:B,2,0)</f>
        <v>0</v>
      </c>
      <c r="D4" t="s">
        <v>7</v>
      </c>
    </row>
    <row r="5" spans="1:4" x14ac:dyDescent="0.25">
      <c r="A5" t="s">
        <v>8</v>
      </c>
      <c r="B5" t="s">
        <v>253</v>
      </c>
      <c r="C5" t="b">
        <f>VLOOKUP(aduserproperties!A5,Sheet1!A:B,2,0)</f>
        <v>0</v>
      </c>
      <c r="D5" t="s">
        <v>9</v>
      </c>
    </row>
    <row r="6" spans="1:4" x14ac:dyDescent="0.25">
      <c r="A6" t="s">
        <v>10</v>
      </c>
      <c r="B6" t="s">
        <v>253</v>
      </c>
      <c r="C6" t="b">
        <f>VLOOKUP(aduserproperties!A6,Sheet1!A:B,2,0)</f>
        <v>0</v>
      </c>
      <c r="D6" t="s">
        <v>11</v>
      </c>
    </row>
    <row r="7" spans="1:4" x14ac:dyDescent="0.25">
      <c r="A7" t="s">
        <v>12</v>
      </c>
      <c r="B7" t="s">
        <v>253</v>
      </c>
      <c r="C7" t="str">
        <f>VLOOKUP(aduserproperties!A7,Sheet1!A:B,2,0)</f>
        <v>{}</v>
      </c>
      <c r="D7" t="s">
        <v>13</v>
      </c>
    </row>
    <row r="8" spans="1:4" x14ac:dyDescent="0.25">
      <c r="A8" t="s">
        <v>14</v>
      </c>
      <c r="B8" t="s">
        <v>253</v>
      </c>
      <c r="C8" t="str">
        <f>VLOOKUP(aduserproperties!A8,Sheet1!A:B,2,0)</f>
        <v>{}</v>
      </c>
      <c r="D8" t="s">
        <v>15</v>
      </c>
    </row>
    <row r="9" spans="1:4" x14ac:dyDescent="0.25">
      <c r="A9" t="s">
        <v>16</v>
      </c>
      <c r="B9" t="s">
        <v>252</v>
      </c>
      <c r="C9">
        <f>VLOOKUP(aduserproperties!A9,Sheet1!A:B,2,0)</f>
        <v>0</v>
      </c>
      <c r="D9" t="s">
        <v>17</v>
      </c>
    </row>
    <row r="10" spans="1:4" x14ac:dyDescent="0.25">
      <c r="A10" t="s">
        <v>18</v>
      </c>
      <c r="B10" t="s">
        <v>252</v>
      </c>
      <c r="C10">
        <f>VLOOKUP(aduserproperties!A10,Sheet1!A:B,2,0)</f>
        <v>1.3203772784992701E+17</v>
      </c>
      <c r="D10" t="s">
        <v>19</v>
      </c>
    </row>
    <row r="11" spans="1:4" x14ac:dyDescent="0.25">
      <c r="A11" t="s">
        <v>20</v>
      </c>
      <c r="B11" t="s">
        <v>252</v>
      </c>
      <c r="C11">
        <f>VLOOKUP(aduserproperties!A11,Sheet1!A:B,2,0)</f>
        <v>0</v>
      </c>
      <c r="D11" t="s">
        <v>21</v>
      </c>
    </row>
    <row r="12" spans="1:4" x14ac:dyDescent="0.25">
      <c r="A12" t="s">
        <v>22</v>
      </c>
      <c r="B12" t="s">
        <v>254</v>
      </c>
      <c r="C12" t="str">
        <f>VLOOKUP(aduserproperties!A12,Sheet1!A:B,2,0)</f>
        <v>PL</v>
      </c>
      <c r="D12" t="s">
        <v>23</v>
      </c>
    </row>
    <row r="13" spans="1:4" x14ac:dyDescent="0.25">
      <c r="A13" t="s">
        <v>24</v>
      </c>
      <c r="B13" t="s">
        <v>252</v>
      </c>
      <c r="C13" t="b">
        <f>VLOOKUP(aduserproperties!A13,Sheet1!A:B,2,0)</f>
        <v>0</v>
      </c>
      <c r="D13" t="s">
        <v>25</v>
      </c>
    </row>
    <row r="14" spans="1:4" x14ac:dyDescent="0.25">
      <c r="A14" t="s">
        <v>26</v>
      </c>
      <c r="B14" t="s">
        <v>252</v>
      </c>
      <c r="C14" t="str">
        <f>VLOOKUP(aduserproperties!A14,Sheet1!A:B,2,0)</f>
        <v>work.local/Vistra/CEE/Users/VCS/Poland/WarsawDC/Michal Wojewoda</v>
      </c>
      <c r="D14" t="s">
        <v>27</v>
      </c>
    </row>
    <row r="15" spans="1:4" x14ac:dyDescent="0.25">
      <c r="A15" t="s">
        <v>28</v>
      </c>
      <c r="B15" t="s">
        <v>252</v>
      </c>
      <c r="C15" t="str">
        <f>VLOOKUP(aduserproperties!A15,Sheet1!A:B,2,0)</f>
        <v>{}</v>
      </c>
      <c r="D15" t="s">
        <v>29</v>
      </c>
    </row>
    <row r="16" spans="1:4" x14ac:dyDescent="0.25">
      <c r="A16" t="s">
        <v>30</v>
      </c>
      <c r="B16" t="s">
        <v>254</v>
      </c>
      <c r="C16" t="str">
        <f>VLOOKUP(aduserproperties!A16,Sheet1!A:B,2,0)</f>
        <v>Warsaw</v>
      </c>
      <c r="D16" t="s">
        <v>31</v>
      </c>
    </row>
    <row r="17" spans="1:4" x14ac:dyDescent="0.25">
      <c r="A17" t="s">
        <v>32</v>
      </c>
      <c r="B17" t="s">
        <v>252</v>
      </c>
      <c r="C17" t="str">
        <f>VLOOKUP(aduserproperties!A17,Sheet1!A:B,2,0)</f>
        <v>Michal Wojewoda</v>
      </c>
      <c r="D17" t="s">
        <v>33</v>
      </c>
    </row>
    <row r="18" spans="1:4" x14ac:dyDescent="0.25">
      <c r="A18" t="s">
        <v>34</v>
      </c>
      <c r="B18" t="s">
        <v>254</v>
      </c>
      <c r="C18" t="str">
        <f>VLOOKUP(aduserproperties!A18,Sheet1!A:B,2,0)</f>
        <v>Poland</v>
      </c>
      <c r="D18" t="s">
        <v>35</v>
      </c>
    </row>
    <row r="19" spans="1:4" x14ac:dyDescent="0.25">
      <c r="A19" t="s">
        <v>36</v>
      </c>
      <c r="B19" t="s">
        <v>252</v>
      </c>
      <c r="C19">
        <f>VLOOKUP(aduserproperties!A19,Sheet1!A:B,2,0)</f>
        <v>0</v>
      </c>
      <c r="D19" t="s">
        <v>37</v>
      </c>
    </row>
    <row r="20" spans="1:4" x14ac:dyDescent="0.25">
      <c r="A20" t="s">
        <v>38</v>
      </c>
      <c r="B20" t="s">
        <v>254</v>
      </c>
      <c r="C20" t="str">
        <f>VLOOKUP(aduserproperties!A20,Sheet1!A:B,2,0)</f>
        <v>Vistra Corporate Services Sp. z o.o.</v>
      </c>
      <c r="D20" t="s">
        <v>39</v>
      </c>
    </row>
    <row r="21" spans="1:4" x14ac:dyDescent="0.25">
      <c r="A21" t="s">
        <v>40</v>
      </c>
      <c r="B21" t="s">
        <v>252</v>
      </c>
      <c r="C21" t="str">
        <f>VLOOKUP(aduserproperties!A21,Sheet1!A:B,2,0)</f>
        <v>{}</v>
      </c>
      <c r="D21" t="s">
        <v>41</v>
      </c>
    </row>
    <row r="22" spans="1:4" x14ac:dyDescent="0.25">
      <c r="A22" t="s">
        <v>42</v>
      </c>
      <c r="B22" t="s">
        <v>254</v>
      </c>
      <c r="C22" t="str">
        <f>VLOOKUP(aduserproperties!A22,Sheet1!A:B,2,0)</f>
        <v>PL</v>
      </c>
      <c r="D22" t="s">
        <v>43</v>
      </c>
    </row>
    <row r="23" spans="1:4" x14ac:dyDescent="0.25">
      <c r="A23" t="s">
        <v>44</v>
      </c>
      <c r="B23" t="s">
        <v>252</v>
      </c>
      <c r="C23">
        <f>VLOOKUP(aduserproperties!A23,Sheet1!A:B,2,0)</f>
        <v>616</v>
      </c>
      <c r="D23" t="s">
        <v>45</v>
      </c>
    </row>
    <row r="24" spans="1:4" x14ac:dyDescent="0.25">
      <c r="A24" t="s">
        <v>46</v>
      </c>
      <c r="B24" t="s">
        <v>252</v>
      </c>
      <c r="C24">
        <f>VLOOKUP(aduserproperties!A24,Sheet1!A:B,2,0)</f>
        <v>43595.495694444442</v>
      </c>
      <c r="D24" t="s">
        <v>47</v>
      </c>
    </row>
    <row r="25" spans="1:4" x14ac:dyDescent="0.25">
      <c r="A25" t="s">
        <v>48</v>
      </c>
      <c r="B25" t="s">
        <v>252</v>
      </c>
      <c r="C25">
        <f>VLOOKUP(aduserproperties!A25,Sheet1!A:B,2,0)</f>
        <v>43595.495694444442</v>
      </c>
      <c r="D25" t="s">
        <v>49</v>
      </c>
    </row>
    <row r="26" spans="1:4" x14ac:dyDescent="0.25">
      <c r="A26" t="s">
        <v>50</v>
      </c>
      <c r="B26" t="s">
        <v>252</v>
      </c>
      <c r="C26">
        <f>VLOOKUP(aduserproperties!A26,Sheet1!A:B,2,0)</f>
        <v>0</v>
      </c>
      <c r="D26" t="s">
        <v>51</v>
      </c>
    </row>
    <row r="27" spans="1:4" x14ac:dyDescent="0.25">
      <c r="A27" t="s">
        <v>52</v>
      </c>
      <c r="B27" t="s">
        <v>254</v>
      </c>
      <c r="C27" t="str">
        <f>VLOOKUP(aduserproperties!A27,Sheet1!A:B,2,0)</f>
        <v>Vistra Warsaw</v>
      </c>
      <c r="D27" t="s">
        <v>53</v>
      </c>
    </row>
    <row r="28" spans="1:4" x14ac:dyDescent="0.25">
      <c r="A28" t="s">
        <v>54</v>
      </c>
      <c r="B28" t="s">
        <v>254</v>
      </c>
      <c r="C28" t="str">
        <f>VLOOKUP(aduserproperties!A28,Sheet1!A:B,2,0)</f>
        <v>IT CEE</v>
      </c>
      <c r="D28" t="s">
        <v>55</v>
      </c>
    </row>
    <row r="29" spans="1:4" x14ac:dyDescent="0.25">
      <c r="A29" t="s">
        <v>56</v>
      </c>
      <c r="B29" t="s">
        <v>252</v>
      </c>
      <c r="C29" t="str">
        <f>VLOOKUP(aduserproperties!A29,Sheet1!A:B,2,0)</f>
        <v>Michal Wojewoda</v>
      </c>
      <c r="D29" t="s">
        <v>57</v>
      </c>
    </row>
    <row r="30" spans="1:4" x14ac:dyDescent="0.25">
      <c r="A30" t="s">
        <v>58</v>
      </c>
      <c r="B30" t="s">
        <v>252</v>
      </c>
      <c r="C30" t="str">
        <f>VLOOKUP(aduserproperties!A30,Sheet1!A:B,2,0)</f>
        <v>CN=Michal Wojewoda,OU=WarsawDC,OU=Poland,OU=VCS,OU=Users,OU=CEE,OU=Vistra,DC=work,DC=local</v>
      </c>
      <c r="D30" t="s">
        <v>59</v>
      </c>
    </row>
    <row r="31" spans="1:4" x14ac:dyDescent="0.25">
      <c r="A31" t="s">
        <v>60</v>
      </c>
      <c r="B31" t="s">
        <v>252</v>
      </c>
      <c r="C31">
        <f>VLOOKUP(aduserproperties!A31,Sheet1!A:B,2,0)</f>
        <v>0</v>
      </c>
      <c r="D31" t="s">
        <v>61</v>
      </c>
    </row>
    <row r="32" spans="1:4" x14ac:dyDescent="0.25">
      <c r="A32" t="s">
        <v>62</v>
      </c>
      <c r="B32" t="s">
        <v>252</v>
      </c>
      <c r="C32" t="b">
        <f>VLOOKUP(aduserproperties!A32,Sheet1!A:B,2,0)</f>
        <v>0</v>
      </c>
      <c r="D32" t="s">
        <v>63</v>
      </c>
    </row>
    <row r="33" spans="1:4" x14ac:dyDescent="0.25">
      <c r="A33" t="s">
        <v>64</v>
      </c>
      <c r="B33" t="s">
        <v>252</v>
      </c>
      <c r="C33" t="str">
        <f>VLOOKUP(aduserproperties!A33,Sheet1!A:B,2,0)</f>
        <v>{2019-08-09 19:58:22, 2019-07-30 06:13:09, 1601-01-01 01:04:16}</v>
      </c>
      <c r="D33" t="s">
        <v>65</v>
      </c>
    </row>
    <row r="34" spans="1:4" x14ac:dyDescent="0.25">
      <c r="A34" t="s">
        <v>66</v>
      </c>
      <c r="B34" t="s">
        <v>252</v>
      </c>
      <c r="C34" t="str">
        <f>VLOOKUP(aduserproperties!A34,Sheet1!A:B,2,0)</f>
        <v>michal.wojewoda@vistra.com</v>
      </c>
      <c r="D34" t="s">
        <v>67</v>
      </c>
    </row>
    <row r="35" spans="1:4" x14ac:dyDescent="0.25">
      <c r="A35" t="s">
        <v>68</v>
      </c>
      <c r="B35" t="s">
        <v>252</v>
      </c>
      <c r="C35">
        <f>VLOOKUP(aduserproperties!A35,Sheet1!A:B,2,0)</f>
        <v>0</v>
      </c>
      <c r="D35" t="s">
        <v>69</v>
      </c>
    </row>
    <row r="36" spans="1:4" x14ac:dyDescent="0.25">
      <c r="A36" t="s">
        <v>70</v>
      </c>
      <c r="B36" t="s">
        <v>252</v>
      </c>
      <c r="C36">
        <f>VLOOKUP(aduserproperties!A36,Sheet1!A:B,2,0)</f>
        <v>0</v>
      </c>
      <c r="D36" t="s">
        <v>71</v>
      </c>
    </row>
    <row r="37" spans="1:4" x14ac:dyDescent="0.25">
      <c r="A37" t="s">
        <v>72</v>
      </c>
      <c r="B37" t="s">
        <v>252</v>
      </c>
      <c r="C37" t="b">
        <f>VLOOKUP(aduserproperties!A37,Sheet1!A:B,2,0)</f>
        <v>1</v>
      </c>
      <c r="D37" t="s">
        <v>73</v>
      </c>
    </row>
    <row r="38" spans="1:4" x14ac:dyDescent="0.25">
      <c r="A38" t="s">
        <v>74</v>
      </c>
      <c r="B38" t="s">
        <v>254</v>
      </c>
      <c r="C38" t="str">
        <f>VLOOKUP(aduserproperties!A38,Sheet1!A:B,2,0)</f>
        <v>+48 22 379 9441</v>
      </c>
      <c r="D38" t="s">
        <v>75</v>
      </c>
    </row>
    <row r="39" spans="1:4" x14ac:dyDescent="0.25">
      <c r="A39" t="s">
        <v>76</v>
      </c>
      <c r="B39" t="s">
        <v>254</v>
      </c>
      <c r="C39" t="str">
        <f>VLOOKUP(aduserproperties!A39,Sheet1!A:B,2,0)</f>
        <v>+48 22 379 9441</v>
      </c>
      <c r="D39" t="s">
        <v>77</v>
      </c>
    </row>
    <row r="40" spans="1:4" x14ac:dyDescent="0.25">
      <c r="A40" t="s">
        <v>78</v>
      </c>
      <c r="B40" t="s">
        <v>252</v>
      </c>
      <c r="C40" t="str">
        <f>VLOOKUP(aduserproperties!A40,Sheet1!A:B,2,0)</f>
        <v>Michal</v>
      </c>
      <c r="D40" t="s">
        <v>79</v>
      </c>
    </row>
    <row r="41" spans="1:4" x14ac:dyDescent="0.25">
      <c r="A41" t="s">
        <v>80</v>
      </c>
      <c r="B41" t="s">
        <v>252</v>
      </c>
      <c r="C41" t="str">
        <f>VLOOKUP(aduserproperties!A41,Sheet1!A:B,2,0)</f>
        <v>\\10.10.10.110\homedir$\wojewodam</v>
      </c>
      <c r="D41" t="s">
        <v>81</v>
      </c>
    </row>
    <row r="42" spans="1:4" x14ac:dyDescent="0.25">
      <c r="A42" t="s">
        <v>82</v>
      </c>
      <c r="B42" t="s">
        <v>252</v>
      </c>
      <c r="C42" t="b">
        <f>VLOOKUP(aduserproperties!A42,Sheet1!A:B,2,0)</f>
        <v>0</v>
      </c>
      <c r="D42" t="s">
        <v>83</v>
      </c>
    </row>
    <row r="43" spans="1:4" x14ac:dyDescent="0.25">
      <c r="A43" t="s">
        <v>84</v>
      </c>
      <c r="B43" t="s">
        <v>252</v>
      </c>
      <c r="C43" t="str">
        <f>VLOOKUP(aduserproperties!A43,Sheet1!A:B,2,0)</f>
        <v>H:</v>
      </c>
      <c r="D43" t="s">
        <v>85</v>
      </c>
    </row>
    <row r="44" spans="1:4" x14ac:dyDescent="0.25">
      <c r="A44" t="s">
        <v>86</v>
      </c>
      <c r="B44" t="s">
        <v>254</v>
      </c>
      <c r="C44" t="str">
        <f>VLOOKUP(aduserproperties!A44,Sheet1!A:B,2,0)</f>
        <v>www.vistra.com</v>
      </c>
      <c r="D44" t="s">
        <v>87</v>
      </c>
    </row>
    <row r="45" spans="1:4" x14ac:dyDescent="0.25">
      <c r="A45" t="s">
        <v>88</v>
      </c>
      <c r="B45" t="s">
        <v>252</v>
      </c>
      <c r="C45">
        <f>VLOOKUP(aduserproperties!A45,Sheet1!A:B,2,0)</f>
        <v>0</v>
      </c>
      <c r="D45" t="s">
        <v>89</v>
      </c>
    </row>
    <row r="46" spans="1:4" x14ac:dyDescent="0.25">
      <c r="A46" t="s">
        <v>90</v>
      </c>
      <c r="B46" t="s">
        <v>252</v>
      </c>
      <c r="C46" t="str">
        <f>VLOOKUP(aduserproperties!A46,Sheet1!A:B,2,0)</f>
        <v>MWD</v>
      </c>
      <c r="D46" t="s">
        <v>91</v>
      </c>
    </row>
    <row r="47" spans="1:4" x14ac:dyDescent="0.25">
      <c r="A47" t="s">
        <v>92</v>
      </c>
      <c r="B47" t="s">
        <v>252</v>
      </c>
      <c r="C47">
        <f>VLOOKUP(aduserproperties!A47,Sheet1!A:B,2,0)</f>
        <v>4</v>
      </c>
      <c r="D47" t="s">
        <v>93</v>
      </c>
    </row>
    <row r="48" spans="1:4" x14ac:dyDescent="0.25">
      <c r="A48" t="s">
        <v>94</v>
      </c>
      <c r="B48" t="s">
        <v>252</v>
      </c>
      <c r="C48">
        <f>VLOOKUP(aduserproperties!A48,Sheet1!A:B,2,0)</f>
        <v>0</v>
      </c>
      <c r="D48" t="s">
        <v>95</v>
      </c>
    </row>
    <row r="49" spans="1:4" x14ac:dyDescent="0.25">
      <c r="A49" t="s">
        <v>96</v>
      </c>
      <c r="B49" t="s">
        <v>252</v>
      </c>
      <c r="C49" t="str">
        <f>VLOOKUP(aduserproperties!A49,Sheet1!A:B,2,0)</f>
        <v>{}</v>
      </c>
      <c r="D49" t="s">
        <v>97</v>
      </c>
    </row>
    <row r="50" spans="1:4" x14ac:dyDescent="0.25">
      <c r="A50" t="s">
        <v>98</v>
      </c>
      <c r="B50" t="s">
        <v>254</v>
      </c>
      <c r="C50" t="str">
        <f>VLOOKUP(aduserproperties!A50,Sheet1!A:B,2,0)</f>
        <v>Warsaw</v>
      </c>
      <c r="D50" t="s">
        <v>99</v>
      </c>
    </row>
    <row r="51" spans="1:4" x14ac:dyDescent="0.25">
      <c r="A51" t="s">
        <v>100</v>
      </c>
      <c r="B51" t="s">
        <v>252</v>
      </c>
      <c r="C51">
        <f>VLOOKUP(aduserproperties!A51,Sheet1!A:B,2,0)</f>
        <v>43616.527592592596</v>
      </c>
      <c r="D51" t="s">
        <v>101</v>
      </c>
    </row>
    <row r="52" spans="1:4" x14ac:dyDescent="0.25">
      <c r="A52" t="s">
        <v>102</v>
      </c>
      <c r="B52" t="s">
        <v>252</v>
      </c>
      <c r="C52">
        <f>VLOOKUP(aduserproperties!A52,Sheet1!A:B,2,0)</f>
        <v>0</v>
      </c>
      <c r="D52" t="s">
        <v>103</v>
      </c>
    </row>
    <row r="53" spans="1:4" x14ac:dyDescent="0.25">
      <c r="A53" t="s">
        <v>104</v>
      </c>
      <c r="B53" t="s">
        <v>252</v>
      </c>
      <c r="C53">
        <f>VLOOKUP(aduserproperties!A53,Sheet1!A:B,2,0)</f>
        <v>0</v>
      </c>
      <c r="D53" t="s">
        <v>105</v>
      </c>
    </row>
    <row r="54" spans="1:4" x14ac:dyDescent="0.25">
      <c r="A54" t="s">
        <v>106</v>
      </c>
      <c r="B54" t="s">
        <v>252</v>
      </c>
      <c r="C54">
        <f>VLOOKUP(aduserproperties!A54,Sheet1!A:B,2,0)</f>
        <v>1.3209811175817E+17</v>
      </c>
      <c r="D54" t="s">
        <v>107</v>
      </c>
    </row>
    <row r="55" spans="1:4" x14ac:dyDescent="0.25">
      <c r="A55" t="s">
        <v>108</v>
      </c>
      <c r="B55" t="s">
        <v>252</v>
      </c>
      <c r="C55">
        <f>VLOOKUP(aduserproperties!A55,Sheet1!A:B,2,0)</f>
        <v>43677.433900462966</v>
      </c>
      <c r="D55" t="s">
        <v>109</v>
      </c>
    </row>
    <row r="56" spans="1:4" x14ac:dyDescent="0.25">
      <c r="A56" t="s">
        <v>110</v>
      </c>
      <c r="B56" t="s">
        <v>252</v>
      </c>
      <c r="C56">
        <f>VLOOKUP(aduserproperties!A56,Sheet1!A:B,2,0)</f>
        <v>1.3209035089531299E+17</v>
      </c>
      <c r="D56" t="s">
        <v>111</v>
      </c>
    </row>
    <row r="57" spans="1:4" x14ac:dyDescent="0.25">
      <c r="A57" t="s">
        <v>112</v>
      </c>
      <c r="B57" t="s">
        <v>252</v>
      </c>
      <c r="C57" t="b">
        <f>VLOOKUP(aduserproperties!A57,Sheet1!A:B,2,0)</f>
        <v>0</v>
      </c>
      <c r="D57" t="s">
        <v>113</v>
      </c>
    </row>
    <row r="58" spans="1:4" x14ac:dyDescent="0.25">
      <c r="A58" t="s">
        <v>114</v>
      </c>
      <c r="B58" t="s">
        <v>252</v>
      </c>
      <c r="C58">
        <f>VLOOKUP(aduserproperties!A58,Sheet1!A:B,2,0)</f>
        <v>0</v>
      </c>
      <c r="D58" t="s">
        <v>115</v>
      </c>
    </row>
    <row r="59" spans="1:4" x14ac:dyDescent="0.25">
      <c r="A59" t="s">
        <v>116</v>
      </c>
      <c r="B59" t="s">
        <v>252</v>
      </c>
      <c r="C59">
        <f>VLOOKUP(aduserproperties!A59,Sheet1!A:B,2,0)</f>
        <v>76</v>
      </c>
      <c r="D59" t="s">
        <v>117</v>
      </c>
    </row>
    <row r="60" spans="1:4" x14ac:dyDescent="0.25">
      <c r="A60" t="s">
        <v>118</v>
      </c>
      <c r="B60" t="s">
        <v>252</v>
      </c>
      <c r="C60">
        <f>VLOOKUP(aduserproperties!A60,Sheet1!A:B,2,0)</f>
        <v>0</v>
      </c>
      <c r="D60" t="s">
        <v>119</v>
      </c>
    </row>
    <row r="61" spans="1:4" x14ac:dyDescent="0.25">
      <c r="A61" t="s">
        <v>120</v>
      </c>
      <c r="B61" t="s">
        <v>252</v>
      </c>
      <c r="C61" t="str">
        <f>VLOOKUP(aduserproperties!A61,Sheet1!A:B,2,0)</f>
        <v>michal.wojewoda@vistra.com</v>
      </c>
      <c r="D61" t="s">
        <v>121</v>
      </c>
    </row>
    <row r="62" spans="1:4" x14ac:dyDescent="0.25">
      <c r="A62" t="s">
        <v>122</v>
      </c>
      <c r="B62" t="s">
        <v>254</v>
      </c>
      <c r="C62" t="str">
        <f>VLOOKUP(aduserproperties!A62,Sheet1!A:B,2,0)</f>
        <v>CN=Grzegorz Rutkowski !,OU=_IT Users,OU=Vistra,DC=work,DC=local</v>
      </c>
      <c r="D62" t="s">
        <v>123</v>
      </c>
    </row>
    <row r="63" spans="1:4" x14ac:dyDescent="0.25">
      <c r="A63" t="s">
        <v>124</v>
      </c>
      <c r="B63" t="s">
        <v>254</v>
      </c>
      <c r="C63" t="str">
        <f>VLOOKUP(aduserproperties!A63,Sheet1!A:B,2,0)</f>
        <v>{CN=Security - IAM - IT Users,OU=Global IAM Groups,OU=_Global,OU=Vistra,DC=work,DC=local, CN=Security - Global Citrix Token Users,OU=</v>
      </c>
      <c r="D63" t="s">
        <v>125</v>
      </c>
    </row>
    <row r="64" spans="1:4" x14ac:dyDescent="0.25">
      <c r="A64" t="s">
        <v>126</v>
      </c>
      <c r="B64" t="s">
        <v>252</v>
      </c>
      <c r="C64" t="b">
        <f>VLOOKUP(aduserproperties!A64,Sheet1!A:B,2,0)</f>
        <v>0</v>
      </c>
      <c r="D64" t="s">
        <v>127</v>
      </c>
    </row>
    <row r="65" spans="1:4" x14ac:dyDescent="0.25">
      <c r="A65" t="s">
        <v>128</v>
      </c>
      <c r="B65" t="s">
        <v>252</v>
      </c>
      <c r="C65">
        <f>VLOOKUP(aduserproperties!A65,Sheet1!A:B,2,0)</f>
        <v>0</v>
      </c>
      <c r="D65" t="s">
        <v>129</v>
      </c>
    </row>
    <row r="66" spans="1:4" x14ac:dyDescent="0.25">
      <c r="A66" t="s">
        <v>130</v>
      </c>
      <c r="B66" t="s">
        <v>252</v>
      </c>
      <c r="C66">
        <f>VLOOKUP(aduserproperties!A66,Sheet1!A:B,2,0)</f>
        <v>43686.655416666668</v>
      </c>
      <c r="D66" t="s">
        <v>131</v>
      </c>
    </row>
    <row r="67" spans="1:4" x14ac:dyDescent="0.25">
      <c r="A67" t="s">
        <v>132</v>
      </c>
      <c r="B67" t="s">
        <v>252</v>
      </c>
      <c r="C67">
        <f>VLOOKUP(aduserproperties!A67,Sheet1!A:B,2,0)</f>
        <v>43686.655416666668</v>
      </c>
      <c r="D67" t="s">
        <v>133</v>
      </c>
    </row>
    <row r="68" spans="1:4" x14ac:dyDescent="0.25">
      <c r="A68" t="s">
        <v>134</v>
      </c>
      <c r="B68" t="s">
        <v>252</v>
      </c>
      <c r="C68">
        <f>VLOOKUP(aduserproperties!A68,Sheet1!A:B,2,0)</f>
        <v>3</v>
      </c>
      <c r="D68" t="s">
        <v>135</v>
      </c>
    </row>
    <row r="69" spans="1:4" x14ac:dyDescent="0.25">
      <c r="A69" t="s">
        <v>136</v>
      </c>
      <c r="B69" t="s">
        <v>252</v>
      </c>
      <c r="C69">
        <f>VLOOKUP(aduserproperties!A69,Sheet1!A:B,2,0)</f>
        <v>3</v>
      </c>
      <c r="D69" t="s">
        <v>137</v>
      </c>
    </row>
    <row r="70" spans="1:4" x14ac:dyDescent="0.25">
      <c r="A70" t="s">
        <v>138</v>
      </c>
      <c r="B70" t="s">
        <v>252</v>
      </c>
      <c r="C70">
        <f>VLOOKUP(aduserproperties!A70,Sheet1!A:B,2,0)</f>
        <v>1.3203772784992701E+17</v>
      </c>
      <c r="D70" t="s">
        <v>139</v>
      </c>
    </row>
    <row r="71" spans="1:4" x14ac:dyDescent="0.25">
      <c r="A71" t="s">
        <v>140</v>
      </c>
      <c r="B71" t="s">
        <v>252</v>
      </c>
      <c r="C71">
        <f>VLOOKUP(aduserproperties!A71,Sheet1!A:B,2,0)</f>
        <v>1.3209831816900099E+17</v>
      </c>
      <c r="D71" t="s">
        <v>141</v>
      </c>
    </row>
    <row r="72" spans="1:4" x14ac:dyDescent="0.25">
      <c r="A72" t="s">
        <v>142</v>
      </c>
      <c r="B72" t="s">
        <v>252</v>
      </c>
      <c r="C72">
        <f>VLOOKUP(aduserproperties!A72,Sheet1!A:B,2,0)</f>
        <v>0</v>
      </c>
      <c r="D72" t="s">
        <v>143</v>
      </c>
    </row>
    <row r="73" spans="1:4" x14ac:dyDescent="0.25">
      <c r="A73" t="s">
        <v>144</v>
      </c>
      <c r="B73" t="s">
        <v>252</v>
      </c>
      <c r="C73">
        <f>VLOOKUP(aduserproperties!A73,Sheet1!A:B,2,0)</f>
        <v>43676.576469907406</v>
      </c>
      <c r="D73" t="s">
        <v>145</v>
      </c>
    </row>
    <row r="74" spans="1:4" x14ac:dyDescent="0.25">
      <c r="A74" t="s">
        <v>146</v>
      </c>
      <c r="B74" t="s">
        <v>255</v>
      </c>
      <c r="C74">
        <f>VLOOKUP(aduserproperties!A74,Sheet1!A:B,2,0)</f>
        <v>393218</v>
      </c>
      <c r="D74" t="s">
        <v>147</v>
      </c>
    </row>
    <row r="75" spans="1:4" x14ac:dyDescent="0.25">
      <c r="A75" t="s">
        <v>148</v>
      </c>
      <c r="B75" t="s">
        <v>255</v>
      </c>
      <c r="C75">
        <f>VLOOKUP(aduserproperties!A75,Sheet1!A:B,2,0)</f>
        <v>7</v>
      </c>
      <c r="D75" t="s">
        <v>149</v>
      </c>
    </row>
    <row r="76" spans="1:4" x14ac:dyDescent="0.25">
      <c r="A76" t="s">
        <v>150</v>
      </c>
      <c r="B76" t="s">
        <v>255</v>
      </c>
      <c r="C76" t="str">
        <f>VLOOKUP(aduserproperties!A76,Sheet1!A:B,2,0)</f>
        <v>C50-6.02-S</v>
      </c>
      <c r="D76" t="s">
        <v>151</v>
      </c>
    </row>
    <row r="77" spans="1:4" x14ac:dyDescent="0.25">
      <c r="A77" t="s">
        <v>152</v>
      </c>
      <c r="B77" t="s">
        <v>255</v>
      </c>
      <c r="C77" t="str">
        <f>VLOOKUP(aduserproperties!A77,Sheet1!A:B,2,0)</f>
        <v>00252-70000-11811-AT661</v>
      </c>
      <c r="D77" t="s">
        <v>153</v>
      </c>
    </row>
    <row r="78" spans="1:4" x14ac:dyDescent="0.25">
      <c r="A78" t="s">
        <v>0</v>
      </c>
      <c r="B78" t="s">
        <v>252</v>
      </c>
      <c r="C78" t="str">
        <f>VLOOKUP(aduserproperties!A78,Sheet1!A:B,2,0)</f>
        <v>Michal Wojewoda</v>
      </c>
      <c r="D78" t="s">
        <v>154</v>
      </c>
    </row>
    <row r="79" spans="1:4" x14ac:dyDescent="0.25">
      <c r="A79" t="s">
        <v>155</v>
      </c>
      <c r="B79" t="s">
        <v>252</v>
      </c>
      <c r="C79" t="str">
        <f>VLOOKUP(aduserproperties!A79,Sheet1!A:B,2,0)</f>
        <v>System.DirectoryServices.ActiveDirectorySecurity</v>
      </c>
      <c r="D79" t="s">
        <v>156</v>
      </c>
    </row>
    <row r="80" spans="1:4" x14ac:dyDescent="0.25">
      <c r="A80" t="s">
        <v>157</v>
      </c>
      <c r="B80" t="s">
        <v>252</v>
      </c>
      <c r="C80" t="str">
        <f>VLOOKUP(aduserproperties!A80,Sheet1!A:B,2,0)</f>
        <v>CN=Person,CN=Schema,CN=Configuration,DC=work,DC=local</v>
      </c>
      <c r="D80" t="s">
        <v>158</v>
      </c>
    </row>
    <row r="81" spans="1:4" x14ac:dyDescent="0.25">
      <c r="A81" t="s">
        <v>159</v>
      </c>
      <c r="B81" t="s">
        <v>252</v>
      </c>
      <c r="C81" t="str">
        <f>VLOOKUP(aduserproperties!A81,Sheet1!A:B,2,0)</f>
        <v>user</v>
      </c>
      <c r="D81" t="s">
        <v>160</v>
      </c>
    </row>
    <row r="82" spans="1:4" x14ac:dyDescent="0.25">
      <c r="A82" t="s">
        <v>161</v>
      </c>
      <c r="B82" t="s">
        <v>252</v>
      </c>
      <c r="C82" t="str">
        <f>VLOOKUP(aduserproperties!A82,Sheet1!A:B,2,0)</f>
        <v>00a2ad94-7cbe-4d4d-bc1f-6b9328de0fbc</v>
      </c>
      <c r="D82" t="s">
        <v>162</v>
      </c>
    </row>
    <row r="83" spans="1:4" x14ac:dyDescent="0.25">
      <c r="A83" t="s">
        <v>163</v>
      </c>
      <c r="B83" t="s">
        <v>252</v>
      </c>
      <c r="C83" t="str">
        <f>VLOOKUP(aduserproperties!A83,Sheet1!A:B,2,0)</f>
        <v>S-1-5-21-4230375484-2373736186-463170032-84218</v>
      </c>
      <c r="D83" t="s">
        <v>164</v>
      </c>
    </row>
    <row r="84" spans="1:4" x14ac:dyDescent="0.25">
      <c r="A84" t="s">
        <v>165</v>
      </c>
      <c r="B84" t="s">
        <v>254</v>
      </c>
      <c r="C84" t="str">
        <f>VLOOKUP(aduserproperties!A84,Sheet1!A:B,2,0)</f>
        <v>Warsaw</v>
      </c>
      <c r="D84" t="s">
        <v>166</v>
      </c>
    </row>
    <row r="85" spans="1:4" x14ac:dyDescent="0.25">
      <c r="A85" t="s">
        <v>167</v>
      </c>
      <c r="B85" t="s">
        <v>252</v>
      </c>
      <c r="C85" t="str">
        <f>VLOOKUP(aduserproperties!A85,Sheet1!A:B,2,0)</f>
        <v>+48 22 2056</v>
      </c>
      <c r="D85" t="s">
        <v>168</v>
      </c>
    </row>
    <row r="86" spans="1:4" x14ac:dyDescent="0.25">
      <c r="A86" t="s">
        <v>169</v>
      </c>
      <c r="B86" t="s">
        <v>252</v>
      </c>
      <c r="C86">
        <f>VLOOKUP(aduserproperties!A86,Sheet1!A:B,2,0)</f>
        <v>0</v>
      </c>
      <c r="D86" t="s">
        <v>170</v>
      </c>
    </row>
    <row r="87" spans="1:4" x14ac:dyDescent="0.25">
      <c r="A87" t="s">
        <v>171</v>
      </c>
      <c r="B87" t="s">
        <v>252</v>
      </c>
      <c r="C87">
        <f>VLOOKUP(aduserproperties!A87,Sheet1!A:B,2,0)</f>
        <v>0</v>
      </c>
      <c r="D87" t="s">
        <v>172</v>
      </c>
    </row>
    <row r="88" spans="1:4" x14ac:dyDescent="0.25">
      <c r="A88" t="s">
        <v>173</v>
      </c>
      <c r="B88" t="s">
        <v>252</v>
      </c>
      <c r="C88" t="b">
        <f>VLOOKUP(aduserproperties!A88,Sheet1!A:B,2,0)</f>
        <v>0</v>
      </c>
      <c r="D88" t="s">
        <v>174</v>
      </c>
    </row>
    <row r="89" spans="1:4" x14ac:dyDescent="0.25">
      <c r="A89" t="s">
        <v>175</v>
      </c>
      <c r="B89" t="s">
        <v>252</v>
      </c>
      <c r="C89">
        <f>VLOOKUP(aduserproperties!A89,Sheet1!A:B,2,0)</f>
        <v>43677.433796296296</v>
      </c>
      <c r="D89" t="s">
        <v>176</v>
      </c>
    </row>
    <row r="90" spans="1:4" x14ac:dyDescent="0.25">
      <c r="A90" t="s">
        <v>177</v>
      </c>
      <c r="B90" t="s">
        <v>252</v>
      </c>
      <c r="C90" t="b">
        <f>VLOOKUP(aduserproperties!A90,Sheet1!A:B,2,0)</f>
        <v>1</v>
      </c>
      <c r="D90" t="s">
        <v>178</v>
      </c>
    </row>
    <row r="91" spans="1:4" x14ac:dyDescent="0.25">
      <c r="A91" t="s">
        <v>179</v>
      </c>
      <c r="B91" t="s">
        <v>252</v>
      </c>
      <c r="C91" t="b">
        <f>VLOOKUP(aduserproperties!A91,Sheet1!A:B,2,0)</f>
        <v>0</v>
      </c>
      <c r="D91" t="s">
        <v>180</v>
      </c>
    </row>
    <row r="92" spans="1:4" x14ac:dyDescent="0.25">
      <c r="A92" t="s">
        <v>181</v>
      </c>
      <c r="B92" t="s">
        <v>254</v>
      </c>
      <c r="C92" t="str">
        <f>VLOOKUP(aduserproperties!A92,Sheet1!A:B,2,0)</f>
        <v>Warsaw</v>
      </c>
      <c r="D92" t="s">
        <v>182</v>
      </c>
    </row>
    <row r="93" spans="1:4" x14ac:dyDescent="0.25">
      <c r="A93" t="s">
        <v>183</v>
      </c>
      <c r="B93" t="s">
        <v>252</v>
      </c>
      <c r="C93">
        <f>VLOOKUP(aduserproperties!A93,Sheet1!A:B,2,0)</f>
        <v>0</v>
      </c>
      <c r="D93" t="s">
        <v>184</v>
      </c>
    </row>
    <row r="94" spans="1:4" x14ac:dyDescent="0.25">
      <c r="A94" t="s">
        <v>185</v>
      </c>
      <c r="B94" t="s">
        <v>254</v>
      </c>
      <c r="C94" t="str">
        <f>VLOOKUP(aduserproperties!A94,Sheet1!A:B,2,0)</f>
        <v>00-803</v>
      </c>
      <c r="D94" t="s">
        <v>186</v>
      </c>
    </row>
    <row r="95" spans="1:4" x14ac:dyDescent="0.25">
      <c r="A95" t="s">
        <v>187</v>
      </c>
      <c r="B95" t="s">
        <v>252</v>
      </c>
      <c r="C95" t="str">
        <f>VLOOKUP(aduserproperties!A95,Sheet1!A:B,2,0)</f>
        <v>CN=Domain Users,CN=Users,DC=work,DC=local</v>
      </c>
      <c r="D95" t="s">
        <v>188</v>
      </c>
    </row>
    <row r="96" spans="1:4" x14ac:dyDescent="0.25">
      <c r="A96" t="s">
        <v>189</v>
      </c>
      <c r="B96" t="s">
        <v>252</v>
      </c>
      <c r="C96">
        <f>VLOOKUP(aduserproperties!A96,Sheet1!A:B,2,0)</f>
        <v>513</v>
      </c>
      <c r="D96" t="s">
        <v>190</v>
      </c>
    </row>
    <row r="97" spans="1:4" x14ac:dyDescent="0.25">
      <c r="A97" t="s">
        <v>191</v>
      </c>
      <c r="B97" t="s">
        <v>252</v>
      </c>
      <c r="C97" t="str">
        <f>VLOOKUP(aduserproperties!A97,Sheet1!A:B,2,0)</f>
        <v>{}</v>
      </c>
      <c r="D97" t="s">
        <v>192</v>
      </c>
    </row>
    <row r="98" spans="1:4" x14ac:dyDescent="0.25">
      <c r="A98" t="s">
        <v>193</v>
      </c>
      <c r="B98" t="s">
        <v>252</v>
      </c>
      <c r="C98">
        <f>VLOOKUP(aduserproperties!A98,Sheet1!A:B,2,0)</f>
        <v>0</v>
      </c>
      <c r="D98" t="s">
        <v>194</v>
      </c>
    </row>
    <row r="99" spans="1:4" x14ac:dyDescent="0.25">
      <c r="A99" t="s">
        <v>195</v>
      </c>
      <c r="B99" t="s">
        <v>252</v>
      </c>
      <c r="C99" t="b">
        <f>VLOOKUP(aduserproperties!A99,Sheet1!A:B,2,0)</f>
        <v>0</v>
      </c>
      <c r="D99" t="s">
        <v>196</v>
      </c>
    </row>
    <row r="100" spans="1:4" x14ac:dyDescent="0.25">
      <c r="A100" t="s">
        <v>197</v>
      </c>
      <c r="B100" t="s">
        <v>252</v>
      </c>
      <c r="C100">
        <f>VLOOKUP(aduserproperties!A100,Sheet1!A:B,2,0)</f>
        <v>1.32090350807742E+17</v>
      </c>
      <c r="D100" t="s">
        <v>198</v>
      </c>
    </row>
    <row r="101" spans="1:4" x14ac:dyDescent="0.25">
      <c r="A101" t="s">
        <v>199</v>
      </c>
      <c r="B101" t="s">
        <v>252</v>
      </c>
      <c r="C101" t="str">
        <f>VLOOKUP(aduserproperties!A101,Sheet1!A:B,2,0)</f>
        <v>wojewodam</v>
      </c>
      <c r="D101" t="s">
        <v>200</v>
      </c>
    </row>
    <row r="102" spans="1:4" x14ac:dyDescent="0.25">
      <c r="A102" t="s">
        <v>201</v>
      </c>
      <c r="B102" t="s">
        <v>252</v>
      </c>
      <c r="C102">
        <f>VLOOKUP(aduserproperties!A102,Sheet1!A:B,2,0)</f>
        <v>805306368</v>
      </c>
      <c r="D102" t="s">
        <v>202</v>
      </c>
    </row>
    <row r="103" spans="1:4" x14ac:dyDescent="0.25">
      <c r="A103" t="s">
        <v>203</v>
      </c>
      <c r="B103" t="s">
        <v>252</v>
      </c>
      <c r="C103" t="str">
        <f>VLOOKUP(aduserproperties!A103,Sheet1!A:B,2,0)</f>
        <v>logonGroupITuser.cmd</v>
      </c>
      <c r="D103" t="s">
        <v>204</v>
      </c>
    </row>
    <row r="104" spans="1:4" x14ac:dyDescent="0.25">
      <c r="A104" t="s">
        <v>205</v>
      </c>
      <c r="B104" t="s">
        <v>252</v>
      </c>
      <c r="C104">
        <f>VLOOKUP(aduserproperties!A104,Sheet1!A:B,2,0)</f>
        <v>15</v>
      </c>
      <c r="D104" t="s">
        <v>206</v>
      </c>
    </row>
    <row r="105" spans="1:4" x14ac:dyDescent="0.25">
      <c r="A105" t="s">
        <v>207</v>
      </c>
      <c r="B105" t="s">
        <v>252</v>
      </c>
      <c r="C105" t="str">
        <f>VLOOKUP(aduserproperties!A105,Sheet1!A:B,2,0)</f>
        <v>{}</v>
      </c>
      <c r="D105" t="s">
        <v>208</v>
      </c>
    </row>
    <row r="106" spans="1:4" x14ac:dyDescent="0.25">
      <c r="A106" t="s">
        <v>209</v>
      </c>
      <c r="B106" t="s">
        <v>252</v>
      </c>
      <c r="C106" t="str">
        <f>VLOOKUP(aduserproperties!A106,Sheet1!A:B,2,0)</f>
        <v>S-1-5-21-4230375484-2373736186-463170032-84218</v>
      </c>
      <c r="D106" t="s">
        <v>210</v>
      </c>
    </row>
    <row r="107" spans="1:4" x14ac:dyDescent="0.25">
      <c r="A107" t="s">
        <v>211</v>
      </c>
      <c r="B107" t="s">
        <v>252</v>
      </c>
      <c r="C107" t="str">
        <f>VLOOKUP(aduserproperties!A107,Sheet1!A:B,2,0)</f>
        <v>{}</v>
      </c>
      <c r="D107" t="s">
        <v>212</v>
      </c>
    </row>
    <row r="108" spans="1:4" x14ac:dyDescent="0.25">
      <c r="A108" t="s">
        <v>213</v>
      </c>
      <c r="B108" t="s">
        <v>252</v>
      </c>
      <c r="C108" t="b">
        <f>VLOOKUP(aduserproperties!A108,Sheet1!A:B,2,0)</f>
        <v>0</v>
      </c>
      <c r="D108" t="s">
        <v>214</v>
      </c>
    </row>
    <row r="109" spans="1:4" x14ac:dyDescent="0.25">
      <c r="A109" t="s">
        <v>215</v>
      </c>
      <c r="B109" t="s">
        <v>252</v>
      </c>
      <c r="C109" t="str">
        <f>VLOOKUP(aduserproperties!A109,Sheet1!A:B,2,0)</f>
        <v>Wojewoda</v>
      </c>
      <c r="D109" t="s">
        <v>216</v>
      </c>
    </row>
    <row r="110" spans="1:4" x14ac:dyDescent="0.25">
      <c r="A110" t="s">
        <v>217</v>
      </c>
      <c r="B110" t="s">
        <v>254</v>
      </c>
      <c r="C110" t="str">
        <f>VLOOKUP(aduserproperties!A110,Sheet1!A:B,2,0)</f>
        <v>mazowieckie</v>
      </c>
      <c r="D110" t="s">
        <v>218</v>
      </c>
    </row>
    <row r="111" spans="1:4" x14ac:dyDescent="0.25">
      <c r="A111" t="s">
        <v>219</v>
      </c>
      <c r="B111" t="s">
        <v>254</v>
      </c>
      <c r="C111" t="str">
        <f>VLOOKUP(aduserproperties!A111,Sheet1!A:B,2,0)</f>
        <v>mazowieckie</v>
      </c>
      <c r="D111" t="s">
        <v>220</v>
      </c>
    </row>
    <row r="112" spans="1:4" x14ac:dyDescent="0.25">
      <c r="A112" t="s">
        <v>221</v>
      </c>
      <c r="B112" t="s">
        <v>254</v>
      </c>
      <c r="C112" t="str">
        <f>VLOOKUP(aduserproperties!A112,Sheet1!A:B,2,0)</f>
        <v>Aleje Jerozolimskie 56c</v>
      </c>
      <c r="D112" t="s">
        <v>222</v>
      </c>
    </row>
    <row r="113" spans="1:4" x14ac:dyDescent="0.25">
      <c r="A113" t="s">
        <v>223</v>
      </c>
      <c r="B113" t="s">
        <v>252</v>
      </c>
      <c r="C113" t="str">
        <f>VLOOKUP(aduserproperties!A113,Sheet1!A:B,2,0)</f>
        <v>Wojewoda</v>
      </c>
      <c r="D113" t="s">
        <v>224</v>
      </c>
    </row>
    <row r="114" spans="1:4" x14ac:dyDescent="0.25">
      <c r="A114" t="s">
        <v>225</v>
      </c>
      <c r="B114" t="s">
        <v>252</v>
      </c>
      <c r="C114" t="str">
        <f>VLOOKUP(aduserproperties!A114,Sheet1!A:B,2,0)</f>
        <v>+48 22 2056</v>
      </c>
      <c r="D114" t="s">
        <v>226</v>
      </c>
    </row>
    <row r="115" spans="1:4" x14ac:dyDescent="0.25">
      <c r="A115" t="s">
        <v>227</v>
      </c>
      <c r="B115" t="s">
        <v>254</v>
      </c>
      <c r="C115" t="str">
        <f>VLOOKUP(aduserproperties!A115,Sheet1!A:B,2,0)</f>
        <v>IT Specialist</v>
      </c>
      <c r="D115" t="s">
        <v>228</v>
      </c>
    </row>
    <row r="116" spans="1:4" x14ac:dyDescent="0.25">
      <c r="A116" t="s">
        <v>229</v>
      </c>
      <c r="B116" t="s">
        <v>252</v>
      </c>
      <c r="C116" t="b">
        <f>VLOOKUP(aduserproperties!A116,Sheet1!A:B,2,0)</f>
        <v>0</v>
      </c>
      <c r="D116" t="s">
        <v>230</v>
      </c>
    </row>
    <row r="117" spans="1:4" x14ac:dyDescent="0.25">
      <c r="A117" t="s">
        <v>231</v>
      </c>
      <c r="B117" t="s">
        <v>252</v>
      </c>
      <c r="C117" t="b">
        <f>VLOOKUP(aduserproperties!A117,Sheet1!A:B,2,0)</f>
        <v>0</v>
      </c>
      <c r="D117" t="s">
        <v>232</v>
      </c>
    </row>
    <row r="118" spans="1:4" x14ac:dyDescent="0.25">
      <c r="A118" t="s">
        <v>233</v>
      </c>
      <c r="B118" t="s">
        <v>252</v>
      </c>
      <c r="C118" t="b">
        <f>VLOOKUP(aduserproperties!A118,Sheet1!A:B,2,0)</f>
        <v>0</v>
      </c>
      <c r="D118" t="s">
        <v>234</v>
      </c>
    </row>
    <row r="119" spans="1:4" x14ac:dyDescent="0.25">
      <c r="A119" t="s">
        <v>235</v>
      </c>
      <c r="B119" t="s">
        <v>252</v>
      </c>
      <c r="C119">
        <f>VLOOKUP(aduserproperties!A119,Sheet1!A:B,2,0)</f>
        <v>66048</v>
      </c>
      <c r="D119" t="s">
        <v>236</v>
      </c>
    </row>
    <row r="120" spans="1:4" x14ac:dyDescent="0.25">
      <c r="A120" t="s">
        <v>237</v>
      </c>
      <c r="B120" t="s">
        <v>252</v>
      </c>
      <c r="C120" t="str">
        <f>VLOOKUP(aduserproperties!A120,Sheet1!A:B,2,0)</f>
        <v>{}</v>
      </c>
      <c r="D120" t="s">
        <v>238</v>
      </c>
    </row>
    <row r="121" spans="1:4" x14ac:dyDescent="0.25">
      <c r="A121" t="s">
        <v>239</v>
      </c>
      <c r="B121" t="s">
        <v>252</v>
      </c>
      <c r="C121" t="str">
        <f>VLOOKUP(aduserproperties!A121,Sheet1!A:B,2,0)</f>
        <v>michal.wojewoda@vistra.com</v>
      </c>
      <c r="D121" t="s">
        <v>240</v>
      </c>
    </row>
    <row r="122" spans="1:4" x14ac:dyDescent="0.25">
      <c r="A122" t="s">
        <v>241</v>
      </c>
      <c r="B122" t="s">
        <v>252</v>
      </c>
      <c r="C122">
        <f>VLOOKUP(aduserproperties!A122,Sheet1!A:B,2,0)</f>
        <v>30141413</v>
      </c>
      <c r="D122" t="s">
        <v>242</v>
      </c>
    </row>
    <row r="123" spans="1:4" x14ac:dyDescent="0.25">
      <c r="A123" t="s">
        <v>243</v>
      </c>
      <c r="B123" t="s">
        <v>252</v>
      </c>
      <c r="C123">
        <f>VLOOKUP(aduserproperties!A123,Sheet1!A:B,2,0)</f>
        <v>21942956</v>
      </c>
      <c r="D123" t="s">
        <v>244</v>
      </c>
    </row>
    <row r="124" spans="1:4" x14ac:dyDescent="0.25">
      <c r="A124" t="s">
        <v>245</v>
      </c>
      <c r="B124" t="s">
        <v>252</v>
      </c>
      <c r="C124">
        <f>VLOOKUP(aduserproperties!A124,Sheet1!A:B,2,0)</f>
        <v>43686.655416666668</v>
      </c>
      <c r="D124" t="s">
        <v>246</v>
      </c>
    </row>
    <row r="125" spans="1:4" x14ac:dyDescent="0.25">
      <c r="A125" t="s">
        <v>247</v>
      </c>
      <c r="B125" t="s">
        <v>252</v>
      </c>
      <c r="C125">
        <f>VLOOKUP(aduserproperties!A125,Sheet1!A:B,2,0)</f>
        <v>43595.495694444442</v>
      </c>
      <c r="D125" t="s">
        <v>248</v>
      </c>
    </row>
    <row r="126" spans="1:4" x14ac:dyDescent="0.25">
      <c r="A126" t="s">
        <v>249</v>
      </c>
      <c r="B126" t="s">
        <v>254</v>
      </c>
      <c r="C126" t="str">
        <f>VLOOKUP(aduserproperties!A126,Sheet1!A:B,2,0)</f>
        <v>www.vistra.com</v>
      </c>
      <c r="D126" t="s">
        <v>250</v>
      </c>
    </row>
  </sheetData>
  <autoFilter ref="A1:D13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opLeftCell="A97" workbookViewId="0">
      <selection activeCell="A106" sqref="A106:A126"/>
    </sheetView>
  </sheetViews>
  <sheetFormatPr defaultRowHeight="15" x14ac:dyDescent="0.25"/>
  <cols>
    <col min="1" max="1" width="53.42578125" bestFit="1" customWidth="1"/>
    <col min="2" max="2" width="9.85546875" bestFit="1" customWidth="1"/>
    <col min="3" max="3" width="127.28515625" bestFit="1" customWidth="1"/>
    <col min="4" max="4" width="124.7109375" bestFit="1" customWidth="1"/>
  </cols>
  <sheetData>
    <row r="1" spans="1:4" x14ac:dyDescent="0.25">
      <c r="A1" t="s">
        <v>0</v>
      </c>
      <c r="B1" t="s">
        <v>251</v>
      </c>
      <c r="C1" t="s">
        <v>256</v>
      </c>
      <c r="D1" t="s">
        <v>1</v>
      </c>
    </row>
    <row r="2" spans="1:4" x14ac:dyDescent="0.25">
      <c r="A2" t="s">
        <v>146</v>
      </c>
      <c r="B2" t="s">
        <v>255</v>
      </c>
      <c r="C2">
        <v>393218</v>
      </c>
      <c r="D2" t="s">
        <v>147</v>
      </c>
    </row>
    <row r="3" spans="1:4" x14ac:dyDescent="0.25">
      <c r="A3" t="s">
        <v>148</v>
      </c>
      <c r="B3" t="s">
        <v>255</v>
      </c>
      <c r="C3">
        <v>7</v>
      </c>
      <c r="D3" t="s">
        <v>149</v>
      </c>
    </row>
    <row r="4" spans="1:4" x14ac:dyDescent="0.25">
      <c r="A4" t="s">
        <v>150</v>
      </c>
      <c r="B4" t="s">
        <v>255</v>
      </c>
      <c r="C4" t="s">
        <v>278</v>
      </c>
      <c r="D4" t="s">
        <v>151</v>
      </c>
    </row>
    <row r="5" spans="1:4" x14ac:dyDescent="0.25">
      <c r="A5" t="s">
        <v>152</v>
      </c>
      <c r="B5" t="s">
        <v>255</v>
      </c>
      <c r="C5" t="s">
        <v>279</v>
      </c>
      <c r="D5" t="s">
        <v>153</v>
      </c>
    </row>
    <row r="6" spans="1:4" x14ac:dyDescent="0.25">
      <c r="A6" t="s">
        <v>2</v>
      </c>
      <c r="B6" t="s">
        <v>252</v>
      </c>
      <c r="C6">
        <v>0</v>
      </c>
      <c r="D6" t="s">
        <v>3</v>
      </c>
    </row>
    <row r="7" spans="1:4" x14ac:dyDescent="0.25">
      <c r="A7" t="s">
        <v>4</v>
      </c>
      <c r="B7" t="s">
        <v>252</v>
      </c>
      <c r="C7">
        <v>9.2233720368547697E+18</v>
      </c>
      <c r="D7" t="s">
        <v>5</v>
      </c>
    </row>
    <row r="8" spans="1:4" x14ac:dyDescent="0.25">
      <c r="A8" t="s">
        <v>6</v>
      </c>
      <c r="B8" t="s">
        <v>252</v>
      </c>
      <c r="C8">
        <v>0</v>
      </c>
      <c r="D8" t="s">
        <v>7</v>
      </c>
    </row>
    <row r="9" spans="1:4" x14ac:dyDescent="0.25">
      <c r="A9" t="s">
        <v>16</v>
      </c>
      <c r="B9" t="s">
        <v>252</v>
      </c>
      <c r="C9">
        <v>0</v>
      </c>
      <c r="D9" t="s">
        <v>17</v>
      </c>
    </row>
    <row r="10" spans="1:4" x14ac:dyDescent="0.25">
      <c r="A10" t="s">
        <v>18</v>
      </c>
      <c r="B10" t="s">
        <v>252</v>
      </c>
      <c r="C10">
        <v>1.3203772784992701E+17</v>
      </c>
      <c r="D10" t="s">
        <v>19</v>
      </c>
    </row>
    <row r="11" spans="1:4" x14ac:dyDescent="0.25">
      <c r="A11" t="s">
        <v>20</v>
      </c>
      <c r="B11" t="s">
        <v>252</v>
      </c>
      <c r="C11">
        <v>0</v>
      </c>
      <c r="D11" t="s">
        <v>21</v>
      </c>
    </row>
    <row r="12" spans="1:4" x14ac:dyDescent="0.25">
      <c r="A12" t="s">
        <v>24</v>
      </c>
      <c r="B12" t="s">
        <v>252</v>
      </c>
      <c r="C12" t="b">
        <v>0</v>
      </c>
      <c r="D12" t="s">
        <v>25</v>
      </c>
    </row>
    <row r="13" spans="1:4" x14ac:dyDescent="0.25">
      <c r="A13" t="s">
        <v>26</v>
      </c>
      <c r="B13" t="s">
        <v>252</v>
      </c>
      <c r="C13" t="s">
        <v>259</v>
      </c>
      <c r="D13" t="s">
        <v>27</v>
      </c>
    </row>
    <row r="14" spans="1:4" x14ac:dyDescent="0.25">
      <c r="A14" t="s">
        <v>28</v>
      </c>
      <c r="B14" t="s">
        <v>252</v>
      </c>
      <c r="C14" t="s">
        <v>257</v>
      </c>
      <c r="D14" t="s">
        <v>29</v>
      </c>
    </row>
    <row r="15" spans="1:4" x14ac:dyDescent="0.25">
      <c r="A15" t="s">
        <v>32</v>
      </c>
      <c r="B15" t="s">
        <v>252</v>
      </c>
      <c r="C15" t="s">
        <v>261</v>
      </c>
      <c r="D15" t="s">
        <v>33</v>
      </c>
    </row>
    <row r="16" spans="1:4" x14ac:dyDescent="0.25">
      <c r="A16" t="s">
        <v>36</v>
      </c>
      <c r="B16" t="s">
        <v>252</v>
      </c>
      <c r="C16">
        <v>0</v>
      </c>
      <c r="D16" t="s">
        <v>37</v>
      </c>
    </row>
    <row r="17" spans="1:4" x14ac:dyDescent="0.25">
      <c r="A17" t="s">
        <v>40</v>
      </c>
      <c r="B17" t="s">
        <v>252</v>
      </c>
      <c r="C17" t="s">
        <v>257</v>
      </c>
      <c r="D17" t="s">
        <v>41</v>
      </c>
    </row>
    <row r="18" spans="1:4" x14ac:dyDescent="0.25">
      <c r="A18" t="s">
        <v>44</v>
      </c>
      <c r="B18" t="s">
        <v>252</v>
      </c>
      <c r="C18">
        <v>616</v>
      </c>
      <c r="D18" t="s">
        <v>45</v>
      </c>
    </row>
    <row r="19" spans="1:4" x14ac:dyDescent="0.25">
      <c r="A19" t="s">
        <v>46</v>
      </c>
      <c r="B19" t="s">
        <v>252</v>
      </c>
      <c r="C19">
        <v>43595.495694444442</v>
      </c>
      <c r="D19" t="s">
        <v>47</v>
      </c>
    </row>
    <row r="20" spans="1:4" x14ac:dyDescent="0.25">
      <c r="A20" t="s">
        <v>48</v>
      </c>
      <c r="B20" t="s">
        <v>252</v>
      </c>
      <c r="C20">
        <v>43595.495694444442</v>
      </c>
      <c r="D20" t="s">
        <v>49</v>
      </c>
    </row>
    <row r="21" spans="1:4" x14ac:dyDescent="0.25">
      <c r="A21" t="s">
        <v>50</v>
      </c>
      <c r="B21" t="s">
        <v>252</v>
      </c>
      <c r="C21">
        <v>0</v>
      </c>
      <c r="D21" t="s">
        <v>51</v>
      </c>
    </row>
    <row r="22" spans="1:4" x14ac:dyDescent="0.25">
      <c r="A22" t="s">
        <v>56</v>
      </c>
      <c r="B22" t="s">
        <v>252</v>
      </c>
      <c r="C22" t="s">
        <v>261</v>
      </c>
      <c r="D22" t="s">
        <v>57</v>
      </c>
    </row>
    <row r="23" spans="1:4" x14ac:dyDescent="0.25">
      <c r="A23" t="s">
        <v>58</v>
      </c>
      <c r="B23" t="s">
        <v>252</v>
      </c>
      <c r="C23" t="s">
        <v>266</v>
      </c>
      <c r="D23" t="s">
        <v>59</v>
      </c>
    </row>
    <row r="24" spans="1:4" x14ac:dyDescent="0.25">
      <c r="A24" t="s">
        <v>60</v>
      </c>
      <c r="B24" t="s">
        <v>252</v>
      </c>
      <c r="C24">
        <v>0</v>
      </c>
      <c r="D24" t="s">
        <v>61</v>
      </c>
    </row>
    <row r="25" spans="1:4" x14ac:dyDescent="0.25">
      <c r="A25" t="s">
        <v>62</v>
      </c>
      <c r="B25" t="s">
        <v>252</v>
      </c>
      <c r="C25" t="b">
        <v>0</v>
      </c>
      <c r="D25" t="s">
        <v>63</v>
      </c>
    </row>
    <row r="26" spans="1:4" x14ac:dyDescent="0.25">
      <c r="A26" t="s">
        <v>64</v>
      </c>
      <c r="B26" t="s">
        <v>252</v>
      </c>
      <c r="C26" t="s">
        <v>267</v>
      </c>
      <c r="D26" t="s">
        <v>65</v>
      </c>
    </row>
    <row r="27" spans="1:4" x14ac:dyDescent="0.25">
      <c r="A27" t="s">
        <v>66</v>
      </c>
      <c r="B27" t="s">
        <v>252</v>
      </c>
      <c r="C27" t="s">
        <v>268</v>
      </c>
      <c r="D27" t="s">
        <v>67</v>
      </c>
    </row>
    <row r="28" spans="1:4" x14ac:dyDescent="0.25">
      <c r="A28" t="s">
        <v>68</v>
      </c>
      <c r="B28" t="s">
        <v>252</v>
      </c>
      <c r="C28">
        <v>0</v>
      </c>
      <c r="D28" t="s">
        <v>69</v>
      </c>
    </row>
    <row r="29" spans="1:4" x14ac:dyDescent="0.25">
      <c r="A29" t="s">
        <v>70</v>
      </c>
      <c r="B29" t="s">
        <v>252</v>
      </c>
      <c r="C29">
        <v>0</v>
      </c>
      <c r="D29" t="s">
        <v>71</v>
      </c>
    </row>
    <row r="30" spans="1:4" x14ac:dyDescent="0.25">
      <c r="A30" t="s">
        <v>72</v>
      </c>
      <c r="B30" t="s">
        <v>252</v>
      </c>
      <c r="C30" t="b">
        <v>1</v>
      </c>
      <c r="D30" t="s">
        <v>73</v>
      </c>
    </row>
    <row r="31" spans="1:4" x14ac:dyDescent="0.25">
      <c r="A31" t="s">
        <v>78</v>
      </c>
      <c r="B31" t="s">
        <v>252</v>
      </c>
      <c r="C31" t="s">
        <v>270</v>
      </c>
      <c r="D31" t="s">
        <v>79</v>
      </c>
    </row>
    <row r="32" spans="1:4" x14ac:dyDescent="0.25">
      <c r="A32" t="s">
        <v>80</v>
      </c>
      <c r="B32" t="s">
        <v>252</v>
      </c>
      <c r="C32" t="s">
        <v>271</v>
      </c>
      <c r="D32" t="s">
        <v>81</v>
      </c>
    </row>
    <row r="33" spans="1:4" x14ac:dyDescent="0.25">
      <c r="A33" t="s">
        <v>82</v>
      </c>
      <c r="B33" t="s">
        <v>252</v>
      </c>
      <c r="C33" t="b">
        <v>0</v>
      </c>
      <c r="D33" t="s">
        <v>83</v>
      </c>
    </row>
    <row r="34" spans="1:4" x14ac:dyDescent="0.25">
      <c r="A34" t="s">
        <v>84</v>
      </c>
      <c r="B34" t="s">
        <v>252</v>
      </c>
      <c r="C34" t="s">
        <v>272</v>
      </c>
      <c r="D34" t="s">
        <v>85</v>
      </c>
    </row>
    <row r="35" spans="1:4" x14ac:dyDescent="0.25">
      <c r="A35" t="s">
        <v>88</v>
      </c>
      <c r="B35" t="s">
        <v>252</v>
      </c>
      <c r="C35">
        <v>0</v>
      </c>
      <c r="D35" t="s">
        <v>89</v>
      </c>
    </row>
    <row r="36" spans="1:4" x14ac:dyDescent="0.25">
      <c r="A36" t="s">
        <v>90</v>
      </c>
      <c r="B36" t="s">
        <v>252</v>
      </c>
      <c r="C36" t="s">
        <v>274</v>
      </c>
      <c r="D36" t="s">
        <v>91</v>
      </c>
    </row>
    <row r="37" spans="1:4" x14ac:dyDescent="0.25">
      <c r="A37" t="s">
        <v>92</v>
      </c>
      <c r="B37" t="s">
        <v>252</v>
      </c>
      <c r="C37">
        <v>4</v>
      </c>
      <c r="D37" t="s">
        <v>93</v>
      </c>
    </row>
    <row r="38" spans="1:4" x14ac:dyDescent="0.25">
      <c r="A38" t="s">
        <v>94</v>
      </c>
      <c r="B38" t="s">
        <v>252</v>
      </c>
      <c r="C38">
        <v>0</v>
      </c>
      <c r="D38" t="s">
        <v>95</v>
      </c>
    </row>
    <row r="39" spans="1:4" x14ac:dyDescent="0.25">
      <c r="A39" t="s">
        <v>96</v>
      </c>
      <c r="B39" t="s">
        <v>252</v>
      </c>
      <c r="C39" t="s">
        <v>257</v>
      </c>
      <c r="D39" t="s">
        <v>97</v>
      </c>
    </row>
    <row r="40" spans="1:4" x14ac:dyDescent="0.25">
      <c r="A40" t="s">
        <v>100</v>
      </c>
      <c r="B40" t="s">
        <v>252</v>
      </c>
      <c r="C40">
        <v>43616.527592592596</v>
      </c>
      <c r="D40" t="s">
        <v>101</v>
      </c>
    </row>
    <row r="41" spans="1:4" x14ac:dyDescent="0.25">
      <c r="A41" t="s">
        <v>102</v>
      </c>
      <c r="B41" t="s">
        <v>252</v>
      </c>
      <c r="C41">
        <v>0</v>
      </c>
      <c r="D41" t="s">
        <v>103</v>
      </c>
    </row>
    <row r="42" spans="1:4" x14ac:dyDescent="0.25">
      <c r="A42" t="s">
        <v>104</v>
      </c>
      <c r="B42" t="s">
        <v>252</v>
      </c>
      <c r="C42">
        <v>0</v>
      </c>
      <c r="D42" t="s">
        <v>105</v>
      </c>
    </row>
    <row r="43" spans="1:4" x14ac:dyDescent="0.25">
      <c r="A43" t="s">
        <v>106</v>
      </c>
      <c r="B43" t="s">
        <v>252</v>
      </c>
      <c r="C43">
        <v>1.3209811175817E+17</v>
      </c>
      <c r="D43" t="s">
        <v>107</v>
      </c>
    </row>
    <row r="44" spans="1:4" x14ac:dyDescent="0.25">
      <c r="A44" t="s">
        <v>108</v>
      </c>
      <c r="B44" t="s">
        <v>252</v>
      </c>
      <c r="C44">
        <v>43677.433900462966</v>
      </c>
      <c r="D44" t="s">
        <v>109</v>
      </c>
    </row>
    <row r="45" spans="1:4" x14ac:dyDescent="0.25">
      <c r="A45" t="s">
        <v>110</v>
      </c>
      <c r="B45" t="s">
        <v>252</v>
      </c>
      <c r="C45">
        <v>1.3209035089531299E+17</v>
      </c>
      <c r="D45" t="s">
        <v>111</v>
      </c>
    </row>
    <row r="46" spans="1:4" x14ac:dyDescent="0.25">
      <c r="A46" t="s">
        <v>112</v>
      </c>
      <c r="B46" t="s">
        <v>252</v>
      </c>
      <c r="C46" t="b">
        <v>0</v>
      </c>
      <c r="D46" t="s">
        <v>113</v>
      </c>
    </row>
    <row r="47" spans="1:4" x14ac:dyDescent="0.25">
      <c r="A47" t="s">
        <v>114</v>
      </c>
      <c r="B47" t="s">
        <v>252</v>
      </c>
      <c r="C47">
        <v>0</v>
      </c>
      <c r="D47" t="s">
        <v>115</v>
      </c>
    </row>
    <row r="48" spans="1:4" x14ac:dyDescent="0.25">
      <c r="A48" t="s">
        <v>116</v>
      </c>
      <c r="B48" t="s">
        <v>252</v>
      </c>
      <c r="C48">
        <v>76</v>
      </c>
      <c r="D48" t="s">
        <v>117</v>
      </c>
    </row>
    <row r="49" spans="1:4" x14ac:dyDescent="0.25">
      <c r="A49" t="s">
        <v>118</v>
      </c>
      <c r="B49" t="s">
        <v>252</v>
      </c>
      <c r="C49">
        <v>0</v>
      </c>
      <c r="D49" t="s">
        <v>119</v>
      </c>
    </row>
    <row r="50" spans="1:4" x14ac:dyDescent="0.25">
      <c r="A50" t="s">
        <v>120</v>
      </c>
      <c r="B50" t="s">
        <v>252</v>
      </c>
      <c r="C50" t="s">
        <v>268</v>
      </c>
      <c r="D50" t="s">
        <v>121</v>
      </c>
    </row>
    <row r="51" spans="1:4" x14ac:dyDescent="0.25">
      <c r="A51" t="s">
        <v>126</v>
      </c>
      <c r="B51" t="s">
        <v>252</v>
      </c>
      <c r="C51" t="b">
        <v>0</v>
      </c>
      <c r="D51" t="s">
        <v>127</v>
      </c>
    </row>
    <row r="52" spans="1:4" x14ac:dyDescent="0.25">
      <c r="A52" t="s">
        <v>128</v>
      </c>
      <c r="B52" t="s">
        <v>252</v>
      </c>
      <c r="C52">
        <v>0</v>
      </c>
      <c r="D52" t="s">
        <v>129</v>
      </c>
    </row>
    <row r="53" spans="1:4" x14ac:dyDescent="0.25">
      <c r="A53" t="s">
        <v>130</v>
      </c>
      <c r="B53" t="s">
        <v>252</v>
      </c>
      <c r="C53">
        <v>43686.655416666668</v>
      </c>
      <c r="D53" t="s">
        <v>131</v>
      </c>
    </row>
    <row r="54" spans="1:4" x14ac:dyDescent="0.25">
      <c r="A54" t="s">
        <v>132</v>
      </c>
      <c r="B54" t="s">
        <v>252</v>
      </c>
      <c r="C54">
        <v>43686.655416666668</v>
      </c>
      <c r="D54" t="s">
        <v>133</v>
      </c>
    </row>
    <row r="55" spans="1:4" x14ac:dyDescent="0.25">
      <c r="A55" t="s">
        <v>134</v>
      </c>
      <c r="B55" t="s">
        <v>252</v>
      </c>
      <c r="C55">
        <v>3</v>
      </c>
      <c r="D55" t="s">
        <v>135</v>
      </c>
    </row>
    <row r="56" spans="1:4" x14ac:dyDescent="0.25">
      <c r="A56" t="s">
        <v>136</v>
      </c>
      <c r="B56" t="s">
        <v>252</v>
      </c>
      <c r="C56">
        <v>3</v>
      </c>
      <c r="D56" t="s">
        <v>137</v>
      </c>
    </row>
    <row r="57" spans="1:4" x14ac:dyDescent="0.25">
      <c r="A57" t="s">
        <v>138</v>
      </c>
      <c r="B57" t="s">
        <v>252</v>
      </c>
      <c r="C57">
        <v>1.3203772784992701E+17</v>
      </c>
      <c r="D57" t="s">
        <v>139</v>
      </c>
    </row>
    <row r="58" spans="1:4" x14ac:dyDescent="0.25">
      <c r="A58" t="s">
        <v>140</v>
      </c>
      <c r="B58" t="s">
        <v>252</v>
      </c>
      <c r="C58">
        <v>1.3209831816900099E+17</v>
      </c>
      <c r="D58" t="s">
        <v>141</v>
      </c>
    </row>
    <row r="59" spans="1:4" x14ac:dyDescent="0.25">
      <c r="A59" t="s">
        <v>142</v>
      </c>
      <c r="B59" t="s">
        <v>252</v>
      </c>
      <c r="C59">
        <v>0</v>
      </c>
      <c r="D59" t="s">
        <v>143</v>
      </c>
    </row>
    <row r="60" spans="1:4" x14ac:dyDescent="0.25">
      <c r="A60" t="s">
        <v>144</v>
      </c>
      <c r="B60" t="s">
        <v>252</v>
      </c>
      <c r="C60">
        <v>43676.576469907406</v>
      </c>
      <c r="D60" t="s">
        <v>145</v>
      </c>
    </row>
    <row r="61" spans="1:4" x14ac:dyDescent="0.25">
      <c r="A61" t="s">
        <v>0</v>
      </c>
      <c r="B61" t="s">
        <v>252</v>
      </c>
      <c r="C61" t="s">
        <v>261</v>
      </c>
      <c r="D61" t="s">
        <v>154</v>
      </c>
    </row>
    <row r="62" spans="1:4" x14ac:dyDescent="0.25">
      <c r="A62" t="s">
        <v>155</v>
      </c>
      <c r="B62" t="s">
        <v>252</v>
      </c>
      <c r="C62" t="s">
        <v>280</v>
      </c>
      <c r="D62" t="s">
        <v>156</v>
      </c>
    </row>
    <row r="63" spans="1:4" x14ac:dyDescent="0.25">
      <c r="A63" t="s">
        <v>157</v>
      </c>
      <c r="B63" t="s">
        <v>252</v>
      </c>
      <c r="C63" t="s">
        <v>281</v>
      </c>
      <c r="D63" t="s">
        <v>158</v>
      </c>
    </row>
    <row r="64" spans="1:4" x14ac:dyDescent="0.25">
      <c r="A64" t="s">
        <v>159</v>
      </c>
      <c r="B64" t="s">
        <v>252</v>
      </c>
      <c r="C64" t="s">
        <v>282</v>
      </c>
      <c r="D64" t="s">
        <v>160</v>
      </c>
    </row>
    <row r="65" spans="1:4" x14ac:dyDescent="0.25">
      <c r="A65" t="s">
        <v>161</v>
      </c>
      <c r="B65" t="s">
        <v>252</v>
      </c>
      <c r="C65" t="s">
        <v>283</v>
      </c>
      <c r="D65" t="s">
        <v>162</v>
      </c>
    </row>
    <row r="66" spans="1:4" x14ac:dyDescent="0.25">
      <c r="A66" t="s">
        <v>163</v>
      </c>
      <c r="B66" t="s">
        <v>252</v>
      </c>
      <c r="C66" t="s">
        <v>284</v>
      </c>
      <c r="D66" t="s">
        <v>164</v>
      </c>
    </row>
    <row r="67" spans="1:4" x14ac:dyDescent="0.25">
      <c r="A67" t="s">
        <v>167</v>
      </c>
      <c r="B67" t="s">
        <v>252</v>
      </c>
      <c r="C67" t="s">
        <v>285</v>
      </c>
      <c r="D67" t="s">
        <v>168</v>
      </c>
    </row>
    <row r="68" spans="1:4" x14ac:dyDescent="0.25">
      <c r="A68" t="s">
        <v>169</v>
      </c>
      <c r="B68" t="s">
        <v>252</v>
      </c>
      <c r="C68">
        <v>0</v>
      </c>
      <c r="D68" t="s">
        <v>170</v>
      </c>
    </row>
    <row r="69" spans="1:4" x14ac:dyDescent="0.25">
      <c r="A69" t="s">
        <v>171</v>
      </c>
      <c r="B69" t="s">
        <v>252</v>
      </c>
      <c r="C69">
        <v>0</v>
      </c>
      <c r="D69" t="s">
        <v>172</v>
      </c>
    </row>
    <row r="70" spans="1:4" x14ac:dyDescent="0.25">
      <c r="A70" t="s">
        <v>173</v>
      </c>
      <c r="B70" t="s">
        <v>252</v>
      </c>
      <c r="C70" t="b">
        <v>0</v>
      </c>
      <c r="D70" t="s">
        <v>174</v>
      </c>
    </row>
    <row r="71" spans="1:4" x14ac:dyDescent="0.25">
      <c r="A71" t="s">
        <v>175</v>
      </c>
      <c r="B71" t="s">
        <v>252</v>
      </c>
      <c r="C71">
        <v>43677.433796296296</v>
      </c>
      <c r="D71" t="s">
        <v>176</v>
      </c>
    </row>
    <row r="72" spans="1:4" x14ac:dyDescent="0.25">
      <c r="A72" t="s">
        <v>177</v>
      </c>
      <c r="B72" t="s">
        <v>252</v>
      </c>
      <c r="C72" t="b">
        <v>1</v>
      </c>
      <c r="D72" t="s">
        <v>178</v>
      </c>
    </row>
    <row r="73" spans="1:4" x14ac:dyDescent="0.25">
      <c r="A73" t="s">
        <v>179</v>
      </c>
      <c r="B73" t="s">
        <v>252</v>
      </c>
      <c r="C73" t="b">
        <v>0</v>
      </c>
      <c r="D73" t="s">
        <v>180</v>
      </c>
    </row>
    <row r="74" spans="1:4" x14ac:dyDescent="0.25">
      <c r="A74" t="s">
        <v>183</v>
      </c>
      <c r="B74" t="s">
        <v>252</v>
      </c>
      <c r="C74">
        <v>0</v>
      </c>
      <c r="D74" t="s">
        <v>184</v>
      </c>
    </row>
    <row r="75" spans="1:4" x14ac:dyDescent="0.25">
      <c r="A75" t="s">
        <v>187</v>
      </c>
      <c r="B75" t="s">
        <v>252</v>
      </c>
      <c r="C75" t="s">
        <v>287</v>
      </c>
      <c r="D75" t="s">
        <v>188</v>
      </c>
    </row>
    <row r="76" spans="1:4" x14ac:dyDescent="0.25">
      <c r="A76" t="s">
        <v>189</v>
      </c>
      <c r="B76" t="s">
        <v>252</v>
      </c>
      <c r="C76">
        <v>513</v>
      </c>
      <c r="D76" t="s">
        <v>190</v>
      </c>
    </row>
    <row r="77" spans="1:4" x14ac:dyDescent="0.25">
      <c r="A77" t="s">
        <v>191</v>
      </c>
      <c r="B77" t="s">
        <v>252</v>
      </c>
      <c r="C77" t="s">
        <v>257</v>
      </c>
      <c r="D77" t="s">
        <v>192</v>
      </c>
    </row>
    <row r="78" spans="1:4" x14ac:dyDescent="0.25">
      <c r="A78" t="s">
        <v>193</v>
      </c>
      <c r="B78" t="s">
        <v>252</v>
      </c>
      <c r="C78">
        <v>0</v>
      </c>
      <c r="D78" t="s">
        <v>194</v>
      </c>
    </row>
    <row r="79" spans="1:4" x14ac:dyDescent="0.25">
      <c r="A79" t="s">
        <v>195</v>
      </c>
      <c r="B79" t="s">
        <v>252</v>
      </c>
      <c r="C79" t="b">
        <v>0</v>
      </c>
      <c r="D79" t="s">
        <v>196</v>
      </c>
    </row>
    <row r="80" spans="1:4" x14ac:dyDescent="0.25">
      <c r="A80" t="s">
        <v>197</v>
      </c>
      <c r="B80" t="s">
        <v>252</v>
      </c>
      <c r="C80">
        <v>1.32090350807742E+17</v>
      </c>
      <c r="D80" t="s">
        <v>198</v>
      </c>
    </row>
    <row r="81" spans="1:4" x14ac:dyDescent="0.25">
      <c r="A81" t="s">
        <v>199</v>
      </c>
      <c r="B81" t="s">
        <v>252</v>
      </c>
      <c r="C81" t="s">
        <v>288</v>
      </c>
      <c r="D81" t="s">
        <v>200</v>
      </c>
    </row>
    <row r="82" spans="1:4" x14ac:dyDescent="0.25">
      <c r="A82" t="s">
        <v>201</v>
      </c>
      <c r="B82" t="s">
        <v>252</v>
      </c>
      <c r="C82">
        <v>805306368</v>
      </c>
      <c r="D82" t="s">
        <v>202</v>
      </c>
    </row>
    <row r="83" spans="1:4" x14ac:dyDescent="0.25">
      <c r="A83" t="s">
        <v>203</v>
      </c>
      <c r="B83" t="s">
        <v>252</v>
      </c>
      <c r="C83" t="s">
        <v>289</v>
      </c>
      <c r="D83" t="s">
        <v>204</v>
      </c>
    </row>
    <row r="84" spans="1:4" x14ac:dyDescent="0.25">
      <c r="A84" t="s">
        <v>205</v>
      </c>
      <c r="B84" t="s">
        <v>252</v>
      </c>
      <c r="C84">
        <v>15</v>
      </c>
      <c r="D84" t="s">
        <v>206</v>
      </c>
    </row>
    <row r="85" spans="1:4" x14ac:dyDescent="0.25">
      <c r="A85" t="s">
        <v>207</v>
      </c>
      <c r="B85" t="s">
        <v>252</v>
      </c>
      <c r="C85" t="s">
        <v>257</v>
      </c>
      <c r="D85" t="s">
        <v>208</v>
      </c>
    </row>
    <row r="86" spans="1:4" x14ac:dyDescent="0.25">
      <c r="A86" t="s">
        <v>209</v>
      </c>
      <c r="B86" t="s">
        <v>252</v>
      </c>
      <c r="C86" t="s">
        <v>284</v>
      </c>
      <c r="D86" t="s">
        <v>210</v>
      </c>
    </row>
    <row r="87" spans="1:4" x14ac:dyDescent="0.25">
      <c r="A87" t="s">
        <v>211</v>
      </c>
      <c r="B87" t="s">
        <v>252</v>
      </c>
      <c r="C87" t="s">
        <v>257</v>
      </c>
      <c r="D87" t="s">
        <v>212</v>
      </c>
    </row>
    <row r="88" spans="1:4" x14ac:dyDescent="0.25">
      <c r="A88" t="s">
        <v>213</v>
      </c>
      <c r="B88" t="s">
        <v>252</v>
      </c>
      <c r="C88" t="b">
        <v>0</v>
      </c>
      <c r="D88" t="s">
        <v>214</v>
      </c>
    </row>
    <row r="89" spans="1:4" x14ac:dyDescent="0.25">
      <c r="A89" t="s">
        <v>215</v>
      </c>
      <c r="B89" t="s">
        <v>252</v>
      </c>
      <c r="C89" t="s">
        <v>290</v>
      </c>
      <c r="D89" t="s">
        <v>216</v>
      </c>
    </row>
    <row r="90" spans="1:4" x14ac:dyDescent="0.25">
      <c r="A90" t="s">
        <v>223</v>
      </c>
      <c r="B90" t="s">
        <v>252</v>
      </c>
      <c r="C90" t="s">
        <v>290</v>
      </c>
      <c r="D90" t="s">
        <v>224</v>
      </c>
    </row>
    <row r="91" spans="1:4" x14ac:dyDescent="0.25">
      <c r="A91" t="s">
        <v>225</v>
      </c>
      <c r="B91" t="s">
        <v>252</v>
      </c>
      <c r="C91" t="s">
        <v>285</v>
      </c>
      <c r="D91" t="s">
        <v>226</v>
      </c>
    </row>
    <row r="92" spans="1:4" x14ac:dyDescent="0.25">
      <c r="A92" t="s">
        <v>229</v>
      </c>
      <c r="B92" t="s">
        <v>252</v>
      </c>
      <c r="C92" t="b">
        <v>0</v>
      </c>
      <c r="D92" t="s">
        <v>230</v>
      </c>
    </row>
    <row r="93" spans="1:4" x14ac:dyDescent="0.25">
      <c r="A93" t="s">
        <v>231</v>
      </c>
      <c r="B93" t="s">
        <v>252</v>
      </c>
      <c r="C93" t="b">
        <v>0</v>
      </c>
      <c r="D93" t="s">
        <v>232</v>
      </c>
    </row>
    <row r="94" spans="1:4" x14ac:dyDescent="0.25">
      <c r="A94" t="s">
        <v>233</v>
      </c>
      <c r="B94" t="s">
        <v>252</v>
      </c>
      <c r="C94" t="b">
        <v>0</v>
      </c>
      <c r="D94" t="s">
        <v>234</v>
      </c>
    </row>
    <row r="95" spans="1:4" x14ac:dyDescent="0.25">
      <c r="A95" t="s">
        <v>235</v>
      </c>
      <c r="B95" t="s">
        <v>252</v>
      </c>
      <c r="C95">
        <v>66048</v>
      </c>
      <c r="D95" t="s">
        <v>236</v>
      </c>
    </row>
    <row r="96" spans="1:4" x14ac:dyDescent="0.25">
      <c r="A96" t="s">
        <v>237</v>
      </c>
      <c r="B96" t="s">
        <v>252</v>
      </c>
      <c r="C96" t="s">
        <v>257</v>
      </c>
      <c r="D96" t="s">
        <v>238</v>
      </c>
    </row>
    <row r="97" spans="1:4" x14ac:dyDescent="0.25">
      <c r="A97" t="s">
        <v>239</v>
      </c>
      <c r="B97" t="s">
        <v>252</v>
      </c>
      <c r="C97" t="s">
        <v>268</v>
      </c>
      <c r="D97" t="s">
        <v>240</v>
      </c>
    </row>
    <row r="98" spans="1:4" x14ac:dyDescent="0.25">
      <c r="A98" t="s">
        <v>241</v>
      </c>
      <c r="B98" t="s">
        <v>252</v>
      </c>
      <c r="C98">
        <v>30141413</v>
      </c>
      <c r="D98" t="s">
        <v>242</v>
      </c>
    </row>
    <row r="99" spans="1:4" x14ac:dyDescent="0.25">
      <c r="A99" t="s">
        <v>243</v>
      </c>
      <c r="B99" t="s">
        <v>252</v>
      </c>
      <c r="C99">
        <v>21942956</v>
      </c>
      <c r="D99" t="s">
        <v>244</v>
      </c>
    </row>
    <row r="100" spans="1:4" x14ac:dyDescent="0.25">
      <c r="A100" t="s">
        <v>245</v>
      </c>
      <c r="B100" t="s">
        <v>252</v>
      </c>
      <c r="C100">
        <v>43686.655416666668</v>
      </c>
      <c r="D100" t="s">
        <v>246</v>
      </c>
    </row>
    <row r="101" spans="1:4" x14ac:dyDescent="0.25">
      <c r="A101" t="s">
        <v>247</v>
      </c>
      <c r="B101" t="s">
        <v>252</v>
      </c>
      <c r="C101">
        <v>43595.495694444442</v>
      </c>
      <c r="D101" t="s">
        <v>248</v>
      </c>
    </row>
    <row r="102" spans="1:4" x14ac:dyDescent="0.25">
      <c r="A102" t="s">
        <v>8</v>
      </c>
      <c r="B102" t="s">
        <v>253</v>
      </c>
      <c r="C102" t="b">
        <v>0</v>
      </c>
      <c r="D102" t="s">
        <v>9</v>
      </c>
    </row>
    <row r="103" spans="1:4" x14ac:dyDescent="0.25">
      <c r="A103" t="s">
        <v>10</v>
      </c>
      <c r="B103" t="s">
        <v>253</v>
      </c>
      <c r="C103" t="b">
        <v>0</v>
      </c>
      <c r="D103" t="s">
        <v>11</v>
      </c>
    </row>
    <row r="104" spans="1:4" x14ac:dyDescent="0.25">
      <c r="A104" t="s">
        <v>12</v>
      </c>
      <c r="B104" t="s">
        <v>253</v>
      </c>
      <c r="C104" t="s">
        <v>257</v>
      </c>
      <c r="D104" t="s">
        <v>13</v>
      </c>
    </row>
    <row r="105" spans="1:4" x14ac:dyDescent="0.25">
      <c r="A105" t="s">
        <v>14</v>
      </c>
      <c r="B105" t="s">
        <v>253</v>
      </c>
      <c r="C105" t="s">
        <v>257</v>
      </c>
      <c r="D105" t="s">
        <v>15</v>
      </c>
    </row>
    <row r="106" spans="1:4" x14ac:dyDescent="0.25">
      <c r="A106" t="s">
        <v>22</v>
      </c>
      <c r="B106" t="s">
        <v>254</v>
      </c>
      <c r="C106" t="s">
        <v>258</v>
      </c>
      <c r="D106" t="s">
        <v>23</v>
      </c>
    </row>
    <row r="107" spans="1:4" x14ac:dyDescent="0.25">
      <c r="A107" t="s">
        <v>30</v>
      </c>
      <c r="B107" t="s">
        <v>254</v>
      </c>
      <c r="C107" t="s">
        <v>260</v>
      </c>
      <c r="D107" t="s">
        <v>31</v>
      </c>
    </row>
    <row r="108" spans="1:4" x14ac:dyDescent="0.25">
      <c r="A108" t="s">
        <v>34</v>
      </c>
      <c r="B108" t="s">
        <v>254</v>
      </c>
      <c r="C108" t="s">
        <v>262</v>
      </c>
      <c r="D108" t="s">
        <v>35</v>
      </c>
    </row>
    <row r="109" spans="1:4" x14ac:dyDescent="0.25">
      <c r="A109" t="s">
        <v>38</v>
      </c>
      <c r="B109" t="s">
        <v>254</v>
      </c>
      <c r="C109" t="s">
        <v>263</v>
      </c>
      <c r="D109" t="s">
        <v>39</v>
      </c>
    </row>
    <row r="110" spans="1:4" x14ac:dyDescent="0.25">
      <c r="A110" t="s">
        <v>42</v>
      </c>
      <c r="B110" t="s">
        <v>254</v>
      </c>
      <c r="C110" t="s">
        <v>258</v>
      </c>
      <c r="D110" t="s">
        <v>43</v>
      </c>
    </row>
    <row r="111" spans="1:4" x14ac:dyDescent="0.25">
      <c r="A111" t="s">
        <v>52</v>
      </c>
      <c r="B111" t="s">
        <v>254</v>
      </c>
      <c r="C111" t="s">
        <v>264</v>
      </c>
      <c r="D111" t="s">
        <v>53</v>
      </c>
    </row>
    <row r="112" spans="1:4" x14ac:dyDescent="0.25">
      <c r="A112" t="s">
        <v>54</v>
      </c>
      <c r="B112" t="s">
        <v>254</v>
      </c>
      <c r="C112" t="s">
        <v>265</v>
      </c>
      <c r="D112" t="s">
        <v>55</v>
      </c>
    </row>
    <row r="113" spans="1:4" x14ac:dyDescent="0.25">
      <c r="A113" t="s">
        <v>74</v>
      </c>
      <c r="B113" t="s">
        <v>254</v>
      </c>
      <c r="C113" t="s">
        <v>269</v>
      </c>
      <c r="D113" t="s">
        <v>75</v>
      </c>
    </row>
    <row r="114" spans="1:4" x14ac:dyDescent="0.25">
      <c r="A114" t="s">
        <v>76</v>
      </c>
      <c r="B114" t="s">
        <v>254</v>
      </c>
      <c r="C114" t="s">
        <v>269</v>
      </c>
      <c r="D114" t="s">
        <v>77</v>
      </c>
    </row>
    <row r="115" spans="1:4" x14ac:dyDescent="0.25">
      <c r="A115" t="s">
        <v>86</v>
      </c>
      <c r="B115" t="s">
        <v>254</v>
      </c>
      <c r="C115" t="s">
        <v>273</v>
      </c>
      <c r="D115" t="s">
        <v>87</v>
      </c>
    </row>
    <row r="116" spans="1:4" x14ac:dyDescent="0.25">
      <c r="A116" t="s">
        <v>98</v>
      </c>
      <c r="B116" t="s">
        <v>254</v>
      </c>
      <c r="C116" t="s">
        <v>260</v>
      </c>
      <c r="D116" t="s">
        <v>99</v>
      </c>
    </row>
    <row r="117" spans="1:4" x14ac:dyDescent="0.25">
      <c r="A117" t="s">
        <v>122</v>
      </c>
      <c r="B117" t="s">
        <v>254</v>
      </c>
      <c r="C117" t="s">
        <v>275</v>
      </c>
      <c r="D117" t="s">
        <v>123</v>
      </c>
    </row>
    <row r="118" spans="1:4" x14ac:dyDescent="0.25">
      <c r="A118" t="s">
        <v>124</v>
      </c>
      <c r="B118" t="s">
        <v>254</v>
      </c>
      <c r="C118" t="s">
        <v>276</v>
      </c>
      <c r="D118" t="s">
        <v>125</v>
      </c>
    </row>
    <row r="119" spans="1:4" x14ac:dyDescent="0.25">
      <c r="A119" t="s">
        <v>165</v>
      </c>
      <c r="B119" t="s">
        <v>254</v>
      </c>
      <c r="C119" t="s">
        <v>260</v>
      </c>
      <c r="D119" t="s">
        <v>166</v>
      </c>
    </row>
    <row r="120" spans="1:4" x14ac:dyDescent="0.25">
      <c r="A120" t="s">
        <v>181</v>
      </c>
      <c r="B120" t="s">
        <v>254</v>
      </c>
      <c r="C120" t="s">
        <v>260</v>
      </c>
      <c r="D120" t="s">
        <v>182</v>
      </c>
    </row>
    <row r="121" spans="1:4" x14ac:dyDescent="0.25">
      <c r="A121" t="s">
        <v>185</v>
      </c>
      <c r="B121" t="s">
        <v>254</v>
      </c>
      <c r="C121" t="s">
        <v>286</v>
      </c>
      <c r="D121" t="s">
        <v>186</v>
      </c>
    </row>
    <row r="122" spans="1:4" x14ac:dyDescent="0.25">
      <c r="A122" t="s">
        <v>217</v>
      </c>
      <c r="B122" t="s">
        <v>254</v>
      </c>
      <c r="C122" t="s">
        <v>291</v>
      </c>
      <c r="D122" t="s">
        <v>218</v>
      </c>
    </row>
    <row r="123" spans="1:4" x14ac:dyDescent="0.25">
      <c r="A123" t="s">
        <v>219</v>
      </c>
      <c r="B123" t="s">
        <v>254</v>
      </c>
      <c r="C123" t="s">
        <v>291</v>
      </c>
      <c r="D123" t="s">
        <v>220</v>
      </c>
    </row>
    <row r="124" spans="1:4" x14ac:dyDescent="0.25">
      <c r="A124" t="s">
        <v>221</v>
      </c>
      <c r="B124" t="s">
        <v>254</v>
      </c>
      <c r="C124" t="s">
        <v>292</v>
      </c>
      <c r="D124" t="s">
        <v>222</v>
      </c>
    </row>
    <row r="125" spans="1:4" x14ac:dyDescent="0.25">
      <c r="A125" t="s">
        <v>227</v>
      </c>
      <c r="B125" t="s">
        <v>254</v>
      </c>
      <c r="C125" t="s">
        <v>294</v>
      </c>
      <c r="D125" t="s">
        <v>228</v>
      </c>
    </row>
    <row r="126" spans="1:4" x14ac:dyDescent="0.25">
      <c r="A126" t="s">
        <v>249</v>
      </c>
      <c r="B126" t="s">
        <v>254</v>
      </c>
      <c r="C126" t="s">
        <v>273</v>
      </c>
      <c r="D126" t="s">
        <v>250</v>
      </c>
    </row>
  </sheetData>
  <autoFilter ref="A1:D133">
    <sortState ref="A2:D133">
      <sortCondition ref="B1:B13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21" sqref="B21"/>
    </sheetView>
  </sheetViews>
  <sheetFormatPr defaultRowHeight="15" x14ac:dyDescent="0.25"/>
  <sheetData>
    <row r="1" spans="1:2" x14ac:dyDescent="0.25">
      <c r="A1" t="s">
        <v>22</v>
      </c>
      <c r="B1" t="str">
        <f>IF(A2&lt;&gt;"",A1&amp;",","")</f>
        <v>c,</v>
      </c>
    </row>
    <row r="2" spans="1:2" x14ac:dyDescent="0.25">
      <c r="A2" t="s">
        <v>30</v>
      </c>
      <c r="B2" t="str">
        <f>IF(A3&lt;&gt;"",B1&amp;A2&amp;",",B1&amp;A2)</f>
        <v>c,City,</v>
      </c>
    </row>
    <row r="3" spans="1:2" x14ac:dyDescent="0.25">
      <c r="A3" t="s">
        <v>34</v>
      </c>
      <c r="B3" t="str">
        <f t="shared" ref="B3:B21" si="0">IF(A4&lt;&gt;"",B2&amp;A3&amp;",",B2&amp;A3)</f>
        <v>c,City,co,</v>
      </c>
    </row>
    <row r="4" spans="1:2" x14ac:dyDescent="0.25">
      <c r="A4" t="s">
        <v>38</v>
      </c>
      <c r="B4" t="str">
        <f t="shared" si="0"/>
        <v>c,City,co,Company,</v>
      </c>
    </row>
    <row r="5" spans="1:2" x14ac:dyDescent="0.25">
      <c r="A5" t="s">
        <v>42</v>
      </c>
      <c r="B5" t="str">
        <f t="shared" si="0"/>
        <v>c,City,co,Company,Country,</v>
      </c>
    </row>
    <row r="6" spans="1:2" x14ac:dyDescent="0.25">
      <c r="A6" t="s">
        <v>52</v>
      </c>
      <c r="B6" t="str">
        <f t="shared" si="0"/>
        <v>c,City,co,Company,Country,Department,</v>
      </c>
    </row>
    <row r="7" spans="1:2" x14ac:dyDescent="0.25">
      <c r="A7" t="s">
        <v>54</v>
      </c>
      <c r="B7" t="str">
        <f t="shared" si="0"/>
        <v>c,City,co,Company,Country,Department,Description,</v>
      </c>
    </row>
    <row r="8" spans="1:2" x14ac:dyDescent="0.25">
      <c r="A8" t="s">
        <v>74</v>
      </c>
      <c r="B8" t="str">
        <f t="shared" si="0"/>
        <v>c,City,co,Company,Country,Department,Description,facsimileTelephoneNumber,</v>
      </c>
    </row>
    <row r="9" spans="1:2" x14ac:dyDescent="0.25">
      <c r="A9" t="s">
        <v>76</v>
      </c>
      <c r="B9" t="str">
        <f t="shared" si="0"/>
        <v>c,City,co,Company,Country,Department,Description,facsimileTelephoneNumber,Fax,</v>
      </c>
    </row>
    <row r="10" spans="1:2" x14ac:dyDescent="0.25">
      <c r="A10" t="s">
        <v>86</v>
      </c>
      <c r="B10" t="str">
        <f t="shared" si="0"/>
        <v>c,City,co,Company,Country,Department,Description,facsimileTelephoneNumber,Fax,HomePage,</v>
      </c>
    </row>
    <row r="11" spans="1:2" x14ac:dyDescent="0.25">
      <c r="A11" t="s">
        <v>98</v>
      </c>
      <c r="B11" t="str">
        <f t="shared" si="0"/>
        <v>c,City,co,Company,Country,Department,Description,facsimileTelephoneNumber,Fax,HomePage,l,</v>
      </c>
    </row>
    <row r="12" spans="1:2" x14ac:dyDescent="0.25">
      <c r="A12" t="s">
        <v>122</v>
      </c>
      <c r="B12" t="str">
        <f t="shared" si="0"/>
        <v>c,City,co,Company,Country,Department,Description,facsimileTelephoneNumber,Fax,HomePage,l,Manager,</v>
      </c>
    </row>
    <row r="13" spans="1:2" x14ac:dyDescent="0.25">
      <c r="A13" t="s">
        <v>124</v>
      </c>
      <c r="B13" t="str">
        <f t="shared" si="0"/>
        <v>c,City,co,Company,Country,Department,Description,facsimileTelephoneNumber,Fax,HomePage,l,Manager,MemberOf,</v>
      </c>
    </row>
    <row r="14" spans="1:2" x14ac:dyDescent="0.25">
      <c r="A14" t="s">
        <v>165</v>
      </c>
      <c r="B14" t="str">
        <f t="shared" si="0"/>
        <v>c,City,co,Company,Country,Department,Description,facsimileTelephoneNumber,Fax,HomePage,l,Manager,MemberOf,Office,</v>
      </c>
    </row>
    <row r="15" spans="1:2" x14ac:dyDescent="0.25">
      <c r="A15" t="s">
        <v>181</v>
      </c>
      <c r="B15" t="str">
        <f t="shared" si="0"/>
        <v>c,City,co,Company,Country,Department,Description,facsimileTelephoneNumber,Fax,HomePage,l,Manager,MemberOf,Office,physicalDeliveryOfficeName,</v>
      </c>
    </row>
    <row r="16" spans="1:2" x14ac:dyDescent="0.25">
      <c r="A16" t="s">
        <v>185</v>
      </c>
      <c r="B16" t="str">
        <f t="shared" si="0"/>
        <v>c,City,co,Company,Country,Department,Description,facsimileTelephoneNumber,Fax,HomePage,l,Manager,MemberOf,Office,physicalDeliveryOfficeName,PostalCode,</v>
      </c>
    </row>
    <row r="17" spans="1:2" x14ac:dyDescent="0.25">
      <c r="A17" t="s">
        <v>217</v>
      </c>
      <c r="B17" t="str">
        <f t="shared" si="0"/>
        <v>c,City,co,Company,Country,Department,Description,facsimileTelephoneNumber,Fax,HomePage,l,Manager,MemberOf,Office,physicalDeliveryOfficeName,PostalCode,st,</v>
      </c>
    </row>
    <row r="18" spans="1:2" x14ac:dyDescent="0.25">
      <c r="A18" t="s">
        <v>219</v>
      </c>
      <c r="B18" t="str">
        <f t="shared" si="0"/>
        <v>c,City,co,Company,Country,Department,Description,facsimileTelephoneNumber,Fax,HomePage,l,Manager,MemberOf,Office,physicalDeliveryOfficeName,PostalCode,st,State,</v>
      </c>
    </row>
    <row r="19" spans="1:2" x14ac:dyDescent="0.25">
      <c r="A19" t="s">
        <v>221</v>
      </c>
      <c r="B19" t="str">
        <f t="shared" si="0"/>
        <v>c,City,co,Company,Country,Department,Description,facsimileTelephoneNumber,Fax,HomePage,l,Manager,MemberOf,Office,physicalDeliveryOfficeName,PostalCode,st,State,StreetAddress,</v>
      </c>
    </row>
    <row r="20" spans="1:2" x14ac:dyDescent="0.25">
      <c r="A20" t="s">
        <v>227</v>
      </c>
      <c r="B20" t="str">
        <f t="shared" si="0"/>
        <v>c,City,co,Company,Country,Department,Description,facsimileTelephoneNumber,Fax,HomePage,l,Manager,MemberOf,Office,physicalDeliveryOfficeName,PostalCode,st,State,StreetAddress,Title,</v>
      </c>
    </row>
    <row r="21" spans="1:2" x14ac:dyDescent="0.25">
      <c r="A21" t="s">
        <v>249</v>
      </c>
      <c r="B21" t="str">
        <f t="shared" si="0"/>
        <v>c,City,co,Company,Country,Department,Description,facsimileTelephoneNumber,Fax,HomePage,l,Manager,MemberOf,Office,physicalDeliveryOfficeName,PostalCode,st,State,StreetAddress,Title,wWWHomePage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workbookViewId="0">
      <selection sqref="A1:A1048576"/>
    </sheetView>
  </sheetViews>
  <sheetFormatPr defaultRowHeight="15" x14ac:dyDescent="0.25"/>
  <cols>
    <col min="1" max="1" width="68.7109375" customWidth="1"/>
    <col min="2" max="2" width="127.28515625" bestFit="1" customWidth="1"/>
  </cols>
  <sheetData>
    <row r="1" spans="1:2" x14ac:dyDescent="0.25">
      <c r="A1" t="s">
        <v>2</v>
      </c>
    </row>
    <row r="2" spans="1:2" x14ac:dyDescent="0.25">
      <c r="A2" t="s">
        <v>4</v>
      </c>
      <c r="B2">
        <v>9.2233720368547697E+18</v>
      </c>
    </row>
    <row r="3" spans="1:2" x14ac:dyDescent="0.25">
      <c r="A3" t="s">
        <v>6</v>
      </c>
    </row>
    <row r="4" spans="1:2" x14ac:dyDescent="0.25">
      <c r="A4" t="s">
        <v>8</v>
      </c>
      <c r="B4" t="b">
        <v>0</v>
      </c>
    </row>
    <row r="5" spans="1:2" x14ac:dyDescent="0.25">
      <c r="A5" t="s">
        <v>10</v>
      </c>
      <c r="B5" t="b">
        <v>0</v>
      </c>
    </row>
    <row r="6" spans="1:2" x14ac:dyDescent="0.25">
      <c r="A6" t="s">
        <v>12</v>
      </c>
      <c r="B6" t="s">
        <v>257</v>
      </c>
    </row>
    <row r="7" spans="1:2" x14ac:dyDescent="0.25">
      <c r="A7" t="s">
        <v>14</v>
      </c>
      <c r="B7" t="s">
        <v>257</v>
      </c>
    </row>
    <row r="8" spans="1:2" x14ac:dyDescent="0.25">
      <c r="A8" t="s">
        <v>16</v>
      </c>
      <c r="B8">
        <v>0</v>
      </c>
    </row>
    <row r="9" spans="1:2" x14ac:dyDescent="0.25">
      <c r="A9" t="s">
        <v>18</v>
      </c>
      <c r="B9">
        <v>1.3203772784992701E+17</v>
      </c>
    </row>
    <row r="10" spans="1:2" x14ac:dyDescent="0.25">
      <c r="A10" t="s">
        <v>20</v>
      </c>
      <c r="B10">
        <v>0</v>
      </c>
    </row>
    <row r="11" spans="1:2" x14ac:dyDescent="0.25">
      <c r="A11" t="s">
        <v>22</v>
      </c>
      <c r="B11" t="s">
        <v>258</v>
      </c>
    </row>
    <row r="12" spans="1:2" x14ac:dyDescent="0.25">
      <c r="A12" t="s">
        <v>24</v>
      </c>
      <c r="B12" t="b">
        <v>0</v>
      </c>
    </row>
    <row r="13" spans="1:2" x14ac:dyDescent="0.25">
      <c r="A13" t="s">
        <v>26</v>
      </c>
      <c r="B13" t="s">
        <v>259</v>
      </c>
    </row>
    <row r="14" spans="1:2" x14ac:dyDescent="0.25">
      <c r="A14" t="s">
        <v>28</v>
      </c>
      <c r="B14" t="s">
        <v>257</v>
      </c>
    </row>
    <row r="15" spans="1:2" x14ac:dyDescent="0.25">
      <c r="A15" t="s">
        <v>30</v>
      </c>
      <c r="B15" t="s">
        <v>260</v>
      </c>
    </row>
    <row r="16" spans="1:2" x14ac:dyDescent="0.25">
      <c r="A16" t="s">
        <v>32</v>
      </c>
      <c r="B16" t="s">
        <v>261</v>
      </c>
    </row>
    <row r="17" spans="1:2" x14ac:dyDescent="0.25">
      <c r="A17" t="s">
        <v>34</v>
      </c>
      <c r="B17" t="s">
        <v>262</v>
      </c>
    </row>
    <row r="18" spans="1:2" x14ac:dyDescent="0.25">
      <c r="A18" t="s">
        <v>36</v>
      </c>
      <c r="B18">
        <v>0</v>
      </c>
    </row>
    <row r="19" spans="1:2" x14ac:dyDescent="0.25">
      <c r="A19" t="s">
        <v>38</v>
      </c>
      <c r="B19" t="s">
        <v>263</v>
      </c>
    </row>
    <row r="20" spans="1:2" x14ac:dyDescent="0.25">
      <c r="A20" t="s">
        <v>40</v>
      </c>
      <c r="B20" t="s">
        <v>257</v>
      </c>
    </row>
    <row r="21" spans="1:2" x14ac:dyDescent="0.25">
      <c r="A21" t="s">
        <v>42</v>
      </c>
      <c r="B21" t="s">
        <v>258</v>
      </c>
    </row>
    <row r="22" spans="1:2" x14ac:dyDescent="0.25">
      <c r="A22" t="s">
        <v>44</v>
      </c>
      <c r="B22">
        <v>616</v>
      </c>
    </row>
    <row r="23" spans="1:2" x14ac:dyDescent="0.25">
      <c r="A23" t="s">
        <v>46</v>
      </c>
      <c r="B23" s="2">
        <v>43595.495694444442</v>
      </c>
    </row>
    <row r="24" spans="1:2" x14ac:dyDescent="0.25">
      <c r="A24" t="s">
        <v>48</v>
      </c>
      <c r="B24" s="2">
        <v>43595.495694444442</v>
      </c>
    </row>
    <row r="25" spans="1:2" x14ac:dyDescent="0.25">
      <c r="A25" t="s">
        <v>50</v>
      </c>
    </row>
    <row r="26" spans="1:2" x14ac:dyDescent="0.25">
      <c r="A26" t="s">
        <v>52</v>
      </c>
      <c r="B26" t="s">
        <v>264</v>
      </c>
    </row>
    <row r="27" spans="1:2" x14ac:dyDescent="0.25">
      <c r="A27" t="s">
        <v>54</v>
      </c>
      <c r="B27" t="s">
        <v>265</v>
      </c>
    </row>
    <row r="28" spans="1:2" x14ac:dyDescent="0.25">
      <c r="A28" t="s">
        <v>56</v>
      </c>
      <c r="B28" t="s">
        <v>261</v>
      </c>
    </row>
    <row r="29" spans="1:2" x14ac:dyDescent="0.25">
      <c r="A29" t="s">
        <v>58</v>
      </c>
      <c r="B29" t="s">
        <v>266</v>
      </c>
    </row>
    <row r="30" spans="1:2" x14ac:dyDescent="0.25">
      <c r="A30" t="s">
        <v>60</v>
      </c>
    </row>
    <row r="31" spans="1:2" x14ac:dyDescent="0.25">
      <c r="A31" t="s">
        <v>62</v>
      </c>
      <c r="B31" t="b">
        <v>0</v>
      </c>
    </row>
    <row r="32" spans="1:2" x14ac:dyDescent="0.25">
      <c r="A32" t="s">
        <v>64</v>
      </c>
      <c r="B32" t="s">
        <v>267</v>
      </c>
    </row>
    <row r="33" spans="1:2" x14ac:dyDescent="0.25">
      <c r="A33" t="s">
        <v>66</v>
      </c>
      <c r="B33" t="s">
        <v>268</v>
      </c>
    </row>
    <row r="34" spans="1:2" x14ac:dyDescent="0.25">
      <c r="A34" t="s">
        <v>68</v>
      </c>
    </row>
    <row r="35" spans="1:2" x14ac:dyDescent="0.25">
      <c r="A35" t="s">
        <v>70</v>
      </c>
    </row>
    <row r="36" spans="1:2" x14ac:dyDescent="0.25">
      <c r="A36" t="s">
        <v>72</v>
      </c>
      <c r="B36" t="b">
        <v>1</v>
      </c>
    </row>
    <row r="37" spans="1:2" x14ac:dyDescent="0.25">
      <c r="A37" t="s">
        <v>74</v>
      </c>
      <c r="B37" t="s">
        <v>269</v>
      </c>
    </row>
    <row r="38" spans="1:2" x14ac:dyDescent="0.25">
      <c r="A38" t="s">
        <v>76</v>
      </c>
      <c r="B38" t="s">
        <v>269</v>
      </c>
    </row>
    <row r="39" spans="1:2" x14ac:dyDescent="0.25">
      <c r="A39" t="s">
        <v>78</v>
      </c>
      <c r="B39" t="s">
        <v>270</v>
      </c>
    </row>
    <row r="40" spans="1:2" x14ac:dyDescent="0.25">
      <c r="A40" t="s">
        <v>80</v>
      </c>
      <c r="B40" t="s">
        <v>271</v>
      </c>
    </row>
    <row r="41" spans="1:2" x14ac:dyDescent="0.25">
      <c r="A41" t="s">
        <v>82</v>
      </c>
      <c r="B41" t="b">
        <v>0</v>
      </c>
    </row>
    <row r="42" spans="1:2" x14ac:dyDescent="0.25">
      <c r="A42" t="s">
        <v>84</v>
      </c>
      <c r="B42" t="s">
        <v>272</v>
      </c>
    </row>
    <row r="43" spans="1:2" x14ac:dyDescent="0.25">
      <c r="A43" t="s">
        <v>86</v>
      </c>
      <c r="B43" t="s">
        <v>273</v>
      </c>
    </row>
    <row r="44" spans="1:2" x14ac:dyDescent="0.25">
      <c r="A44" t="s">
        <v>88</v>
      </c>
    </row>
    <row r="45" spans="1:2" x14ac:dyDescent="0.25">
      <c r="A45" t="s">
        <v>90</v>
      </c>
      <c r="B45" t="s">
        <v>274</v>
      </c>
    </row>
    <row r="46" spans="1:2" x14ac:dyDescent="0.25">
      <c r="A46" t="s">
        <v>92</v>
      </c>
      <c r="B46">
        <v>4</v>
      </c>
    </row>
    <row r="47" spans="1:2" x14ac:dyDescent="0.25">
      <c r="A47" t="s">
        <v>94</v>
      </c>
    </row>
    <row r="48" spans="1:2" x14ac:dyDescent="0.25">
      <c r="A48" t="s">
        <v>96</v>
      </c>
      <c r="B48" t="s">
        <v>257</v>
      </c>
    </row>
    <row r="49" spans="1:2" x14ac:dyDescent="0.25">
      <c r="A49" t="s">
        <v>98</v>
      </c>
      <c r="B49" t="s">
        <v>260</v>
      </c>
    </row>
    <row r="50" spans="1:2" x14ac:dyDescent="0.25">
      <c r="A50" t="s">
        <v>100</v>
      </c>
      <c r="B50" s="2">
        <v>43616.527592592596</v>
      </c>
    </row>
    <row r="51" spans="1:2" x14ac:dyDescent="0.25">
      <c r="A51" t="s">
        <v>102</v>
      </c>
    </row>
    <row r="52" spans="1:2" x14ac:dyDescent="0.25">
      <c r="A52" t="s">
        <v>104</v>
      </c>
      <c r="B52">
        <v>0</v>
      </c>
    </row>
    <row r="53" spans="1:2" x14ac:dyDescent="0.25">
      <c r="A53" t="s">
        <v>106</v>
      </c>
      <c r="B53">
        <v>1.3209811175817E+17</v>
      </c>
    </row>
    <row r="54" spans="1:2" x14ac:dyDescent="0.25">
      <c r="A54" t="s">
        <v>108</v>
      </c>
      <c r="B54" s="2">
        <v>43677.433900462966</v>
      </c>
    </row>
    <row r="55" spans="1:2" x14ac:dyDescent="0.25">
      <c r="A55" t="s">
        <v>110</v>
      </c>
      <c r="B55">
        <v>1.3209035089531299E+17</v>
      </c>
    </row>
    <row r="56" spans="1:2" x14ac:dyDescent="0.25">
      <c r="A56" t="s">
        <v>112</v>
      </c>
      <c r="B56" t="b">
        <v>0</v>
      </c>
    </row>
    <row r="57" spans="1:2" x14ac:dyDescent="0.25">
      <c r="A57" t="s">
        <v>114</v>
      </c>
      <c r="B57">
        <v>0</v>
      </c>
    </row>
    <row r="58" spans="1:2" x14ac:dyDescent="0.25">
      <c r="A58" t="s">
        <v>116</v>
      </c>
      <c r="B58">
        <v>76</v>
      </c>
    </row>
    <row r="59" spans="1:2" x14ac:dyDescent="0.25">
      <c r="A59" t="s">
        <v>118</v>
      </c>
    </row>
    <row r="60" spans="1:2" x14ac:dyDescent="0.25">
      <c r="A60" t="s">
        <v>120</v>
      </c>
      <c r="B60" t="s">
        <v>268</v>
      </c>
    </row>
    <row r="61" spans="1:2" x14ac:dyDescent="0.25">
      <c r="A61" t="s">
        <v>122</v>
      </c>
      <c r="B61" t="s">
        <v>275</v>
      </c>
    </row>
    <row r="62" spans="1:2" x14ac:dyDescent="0.25">
      <c r="A62" t="s">
        <v>124</v>
      </c>
      <c r="B62" t="s">
        <v>276</v>
      </c>
    </row>
    <row r="63" spans="1:2" x14ac:dyDescent="0.25">
      <c r="B63" t="s">
        <v>277</v>
      </c>
    </row>
    <row r="64" spans="1:2" x14ac:dyDescent="0.25">
      <c r="A64" t="s">
        <v>126</v>
      </c>
      <c r="B64" t="b">
        <v>0</v>
      </c>
    </row>
    <row r="65" spans="1:2" x14ac:dyDescent="0.25">
      <c r="A65" t="s">
        <v>128</v>
      </c>
    </row>
    <row r="66" spans="1:2" x14ac:dyDescent="0.25">
      <c r="A66" t="s">
        <v>130</v>
      </c>
      <c r="B66" s="2">
        <v>43686.655416666668</v>
      </c>
    </row>
    <row r="67" spans="1:2" x14ac:dyDescent="0.25">
      <c r="A67" t="s">
        <v>132</v>
      </c>
      <c r="B67" s="2">
        <v>43686.655416666668</v>
      </c>
    </row>
    <row r="68" spans="1:2" x14ac:dyDescent="0.25">
      <c r="A68" t="s">
        <v>134</v>
      </c>
      <c r="B68">
        <v>3</v>
      </c>
    </row>
    <row r="69" spans="1:2" x14ac:dyDescent="0.25">
      <c r="A69" t="s">
        <v>136</v>
      </c>
      <c r="B69">
        <v>3</v>
      </c>
    </row>
    <row r="70" spans="1:2" x14ac:dyDescent="0.25">
      <c r="A70" t="s">
        <v>138</v>
      </c>
      <c r="B70">
        <v>1.3203772784992701E+17</v>
      </c>
    </row>
    <row r="71" spans="1:2" x14ac:dyDescent="0.25">
      <c r="A71" t="s">
        <v>140</v>
      </c>
      <c r="B71">
        <v>1.3209831816900099E+17</v>
      </c>
    </row>
    <row r="72" spans="1:2" x14ac:dyDescent="0.25">
      <c r="A72" t="s">
        <v>142</v>
      </c>
      <c r="B72">
        <v>0</v>
      </c>
    </row>
    <row r="73" spans="1:2" x14ac:dyDescent="0.25">
      <c r="A73" t="s">
        <v>144</v>
      </c>
      <c r="B73" s="2">
        <v>43676.576469907406</v>
      </c>
    </row>
    <row r="74" spans="1:2" x14ac:dyDescent="0.25">
      <c r="A74" t="s">
        <v>146</v>
      </c>
      <c r="B74">
        <v>393218</v>
      </c>
    </row>
    <row r="75" spans="1:2" x14ac:dyDescent="0.25">
      <c r="A75" t="s">
        <v>148</v>
      </c>
      <c r="B75">
        <v>7</v>
      </c>
    </row>
    <row r="76" spans="1:2" x14ac:dyDescent="0.25">
      <c r="A76" t="s">
        <v>150</v>
      </c>
      <c r="B76" t="s">
        <v>278</v>
      </c>
    </row>
    <row r="77" spans="1:2" x14ac:dyDescent="0.25">
      <c r="A77" t="s">
        <v>152</v>
      </c>
      <c r="B77" t="s">
        <v>279</v>
      </c>
    </row>
    <row r="78" spans="1:2" x14ac:dyDescent="0.25">
      <c r="A78" t="s">
        <v>0</v>
      </c>
      <c r="B78" t="s">
        <v>261</v>
      </c>
    </row>
    <row r="79" spans="1:2" x14ac:dyDescent="0.25">
      <c r="A79" t="s">
        <v>155</v>
      </c>
      <c r="B79" t="s">
        <v>280</v>
      </c>
    </row>
    <row r="80" spans="1:2" x14ac:dyDescent="0.25">
      <c r="A80" t="s">
        <v>157</v>
      </c>
      <c r="B80" t="s">
        <v>281</v>
      </c>
    </row>
    <row r="81" spans="1:2" x14ac:dyDescent="0.25">
      <c r="A81" t="s">
        <v>159</v>
      </c>
      <c r="B81" t="s">
        <v>282</v>
      </c>
    </row>
    <row r="82" spans="1:2" x14ac:dyDescent="0.25">
      <c r="A82" t="s">
        <v>161</v>
      </c>
      <c r="B82" t="s">
        <v>283</v>
      </c>
    </row>
    <row r="83" spans="1:2" x14ac:dyDescent="0.25">
      <c r="A83" t="s">
        <v>163</v>
      </c>
      <c r="B83" t="s">
        <v>284</v>
      </c>
    </row>
    <row r="84" spans="1:2" x14ac:dyDescent="0.25">
      <c r="A84" t="s">
        <v>165</v>
      </c>
      <c r="B84" t="s">
        <v>260</v>
      </c>
    </row>
    <row r="85" spans="1:2" x14ac:dyDescent="0.25">
      <c r="A85" t="s">
        <v>167</v>
      </c>
      <c r="B85" t="s">
        <v>285</v>
      </c>
    </row>
    <row r="86" spans="1:2" x14ac:dyDescent="0.25">
      <c r="A86" t="s">
        <v>169</v>
      </c>
    </row>
    <row r="87" spans="1:2" x14ac:dyDescent="0.25">
      <c r="A87" t="s">
        <v>171</v>
      </c>
    </row>
    <row r="88" spans="1:2" x14ac:dyDescent="0.25">
      <c r="A88" t="s">
        <v>173</v>
      </c>
      <c r="B88" t="b">
        <v>0</v>
      </c>
    </row>
    <row r="89" spans="1:2" x14ac:dyDescent="0.25">
      <c r="A89" t="s">
        <v>175</v>
      </c>
      <c r="B89" s="2">
        <v>43677.433796296296</v>
      </c>
    </row>
    <row r="90" spans="1:2" x14ac:dyDescent="0.25">
      <c r="A90" t="s">
        <v>177</v>
      </c>
      <c r="B90" t="b">
        <v>1</v>
      </c>
    </row>
    <row r="91" spans="1:2" x14ac:dyDescent="0.25">
      <c r="A91" t="s">
        <v>179</v>
      </c>
      <c r="B91" t="b">
        <v>0</v>
      </c>
    </row>
    <row r="92" spans="1:2" x14ac:dyDescent="0.25">
      <c r="A92" t="s">
        <v>181</v>
      </c>
      <c r="B92" t="s">
        <v>260</v>
      </c>
    </row>
    <row r="93" spans="1:2" x14ac:dyDescent="0.25">
      <c r="A93" t="s">
        <v>183</v>
      </c>
    </row>
    <row r="94" spans="1:2" x14ac:dyDescent="0.25">
      <c r="A94" t="s">
        <v>185</v>
      </c>
      <c r="B94" t="s">
        <v>286</v>
      </c>
    </row>
    <row r="95" spans="1:2" x14ac:dyDescent="0.25">
      <c r="A95" t="s">
        <v>187</v>
      </c>
      <c r="B95" t="s">
        <v>287</v>
      </c>
    </row>
    <row r="96" spans="1:2" x14ac:dyDescent="0.25">
      <c r="A96" t="s">
        <v>189</v>
      </c>
      <c r="B96">
        <v>513</v>
      </c>
    </row>
    <row r="97" spans="1:2" x14ac:dyDescent="0.25">
      <c r="A97" t="s">
        <v>191</v>
      </c>
      <c r="B97" t="s">
        <v>257</v>
      </c>
    </row>
    <row r="98" spans="1:2" x14ac:dyDescent="0.25">
      <c r="A98" t="s">
        <v>193</v>
      </c>
    </row>
    <row r="99" spans="1:2" x14ac:dyDescent="0.25">
      <c r="A99" t="s">
        <v>195</v>
      </c>
      <c r="B99" t="b">
        <v>0</v>
      </c>
    </row>
    <row r="100" spans="1:2" x14ac:dyDescent="0.25">
      <c r="A100" t="s">
        <v>197</v>
      </c>
      <c r="B100">
        <v>1.32090350807742E+17</v>
      </c>
    </row>
    <row r="101" spans="1:2" x14ac:dyDescent="0.25">
      <c r="A101" t="s">
        <v>199</v>
      </c>
      <c r="B101" t="s">
        <v>288</v>
      </c>
    </row>
    <row r="102" spans="1:2" x14ac:dyDescent="0.25">
      <c r="A102" t="s">
        <v>201</v>
      </c>
      <c r="B102">
        <v>805306368</v>
      </c>
    </row>
    <row r="103" spans="1:2" x14ac:dyDescent="0.25">
      <c r="A103" t="s">
        <v>203</v>
      </c>
      <c r="B103" t="s">
        <v>289</v>
      </c>
    </row>
    <row r="104" spans="1:2" x14ac:dyDescent="0.25">
      <c r="A104" t="s">
        <v>205</v>
      </c>
      <c r="B104">
        <v>15</v>
      </c>
    </row>
    <row r="105" spans="1:2" x14ac:dyDescent="0.25">
      <c r="A105" t="s">
        <v>207</v>
      </c>
      <c r="B105" t="s">
        <v>257</v>
      </c>
    </row>
    <row r="106" spans="1:2" x14ac:dyDescent="0.25">
      <c r="A106" t="s">
        <v>209</v>
      </c>
      <c r="B106" t="s">
        <v>284</v>
      </c>
    </row>
    <row r="107" spans="1:2" x14ac:dyDescent="0.25">
      <c r="A107" t="s">
        <v>211</v>
      </c>
      <c r="B107" t="s">
        <v>257</v>
      </c>
    </row>
    <row r="108" spans="1:2" x14ac:dyDescent="0.25">
      <c r="A108" t="s">
        <v>213</v>
      </c>
      <c r="B108" t="b">
        <v>0</v>
      </c>
    </row>
    <row r="109" spans="1:2" x14ac:dyDescent="0.25">
      <c r="A109" t="s">
        <v>215</v>
      </c>
      <c r="B109" t="s">
        <v>290</v>
      </c>
    </row>
    <row r="110" spans="1:2" x14ac:dyDescent="0.25">
      <c r="A110" t="s">
        <v>217</v>
      </c>
      <c r="B110" t="s">
        <v>291</v>
      </c>
    </row>
    <row r="111" spans="1:2" x14ac:dyDescent="0.25">
      <c r="A111" t="s">
        <v>219</v>
      </c>
      <c r="B111" t="s">
        <v>291</v>
      </c>
    </row>
    <row r="112" spans="1:2" x14ac:dyDescent="0.25">
      <c r="A112" t="s">
        <v>221</v>
      </c>
      <c r="B112" t="s">
        <v>292</v>
      </c>
    </row>
    <row r="113" spans="1:2" x14ac:dyDescent="0.25">
      <c r="B113" t="s">
        <v>293</v>
      </c>
    </row>
    <row r="114" spans="1:2" x14ac:dyDescent="0.25">
      <c r="A114" t="s">
        <v>223</v>
      </c>
      <c r="B114" t="s">
        <v>290</v>
      </c>
    </row>
    <row r="115" spans="1:2" x14ac:dyDescent="0.25">
      <c r="A115" t="s">
        <v>225</v>
      </c>
      <c r="B115" t="s">
        <v>285</v>
      </c>
    </row>
    <row r="116" spans="1:2" x14ac:dyDescent="0.25">
      <c r="A116" t="s">
        <v>227</v>
      </c>
      <c r="B116" t="s">
        <v>294</v>
      </c>
    </row>
    <row r="117" spans="1:2" x14ac:dyDescent="0.25">
      <c r="A117" t="s">
        <v>229</v>
      </c>
      <c r="B117" t="b">
        <v>0</v>
      </c>
    </row>
    <row r="118" spans="1:2" x14ac:dyDescent="0.25">
      <c r="A118" t="s">
        <v>231</v>
      </c>
      <c r="B118" t="b">
        <v>0</v>
      </c>
    </row>
    <row r="119" spans="1:2" x14ac:dyDescent="0.25">
      <c r="A119" t="s">
        <v>233</v>
      </c>
      <c r="B119" t="b">
        <v>0</v>
      </c>
    </row>
    <row r="120" spans="1:2" x14ac:dyDescent="0.25">
      <c r="A120" t="s">
        <v>235</v>
      </c>
      <c r="B120">
        <v>66048</v>
      </c>
    </row>
    <row r="121" spans="1:2" x14ac:dyDescent="0.25">
      <c r="A121" t="s">
        <v>237</v>
      </c>
      <c r="B121" t="s">
        <v>257</v>
      </c>
    </row>
    <row r="122" spans="1:2" x14ac:dyDescent="0.25">
      <c r="A122" t="s">
        <v>239</v>
      </c>
      <c r="B122" t="s">
        <v>268</v>
      </c>
    </row>
    <row r="123" spans="1:2" x14ac:dyDescent="0.25">
      <c r="A123" t="s">
        <v>241</v>
      </c>
      <c r="B123">
        <v>30141413</v>
      </c>
    </row>
    <row r="124" spans="1:2" x14ac:dyDescent="0.25">
      <c r="A124" t="s">
        <v>243</v>
      </c>
      <c r="B124">
        <v>21942956</v>
      </c>
    </row>
    <row r="125" spans="1:2" x14ac:dyDescent="0.25">
      <c r="A125" t="s">
        <v>245</v>
      </c>
      <c r="B125" s="2">
        <v>43686.655416666668</v>
      </c>
    </row>
    <row r="126" spans="1:2" x14ac:dyDescent="0.25">
      <c r="A126" t="s">
        <v>247</v>
      </c>
      <c r="B126" s="2">
        <v>43595.495694444442</v>
      </c>
    </row>
    <row r="127" spans="1:2" x14ac:dyDescent="0.25">
      <c r="A127" t="s">
        <v>249</v>
      </c>
      <c r="B127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aduserproperties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Michal Wojewoda !</cp:lastModifiedBy>
  <dcterms:created xsi:type="dcterms:W3CDTF">2019-08-12T11:03:52Z</dcterms:created>
  <dcterms:modified xsi:type="dcterms:W3CDTF">2019-08-12T11:03:52Z</dcterms:modified>
</cp:coreProperties>
</file>