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ssr\Downloads\EGYETEM_MSC\TDK_helicopter\codes\"/>
    </mc:Choice>
  </mc:AlternateContent>
  <xr:revisionPtr revIDLastSave="0" documentId="13_ncr:1_{DCA75EB3-A9C2-4D3D-A923-97F92D618682}" xr6:coauthVersionLast="47" xr6:coauthVersionMax="47" xr10:uidLastSave="{00000000-0000-0000-0000-000000000000}"/>
  <bookViews>
    <workbookView xWindow="-108" yWindow="-108" windowWidth="23256" windowHeight="13176" firstSheet="3" activeTab="5" xr2:uid="{00000000-000D-0000-FFFF-FFFF00000000}"/>
  </bookViews>
  <sheets>
    <sheet name="README" sheetId="15" r:id="rId1"/>
    <sheet name="original" sheetId="1" r:id="rId2"/>
    <sheet name="goodcountries_formulas" sheetId="2" r:id="rId3"/>
    <sheet name="goodcountries_justvalues" sheetId="6" r:id="rId4"/>
    <sheet name="goodcountries_outliers" sheetId="9" r:id="rId5"/>
    <sheet name="goodcountries_nooutliers" sheetId="11" r:id="rId6"/>
    <sheet name="forR" sheetId="14" r:id="rId7"/>
  </sheets>
  <externalReferences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199" i="14" l="1"/>
  <c r="CF199" i="14" s="1"/>
  <c r="CA199" i="14"/>
  <c r="CC199" i="14" s="1"/>
  <c r="BX199" i="14"/>
  <c r="BZ199" i="14" s="1"/>
  <c r="BU199" i="14"/>
  <c r="BW199" i="14" s="1"/>
  <c r="BR199" i="14"/>
  <c r="BT199" i="14" s="1"/>
  <c r="BO199" i="14"/>
  <c r="BQ199" i="14" s="1"/>
  <c r="BL199" i="14"/>
  <c r="BM199" i="14" s="1"/>
  <c r="BI199" i="14"/>
  <c r="BJ199" i="14" s="1"/>
  <c r="BF199" i="14"/>
  <c r="BH199" i="14" s="1"/>
  <c r="AC199" i="14"/>
  <c r="AB199" i="14"/>
  <c r="AA199" i="14"/>
  <c r="Z199" i="14"/>
  <c r="Y199" i="14"/>
  <c r="X199" i="14"/>
  <c r="AC198" i="14"/>
  <c r="AB198" i="14"/>
  <c r="AA198" i="14"/>
  <c r="Z198" i="14"/>
  <c r="Y198" i="14"/>
  <c r="X198" i="14"/>
  <c r="AC197" i="14"/>
  <c r="AB197" i="14"/>
  <c r="AA197" i="14"/>
  <c r="Z197" i="14"/>
  <c r="Y197" i="14"/>
  <c r="X197" i="14"/>
  <c r="AC196" i="14"/>
  <c r="AB196" i="14"/>
  <c r="AA196" i="14"/>
  <c r="Z196" i="14"/>
  <c r="Y196" i="14"/>
  <c r="X196" i="14"/>
  <c r="AC195" i="14"/>
  <c r="AB195" i="14"/>
  <c r="AA195" i="14"/>
  <c r="Z195" i="14"/>
  <c r="Y195" i="14"/>
  <c r="X195" i="14"/>
  <c r="CD194" i="14"/>
  <c r="CE194" i="14" s="1"/>
  <c r="CA194" i="14"/>
  <c r="CC194" i="14" s="1"/>
  <c r="BX194" i="14"/>
  <c r="BY194" i="14" s="1"/>
  <c r="BU194" i="14"/>
  <c r="BV194" i="14" s="1"/>
  <c r="BR194" i="14"/>
  <c r="BS194" i="14" s="1"/>
  <c r="BO194" i="14"/>
  <c r="BQ194" i="14" s="1"/>
  <c r="BL194" i="14"/>
  <c r="BM194" i="14" s="1"/>
  <c r="BI194" i="14"/>
  <c r="BJ194" i="14" s="1"/>
  <c r="BF194" i="14"/>
  <c r="BH194" i="14" s="1"/>
  <c r="AC194" i="14"/>
  <c r="AB194" i="14"/>
  <c r="AA194" i="14"/>
  <c r="Z194" i="14"/>
  <c r="Y194" i="14"/>
  <c r="X194" i="14"/>
  <c r="AC193" i="14"/>
  <c r="AB193" i="14"/>
  <c r="AA193" i="14"/>
  <c r="Z193" i="14"/>
  <c r="Y193" i="14"/>
  <c r="X193" i="14"/>
  <c r="AC192" i="14"/>
  <c r="AB192" i="14"/>
  <c r="AA192" i="14"/>
  <c r="Z192" i="14"/>
  <c r="Y192" i="14"/>
  <c r="X192" i="14"/>
  <c r="AC191" i="14"/>
  <c r="AB191" i="14"/>
  <c r="AA191" i="14"/>
  <c r="Z191" i="14"/>
  <c r="Y191" i="14"/>
  <c r="X191" i="14"/>
  <c r="AC190" i="14"/>
  <c r="AB190" i="14"/>
  <c r="AA190" i="14"/>
  <c r="Z190" i="14"/>
  <c r="Y190" i="14"/>
  <c r="X190" i="14"/>
  <c r="AC189" i="14"/>
  <c r="AB189" i="14"/>
  <c r="AA189" i="14"/>
  <c r="Z189" i="14"/>
  <c r="Y189" i="14"/>
  <c r="X189" i="14"/>
  <c r="AC188" i="14"/>
  <c r="AB188" i="14"/>
  <c r="AA188" i="14"/>
  <c r="Z188" i="14"/>
  <c r="Y188" i="14"/>
  <c r="X188" i="14"/>
  <c r="AC187" i="14"/>
  <c r="AB187" i="14"/>
  <c r="AA187" i="14"/>
  <c r="Z187" i="14"/>
  <c r="Y187" i="14"/>
  <c r="X187" i="14"/>
  <c r="AC186" i="14"/>
  <c r="AB186" i="14"/>
  <c r="AA186" i="14"/>
  <c r="Z186" i="14"/>
  <c r="Y186" i="14"/>
  <c r="X186" i="14"/>
  <c r="AC185" i="14"/>
  <c r="AB185" i="14"/>
  <c r="AA185" i="14"/>
  <c r="Z185" i="14"/>
  <c r="Y185" i="14"/>
  <c r="X185" i="14"/>
  <c r="AC184" i="14"/>
  <c r="AB184" i="14"/>
  <c r="AA184" i="14"/>
  <c r="Z184" i="14"/>
  <c r="Y184" i="14"/>
  <c r="X184" i="14"/>
  <c r="AC183" i="14"/>
  <c r="AB183" i="14"/>
  <c r="AA183" i="14"/>
  <c r="Z183" i="14"/>
  <c r="Y183" i="14"/>
  <c r="X183" i="14"/>
  <c r="AC182" i="14"/>
  <c r="AB182" i="14"/>
  <c r="AA182" i="14"/>
  <c r="Z182" i="14"/>
  <c r="Y182" i="14"/>
  <c r="X182" i="14"/>
  <c r="AC181" i="14"/>
  <c r="AB181" i="14"/>
  <c r="AA181" i="14"/>
  <c r="Z181" i="14"/>
  <c r="Y181" i="14"/>
  <c r="X181" i="14"/>
  <c r="AC180" i="14"/>
  <c r="AB180" i="14"/>
  <c r="AA180" i="14"/>
  <c r="Z180" i="14"/>
  <c r="Y180" i="14"/>
  <c r="X180" i="14"/>
  <c r="AC179" i="14"/>
  <c r="AB179" i="14"/>
  <c r="AA179" i="14"/>
  <c r="Z179" i="14"/>
  <c r="Y179" i="14"/>
  <c r="X179" i="14"/>
  <c r="AC178" i="14"/>
  <c r="AB178" i="14"/>
  <c r="AA178" i="14"/>
  <c r="Z178" i="14"/>
  <c r="Y178" i="14"/>
  <c r="X178" i="14"/>
  <c r="AC177" i="14"/>
  <c r="AB177" i="14"/>
  <c r="AA177" i="14"/>
  <c r="Z177" i="14"/>
  <c r="Y177" i="14"/>
  <c r="X177" i="14"/>
  <c r="AC176" i="14"/>
  <c r="AB176" i="14"/>
  <c r="AA176" i="14"/>
  <c r="Z176" i="14"/>
  <c r="Y176" i="14"/>
  <c r="X176" i="14"/>
  <c r="AC175" i="14"/>
  <c r="AB175" i="14"/>
  <c r="AA175" i="14"/>
  <c r="Z175" i="14"/>
  <c r="Y175" i="14"/>
  <c r="X175" i="14"/>
  <c r="AC174" i="14"/>
  <c r="AB174" i="14"/>
  <c r="AA174" i="14"/>
  <c r="Z174" i="14"/>
  <c r="Y174" i="14"/>
  <c r="X174" i="14"/>
  <c r="AC173" i="14"/>
  <c r="AB173" i="14"/>
  <c r="AA173" i="14"/>
  <c r="Z173" i="14"/>
  <c r="Y173" i="14"/>
  <c r="X173" i="14"/>
  <c r="AC172" i="14"/>
  <c r="AB172" i="14"/>
  <c r="AA172" i="14"/>
  <c r="Z172" i="14"/>
  <c r="Y172" i="14"/>
  <c r="X172" i="14"/>
  <c r="AC171" i="14"/>
  <c r="AB171" i="14"/>
  <c r="AA171" i="14"/>
  <c r="Z171" i="14"/>
  <c r="Y171" i="14"/>
  <c r="X171" i="14"/>
  <c r="AC170" i="14"/>
  <c r="AB170" i="14"/>
  <c r="AA170" i="14"/>
  <c r="Z170" i="14"/>
  <c r="Y170" i="14"/>
  <c r="X170" i="14"/>
  <c r="CD169" i="14"/>
  <c r="CE169" i="14" s="1"/>
  <c r="CA169" i="14"/>
  <c r="CC169" i="14" s="1"/>
  <c r="BX169" i="14"/>
  <c r="BZ169" i="14" s="1"/>
  <c r="BU169" i="14"/>
  <c r="BV169" i="14" s="1"/>
  <c r="BR169" i="14"/>
  <c r="BS169" i="14" s="1"/>
  <c r="BO169" i="14"/>
  <c r="BQ169" i="14" s="1"/>
  <c r="BL169" i="14"/>
  <c r="BN169" i="14" s="1"/>
  <c r="BI169" i="14"/>
  <c r="BJ169" i="14" s="1"/>
  <c r="BF169" i="14"/>
  <c r="BG169" i="14" s="1"/>
  <c r="AC169" i="14"/>
  <c r="AB169" i="14"/>
  <c r="AA169" i="14"/>
  <c r="Z169" i="14"/>
  <c r="Y169" i="14"/>
  <c r="X169" i="14"/>
  <c r="AC168" i="14"/>
  <c r="AB168" i="14"/>
  <c r="AA168" i="14"/>
  <c r="Z168" i="14"/>
  <c r="Y168" i="14"/>
  <c r="X168" i="14"/>
  <c r="AC167" i="14"/>
  <c r="AB167" i="14"/>
  <c r="AA167" i="14"/>
  <c r="Z167" i="14"/>
  <c r="Y167" i="14"/>
  <c r="X167" i="14"/>
  <c r="AC166" i="14"/>
  <c r="AB166" i="14"/>
  <c r="AA166" i="14"/>
  <c r="Z166" i="14"/>
  <c r="Y166" i="14"/>
  <c r="X166" i="14"/>
  <c r="AC165" i="14"/>
  <c r="AB165" i="14"/>
  <c r="AA165" i="14"/>
  <c r="Z165" i="14"/>
  <c r="Y165" i="14"/>
  <c r="X165" i="14"/>
  <c r="AC164" i="14"/>
  <c r="AB164" i="14"/>
  <c r="AA164" i="14"/>
  <c r="Z164" i="14"/>
  <c r="Y164" i="14"/>
  <c r="X164" i="14"/>
  <c r="AC163" i="14"/>
  <c r="AB163" i="14"/>
  <c r="AA163" i="14"/>
  <c r="Z163" i="14"/>
  <c r="Y163" i="14"/>
  <c r="X163" i="14"/>
  <c r="AC162" i="14"/>
  <c r="AB162" i="14"/>
  <c r="AA162" i="14"/>
  <c r="Z162" i="14"/>
  <c r="Y162" i="14"/>
  <c r="X162" i="14"/>
  <c r="AC161" i="14"/>
  <c r="AB161" i="14"/>
  <c r="AA161" i="14"/>
  <c r="Z161" i="14"/>
  <c r="Y161" i="14"/>
  <c r="X161" i="14"/>
  <c r="AC160" i="14"/>
  <c r="AB160" i="14"/>
  <c r="AA160" i="14"/>
  <c r="Z160" i="14"/>
  <c r="Y160" i="14"/>
  <c r="X160" i="14"/>
  <c r="AC159" i="14"/>
  <c r="AB159" i="14"/>
  <c r="AA159" i="14"/>
  <c r="Z159" i="14"/>
  <c r="Y159" i="14"/>
  <c r="X159" i="14"/>
  <c r="AC158" i="14"/>
  <c r="AB158" i="14"/>
  <c r="AA158" i="14"/>
  <c r="Z158" i="14"/>
  <c r="Y158" i="14"/>
  <c r="X158" i="14"/>
  <c r="AC157" i="14"/>
  <c r="AB157" i="14"/>
  <c r="AA157" i="14"/>
  <c r="Z157" i="14"/>
  <c r="Y157" i="14"/>
  <c r="X157" i="14"/>
  <c r="AC156" i="14"/>
  <c r="AB156" i="14"/>
  <c r="AA156" i="14"/>
  <c r="Z156" i="14"/>
  <c r="Y156" i="14"/>
  <c r="X156" i="14"/>
  <c r="AC155" i="14"/>
  <c r="AB155" i="14"/>
  <c r="AA155" i="14"/>
  <c r="Z155" i="14"/>
  <c r="Y155" i="14"/>
  <c r="X155" i="14"/>
  <c r="AC154" i="14"/>
  <c r="AB154" i="14"/>
  <c r="AA154" i="14"/>
  <c r="Z154" i="14"/>
  <c r="Y154" i="14"/>
  <c r="X154" i="14"/>
  <c r="AC153" i="14"/>
  <c r="AB153" i="14"/>
  <c r="AA153" i="14"/>
  <c r="Z153" i="14"/>
  <c r="Y153" i="14"/>
  <c r="X153" i="14"/>
  <c r="AC152" i="14"/>
  <c r="AB152" i="14"/>
  <c r="AA152" i="14"/>
  <c r="Z152" i="14"/>
  <c r="Y152" i="14"/>
  <c r="X152" i="14"/>
  <c r="AC151" i="14"/>
  <c r="AB151" i="14"/>
  <c r="AA151" i="14"/>
  <c r="Z151" i="14"/>
  <c r="Y151" i="14"/>
  <c r="X151" i="14"/>
  <c r="AC150" i="14"/>
  <c r="AB150" i="14"/>
  <c r="AA150" i="14"/>
  <c r="Z150" i="14"/>
  <c r="Y150" i="14"/>
  <c r="X150" i="14"/>
  <c r="AC149" i="14"/>
  <c r="AB149" i="14"/>
  <c r="AA149" i="14"/>
  <c r="Z149" i="14"/>
  <c r="Y149" i="14"/>
  <c r="X149" i="14"/>
  <c r="AC148" i="14"/>
  <c r="AB148" i="14"/>
  <c r="AA148" i="14"/>
  <c r="Z148" i="14"/>
  <c r="Y148" i="14"/>
  <c r="X148" i="14"/>
  <c r="AC147" i="14"/>
  <c r="AB147" i="14"/>
  <c r="AA147" i="14"/>
  <c r="Z147" i="14"/>
  <c r="Y147" i="14"/>
  <c r="X147" i="14"/>
  <c r="AC146" i="14"/>
  <c r="AB146" i="14"/>
  <c r="AA146" i="14"/>
  <c r="Z146" i="14"/>
  <c r="Y146" i="14"/>
  <c r="X146" i="14"/>
  <c r="AC145" i="14"/>
  <c r="AB145" i="14"/>
  <c r="AA145" i="14"/>
  <c r="Z145" i="14"/>
  <c r="Y145" i="14"/>
  <c r="X145" i="14"/>
  <c r="AC144" i="14"/>
  <c r="AB144" i="14"/>
  <c r="AA144" i="14"/>
  <c r="Z144" i="14"/>
  <c r="Y144" i="14"/>
  <c r="X144" i="14"/>
  <c r="AC143" i="14"/>
  <c r="AB143" i="14"/>
  <c r="AA143" i="14"/>
  <c r="Z143" i="14"/>
  <c r="Y143" i="14"/>
  <c r="X143" i="14"/>
  <c r="AC142" i="14"/>
  <c r="AB142" i="14"/>
  <c r="AA142" i="14"/>
  <c r="Z142" i="14"/>
  <c r="Y142" i="14"/>
  <c r="X142" i="14"/>
  <c r="AC141" i="14"/>
  <c r="AB141" i="14"/>
  <c r="AA141" i="14"/>
  <c r="Z141" i="14"/>
  <c r="Y141" i="14"/>
  <c r="X141" i="14"/>
  <c r="AC140" i="14"/>
  <c r="AB140" i="14"/>
  <c r="AA140" i="14"/>
  <c r="Z140" i="14"/>
  <c r="Y140" i="14"/>
  <c r="X140" i="14"/>
  <c r="AC139" i="14"/>
  <c r="AB139" i="14"/>
  <c r="AA139" i="14"/>
  <c r="Z139" i="14"/>
  <c r="Y139" i="14"/>
  <c r="X139" i="14"/>
  <c r="AC138" i="14"/>
  <c r="AB138" i="14"/>
  <c r="AA138" i="14"/>
  <c r="Z138" i="14"/>
  <c r="Y138" i="14"/>
  <c r="X138" i="14"/>
  <c r="AC137" i="14"/>
  <c r="AB137" i="14"/>
  <c r="AA137" i="14"/>
  <c r="Z137" i="14"/>
  <c r="Y137" i="14"/>
  <c r="X137" i="14"/>
  <c r="AC136" i="14"/>
  <c r="AB136" i="14"/>
  <c r="AA136" i="14"/>
  <c r="Z136" i="14"/>
  <c r="Y136" i="14"/>
  <c r="X136" i="14"/>
  <c r="AC135" i="14"/>
  <c r="AB135" i="14"/>
  <c r="AA135" i="14"/>
  <c r="Z135" i="14"/>
  <c r="Y135" i="14"/>
  <c r="X135" i="14"/>
  <c r="AC134" i="14"/>
  <c r="AB134" i="14"/>
  <c r="AA134" i="14"/>
  <c r="Z134" i="14"/>
  <c r="Y134" i="14"/>
  <c r="X134" i="14"/>
  <c r="AC133" i="14"/>
  <c r="AB133" i="14"/>
  <c r="AA133" i="14"/>
  <c r="Z133" i="14"/>
  <c r="Y133" i="14"/>
  <c r="X133" i="14"/>
  <c r="AC132" i="14"/>
  <c r="AB132" i="14"/>
  <c r="AA132" i="14"/>
  <c r="Z132" i="14"/>
  <c r="Y132" i="14"/>
  <c r="X132" i="14"/>
  <c r="AC131" i="14"/>
  <c r="AB131" i="14"/>
  <c r="AA131" i="14"/>
  <c r="Z131" i="14"/>
  <c r="Y131" i="14"/>
  <c r="X131" i="14"/>
  <c r="AC130" i="14"/>
  <c r="AB130" i="14"/>
  <c r="AA130" i="14"/>
  <c r="Z130" i="14"/>
  <c r="Y130" i="14"/>
  <c r="X130" i="14"/>
  <c r="AC129" i="14"/>
  <c r="AB129" i="14"/>
  <c r="AA129" i="14"/>
  <c r="Z129" i="14"/>
  <c r="Y129" i="14"/>
  <c r="X129" i="14"/>
  <c r="AC128" i="14"/>
  <c r="AB128" i="14"/>
  <c r="AA128" i="14"/>
  <c r="Z128" i="14"/>
  <c r="Y128" i="14"/>
  <c r="X128" i="14"/>
  <c r="AC127" i="14"/>
  <c r="AB127" i="14"/>
  <c r="AA127" i="14"/>
  <c r="Z127" i="14"/>
  <c r="Y127" i="14"/>
  <c r="X127" i="14"/>
  <c r="AC126" i="14"/>
  <c r="AB126" i="14"/>
  <c r="AA126" i="14"/>
  <c r="Z126" i="14"/>
  <c r="Y126" i="14"/>
  <c r="X126" i="14"/>
  <c r="AC125" i="14"/>
  <c r="AB125" i="14"/>
  <c r="AA125" i="14"/>
  <c r="Z125" i="14"/>
  <c r="Y125" i="14"/>
  <c r="X125" i="14"/>
  <c r="AC124" i="14"/>
  <c r="AB124" i="14"/>
  <c r="AA124" i="14"/>
  <c r="Z124" i="14"/>
  <c r="Y124" i="14"/>
  <c r="X124" i="14"/>
  <c r="AC123" i="14"/>
  <c r="AB123" i="14"/>
  <c r="AA123" i="14"/>
  <c r="Z123" i="14"/>
  <c r="Y123" i="14"/>
  <c r="X123" i="14"/>
  <c r="AC122" i="14"/>
  <c r="AB122" i="14"/>
  <c r="AA122" i="14"/>
  <c r="Z122" i="14"/>
  <c r="Y122" i="14"/>
  <c r="X122" i="14"/>
  <c r="AC121" i="14"/>
  <c r="AB121" i="14"/>
  <c r="AA121" i="14"/>
  <c r="Z121" i="14"/>
  <c r="Y121" i="14"/>
  <c r="X121" i="14"/>
  <c r="AC120" i="14"/>
  <c r="AB120" i="14"/>
  <c r="AA120" i="14"/>
  <c r="Z120" i="14"/>
  <c r="Y120" i="14"/>
  <c r="X120" i="14"/>
  <c r="AC119" i="14"/>
  <c r="AB119" i="14"/>
  <c r="AA119" i="14"/>
  <c r="Z119" i="14"/>
  <c r="Y119" i="14"/>
  <c r="X119" i="14"/>
  <c r="AC118" i="14"/>
  <c r="AB118" i="14"/>
  <c r="AA118" i="14"/>
  <c r="Z118" i="14"/>
  <c r="Y118" i="14"/>
  <c r="X118" i="14"/>
  <c r="AC117" i="14"/>
  <c r="AB117" i="14"/>
  <c r="AA117" i="14"/>
  <c r="Z117" i="14"/>
  <c r="Y117" i="14"/>
  <c r="X117" i="14"/>
  <c r="AC116" i="14"/>
  <c r="AB116" i="14"/>
  <c r="AA116" i="14"/>
  <c r="Z116" i="14"/>
  <c r="Y116" i="14"/>
  <c r="X116" i="14"/>
  <c r="AC115" i="14"/>
  <c r="AB115" i="14"/>
  <c r="AA115" i="14"/>
  <c r="Z115" i="14"/>
  <c r="Y115" i="14"/>
  <c r="X115" i="14"/>
  <c r="AC114" i="14"/>
  <c r="AB114" i="14"/>
  <c r="AA114" i="14"/>
  <c r="Z114" i="14"/>
  <c r="Y114" i="14"/>
  <c r="X114" i="14"/>
  <c r="AC113" i="14"/>
  <c r="AB113" i="14"/>
  <c r="AA113" i="14"/>
  <c r="Z113" i="14"/>
  <c r="Y113" i="14"/>
  <c r="X113" i="14"/>
  <c r="AC112" i="14"/>
  <c r="AB112" i="14"/>
  <c r="AA112" i="14"/>
  <c r="Z112" i="14"/>
  <c r="Y112" i="14"/>
  <c r="X112" i="14"/>
  <c r="AC111" i="14"/>
  <c r="AB111" i="14"/>
  <c r="AA111" i="14"/>
  <c r="Z111" i="14"/>
  <c r="Y111" i="14"/>
  <c r="X111" i="14"/>
  <c r="AC110" i="14"/>
  <c r="AB110" i="14"/>
  <c r="AA110" i="14"/>
  <c r="Z110" i="14"/>
  <c r="Y110" i="14"/>
  <c r="X110" i="14"/>
  <c r="AC109" i="14"/>
  <c r="AB109" i="14"/>
  <c r="AA109" i="14"/>
  <c r="Z109" i="14"/>
  <c r="Y109" i="14"/>
  <c r="X109" i="14"/>
  <c r="AC108" i="14"/>
  <c r="AB108" i="14"/>
  <c r="AA108" i="14"/>
  <c r="Z108" i="14"/>
  <c r="Y108" i="14"/>
  <c r="X108" i="14"/>
  <c r="AC107" i="14"/>
  <c r="AB107" i="14"/>
  <c r="AA107" i="14"/>
  <c r="Z107" i="14"/>
  <c r="Y107" i="14"/>
  <c r="X107" i="14"/>
  <c r="AC106" i="14"/>
  <c r="AB106" i="14"/>
  <c r="AA106" i="14"/>
  <c r="Z106" i="14"/>
  <c r="Y106" i="14"/>
  <c r="X106" i="14"/>
  <c r="AC105" i="14"/>
  <c r="AB105" i="14"/>
  <c r="AA105" i="14"/>
  <c r="Z105" i="14"/>
  <c r="Y105" i="14"/>
  <c r="X105" i="14"/>
  <c r="AC104" i="14"/>
  <c r="AB104" i="14"/>
  <c r="AA104" i="14"/>
  <c r="Z104" i="14"/>
  <c r="Y104" i="14"/>
  <c r="X104" i="14"/>
  <c r="AC103" i="14"/>
  <c r="AB103" i="14"/>
  <c r="AA103" i="14"/>
  <c r="Z103" i="14"/>
  <c r="Y103" i="14"/>
  <c r="X103" i="14"/>
  <c r="AC102" i="14"/>
  <c r="AB102" i="14"/>
  <c r="AA102" i="14"/>
  <c r="Z102" i="14"/>
  <c r="Y102" i="14"/>
  <c r="X102" i="14"/>
  <c r="AC101" i="14"/>
  <c r="AB101" i="14"/>
  <c r="AA101" i="14"/>
  <c r="Z101" i="14"/>
  <c r="Y101" i="14"/>
  <c r="X101" i="14"/>
  <c r="AC100" i="14"/>
  <c r="AB100" i="14"/>
  <c r="AA100" i="14"/>
  <c r="Z100" i="14"/>
  <c r="Y100" i="14"/>
  <c r="X100" i="14"/>
  <c r="AC99" i="14"/>
  <c r="AB99" i="14"/>
  <c r="AA99" i="14"/>
  <c r="Z99" i="14"/>
  <c r="Y99" i="14"/>
  <c r="X99" i="14"/>
  <c r="AC98" i="14"/>
  <c r="AB98" i="14"/>
  <c r="AA98" i="14"/>
  <c r="Z98" i="14"/>
  <c r="Y98" i="14"/>
  <c r="X98" i="14"/>
  <c r="AC97" i="14"/>
  <c r="AB97" i="14"/>
  <c r="AA97" i="14"/>
  <c r="Z97" i="14"/>
  <c r="Y97" i="14"/>
  <c r="X97" i="14"/>
  <c r="AC96" i="14"/>
  <c r="AB96" i="14"/>
  <c r="AA96" i="14"/>
  <c r="Z96" i="14"/>
  <c r="Y96" i="14"/>
  <c r="X96" i="14"/>
  <c r="AC95" i="14"/>
  <c r="AB95" i="14"/>
  <c r="AA95" i="14"/>
  <c r="Z95" i="14"/>
  <c r="Y95" i="14"/>
  <c r="X95" i="14"/>
  <c r="AC94" i="14"/>
  <c r="AB94" i="14"/>
  <c r="AA94" i="14"/>
  <c r="Z94" i="14"/>
  <c r="Y94" i="14"/>
  <c r="X94" i="14"/>
  <c r="AC93" i="14"/>
  <c r="AB93" i="14"/>
  <c r="AA93" i="14"/>
  <c r="Z93" i="14"/>
  <c r="Y93" i="14"/>
  <c r="X93" i="14"/>
  <c r="AC92" i="14"/>
  <c r="AB92" i="14"/>
  <c r="AA92" i="14"/>
  <c r="Z92" i="14"/>
  <c r="Y92" i="14"/>
  <c r="X92" i="14"/>
  <c r="AC91" i="14"/>
  <c r="AB91" i="14"/>
  <c r="AA91" i="14"/>
  <c r="Z91" i="14"/>
  <c r="Y91" i="14"/>
  <c r="X91" i="14"/>
  <c r="AC90" i="14"/>
  <c r="AB90" i="14"/>
  <c r="AA90" i="14"/>
  <c r="Z90" i="14"/>
  <c r="Y90" i="14"/>
  <c r="X90" i="14"/>
  <c r="AC89" i="14"/>
  <c r="AB89" i="14"/>
  <c r="AA89" i="14"/>
  <c r="Z89" i="14"/>
  <c r="Y89" i="14"/>
  <c r="X89" i="14"/>
  <c r="AC88" i="14"/>
  <c r="AB88" i="14"/>
  <c r="AA88" i="14"/>
  <c r="Z88" i="14"/>
  <c r="Y88" i="14"/>
  <c r="X88" i="14"/>
  <c r="AC87" i="14"/>
  <c r="AB87" i="14"/>
  <c r="AA87" i="14"/>
  <c r="Z87" i="14"/>
  <c r="Y87" i="14"/>
  <c r="X87" i="14"/>
  <c r="AC86" i="14"/>
  <c r="AB86" i="14"/>
  <c r="AA86" i="14"/>
  <c r="Z86" i="14"/>
  <c r="Y86" i="14"/>
  <c r="X86" i="14"/>
  <c r="AC85" i="14"/>
  <c r="AB85" i="14"/>
  <c r="AA85" i="14"/>
  <c r="Z85" i="14"/>
  <c r="Y85" i="14"/>
  <c r="X85" i="14"/>
  <c r="AC84" i="14"/>
  <c r="AB84" i="14"/>
  <c r="AA84" i="14"/>
  <c r="Z84" i="14"/>
  <c r="Y84" i="14"/>
  <c r="X84" i="14"/>
  <c r="AC83" i="14"/>
  <c r="AB83" i="14"/>
  <c r="AA83" i="14"/>
  <c r="Z83" i="14"/>
  <c r="Y83" i="14"/>
  <c r="X83" i="14"/>
  <c r="AC82" i="14"/>
  <c r="AB82" i="14"/>
  <c r="AA82" i="14"/>
  <c r="Z82" i="14"/>
  <c r="Y82" i="14"/>
  <c r="X82" i="14"/>
  <c r="AC81" i="14"/>
  <c r="AB81" i="14"/>
  <c r="AA81" i="14"/>
  <c r="Z81" i="14"/>
  <c r="Y81" i="14"/>
  <c r="X81" i="14"/>
  <c r="AC80" i="14"/>
  <c r="AB80" i="14"/>
  <c r="AA80" i="14"/>
  <c r="Z80" i="14"/>
  <c r="Y80" i="14"/>
  <c r="X80" i="14"/>
  <c r="AC79" i="14"/>
  <c r="AB79" i="14"/>
  <c r="AA79" i="14"/>
  <c r="Z79" i="14"/>
  <c r="Y79" i="14"/>
  <c r="X79" i="14"/>
  <c r="AC78" i="14"/>
  <c r="AB78" i="14"/>
  <c r="AA78" i="14"/>
  <c r="Z78" i="14"/>
  <c r="Y78" i="14"/>
  <c r="X78" i="14"/>
  <c r="AC77" i="14"/>
  <c r="AB77" i="14"/>
  <c r="AA77" i="14"/>
  <c r="Z77" i="14"/>
  <c r="Y77" i="14"/>
  <c r="X77" i="14"/>
  <c r="AC76" i="14"/>
  <c r="AB76" i="14"/>
  <c r="AA76" i="14"/>
  <c r="Z76" i="14"/>
  <c r="Y76" i="14"/>
  <c r="X76" i="14"/>
  <c r="AC75" i="14"/>
  <c r="AB75" i="14"/>
  <c r="AA75" i="14"/>
  <c r="Z75" i="14"/>
  <c r="Y75" i="14"/>
  <c r="X75" i="14"/>
  <c r="AC74" i="14"/>
  <c r="AB74" i="14"/>
  <c r="AA74" i="14"/>
  <c r="Z74" i="14"/>
  <c r="Y74" i="14"/>
  <c r="X74" i="14"/>
  <c r="AC73" i="14"/>
  <c r="AB73" i="14"/>
  <c r="AA73" i="14"/>
  <c r="Z73" i="14"/>
  <c r="Y73" i="14"/>
  <c r="X73" i="14"/>
  <c r="AC72" i="14"/>
  <c r="AB72" i="14"/>
  <c r="AA72" i="14"/>
  <c r="Z72" i="14"/>
  <c r="Y72" i="14"/>
  <c r="X72" i="14"/>
  <c r="AC71" i="14"/>
  <c r="AB71" i="14"/>
  <c r="AA71" i="14"/>
  <c r="Z71" i="14"/>
  <c r="Y71" i="14"/>
  <c r="X71" i="14"/>
  <c r="AC70" i="14"/>
  <c r="AB70" i="14"/>
  <c r="AA70" i="14"/>
  <c r="Z70" i="14"/>
  <c r="Y70" i="14"/>
  <c r="X70" i="14"/>
  <c r="AC69" i="14"/>
  <c r="AB69" i="14"/>
  <c r="AA69" i="14"/>
  <c r="Z69" i="14"/>
  <c r="Y69" i="14"/>
  <c r="X69" i="14"/>
  <c r="AC68" i="14"/>
  <c r="AB68" i="14"/>
  <c r="AA68" i="14"/>
  <c r="Z68" i="14"/>
  <c r="Y68" i="14"/>
  <c r="X68" i="14"/>
  <c r="AC67" i="14"/>
  <c r="AB67" i="14"/>
  <c r="AA67" i="14"/>
  <c r="Z67" i="14"/>
  <c r="Y67" i="14"/>
  <c r="X67" i="14"/>
  <c r="AC66" i="14"/>
  <c r="AB66" i="14"/>
  <c r="AA66" i="14"/>
  <c r="Z66" i="14"/>
  <c r="Y66" i="14"/>
  <c r="X66" i="14"/>
  <c r="AC65" i="14"/>
  <c r="AB65" i="14"/>
  <c r="AA65" i="14"/>
  <c r="Z65" i="14"/>
  <c r="Y65" i="14"/>
  <c r="X65" i="14"/>
  <c r="AC64" i="14"/>
  <c r="AB64" i="14"/>
  <c r="AA64" i="14"/>
  <c r="Z64" i="14"/>
  <c r="Y64" i="14"/>
  <c r="X64" i="14"/>
  <c r="AC63" i="14"/>
  <c r="AB63" i="14"/>
  <c r="AA63" i="14"/>
  <c r="Z63" i="14"/>
  <c r="Y63" i="14"/>
  <c r="X63" i="14"/>
  <c r="AC62" i="14"/>
  <c r="AB62" i="14"/>
  <c r="AA62" i="14"/>
  <c r="Z62" i="14"/>
  <c r="Y62" i="14"/>
  <c r="X62" i="14"/>
  <c r="AC61" i="14"/>
  <c r="AB61" i="14"/>
  <c r="AA61" i="14"/>
  <c r="Z61" i="14"/>
  <c r="Y61" i="14"/>
  <c r="X61" i="14"/>
  <c r="AC60" i="14"/>
  <c r="AB60" i="14"/>
  <c r="AA60" i="14"/>
  <c r="Z60" i="14"/>
  <c r="Y60" i="14"/>
  <c r="X60" i="14"/>
  <c r="AC59" i="14"/>
  <c r="AB59" i="14"/>
  <c r="AA59" i="14"/>
  <c r="Z59" i="14"/>
  <c r="Y59" i="14"/>
  <c r="X59" i="14"/>
  <c r="AC58" i="14"/>
  <c r="AB58" i="14"/>
  <c r="AA58" i="14"/>
  <c r="Z58" i="14"/>
  <c r="Y58" i="14"/>
  <c r="X58" i="14"/>
  <c r="AC57" i="14"/>
  <c r="AB57" i="14"/>
  <c r="AA57" i="14"/>
  <c r="Z57" i="14"/>
  <c r="Y57" i="14"/>
  <c r="X57" i="14"/>
  <c r="AC56" i="14"/>
  <c r="AB56" i="14"/>
  <c r="AA56" i="14"/>
  <c r="Z56" i="14"/>
  <c r="Y56" i="14"/>
  <c r="X56" i="14"/>
  <c r="AC55" i="14"/>
  <c r="AB55" i="14"/>
  <c r="AA55" i="14"/>
  <c r="Z55" i="14"/>
  <c r="Y55" i="14"/>
  <c r="X55" i="14"/>
  <c r="AC54" i="14"/>
  <c r="AB54" i="14"/>
  <c r="AA54" i="14"/>
  <c r="Z54" i="14"/>
  <c r="Y54" i="14"/>
  <c r="X54" i="14"/>
  <c r="AC53" i="14"/>
  <c r="AB53" i="14"/>
  <c r="AA53" i="14"/>
  <c r="Z53" i="14"/>
  <c r="Y53" i="14"/>
  <c r="X53" i="14"/>
  <c r="AC52" i="14"/>
  <c r="AB52" i="14"/>
  <c r="AA52" i="14"/>
  <c r="Z52" i="14"/>
  <c r="Y52" i="14"/>
  <c r="X52" i="14"/>
  <c r="AC51" i="14"/>
  <c r="AB51" i="14"/>
  <c r="AA51" i="14"/>
  <c r="Z51" i="14"/>
  <c r="Y51" i="14"/>
  <c r="X51" i="14"/>
  <c r="AC50" i="14"/>
  <c r="AB50" i="14"/>
  <c r="AA50" i="14"/>
  <c r="Z50" i="14"/>
  <c r="Y50" i="14"/>
  <c r="X50" i="14"/>
  <c r="AC49" i="14"/>
  <c r="AB49" i="14"/>
  <c r="AA49" i="14"/>
  <c r="Z49" i="14"/>
  <c r="Y49" i="14"/>
  <c r="X49" i="14"/>
  <c r="AC48" i="14"/>
  <c r="AB48" i="14"/>
  <c r="AA48" i="14"/>
  <c r="Z48" i="14"/>
  <c r="Y48" i="14"/>
  <c r="X48" i="14"/>
  <c r="AC47" i="14"/>
  <c r="AB47" i="14"/>
  <c r="AA47" i="14"/>
  <c r="Z47" i="14"/>
  <c r="Y47" i="14"/>
  <c r="X47" i="14"/>
  <c r="AC46" i="14"/>
  <c r="AB46" i="14"/>
  <c r="AA46" i="14"/>
  <c r="Z46" i="14"/>
  <c r="Y46" i="14"/>
  <c r="X46" i="14"/>
  <c r="AC45" i="14"/>
  <c r="AB45" i="14"/>
  <c r="AA45" i="14"/>
  <c r="Z45" i="14"/>
  <c r="Y45" i="14"/>
  <c r="X45" i="14"/>
  <c r="AC44" i="14"/>
  <c r="AB44" i="14"/>
  <c r="AA44" i="14"/>
  <c r="Z44" i="14"/>
  <c r="Y44" i="14"/>
  <c r="X44" i="14"/>
  <c r="AC43" i="14"/>
  <c r="AB43" i="14"/>
  <c r="AA43" i="14"/>
  <c r="Z43" i="14"/>
  <c r="Y43" i="14"/>
  <c r="X43" i="14"/>
  <c r="AC42" i="14"/>
  <c r="AB42" i="14"/>
  <c r="AA42" i="14"/>
  <c r="Z42" i="14"/>
  <c r="Y42" i="14"/>
  <c r="X42" i="14"/>
  <c r="AC41" i="14"/>
  <c r="AB41" i="14"/>
  <c r="AA41" i="14"/>
  <c r="Z41" i="14"/>
  <c r="Y41" i="14"/>
  <c r="X41" i="14"/>
  <c r="AC40" i="14"/>
  <c r="AB40" i="14"/>
  <c r="AA40" i="14"/>
  <c r="Z40" i="14"/>
  <c r="Y40" i="14"/>
  <c r="X40" i="14"/>
  <c r="AC39" i="14"/>
  <c r="AB39" i="14"/>
  <c r="AA39" i="14"/>
  <c r="Z39" i="14"/>
  <c r="Y39" i="14"/>
  <c r="X39" i="14"/>
  <c r="AC38" i="14"/>
  <c r="AB38" i="14"/>
  <c r="AA38" i="14"/>
  <c r="Z38" i="14"/>
  <c r="Y38" i="14"/>
  <c r="X38" i="14"/>
  <c r="AC37" i="14"/>
  <c r="AB37" i="14"/>
  <c r="AA37" i="14"/>
  <c r="Z37" i="14"/>
  <c r="Y37" i="14"/>
  <c r="X37" i="14"/>
  <c r="AC36" i="14"/>
  <c r="AB36" i="14"/>
  <c r="AA36" i="14"/>
  <c r="Z36" i="14"/>
  <c r="Y36" i="14"/>
  <c r="X36" i="14"/>
  <c r="AC35" i="14"/>
  <c r="AB35" i="14"/>
  <c r="AA35" i="14"/>
  <c r="Z35" i="14"/>
  <c r="Y35" i="14"/>
  <c r="X35" i="14"/>
  <c r="AC34" i="14"/>
  <c r="AB34" i="14"/>
  <c r="AA34" i="14"/>
  <c r="Z34" i="14"/>
  <c r="Y34" i="14"/>
  <c r="X34" i="14"/>
  <c r="AC33" i="14"/>
  <c r="AB33" i="14"/>
  <c r="AA33" i="14"/>
  <c r="Z33" i="14"/>
  <c r="Y33" i="14"/>
  <c r="X33" i="14"/>
  <c r="AC32" i="14"/>
  <c r="AB32" i="14"/>
  <c r="AA32" i="14"/>
  <c r="Z32" i="14"/>
  <c r="Y32" i="14"/>
  <c r="X32" i="14"/>
  <c r="AC31" i="14"/>
  <c r="AB31" i="14"/>
  <c r="AA31" i="14"/>
  <c r="Z31" i="14"/>
  <c r="Y31" i="14"/>
  <c r="X31" i="14"/>
  <c r="AC30" i="14"/>
  <c r="AB30" i="14"/>
  <c r="AA30" i="14"/>
  <c r="Z30" i="14"/>
  <c r="Y30" i="14"/>
  <c r="X30" i="14"/>
  <c r="AC29" i="14"/>
  <c r="AB29" i="14"/>
  <c r="AA29" i="14"/>
  <c r="Z29" i="14"/>
  <c r="Y29" i="14"/>
  <c r="X29" i="14"/>
  <c r="AC28" i="14"/>
  <c r="AB28" i="14"/>
  <c r="AA28" i="14"/>
  <c r="Z28" i="14"/>
  <c r="Y28" i="14"/>
  <c r="X28" i="14"/>
  <c r="AC27" i="14"/>
  <c r="AB27" i="14"/>
  <c r="AA27" i="14"/>
  <c r="Z27" i="14"/>
  <c r="Y27" i="14"/>
  <c r="X27" i="14"/>
  <c r="AC26" i="14"/>
  <c r="AB26" i="14"/>
  <c r="AA26" i="14"/>
  <c r="Z26" i="14"/>
  <c r="Y26" i="14"/>
  <c r="X26" i="14"/>
  <c r="AC25" i="14"/>
  <c r="AB25" i="14"/>
  <c r="AA25" i="14"/>
  <c r="Z25" i="14"/>
  <c r="Y25" i="14"/>
  <c r="X25" i="14"/>
  <c r="AC24" i="14"/>
  <c r="AB24" i="14"/>
  <c r="AA24" i="14"/>
  <c r="Z24" i="14"/>
  <c r="Y24" i="14"/>
  <c r="X24" i="14"/>
  <c r="AC23" i="14"/>
  <c r="AB23" i="14"/>
  <c r="AA23" i="14"/>
  <c r="Z23" i="14"/>
  <c r="Y23" i="14"/>
  <c r="X23" i="14"/>
  <c r="AC22" i="14"/>
  <c r="AB22" i="14"/>
  <c r="AA22" i="14"/>
  <c r="Z22" i="14"/>
  <c r="Y22" i="14"/>
  <c r="X22" i="14"/>
  <c r="AC21" i="14"/>
  <c r="AB21" i="14"/>
  <c r="AA21" i="14"/>
  <c r="Z21" i="14"/>
  <c r="Y21" i="14"/>
  <c r="X21" i="14"/>
  <c r="AC20" i="14"/>
  <c r="AB20" i="14"/>
  <c r="AA20" i="14"/>
  <c r="Z20" i="14"/>
  <c r="Y20" i="14"/>
  <c r="X20" i="14"/>
  <c r="AC19" i="14"/>
  <c r="AB19" i="14"/>
  <c r="AA19" i="14"/>
  <c r="Z19" i="14"/>
  <c r="Y19" i="14"/>
  <c r="X19" i="14"/>
  <c r="AC18" i="14"/>
  <c r="AB18" i="14"/>
  <c r="AA18" i="14"/>
  <c r="Z18" i="14"/>
  <c r="Y18" i="14"/>
  <c r="X18" i="14"/>
  <c r="AC17" i="14"/>
  <c r="AB17" i="14"/>
  <c r="AA17" i="14"/>
  <c r="Z17" i="14"/>
  <c r="Y17" i="14"/>
  <c r="X17" i="14"/>
  <c r="AC16" i="14"/>
  <c r="AB16" i="14"/>
  <c r="AA16" i="14"/>
  <c r="Z16" i="14"/>
  <c r="Y16" i="14"/>
  <c r="X16" i="14"/>
  <c r="AC15" i="14"/>
  <c r="AB15" i="14"/>
  <c r="AA15" i="14"/>
  <c r="Z15" i="14"/>
  <c r="Y15" i="14"/>
  <c r="X15" i="14"/>
  <c r="AC14" i="14"/>
  <c r="AB14" i="14"/>
  <c r="AA14" i="14"/>
  <c r="Z14" i="14"/>
  <c r="Y14" i="14"/>
  <c r="X14" i="14"/>
  <c r="AC13" i="14"/>
  <c r="AB13" i="14"/>
  <c r="AA13" i="14"/>
  <c r="Z13" i="14"/>
  <c r="Y13" i="14"/>
  <c r="X13" i="14"/>
  <c r="AC12" i="14"/>
  <c r="AB12" i="14"/>
  <c r="AA12" i="14"/>
  <c r="Z12" i="14"/>
  <c r="Y12" i="14"/>
  <c r="X12" i="14"/>
  <c r="AC11" i="14"/>
  <c r="AB11" i="14"/>
  <c r="AA11" i="14"/>
  <c r="Z11" i="14"/>
  <c r="Y11" i="14"/>
  <c r="X11" i="14"/>
  <c r="AC10" i="14"/>
  <c r="AB10" i="14"/>
  <c r="AA10" i="14"/>
  <c r="Z10" i="14"/>
  <c r="Y10" i="14"/>
  <c r="X10" i="14"/>
  <c r="AC9" i="14"/>
  <c r="AB9" i="14"/>
  <c r="AA9" i="14"/>
  <c r="Z9" i="14"/>
  <c r="Y9" i="14"/>
  <c r="X9" i="14"/>
  <c r="AC8" i="14"/>
  <c r="AB8" i="14"/>
  <c r="AA8" i="14"/>
  <c r="Z8" i="14"/>
  <c r="Y8" i="14"/>
  <c r="X8" i="14"/>
  <c r="AC7" i="14"/>
  <c r="AB7" i="14"/>
  <c r="AA7" i="14"/>
  <c r="Z7" i="14"/>
  <c r="Y7" i="14"/>
  <c r="X7" i="14"/>
  <c r="AC6" i="14"/>
  <c r="AB6" i="14"/>
  <c r="AA6" i="14"/>
  <c r="Z6" i="14"/>
  <c r="Y6" i="14"/>
  <c r="X6" i="14"/>
  <c r="AC5" i="14"/>
  <c r="AB5" i="14"/>
  <c r="AA5" i="14"/>
  <c r="Z5" i="14"/>
  <c r="Y5" i="14"/>
  <c r="X5" i="14"/>
  <c r="AC4" i="14"/>
  <c r="AB4" i="14"/>
  <c r="AA4" i="14"/>
  <c r="Z4" i="14"/>
  <c r="Y4" i="14"/>
  <c r="X4" i="14"/>
  <c r="AC3" i="14"/>
  <c r="AB3" i="14"/>
  <c r="AA3" i="14"/>
  <c r="Z3" i="14"/>
  <c r="Y3" i="14"/>
  <c r="X3" i="14"/>
  <c r="AC2" i="14"/>
  <c r="AB2" i="14"/>
  <c r="AA2" i="14"/>
  <c r="Z2" i="14"/>
  <c r="Y2" i="14"/>
  <c r="X2" i="14"/>
  <c r="N204" i="9"/>
  <c r="N203" i="9"/>
  <c r="CD169" i="11"/>
  <c r="CF169" i="11" s="1"/>
  <c r="CB169" i="11"/>
  <c r="CA169" i="11"/>
  <c r="CC169" i="11" s="1"/>
  <c r="BY169" i="11"/>
  <c r="BX169" i="11"/>
  <c r="BZ169" i="11" s="1"/>
  <c r="BV169" i="11"/>
  <c r="BU169" i="11"/>
  <c r="BW169" i="11" s="1"/>
  <c r="BT169" i="11"/>
  <c r="BS169" i="11"/>
  <c r="BR169" i="11"/>
  <c r="BQ169" i="11"/>
  <c r="BP169" i="11"/>
  <c r="BO169" i="11"/>
  <c r="BL169" i="11"/>
  <c r="BN169" i="11" s="1"/>
  <c r="BK169" i="11"/>
  <c r="BI169" i="11"/>
  <c r="BJ169" i="11" s="1"/>
  <c r="BF169" i="11"/>
  <c r="BH169" i="11" s="1"/>
  <c r="CD194" i="11"/>
  <c r="CF194" i="11" s="1"/>
  <c r="CA194" i="11"/>
  <c r="CC194" i="11" s="1"/>
  <c r="BZ194" i="11"/>
  <c r="BY194" i="11"/>
  <c r="BX194" i="11"/>
  <c r="BV194" i="11"/>
  <c r="BU194" i="11"/>
  <c r="BW194" i="11" s="1"/>
  <c r="BR194" i="11"/>
  <c r="BT194" i="11" s="1"/>
  <c r="BQ194" i="11"/>
  <c r="BP194" i="11"/>
  <c r="BO194" i="11"/>
  <c r="BN194" i="11"/>
  <c r="BM194" i="11"/>
  <c r="BL194" i="11"/>
  <c r="BI194" i="11"/>
  <c r="BJ194" i="11" s="1"/>
  <c r="BF194" i="11"/>
  <c r="BH194" i="11" s="1"/>
  <c r="CD199" i="11"/>
  <c r="CF199" i="11" s="1"/>
  <c r="CA199" i="11"/>
  <c r="CC199" i="11" s="1"/>
  <c r="BZ199" i="11"/>
  <c r="BY199" i="11"/>
  <c r="BX199" i="11"/>
  <c r="BU199" i="11"/>
  <c r="BW199" i="11" s="1"/>
  <c r="BT199" i="11"/>
  <c r="BR199" i="11"/>
  <c r="BS199" i="11" s="1"/>
  <c r="BO199" i="11"/>
  <c r="BP199" i="11" s="1"/>
  <c r="BL199" i="11"/>
  <c r="BN199" i="11" s="1"/>
  <c r="BK199" i="11"/>
  <c r="BJ199" i="11"/>
  <c r="BI199" i="11"/>
  <c r="BG199" i="11"/>
  <c r="BF199" i="11"/>
  <c r="BH199" i="11" s="1"/>
  <c r="V3" i="2"/>
  <c r="V4" i="2"/>
  <c r="V6" i="2"/>
  <c r="V7" i="2"/>
  <c r="V8" i="2"/>
  <c r="V12" i="2"/>
  <c r="V13" i="2"/>
  <c r="V15" i="2"/>
  <c r="V17" i="2"/>
  <c r="V18" i="2"/>
  <c r="V20" i="2"/>
  <c r="V21" i="2"/>
  <c r="V22" i="2"/>
  <c r="V23" i="2"/>
  <c r="V24" i="2"/>
  <c r="V26" i="2"/>
  <c r="V27" i="2"/>
  <c r="V28" i="2"/>
  <c r="V29" i="2"/>
  <c r="V30" i="2"/>
  <c r="V31" i="2"/>
  <c r="V32" i="2"/>
  <c r="V33" i="2"/>
  <c r="V34" i="2"/>
  <c r="V35" i="2"/>
  <c r="V37" i="2"/>
  <c r="V38" i="2"/>
  <c r="V40" i="2"/>
  <c r="V43" i="2"/>
  <c r="V44" i="2"/>
  <c r="V46" i="2"/>
  <c r="V49" i="2"/>
  <c r="V50" i="2"/>
  <c r="V51" i="2"/>
  <c r="V53" i="2"/>
  <c r="V55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8" i="2"/>
  <c r="V79" i="2"/>
  <c r="V80" i="2"/>
  <c r="V81" i="2"/>
  <c r="V83" i="2"/>
  <c r="V84" i="2"/>
  <c r="V85" i="2"/>
  <c r="V86" i="2"/>
  <c r="V87" i="2"/>
  <c r="V88" i="2"/>
  <c r="V89" i="2"/>
  <c r="V91" i="2"/>
  <c r="V92" i="2"/>
  <c r="V95" i="2"/>
  <c r="V98" i="2"/>
  <c r="V99" i="2"/>
  <c r="V101" i="2"/>
  <c r="V102" i="2"/>
  <c r="V103" i="2"/>
  <c r="V104" i="2"/>
  <c r="V107" i="2"/>
  <c r="V108" i="2"/>
  <c r="V109" i="2"/>
  <c r="V110" i="2"/>
  <c r="V111" i="2"/>
  <c r="V114" i="2"/>
  <c r="V115" i="2"/>
  <c r="V118" i="2"/>
  <c r="V120" i="2"/>
  <c r="V121" i="2"/>
  <c r="V123" i="2"/>
  <c r="V124" i="2"/>
  <c r="V126" i="2"/>
  <c r="V128" i="2"/>
  <c r="V129" i="2"/>
  <c r="V130" i="2"/>
  <c r="V131" i="2"/>
  <c r="V133" i="2"/>
  <c r="V134" i="2"/>
  <c r="V135" i="2"/>
  <c r="V137" i="2"/>
  <c r="V138" i="2"/>
  <c r="V139" i="2"/>
  <c r="V140" i="2"/>
  <c r="V141" i="2"/>
  <c r="V143" i="2"/>
  <c r="V145" i="2"/>
  <c r="V146" i="2"/>
  <c r="V148" i="2"/>
  <c r="V149" i="2"/>
  <c r="V152" i="2"/>
  <c r="V153" i="2"/>
  <c r="V155" i="2"/>
  <c r="V156" i="2"/>
  <c r="V157" i="2"/>
  <c r="V160" i="2"/>
  <c r="V162" i="2"/>
  <c r="V164" i="2"/>
  <c r="V165" i="2"/>
  <c r="V166" i="2"/>
  <c r="V167" i="2"/>
  <c r="V168" i="2"/>
  <c r="V169" i="2"/>
  <c r="V170" i="2"/>
  <c r="V171" i="2"/>
  <c r="V172" i="2"/>
  <c r="V177" i="2"/>
  <c r="V178" i="2"/>
  <c r="V179" i="2"/>
  <c r="V180" i="2"/>
  <c r="V181" i="2"/>
  <c r="V182" i="2"/>
  <c r="V186" i="2"/>
  <c r="V187" i="2"/>
  <c r="V188" i="2"/>
  <c r="V189" i="2"/>
  <c r="V190" i="2"/>
  <c r="V191" i="2"/>
  <c r="V193" i="2"/>
  <c r="V195" i="2"/>
  <c r="V196" i="2"/>
  <c r="V198" i="2"/>
  <c r="V199" i="2"/>
  <c r="U3" i="2"/>
  <c r="U4" i="2"/>
  <c r="U9" i="2"/>
  <c r="U12" i="2"/>
  <c r="U13" i="2"/>
  <c r="U15" i="2"/>
  <c r="U20" i="2"/>
  <c r="U24" i="2"/>
  <c r="U25" i="2"/>
  <c r="U26" i="2"/>
  <c r="U27" i="2"/>
  <c r="U28" i="2"/>
  <c r="U29" i="2"/>
  <c r="U32" i="2"/>
  <c r="U34" i="2"/>
  <c r="U35" i="2"/>
  <c r="U38" i="2"/>
  <c r="U40" i="2"/>
  <c r="U43" i="2"/>
  <c r="U46" i="2"/>
  <c r="U49" i="2"/>
  <c r="U53" i="2"/>
  <c r="U55" i="2"/>
  <c r="U62" i="2"/>
  <c r="U63" i="2"/>
  <c r="U66" i="2"/>
  <c r="U67" i="2"/>
  <c r="U68" i="2"/>
  <c r="U69" i="2"/>
  <c r="U71" i="2"/>
  <c r="U78" i="2"/>
  <c r="U79" i="2"/>
  <c r="U80" i="2"/>
  <c r="U81" i="2"/>
  <c r="U84" i="2"/>
  <c r="U85" i="2"/>
  <c r="U86" i="2"/>
  <c r="U87" i="2"/>
  <c r="U88" i="2"/>
  <c r="U89" i="2"/>
  <c r="U91" i="2"/>
  <c r="U98" i="2"/>
  <c r="U103" i="2"/>
  <c r="U104" i="2"/>
  <c r="U108" i="2"/>
  <c r="U111" i="2"/>
  <c r="U114" i="2"/>
  <c r="U115" i="2"/>
  <c r="U118" i="2"/>
  <c r="U124" i="2"/>
  <c r="U128" i="2"/>
  <c r="U129" i="2"/>
  <c r="U131" i="2"/>
  <c r="U133" i="2"/>
  <c r="U139" i="2"/>
  <c r="U140" i="2"/>
  <c r="U141" i="2"/>
  <c r="U143" i="2"/>
  <c r="U145" i="2"/>
  <c r="U146" i="2"/>
  <c r="U148" i="2"/>
  <c r="U149" i="2"/>
  <c r="U152" i="2"/>
  <c r="U153" i="2"/>
  <c r="U155" i="2"/>
  <c r="U157" i="2"/>
  <c r="U162" i="2"/>
  <c r="U164" i="2"/>
  <c r="U165" i="2"/>
  <c r="U167" i="2"/>
  <c r="U168" i="2"/>
  <c r="U171" i="2"/>
  <c r="U172" i="2"/>
  <c r="U177" i="2"/>
  <c r="U181" i="2"/>
  <c r="U186" i="2"/>
  <c r="U187" i="2"/>
  <c r="U189" i="2"/>
  <c r="U190" i="2"/>
  <c r="U191" i="2"/>
  <c r="U196" i="2"/>
  <c r="T3" i="2"/>
  <c r="T4" i="2"/>
  <c r="T9" i="2"/>
  <c r="T12" i="2"/>
  <c r="T13" i="2"/>
  <c r="T15" i="2"/>
  <c r="T20" i="2"/>
  <c r="T24" i="2"/>
  <c r="T25" i="2"/>
  <c r="T26" i="2"/>
  <c r="T27" i="2"/>
  <c r="T28" i="2"/>
  <c r="T29" i="2"/>
  <c r="T32" i="2"/>
  <c r="T34" i="2"/>
  <c r="T35" i="2"/>
  <c r="T38" i="2"/>
  <c r="T40" i="2"/>
  <c r="T43" i="2"/>
  <c r="T46" i="2"/>
  <c r="T49" i="2"/>
  <c r="T53" i="2"/>
  <c r="T55" i="2"/>
  <c r="T62" i="2"/>
  <c r="T63" i="2"/>
  <c r="T66" i="2"/>
  <c r="T67" i="2"/>
  <c r="T68" i="2"/>
  <c r="T69" i="2"/>
  <c r="T71" i="2"/>
  <c r="T78" i="2"/>
  <c r="T79" i="2"/>
  <c r="T80" i="2"/>
  <c r="T81" i="2"/>
  <c r="T84" i="2"/>
  <c r="T85" i="2"/>
  <c r="T86" i="2"/>
  <c r="T87" i="2"/>
  <c r="T88" i="2"/>
  <c r="T89" i="2"/>
  <c r="T91" i="2"/>
  <c r="T98" i="2"/>
  <c r="T103" i="2"/>
  <c r="T104" i="2"/>
  <c r="T108" i="2"/>
  <c r="T111" i="2"/>
  <c r="T114" i="2"/>
  <c r="T115" i="2"/>
  <c r="T118" i="2"/>
  <c r="T124" i="2"/>
  <c r="T128" i="2"/>
  <c r="T129" i="2"/>
  <c r="T131" i="2"/>
  <c r="T133" i="2"/>
  <c r="T139" i="2"/>
  <c r="T140" i="2"/>
  <c r="T141" i="2"/>
  <c r="T143" i="2"/>
  <c r="T145" i="2"/>
  <c r="T146" i="2"/>
  <c r="T148" i="2"/>
  <c r="T149" i="2"/>
  <c r="T152" i="2"/>
  <c r="T153" i="2"/>
  <c r="T155" i="2"/>
  <c r="T157" i="2"/>
  <c r="T162" i="2"/>
  <c r="T164" i="2"/>
  <c r="T165" i="2"/>
  <c r="T167" i="2"/>
  <c r="T168" i="2"/>
  <c r="T171" i="2"/>
  <c r="T172" i="2"/>
  <c r="T177" i="2"/>
  <c r="T181" i="2"/>
  <c r="T186" i="2"/>
  <c r="T187" i="2"/>
  <c r="T189" i="2"/>
  <c r="T190" i="2"/>
  <c r="T191" i="2"/>
  <c r="T196" i="2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AC111" i="11"/>
  <c r="AC112" i="11"/>
  <c r="AC113" i="11"/>
  <c r="AC114" i="11"/>
  <c r="AC115" i="11"/>
  <c r="AC116" i="11"/>
  <c r="AC117" i="11"/>
  <c r="AC118" i="11"/>
  <c r="AC119" i="11"/>
  <c r="AC120" i="11"/>
  <c r="AC121" i="11"/>
  <c r="AC122" i="11"/>
  <c r="AC123" i="11"/>
  <c r="AC124" i="11"/>
  <c r="AC125" i="11"/>
  <c r="AC126" i="11"/>
  <c r="AC127" i="11"/>
  <c r="AC128" i="11"/>
  <c r="AC129" i="11"/>
  <c r="AC130" i="11"/>
  <c r="AC131" i="11"/>
  <c r="AC132" i="11"/>
  <c r="AC133" i="11"/>
  <c r="AC134" i="11"/>
  <c r="AC135" i="11"/>
  <c r="AC136" i="11"/>
  <c r="AC137" i="11"/>
  <c r="AC138" i="11"/>
  <c r="AC139" i="11"/>
  <c r="AC140" i="11"/>
  <c r="AC141" i="11"/>
  <c r="AC142" i="11"/>
  <c r="AC143" i="11"/>
  <c r="AC144" i="11"/>
  <c r="AC145" i="11"/>
  <c r="AC146" i="11"/>
  <c r="AC147" i="11"/>
  <c r="AC148" i="11"/>
  <c r="AC149" i="11"/>
  <c r="AC150" i="11"/>
  <c r="AC151" i="11"/>
  <c r="AC152" i="11"/>
  <c r="AC153" i="11"/>
  <c r="AC154" i="11"/>
  <c r="AC155" i="11"/>
  <c r="AC156" i="11"/>
  <c r="AC157" i="11"/>
  <c r="AC158" i="11"/>
  <c r="AC159" i="11"/>
  <c r="AC160" i="11"/>
  <c r="AC161" i="11"/>
  <c r="AC162" i="11"/>
  <c r="AC163" i="11"/>
  <c r="AC164" i="11"/>
  <c r="AC165" i="11"/>
  <c r="AC166" i="11"/>
  <c r="AC167" i="11"/>
  <c r="AC168" i="11"/>
  <c r="AC169" i="11"/>
  <c r="AC170" i="11"/>
  <c r="AC171" i="11"/>
  <c r="AC172" i="11"/>
  <c r="AC173" i="11"/>
  <c r="AC174" i="11"/>
  <c r="AC175" i="11"/>
  <c r="AC176" i="11"/>
  <c r="AC177" i="11"/>
  <c r="AC178" i="11"/>
  <c r="AC179" i="11"/>
  <c r="AC180" i="11"/>
  <c r="AC181" i="11"/>
  <c r="AC182" i="11"/>
  <c r="AC183" i="11"/>
  <c r="AC184" i="11"/>
  <c r="AC185" i="11"/>
  <c r="AC186" i="11"/>
  <c r="AC187" i="11"/>
  <c r="AC188" i="11"/>
  <c r="AC189" i="11"/>
  <c r="AC190" i="11"/>
  <c r="AC191" i="11"/>
  <c r="AC192" i="11"/>
  <c r="AC193" i="11"/>
  <c r="AC194" i="11"/>
  <c r="AC195" i="11"/>
  <c r="AC196" i="11"/>
  <c r="AC197" i="11"/>
  <c r="AC198" i="11"/>
  <c r="AC199" i="11"/>
  <c r="AC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B111" i="11"/>
  <c r="AB112" i="11"/>
  <c r="AB113" i="11"/>
  <c r="AB114" i="11"/>
  <c r="AB115" i="11"/>
  <c r="AB116" i="11"/>
  <c r="AB117" i="11"/>
  <c r="AB118" i="11"/>
  <c r="AB119" i="11"/>
  <c r="AB120" i="11"/>
  <c r="AB121" i="11"/>
  <c r="AB122" i="11"/>
  <c r="AB123" i="11"/>
  <c r="AB124" i="11"/>
  <c r="AB125" i="11"/>
  <c r="AB126" i="11"/>
  <c r="AB127" i="11"/>
  <c r="AB128" i="11"/>
  <c r="AB129" i="11"/>
  <c r="AB130" i="11"/>
  <c r="AB131" i="11"/>
  <c r="AB132" i="11"/>
  <c r="AB133" i="11"/>
  <c r="AB134" i="11"/>
  <c r="AB135" i="11"/>
  <c r="AB136" i="11"/>
  <c r="AB137" i="11"/>
  <c r="AB138" i="11"/>
  <c r="AB139" i="11"/>
  <c r="AB140" i="11"/>
  <c r="AB141" i="11"/>
  <c r="AB142" i="11"/>
  <c r="AB143" i="11"/>
  <c r="AB144" i="11"/>
  <c r="AB145" i="11"/>
  <c r="AB146" i="11"/>
  <c r="AB147" i="11"/>
  <c r="AB148" i="11"/>
  <c r="AB149" i="11"/>
  <c r="AB150" i="11"/>
  <c r="AB151" i="11"/>
  <c r="AB152" i="11"/>
  <c r="AB153" i="11"/>
  <c r="AB154" i="11"/>
  <c r="AB155" i="11"/>
  <c r="AB156" i="11"/>
  <c r="AB157" i="11"/>
  <c r="AB158" i="11"/>
  <c r="AB159" i="11"/>
  <c r="AB160" i="11"/>
  <c r="AB161" i="11"/>
  <c r="AB162" i="11"/>
  <c r="AB163" i="11"/>
  <c r="AB164" i="11"/>
  <c r="AB165" i="11"/>
  <c r="AB166" i="11"/>
  <c r="AB167" i="11"/>
  <c r="AB168" i="11"/>
  <c r="AB169" i="11"/>
  <c r="AB170" i="11"/>
  <c r="AB171" i="11"/>
  <c r="AB172" i="11"/>
  <c r="AB173" i="11"/>
  <c r="AB174" i="11"/>
  <c r="AB175" i="11"/>
  <c r="AB176" i="11"/>
  <c r="AB177" i="11"/>
  <c r="AB178" i="11"/>
  <c r="AB179" i="11"/>
  <c r="AB180" i="11"/>
  <c r="AB181" i="11"/>
  <c r="AB182" i="11"/>
  <c r="AB183" i="11"/>
  <c r="AB184" i="11"/>
  <c r="AB185" i="11"/>
  <c r="AB186" i="11"/>
  <c r="AB187" i="11"/>
  <c r="AB188" i="11"/>
  <c r="AB189" i="11"/>
  <c r="AB190" i="11"/>
  <c r="AB191" i="11"/>
  <c r="AB192" i="11"/>
  <c r="AB193" i="11"/>
  <c r="AB194" i="11"/>
  <c r="AB195" i="11"/>
  <c r="AB196" i="11"/>
  <c r="AB197" i="11"/>
  <c r="AB198" i="11"/>
  <c r="AB199" i="11"/>
  <c r="AB2" i="1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A111" i="11"/>
  <c r="AA112" i="11"/>
  <c r="AA113" i="11"/>
  <c r="AA114" i="11"/>
  <c r="AA115" i="11"/>
  <c r="AA116" i="11"/>
  <c r="AA117" i="11"/>
  <c r="AA118" i="11"/>
  <c r="AA119" i="11"/>
  <c r="AA120" i="11"/>
  <c r="AA121" i="11"/>
  <c r="AA122" i="11"/>
  <c r="AA123" i="11"/>
  <c r="AA124" i="11"/>
  <c r="AA125" i="11"/>
  <c r="AA126" i="11"/>
  <c r="AA127" i="11"/>
  <c r="AA128" i="11"/>
  <c r="AA129" i="11"/>
  <c r="AA130" i="11"/>
  <c r="AA131" i="11"/>
  <c r="AA132" i="11"/>
  <c r="AA133" i="11"/>
  <c r="AA134" i="11"/>
  <c r="AA135" i="11"/>
  <c r="AA136" i="11"/>
  <c r="AA137" i="11"/>
  <c r="AA138" i="11"/>
  <c r="AA139" i="11"/>
  <c r="AA140" i="11"/>
  <c r="AA141" i="11"/>
  <c r="AA142" i="11"/>
  <c r="AA143" i="11"/>
  <c r="AA144" i="11"/>
  <c r="AA145" i="11"/>
  <c r="AA146" i="11"/>
  <c r="AA147" i="11"/>
  <c r="AA148" i="11"/>
  <c r="AA149" i="11"/>
  <c r="AA150" i="11"/>
  <c r="AA151" i="11"/>
  <c r="AA152" i="11"/>
  <c r="AA153" i="11"/>
  <c r="AA154" i="11"/>
  <c r="AA155" i="11"/>
  <c r="AA156" i="11"/>
  <c r="AA157" i="11"/>
  <c r="AA158" i="11"/>
  <c r="AA159" i="11"/>
  <c r="AA160" i="11"/>
  <c r="AA161" i="11"/>
  <c r="AA162" i="11"/>
  <c r="AA163" i="11"/>
  <c r="AA164" i="11"/>
  <c r="AA165" i="11"/>
  <c r="AA166" i="11"/>
  <c r="AA167" i="11"/>
  <c r="AA168" i="11"/>
  <c r="AA169" i="11"/>
  <c r="AA170" i="11"/>
  <c r="AA171" i="11"/>
  <c r="AA172" i="11"/>
  <c r="AA173" i="11"/>
  <c r="AA174" i="11"/>
  <c r="AA175" i="11"/>
  <c r="AA176" i="11"/>
  <c r="AA177" i="11"/>
  <c r="AA178" i="11"/>
  <c r="AA179" i="11"/>
  <c r="AA180" i="11"/>
  <c r="AA181" i="11"/>
  <c r="AA182" i="11"/>
  <c r="AA183" i="11"/>
  <c r="AA184" i="11"/>
  <c r="AA185" i="11"/>
  <c r="AA186" i="11"/>
  <c r="AA187" i="11"/>
  <c r="AA188" i="11"/>
  <c r="AA189" i="11"/>
  <c r="AA190" i="11"/>
  <c r="AA191" i="11"/>
  <c r="AA192" i="11"/>
  <c r="AA193" i="11"/>
  <c r="AA194" i="11"/>
  <c r="AA195" i="11"/>
  <c r="AA196" i="11"/>
  <c r="AA197" i="11"/>
  <c r="AA198" i="11"/>
  <c r="AA199" i="11"/>
  <c r="AA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Z111" i="11"/>
  <c r="Z112" i="11"/>
  <c r="Z113" i="11"/>
  <c r="Z114" i="11"/>
  <c r="Z115" i="11"/>
  <c r="Z116" i="11"/>
  <c r="Z117" i="11"/>
  <c r="Z118" i="11"/>
  <c r="Z119" i="11"/>
  <c r="Z120" i="11"/>
  <c r="Z121" i="11"/>
  <c r="Z122" i="11"/>
  <c r="Z123" i="11"/>
  <c r="Z124" i="11"/>
  <c r="Z125" i="11"/>
  <c r="Z126" i="11"/>
  <c r="Z127" i="11"/>
  <c r="Z128" i="11"/>
  <c r="Z129" i="11"/>
  <c r="Z130" i="11"/>
  <c r="Z131" i="11"/>
  <c r="Z132" i="11"/>
  <c r="Z133" i="11"/>
  <c r="Z134" i="11"/>
  <c r="Z135" i="11"/>
  <c r="Z136" i="11"/>
  <c r="Z137" i="11"/>
  <c r="Z138" i="11"/>
  <c r="Z139" i="11"/>
  <c r="Z140" i="11"/>
  <c r="Z141" i="11"/>
  <c r="Z142" i="11"/>
  <c r="Z143" i="11"/>
  <c r="Z144" i="11"/>
  <c r="Z145" i="11"/>
  <c r="Z146" i="11"/>
  <c r="Z147" i="11"/>
  <c r="Z148" i="11"/>
  <c r="Z149" i="11"/>
  <c r="Z150" i="11"/>
  <c r="Z151" i="11"/>
  <c r="Z152" i="11"/>
  <c r="Z153" i="11"/>
  <c r="Z154" i="11"/>
  <c r="Z155" i="11"/>
  <c r="Z156" i="11"/>
  <c r="Z157" i="11"/>
  <c r="Z158" i="11"/>
  <c r="Z159" i="11"/>
  <c r="Z160" i="11"/>
  <c r="Z161" i="11"/>
  <c r="Z162" i="11"/>
  <c r="Z163" i="11"/>
  <c r="Z164" i="11"/>
  <c r="Z165" i="11"/>
  <c r="Z166" i="11"/>
  <c r="Z167" i="11"/>
  <c r="Z168" i="11"/>
  <c r="Z169" i="11"/>
  <c r="Z170" i="11"/>
  <c r="Z171" i="11"/>
  <c r="Z172" i="11"/>
  <c r="Z173" i="11"/>
  <c r="Z174" i="11"/>
  <c r="Z175" i="11"/>
  <c r="Z176" i="11"/>
  <c r="Z177" i="11"/>
  <c r="Z178" i="11"/>
  <c r="Z179" i="11"/>
  <c r="Z180" i="11"/>
  <c r="Z181" i="11"/>
  <c r="Z182" i="11"/>
  <c r="Z183" i="11"/>
  <c r="Z184" i="11"/>
  <c r="Z185" i="11"/>
  <c r="Z186" i="11"/>
  <c r="Z187" i="11"/>
  <c r="Z188" i="11"/>
  <c r="Z189" i="11"/>
  <c r="Z190" i="11"/>
  <c r="Z191" i="11"/>
  <c r="Z192" i="11"/>
  <c r="Z193" i="11"/>
  <c r="Z194" i="11"/>
  <c r="Z195" i="11"/>
  <c r="Z196" i="11"/>
  <c r="Z197" i="11"/>
  <c r="Z198" i="11"/>
  <c r="Z199" i="11"/>
  <c r="Z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Y111" i="11"/>
  <c r="Y112" i="11"/>
  <c r="Y113" i="11"/>
  <c r="Y114" i="11"/>
  <c r="Y115" i="11"/>
  <c r="Y116" i="11"/>
  <c r="Y117" i="11"/>
  <c r="Y118" i="11"/>
  <c r="Y119" i="11"/>
  <c r="Y120" i="11"/>
  <c r="Y121" i="11"/>
  <c r="Y122" i="11"/>
  <c r="Y123" i="11"/>
  <c r="Y124" i="11"/>
  <c r="Y125" i="11"/>
  <c r="Y126" i="11"/>
  <c r="Y127" i="11"/>
  <c r="Y128" i="11"/>
  <c r="Y129" i="11"/>
  <c r="Y130" i="11"/>
  <c r="Y131" i="11"/>
  <c r="Y132" i="11"/>
  <c r="Y133" i="11"/>
  <c r="Y134" i="11"/>
  <c r="Y135" i="11"/>
  <c r="Y136" i="11"/>
  <c r="Y137" i="11"/>
  <c r="Y138" i="11"/>
  <c r="Y139" i="11"/>
  <c r="Y140" i="11"/>
  <c r="Y141" i="11"/>
  <c r="Y142" i="11"/>
  <c r="Y143" i="11"/>
  <c r="Y144" i="11"/>
  <c r="Y145" i="11"/>
  <c r="Y146" i="11"/>
  <c r="Y147" i="11"/>
  <c r="Y148" i="11"/>
  <c r="Y149" i="11"/>
  <c r="Y150" i="11"/>
  <c r="Y151" i="11"/>
  <c r="Y152" i="11"/>
  <c r="Y153" i="11"/>
  <c r="Y154" i="11"/>
  <c r="Y155" i="11"/>
  <c r="Y156" i="11"/>
  <c r="Y157" i="11"/>
  <c r="Y158" i="11"/>
  <c r="Y159" i="11"/>
  <c r="Y160" i="11"/>
  <c r="Y161" i="11"/>
  <c r="Y162" i="11"/>
  <c r="Y163" i="11"/>
  <c r="Y164" i="11"/>
  <c r="Y165" i="11"/>
  <c r="Y166" i="11"/>
  <c r="Y167" i="11"/>
  <c r="Y168" i="11"/>
  <c r="Y169" i="11"/>
  <c r="Y170" i="11"/>
  <c r="Y171" i="11"/>
  <c r="Y172" i="11"/>
  <c r="Y173" i="11"/>
  <c r="Y174" i="11"/>
  <c r="Y175" i="11"/>
  <c r="Y176" i="11"/>
  <c r="Y177" i="11"/>
  <c r="Y178" i="11"/>
  <c r="Y179" i="11"/>
  <c r="Y180" i="11"/>
  <c r="Y181" i="11"/>
  <c r="Y182" i="11"/>
  <c r="Y183" i="11"/>
  <c r="Y184" i="11"/>
  <c r="Y185" i="11"/>
  <c r="Y186" i="11"/>
  <c r="Y187" i="11"/>
  <c r="Y188" i="11"/>
  <c r="Y189" i="11"/>
  <c r="Y190" i="11"/>
  <c r="Y191" i="11"/>
  <c r="Y192" i="11"/>
  <c r="Y193" i="11"/>
  <c r="Y194" i="11"/>
  <c r="Y195" i="11"/>
  <c r="Y196" i="11"/>
  <c r="Y197" i="11"/>
  <c r="Y198" i="11"/>
  <c r="Y199" i="11"/>
  <c r="Y2" i="11"/>
  <c r="X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121" i="11"/>
  <c r="X122" i="11"/>
  <c r="X123" i="11"/>
  <c r="X124" i="11"/>
  <c r="X125" i="11"/>
  <c r="X126" i="11"/>
  <c r="X127" i="11"/>
  <c r="X128" i="11"/>
  <c r="X129" i="11"/>
  <c r="X130" i="11"/>
  <c r="X131" i="11"/>
  <c r="X132" i="11"/>
  <c r="X133" i="11"/>
  <c r="X134" i="11"/>
  <c r="X135" i="11"/>
  <c r="X136" i="11"/>
  <c r="X137" i="11"/>
  <c r="X138" i="11"/>
  <c r="X139" i="11"/>
  <c r="X140" i="11"/>
  <c r="X141" i="11"/>
  <c r="X142" i="11"/>
  <c r="X143" i="11"/>
  <c r="X144" i="11"/>
  <c r="X145" i="11"/>
  <c r="X146" i="11"/>
  <c r="X147" i="11"/>
  <c r="X148" i="11"/>
  <c r="X149" i="11"/>
  <c r="X150" i="11"/>
  <c r="X151" i="11"/>
  <c r="X152" i="11"/>
  <c r="X153" i="11"/>
  <c r="X154" i="11"/>
  <c r="X155" i="11"/>
  <c r="X156" i="11"/>
  <c r="X157" i="11"/>
  <c r="X158" i="11"/>
  <c r="X159" i="11"/>
  <c r="X160" i="11"/>
  <c r="X161" i="11"/>
  <c r="X162" i="11"/>
  <c r="X163" i="11"/>
  <c r="X164" i="11"/>
  <c r="X165" i="11"/>
  <c r="X166" i="11"/>
  <c r="X167" i="11"/>
  <c r="X168" i="11"/>
  <c r="X169" i="11"/>
  <c r="X170" i="11"/>
  <c r="X171" i="11"/>
  <c r="X172" i="11"/>
  <c r="X173" i="11"/>
  <c r="X174" i="11"/>
  <c r="X175" i="11"/>
  <c r="X176" i="11"/>
  <c r="X177" i="11"/>
  <c r="X178" i="11"/>
  <c r="X179" i="11"/>
  <c r="X180" i="11"/>
  <c r="X181" i="11"/>
  <c r="X182" i="11"/>
  <c r="X183" i="11"/>
  <c r="X184" i="11"/>
  <c r="X185" i="11"/>
  <c r="X186" i="11"/>
  <c r="X187" i="11"/>
  <c r="X188" i="11"/>
  <c r="X189" i="11"/>
  <c r="X190" i="11"/>
  <c r="X191" i="11"/>
  <c r="X192" i="11"/>
  <c r="X193" i="11"/>
  <c r="X194" i="11"/>
  <c r="X195" i="11"/>
  <c r="X196" i="11"/>
  <c r="X197" i="11"/>
  <c r="X198" i="11"/>
  <c r="X199" i="11"/>
  <c r="CD3" i="2"/>
  <c r="CF3" i="2" s="1"/>
  <c r="CD4" i="2"/>
  <c r="CF4" i="2" s="1"/>
  <c r="CD5" i="2"/>
  <c r="CE5" i="2" s="1"/>
  <c r="CD6" i="2"/>
  <c r="CE6" i="2" s="1"/>
  <c r="CD7" i="2"/>
  <c r="CE7" i="2" s="1"/>
  <c r="CD8" i="2"/>
  <c r="CE8" i="2" s="1"/>
  <c r="CD9" i="2"/>
  <c r="CE9" i="2" s="1"/>
  <c r="CD10" i="2"/>
  <c r="CE10" i="2" s="1"/>
  <c r="CD11" i="2"/>
  <c r="CF11" i="2" s="1"/>
  <c r="CD12" i="2"/>
  <c r="CF12" i="2" s="1"/>
  <c r="CD13" i="2"/>
  <c r="CE13" i="2" s="1"/>
  <c r="CD14" i="2"/>
  <c r="CE14" i="2" s="1"/>
  <c r="CD15" i="2"/>
  <c r="CE15" i="2" s="1"/>
  <c r="CD16" i="2"/>
  <c r="CE16" i="2" s="1"/>
  <c r="CD17" i="2"/>
  <c r="CE17" i="2" s="1"/>
  <c r="CD18" i="2"/>
  <c r="CE18" i="2" s="1"/>
  <c r="CD19" i="2"/>
  <c r="CF19" i="2" s="1"/>
  <c r="CD20" i="2"/>
  <c r="CF20" i="2" s="1"/>
  <c r="CD21" i="2"/>
  <c r="CE21" i="2" s="1"/>
  <c r="CD22" i="2"/>
  <c r="CE22" i="2" s="1"/>
  <c r="CD23" i="2"/>
  <c r="CE23" i="2" s="1"/>
  <c r="CD24" i="2"/>
  <c r="CE24" i="2" s="1"/>
  <c r="CD25" i="2"/>
  <c r="CE25" i="2" s="1"/>
  <c r="CD26" i="2"/>
  <c r="CE26" i="2" s="1"/>
  <c r="CD27" i="2"/>
  <c r="CF27" i="2" s="1"/>
  <c r="CD28" i="2"/>
  <c r="CF28" i="2" s="1"/>
  <c r="CD29" i="2"/>
  <c r="CE29" i="2" s="1"/>
  <c r="CD30" i="2"/>
  <c r="CE30" i="2" s="1"/>
  <c r="CD31" i="2"/>
  <c r="CE31" i="2" s="1"/>
  <c r="CD32" i="2"/>
  <c r="CE32" i="2" s="1"/>
  <c r="CD33" i="2"/>
  <c r="CE33" i="2" s="1"/>
  <c r="CD34" i="2"/>
  <c r="CE34" i="2" s="1"/>
  <c r="CD35" i="2"/>
  <c r="CF35" i="2" s="1"/>
  <c r="CD36" i="2"/>
  <c r="CF36" i="2" s="1"/>
  <c r="CD37" i="2"/>
  <c r="CE37" i="2" s="1"/>
  <c r="CD38" i="2"/>
  <c r="CE38" i="2" s="1"/>
  <c r="CD39" i="2"/>
  <c r="CE39" i="2" s="1"/>
  <c r="CD40" i="2"/>
  <c r="CE40" i="2" s="1"/>
  <c r="CD41" i="2"/>
  <c r="CE41" i="2" s="1"/>
  <c r="CD42" i="2"/>
  <c r="CE42" i="2" s="1"/>
  <c r="CD43" i="2"/>
  <c r="CF43" i="2" s="1"/>
  <c r="CD44" i="2"/>
  <c r="CF44" i="2" s="1"/>
  <c r="CD45" i="2"/>
  <c r="CE45" i="2" s="1"/>
  <c r="CD46" i="2"/>
  <c r="CE46" i="2" s="1"/>
  <c r="CD47" i="2"/>
  <c r="CE47" i="2" s="1"/>
  <c r="CD48" i="2"/>
  <c r="CE48" i="2" s="1"/>
  <c r="CD49" i="2"/>
  <c r="CE49" i="2" s="1"/>
  <c r="CD50" i="2"/>
  <c r="CE50" i="2" s="1"/>
  <c r="CD51" i="2"/>
  <c r="CF51" i="2" s="1"/>
  <c r="CD52" i="2"/>
  <c r="CF52" i="2" s="1"/>
  <c r="CD53" i="2"/>
  <c r="CE53" i="2" s="1"/>
  <c r="CD54" i="2"/>
  <c r="CE54" i="2" s="1"/>
  <c r="CD55" i="2"/>
  <c r="CE55" i="2" s="1"/>
  <c r="CD56" i="2"/>
  <c r="CE56" i="2" s="1"/>
  <c r="CD57" i="2"/>
  <c r="CE57" i="2" s="1"/>
  <c r="CD58" i="2"/>
  <c r="CE58" i="2" s="1"/>
  <c r="CD59" i="2"/>
  <c r="CF59" i="2" s="1"/>
  <c r="CD60" i="2"/>
  <c r="CF60" i="2" s="1"/>
  <c r="CD61" i="2"/>
  <c r="CE61" i="2" s="1"/>
  <c r="CD62" i="2"/>
  <c r="CE62" i="2" s="1"/>
  <c r="CD63" i="2"/>
  <c r="CE63" i="2" s="1"/>
  <c r="CD64" i="2"/>
  <c r="CE64" i="2" s="1"/>
  <c r="CD65" i="2"/>
  <c r="CE65" i="2" s="1"/>
  <c r="CD66" i="2"/>
  <c r="CE66" i="2" s="1"/>
  <c r="CD67" i="2"/>
  <c r="CF67" i="2" s="1"/>
  <c r="CD68" i="2"/>
  <c r="CF68" i="2" s="1"/>
  <c r="CD69" i="2"/>
  <c r="CE69" i="2" s="1"/>
  <c r="CD70" i="2"/>
  <c r="CE70" i="2" s="1"/>
  <c r="CD71" i="2"/>
  <c r="CE71" i="2" s="1"/>
  <c r="CD72" i="2"/>
  <c r="CE72" i="2" s="1"/>
  <c r="CD73" i="2"/>
  <c r="CE73" i="2" s="1"/>
  <c r="CD74" i="2"/>
  <c r="CE74" i="2" s="1"/>
  <c r="CD75" i="2"/>
  <c r="CF75" i="2" s="1"/>
  <c r="CD76" i="2"/>
  <c r="CF76" i="2" s="1"/>
  <c r="CD77" i="2"/>
  <c r="CE77" i="2" s="1"/>
  <c r="CD78" i="2"/>
  <c r="CE78" i="2" s="1"/>
  <c r="CD79" i="2"/>
  <c r="CE79" i="2" s="1"/>
  <c r="CD80" i="2"/>
  <c r="CE80" i="2" s="1"/>
  <c r="CD81" i="2"/>
  <c r="CE81" i="2" s="1"/>
  <c r="CD82" i="2"/>
  <c r="CE82" i="2" s="1"/>
  <c r="CD83" i="2"/>
  <c r="CF83" i="2" s="1"/>
  <c r="CD84" i="2"/>
  <c r="CF84" i="2" s="1"/>
  <c r="CD85" i="2"/>
  <c r="CE85" i="2" s="1"/>
  <c r="CD86" i="2"/>
  <c r="CE86" i="2" s="1"/>
  <c r="CD87" i="2"/>
  <c r="CE87" i="2" s="1"/>
  <c r="CD88" i="2"/>
  <c r="CE88" i="2" s="1"/>
  <c r="CD89" i="2"/>
  <c r="CE89" i="2" s="1"/>
  <c r="CD90" i="2"/>
  <c r="CE90" i="2" s="1"/>
  <c r="CD91" i="2"/>
  <c r="CF91" i="2" s="1"/>
  <c r="CD92" i="2"/>
  <c r="CF92" i="2" s="1"/>
  <c r="CD93" i="2"/>
  <c r="CE93" i="2" s="1"/>
  <c r="CD94" i="2"/>
  <c r="CE94" i="2" s="1"/>
  <c r="CD95" i="2"/>
  <c r="CE95" i="2" s="1"/>
  <c r="CD96" i="2"/>
  <c r="CE96" i="2" s="1"/>
  <c r="CD97" i="2"/>
  <c r="CE97" i="2" s="1"/>
  <c r="CD98" i="2"/>
  <c r="CE98" i="2" s="1"/>
  <c r="CD99" i="2"/>
  <c r="CF99" i="2" s="1"/>
  <c r="CD100" i="2"/>
  <c r="CF100" i="2" s="1"/>
  <c r="CD101" i="2"/>
  <c r="CE101" i="2" s="1"/>
  <c r="CD102" i="2"/>
  <c r="CE102" i="2" s="1"/>
  <c r="CD103" i="2"/>
  <c r="CE103" i="2" s="1"/>
  <c r="CD104" i="2"/>
  <c r="CE104" i="2" s="1"/>
  <c r="CD105" i="2"/>
  <c r="CE105" i="2" s="1"/>
  <c r="CD106" i="2"/>
  <c r="CE106" i="2" s="1"/>
  <c r="CD107" i="2"/>
  <c r="CF107" i="2" s="1"/>
  <c r="CD108" i="2"/>
  <c r="CF108" i="2" s="1"/>
  <c r="CD109" i="2"/>
  <c r="CE109" i="2" s="1"/>
  <c r="CD110" i="2"/>
  <c r="CE110" i="2" s="1"/>
  <c r="CD111" i="2"/>
  <c r="CE111" i="2" s="1"/>
  <c r="CD112" i="2"/>
  <c r="CE112" i="2" s="1"/>
  <c r="CD113" i="2"/>
  <c r="CE113" i="2" s="1"/>
  <c r="CD114" i="2"/>
  <c r="CE114" i="2" s="1"/>
  <c r="CD115" i="2"/>
  <c r="CF115" i="2" s="1"/>
  <c r="CD116" i="2"/>
  <c r="CF116" i="2" s="1"/>
  <c r="CD117" i="2"/>
  <c r="CE117" i="2" s="1"/>
  <c r="CD118" i="2"/>
  <c r="CE118" i="2" s="1"/>
  <c r="CD119" i="2"/>
  <c r="CE119" i="2" s="1"/>
  <c r="CD120" i="2"/>
  <c r="CE120" i="2" s="1"/>
  <c r="CD121" i="2"/>
  <c r="CE121" i="2" s="1"/>
  <c r="CD122" i="2"/>
  <c r="CE122" i="2" s="1"/>
  <c r="CD123" i="2"/>
  <c r="CF123" i="2" s="1"/>
  <c r="CD124" i="2"/>
  <c r="CF124" i="2" s="1"/>
  <c r="CD125" i="2"/>
  <c r="CE125" i="2" s="1"/>
  <c r="CD126" i="2"/>
  <c r="CE126" i="2" s="1"/>
  <c r="CD127" i="2"/>
  <c r="CE127" i="2" s="1"/>
  <c r="CD128" i="2"/>
  <c r="CE128" i="2" s="1"/>
  <c r="CD129" i="2"/>
  <c r="CE129" i="2" s="1"/>
  <c r="CD130" i="2"/>
  <c r="CE130" i="2" s="1"/>
  <c r="CD131" i="2"/>
  <c r="CF131" i="2" s="1"/>
  <c r="CD132" i="2"/>
  <c r="CF132" i="2" s="1"/>
  <c r="CD133" i="2"/>
  <c r="CE133" i="2" s="1"/>
  <c r="CD134" i="2"/>
  <c r="CE134" i="2" s="1"/>
  <c r="CD135" i="2"/>
  <c r="CE135" i="2" s="1"/>
  <c r="CD136" i="2"/>
  <c r="CE136" i="2" s="1"/>
  <c r="CD137" i="2"/>
  <c r="CE137" i="2" s="1"/>
  <c r="CD138" i="2"/>
  <c r="CE138" i="2" s="1"/>
  <c r="CD139" i="2"/>
  <c r="CF139" i="2" s="1"/>
  <c r="CD140" i="2"/>
  <c r="CF140" i="2" s="1"/>
  <c r="CD141" i="2"/>
  <c r="CE141" i="2" s="1"/>
  <c r="CD142" i="2"/>
  <c r="CE142" i="2" s="1"/>
  <c r="CD143" i="2"/>
  <c r="CE143" i="2" s="1"/>
  <c r="CD144" i="2"/>
  <c r="CE144" i="2" s="1"/>
  <c r="CD145" i="2"/>
  <c r="CE145" i="2" s="1"/>
  <c r="CD146" i="2"/>
  <c r="CE146" i="2" s="1"/>
  <c r="CD147" i="2"/>
  <c r="CF147" i="2" s="1"/>
  <c r="CD148" i="2"/>
  <c r="CF148" i="2" s="1"/>
  <c r="CD149" i="2"/>
  <c r="CE149" i="2" s="1"/>
  <c r="CD150" i="2"/>
  <c r="CE150" i="2" s="1"/>
  <c r="CD151" i="2"/>
  <c r="CE151" i="2" s="1"/>
  <c r="CD152" i="2"/>
  <c r="CE152" i="2" s="1"/>
  <c r="CD153" i="2"/>
  <c r="CE153" i="2" s="1"/>
  <c r="CD154" i="2"/>
  <c r="CE154" i="2" s="1"/>
  <c r="CD155" i="2"/>
  <c r="CF155" i="2" s="1"/>
  <c r="CD156" i="2"/>
  <c r="CF156" i="2" s="1"/>
  <c r="CD157" i="2"/>
  <c r="CE157" i="2" s="1"/>
  <c r="CD158" i="2"/>
  <c r="CE158" i="2" s="1"/>
  <c r="CD159" i="2"/>
  <c r="CE159" i="2" s="1"/>
  <c r="CD160" i="2"/>
  <c r="CE160" i="2" s="1"/>
  <c r="CD161" i="2"/>
  <c r="CE161" i="2" s="1"/>
  <c r="CD162" i="2"/>
  <c r="CE162" i="2" s="1"/>
  <c r="CD163" i="2"/>
  <c r="CF163" i="2" s="1"/>
  <c r="CD164" i="2"/>
  <c r="CF164" i="2" s="1"/>
  <c r="CD165" i="2"/>
  <c r="CE165" i="2" s="1"/>
  <c r="CD166" i="2"/>
  <c r="CE166" i="2" s="1"/>
  <c r="CD167" i="2"/>
  <c r="CE167" i="2" s="1"/>
  <c r="CD168" i="2"/>
  <c r="CE168" i="2" s="1"/>
  <c r="CD169" i="2"/>
  <c r="CE169" i="2" s="1"/>
  <c r="CD170" i="2"/>
  <c r="CE170" i="2" s="1"/>
  <c r="CD171" i="2"/>
  <c r="CF171" i="2" s="1"/>
  <c r="CD172" i="2"/>
  <c r="CF172" i="2" s="1"/>
  <c r="CD173" i="2"/>
  <c r="CE173" i="2" s="1"/>
  <c r="CD174" i="2"/>
  <c r="CE174" i="2" s="1"/>
  <c r="CD175" i="2"/>
  <c r="CE175" i="2" s="1"/>
  <c r="CD176" i="2"/>
  <c r="CE176" i="2" s="1"/>
  <c r="CD177" i="2"/>
  <c r="CE177" i="2" s="1"/>
  <c r="CD178" i="2"/>
  <c r="CE178" i="2" s="1"/>
  <c r="CD179" i="2"/>
  <c r="CF179" i="2" s="1"/>
  <c r="CD180" i="2"/>
  <c r="CF180" i="2" s="1"/>
  <c r="CD181" i="2"/>
  <c r="CE181" i="2" s="1"/>
  <c r="CD182" i="2"/>
  <c r="CE182" i="2" s="1"/>
  <c r="CD183" i="2"/>
  <c r="CE183" i="2" s="1"/>
  <c r="CD184" i="2"/>
  <c r="CE184" i="2" s="1"/>
  <c r="CD185" i="2"/>
  <c r="CE185" i="2" s="1"/>
  <c r="CD186" i="2"/>
  <c r="CE186" i="2" s="1"/>
  <c r="CD187" i="2"/>
  <c r="CF187" i="2" s="1"/>
  <c r="CD188" i="2"/>
  <c r="CF188" i="2" s="1"/>
  <c r="CD189" i="2"/>
  <c r="CE189" i="2" s="1"/>
  <c r="CD190" i="2"/>
  <c r="CE190" i="2" s="1"/>
  <c r="CD191" i="2"/>
  <c r="CE191" i="2" s="1"/>
  <c r="CD192" i="2"/>
  <c r="CE192" i="2" s="1"/>
  <c r="CD193" i="2"/>
  <c r="CE193" i="2" s="1"/>
  <c r="CD194" i="2"/>
  <c r="CE194" i="2" s="1"/>
  <c r="CD195" i="2"/>
  <c r="CF195" i="2" s="1"/>
  <c r="CD196" i="2"/>
  <c r="CF196" i="2" s="1"/>
  <c r="CD197" i="2"/>
  <c r="CE197" i="2" s="1"/>
  <c r="CD198" i="2"/>
  <c r="CE198" i="2" s="1"/>
  <c r="CD199" i="2"/>
  <c r="CE199" i="2" s="1"/>
  <c r="CD2" i="2"/>
  <c r="CE2" i="2" s="1"/>
  <c r="CA3" i="2"/>
  <c r="CC3" i="2" s="1"/>
  <c r="CA4" i="2"/>
  <c r="CC4" i="2" s="1"/>
  <c r="CA5" i="2"/>
  <c r="CB5" i="2" s="1"/>
  <c r="CA6" i="2"/>
  <c r="CB6" i="2" s="1"/>
  <c r="CA7" i="2"/>
  <c r="CB7" i="2" s="1"/>
  <c r="CA8" i="2"/>
  <c r="CB8" i="2" s="1"/>
  <c r="CA9" i="2"/>
  <c r="CB9" i="2" s="1"/>
  <c r="CA10" i="2"/>
  <c r="CC10" i="2" s="1"/>
  <c r="CA11" i="2"/>
  <c r="CC11" i="2" s="1"/>
  <c r="CA12" i="2"/>
  <c r="CC12" i="2" s="1"/>
  <c r="CA13" i="2"/>
  <c r="CB13" i="2" s="1"/>
  <c r="CA14" i="2"/>
  <c r="CB14" i="2" s="1"/>
  <c r="CA15" i="2"/>
  <c r="CB15" i="2" s="1"/>
  <c r="CA16" i="2"/>
  <c r="CB16" i="2" s="1"/>
  <c r="CA17" i="2"/>
  <c r="CB17" i="2" s="1"/>
  <c r="CA18" i="2"/>
  <c r="CC18" i="2" s="1"/>
  <c r="CA19" i="2"/>
  <c r="CC19" i="2" s="1"/>
  <c r="CA20" i="2"/>
  <c r="CC20" i="2" s="1"/>
  <c r="CA21" i="2"/>
  <c r="CB21" i="2" s="1"/>
  <c r="CA22" i="2"/>
  <c r="CB22" i="2" s="1"/>
  <c r="CA23" i="2"/>
  <c r="CB23" i="2" s="1"/>
  <c r="CA24" i="2"/>
  <c r="CB24" i="2" s="1"/>
  <c r="CA25" i="2"/>
  <c r="CB25" i="2" s="1"/>
  <c r="CA26" i="2"/>
  <c r="CB26" i="2" s="1"/>
  <c r="CA27" i="2"/>
  <c r="CC27" i="2" s="1"/>
  <c r="CA28" i="2"/>
  <c r="CC28" i="2" s="1"/>
  <c r="CA29" i="2"/>
  <c r="CB29" i="2" s="1"/>
  <c r="CA30" i="2"/>
  <c r="CB30" i="2" s="1"/>
  <c r="CA31" i="2"/>
  <c r="CB31" i="2" s="1"/>
  <c r="CA32" i="2"/>
  <c r="CB32" i="2" s="1"/>
  <c r="CA33" i="2"/>
  <c r="CB33" i="2" s="1"/>
  <c r="CA34" i="2"/>
  <c r="CC34" i="2" s="1"/>
  <c r="CA35" i="2"/>
  <c r="CC35" i="2" s="1"/>
  <c r="CA36" i="2"/>
  <c r="CC36" i="2" s="1"/>
  <c r="CA37" i="2"/>
  <c r="CB37" i="2" s="1"/>
  <c r="CA38" i="2"/>
  <c r="CB38" i="2" s="1"/>
  <c r="CA39" i="2"/>
  <c r="CB39" i="2" s="1"/>
  <c r="CA40" i="2"/>
  <c r="CB40" i="2" s="1"/>
  <c r="CA41" i="2"/>
  <c r="CB41" i="2" s="1"/>
  <c r="CA42" i="2"/>
  <c r="CC42" i="2" s="1"/>
  <c r="CA43" i="2"/>
  <c r="CC43" i="2" s="1"/>
  <c r="CA44" i="2"/>
  <c r="CC44" i="2" s="1"/>
  <c r="CA45" i="2"/>
  <c r="CB45" i="2" s="1"/>
  <c r="CA46" i="2"/>
  <c r="CB46" i="2" s="1"/>
  <c r="CA47" i="2"/>
  <c r="CB47" i="2" s="1"/>
  <c r="CA48" i="2"/>
  <c r="CB48" i="2" s="1"/>
  <c r="CA49" i="2"/>
  <c r="CB49" i="2" s="1"/>
  <c r="CA50" i="2"/>
  <c r="CC50" i="2" s="1"/>
  <c r="CA51" i="2"/>
  <c r="CC51" i="2" s="1"/>
  <c r="CA52" i="2"/>
  <c r="CC52" i="2" s="1"/>
  <c r="CA53" i="2"/>
  <c r="CB53" i="2" s="1"/>
  <c r="CA54" i="2"/>
  <c r="CB54" i="2" s="1"/>
  <c r="CA55" i="2"/>
  <c r="CB55" i="2" s="1"/>
  <c r="CA56" i="2"/>
  <c r="CB56" i="2" s="1"/>
  <c r="CA57" i="2"/>
  <c r="CB57" i="2" s="1"/>
  <c r="CA58" i="2"/>
  <c r="CB58" i="2" s="1"/>
  <c r="CA59" i="2"/>
  <c r="CC59" i="2" s="1"/>
  <c r="CA60" i="2"/>
  <c r="CC60" i="2" s="1"/>
  <c r="CA61" i="2"/>
  <c r="CB61" i="2" s="1"/>
  <c r="CA62" i="2"/>
  <c r="CB62" i="2" s="1"/>
  <c r="CA63" i="2"/>
  <c r="CB63" i="2" s="1"/>
  <c r="CA64" i="2"/>
  <c r="CB64" i="2" s="1"/>
  <c r="CA65" i="2"/>
  <c r="CB65" i="2" s="1"/>
  <c r="CA66" i="2"/>
  <c r="CC66" i="2" s="1"/>
  <c r="CA67" i="2"/>
  <c r="CC67" i="2" s="1"/>
  <c r="CA68" i="2"/>
  <c r="CC68" i="2" s="1"/>
  <c r="CA69" i="2"/>
  <c r="CB69" i="2" s="1"/>
  <c r="CA70" i="2"/>
  <c r="CB70" i="2" s="1"/>
  <c r="CA71" i="2"/>
  <c r="CB71" i="2" s="1"/>
  <c r="CA72" i="2"/>
  <c r="CB72" i="2" s="1"/>
  <c r="CA73" i="2"/>
  <c r="CB73" i="2" s="1"/>
  <c r="CA74" i="2"/>
  <c r="CC74" i="2" s="1"/>
  <c r="CA75" i="2"/>
  <c r="CC75" i="2" s="1"/>
  <c r="CA76" i="2"/>
  <c r="CC76" i="2" s="1"/>
  <c r="CA77" i="2"/>
  <c r="CB77" i="2" s="1"/>
  <c r="CA78" i="2"/>
  <c r="CB78" i="2" s="1"/>
  <c r="CA79" i="2"/>
  <c r="CB79" i="2" s="1"/>
  <c r="CA80" i="2"/>
  <c r="CB80" i="2" s="1"/>
  <c r="CA81" i="2"/>
  <c r="CB81" i="2" s="1"/>
  <c r="CA82" i="2"/>
  <c r="CC82" i="2" s="1"/>
  <c r="CA83" i="2"/>
  <c r="CC83" i="2" s="1"/>
  <c r="CA84" i="2"/>
  <c r="CC84" i="2" s="1"/>
  <c r="CA85" i="2"/>
  <c r="CB85" i="2" s="1"/>
  <c r="CA86" i="2"/>
  <c r="CB86" i="2" s="1"/>
  <c r="CA87" i="2"/>
  <c r="CB87" i="2" s="1"/>
  <c r="CA88" i="2"/>
  <c r="CB88" i="2" s="1"/>
  <c r="CA89" i="2"/>
  <c r="CB89" i="2" s="1"/>
  <c r="CA90" i="2"/>
  <c r="CB90" i="2" s="1"/>
  <c r="CA91" i="2"/>
  <c r="CC91" i="2" s="1"/>
  <c r="CA92" i="2"/>
  <c r="CC92" i="2" s="1"/>
  <c r="CA93" i="2"/>
  <c r="CB93" i="2" s="1"/>
  <c r="CA94" i="2"/>
  <c r="CB94" i="2" s="1"/>
  <c r="CA95" i="2"/>
  <c r="CB95" i="2" s="1"/>
  <c r="CA96" i="2"/>
  <c r="CB96" i="2" s="1"/>
  <c r="CA97" i="2"/>
  <c r="CB97" i="2" s="1"/>
  <c r="CA98" i="2"/>
  <c r="CC98" i="2" s="1"/>
  <c r="CA99" i="2"/>
  <c r="CC99" i="2" s="1"/>
  <c r="CA100" i="2"/>
  <c r="CC100" i="2" s="1"/>
  <c r="CA101" i="2"/>
  <c r="CB101" i="2" s="1"/>
  <c r="CA102" i="2"/>
  <c r="CB102" i="2" s="1"/>
  <c r="CA103" i="2"/>
  <c r="CB103" i="2" s="1"/>
  <c r="CA104" i="2"/>
  <c r="CB104" i="2" s="1"/>
  <c r="CA105" i="2"/>
  <c r="CB105" i="2" s="1"/>
  <c r="CA106" i="2"/>
  <c r="CC106" i="2" s="1"/>
  <c r="CA107" i="2"/>
  <c r="CC107" i="2" s="1"/>
  <c r="CA108" i="2"/>
  <c r="CC108" i="2" s="1"/>
  <c r="CA109" i="2"/>
  <c r="CB109" i="2" s="1"/>
  <c r="CA110" i="2"/>
  <c r="CB110" i="2" s="1"/>
  <c r="CA111" i="2"/>
  <c r="CB111" i="2" s="1"/>
  <c r="CA112" i="2"/>
  <c r="CB112" i="2" s="1"/>
  <c r="CA113" i="2"/>
  <c r="CB113" i="2" s="1"/>
  <c r="CA114" i="2"/>
  <c r="CC114" i="2" s="1"/>
  <c r="CA115" i="2"/>
  <c r="CC115" i="2" s="1"/>
  <c r="CA116" i="2"/>
  <c r="CC116" i="2" s="1"/>
  <c r="CA117" i="2"/>
  <c r="CB117" i="2" s="1"/>
  <c r="CA118" i="2"/>
  <c r="CB118" i="2" s="1"/>
  <c r="CA119" i="2"/>
  <c r="CB119" i="2" s="1"/>
  <c r="CA120" i="2"/>
  <c r="CB120" i="2" s="1"/>
  <c r="CA121" i="2"/>
  <c r="CB121" i="2" s="1"/>
  <c r="CA122" i="2"/>
  <c r="CB122" i="2" s="1"/>
  <c r="CA123" i="2"/>
  <c r="CC123" i="2" s="1"/>
  <c r="CA124" i="2"/>
  <c r="CC124" i="2" s="1"/>
  <c r="CA125" i="2"/>
  <c r="CB125" i="2" s="1"/>
  <c r="CA126" i="2"/>
  <c r="CB126" i="2" s="1"/>
  <c r="CA127" i="2"/>
  <c r="CB127" i="2" s="1"/>
  <c r="CA128" i="2"/>
  <c r="CB128" i="2" s="1"/>
  <c r="CA129" i="2"/>
  <c r="CB129" i="2" s="1"/>
  <c r="CA130" i="2"/>
  <c r="CC130" i="2" s="1"/>
  <c r="CA131" i="2"/>
  <c r="CC131" i="2" s="1"/>
  <c r="CA132" i="2"/>
  <c r="CC132" i="2" s="1"/>
  <c r="CA133" i="2"/>
  <c r="CB133" i="2" s="1"/>
  <c r="CA134" i="2"/>
  <c r="CB134" i="2" s="1"/>
  <c r="CA135" i="2"/>
  <c r="CB135" i="2" s="1"/>
  <c r="CA136" i="2"/>
  <c r="CB136" i="2" s="1"/>
  <c r="CA137" i="2"/>
  <c r="CB137" i="2" s="1"/>
  <c r="CA138" i="2"/>
  <c r="CC138" i="2" s="1"/>
  <c r="CA139" i="2"/>
  <c r="CC139" i="2" s="1"/>
  <c r="CA140" i="2"/>
  <c r="CC140" i="2" s="1"/>
  <c r="CA141" i="2"/>
  <c r="CB141" i="2" s="1"/>
  <c r="CA142" i="2"/>
  <c r="CB142" i="2" s="1"/>
  <c r="CA143" i="2"/>
  <c r="CB143" i="2" s="1"/>
  <c r="CA144" i="2"/>
  <c r="CB144" i="2" s="1"/>
  <c r="CA145" i="2"/>
  <c r="CB145" i="2" s="1"/>
  <c r="CA146" i="2"/>
  <c r="CC146" i="2" s="1"/>
  <c r="CA147" i="2"/>
  <c r="CC147" i="2" s="1"/>
  <c r="CA148" i="2"/>
  <c r="CC148" i="2" s="1"/>
  <c r="CA149" i="2"/>
  <c r="CB149" i="2" s="1"/>
  <c r="CA150" i="2"/>
  <c r="CB150" i="2" s="1"/>
  <c r="CA151" i="2"/>
  <c r="CB151" i="2" s="1"/>
  <c r="CA152" i="2"/>
  <c r="CB152" i="2" s="1"/>
  <c r="CA153" i="2"/>
  <c r="CB153" i="2" s="1"/>
  <c r="CA154" i="2"/>
  <c r="CB154" i="2" s="1"/>
  <c r="CA155" i="2"/>
  <c r="CC155" i="2" s="1"/>
  <c r="CA156" i="2"/>
  <c r="CC156" i="2" s="1"/>
  <c r="CA157" i="2"/>
  <c r="CB157" i="2" s="1"/>
  <c r="CA158" i="2"/>
  <c r="CB158" i="2" s="1"/>
  <c r="CA159" i="2"/>
  <c r="CB159" i="2" s="1"/>
  <c r="CA160" i="2"/>
  <c r="CB160" i="2" s="1"/>
  <c r="CA161" i="2"/>
  <c r="CB161" i="2" s="1"/>
  <c r="CA162" i="2"/>
  <c r="CC162" i="2" s="1"/>
  <c r="CA163" i="2"/>
  <c r="CC163" i="2" s="1"/>
  <c r="CA164" i="2"/>
  <c r="CC164" i="2" s="1"/>
  <c r="CA165" i="2"/>
  <c r="CB165" i="2" s="1"/>
  <c r="CA166" i="2"/>
  <c r="CB166" i="2" s="1"/>
  <c r="CA167" i="2"/>
  <c r="CB167" i="2" s="1"/>
  <c r="CA168" i="2"/>
  <c r="CB168" i="2" s="1"/>
  <c r="CA169" i="2"/>
  <c r="CB169" i="2" s="1"/>
  <c r="CA170" i="2"/>
  <c r="CC170" i="2" s="1"/>
  <c r="CA171" i="2"/>
  <c r="CC171" i="2" s="1"/>
  <c r="CA172" i="2"/>
  <c r="CC172" i="2" s="1"/>
  <c r="CA173" i="2"/>
  <c r="CB173" i="2" s="1"/>
  <c r="CA174" i="2"/>
  <c r="CB174" i="2" s="1"/>
  <c r="CA175" i="2"/>
  <c r="CB175" i="2" s="1"/>
  <c r="CA176" i="2"/>
  <c r="CB176" i="2" s="1"/>
  <c r="CA177" i="2"/>
  <c r="CB177" i="2" s="1"/>
  <c r="CA178" i="2"/>
  <c r="CC178" i="2" s="1"/>
  <c r="CA179" i="2"/>
  <c r="CC179" i="2" s="1"/>
  <c r="CA180" i="2"/>
  <c r="CC180" i="2" s="1"/>
  <c r="CA181" i="2"/>
  <c r="CB181" i="2" s="1"/>
  <c r="CA182" i="2"/>
  <c r="CB182" i="2" s="1"/>
  <c r="CA183" i="2"/>
  <c r="CB183" i="2" s="1"/>
  <c r="CA184" i="2"/>
  <c r="CB184" i="2" s="1"/>
  <c r="CA185" i="2"/>
  <c r="CB185" i="2" s="1"/>
  <c r="CA186" i="2"/>
  <c r="CB186" i="2" s="1"/>
  <c r="CA187" i="2"/>
  <c r="CC187" i="2" s="1"/>
  <c r="CA188" i="2"/>
  <c r="CC188" i="2" s="1"/>
  <c r="CA189" i="2"/>
  <c r="CB189" i="2" s="1"/>
  <c r="CA190" i="2"/>
  <c r="CB190" i="2" s="1"/>
  <c r="CA191" i="2"/>
  <c r="CB191" i="2" s="1"/>
  <c r="CA192" i="2"/>
  <c r="CB192" i="2" s="1"/>
  <c r="CA193" i="2"/>
  <c r="CB193" i="2" s="1"/>
  <c r="CA194" i="2"/>
  <c r="CC194" i="2" s="1"/>
  <c r="CA195" i="2"/>
  <c r="CC195" i="2" s="1"/>
  <c r="CA196" i="2"/>
  <c r="CC196" i="2" s="1"/>
  <c r="CA197" i="2"/>
  <c r="CB197" i="2" s="1"/>
  <c r="CA198" i="2"/>
  <c r="CB198" i="2" s="1"/>
  <c r="CA199" i="2"/>
  <c r="CB199" i="2" s="1"/>
  <c r="CA2" i="2"/>
  <c r="CB2" i="2" s="1"/>
  <c r="BX3" i="2"/>
  <c r="BZ3" i="2" s="1"/>
  <c r="BX4" i="2"/>
  <c r="BZ4" i="2" s="1"/>
  <c r="BX5" i="2"/>
  <c r="BY5" i="2" s="1"/>
  <c r="BX6" i="2"/>
  <c r="BY6" i="2" s="1"/>
  <c r="BX7" i="2"/>
  <c r="BY7" i="2" s="1"/>
  <c r="BX8" i="2"/>
  <c r="BY8" i="2" s="1"/>
  <c r="BX9" i="2"/>
  <c r="BY9" i="2" s="1"/>
  <c r="BX10" i="2"/>
  <c r="BY10" i="2" s="1"/>
  <c r="BX11" i="2"/>
  <c r="BZ11" i="2" s="1"/>
  <c r="BX12" i="2"/>
  <c r="BZ12" i="2" s="1"/>
  <c r="BX13" i="2"/>
  <c r="BY13" i="2" s="1"/>
  <c r="BX14" i="2"/>
  <c r="BY14" i="2" s="1"/>
  <c r="BX15" i="2"/>
  <c r="BY15" i="2" s="1"/>
  <c r="BX16" i="2"/>
  <c r="BY16" i="2" s="1"/>
  <c r="BX17" i="2"/>
  <c r="BY17" i="2" s="1"/>
  <c r="BX18" i="2"/>
  <c r="BY18" i="2" s="1"/>
  <c r="BX19" i="2"/>
  <c r="BZ19" i="2" s="1"/>
  <c r="BX20" i="2"/>
  <c r="BZ20" i="2" s="1"/>
  <c r="BX21" i="2"/>
  <c r="BY21" i="2" s="1"/>
  <c r="BX22" i="2"/>
  <c r="BY22" i="2" s="1"/>
  <c r="BX23" i="2"/>
  <c r="BY23" i="2" s="1"/>
  <c r="BX24" i="2"/>
  <c r="BY24" i="2" s="1"/>
  <c r="BX25" i="2"/>
  <c r="BY25" i="2" s="1"/>
  <c r="BX26" i="2"/>
  <c r="BY26" i="2" s="1"/>
  <c r="BX27" i="2"/>
  <c r="BZ27" i="2" s="1"/>
  <c r="BX28" i="2"/>
  <c r="BZ28" i="2" s="1"/>
  <c r="BX29" i="2"/>
  <c r="BY29" i="2" s="1"/>
  <c r="BX30" i="2"/>
  <c r="BY30" i="2" s="1"/>
  <c r="BX31" i="2"/>
  <c r="BY31" i="2" s="1"/>
  <c r="BX32" i="2"/>
  <c r="BY32" i="2" s="1"/>
  <c r="BX33" i="2"/>
  <c r="BY33" i="2" s="1"/>
  <c r="BX34" i="2"/>
  <c r="BY34" i="2" s="1"/>
  <c r="BX35" i="2"/>
  <c r="BZ35" i="2" s="1"/>
  <c r="BX36" i="2"/>
  <c r="BZ36" i="2" s="1"/>
  <c r="BX37" i="2"/>
  <c r="BY37" i="2" s="1"/>
  <c r="BX38" i="2"/>
  <c r="BY38" i="2" s="1"/>
  <c r="BX39" i="2"/>
  <c r="BY39" i="2" s="1"/>
  <c r="BX40" i="2"/>
  <c r="BY40" i="2" s="1"/>
  <c r="BX41" i="2"/>
  <c r="BY41" i="2" s="1"/>
  <c r="BX42" i="2"/>
  <c r="BY42" i="2" s="1"/>
  <c r="BX43" i="2"/>
  <c r="BZ43" i="2" s="1"/>
  <c r="BX44" i="2"/>
  <c r="BZ44" i="2" s="1"/>
  <c r="BX45" i="2"/>
  <c r="BY45" i="2" s="1"/>
  <c r="BX46" i="2"/>
  <c r="BY46" i="2" s="1"/>
  <c r="BX47" i="2"/>
  <c r="BY47" i="2" s="1"/>
  <c r="BX48" i="2"/>
  <c r="BY48" i="2" s="1"/>
  <c r="BX49" i="2"/>
  <c r="BY49" i="2" s="1"/>
  <c r="BX50" i="2"/>
  <c r="BY50" i="2" s="1"/>
  <c r="BX51" i="2"/>
  <c r="BZ51" i="2" s="1"/>
  <c r="BX52" i="2"/>
  <c r="BZ52" i="2" s="1"/>
  <c r="BX53" i="2"/>
  <c r="BY53" i="2" s="1"/>
  <c r="BX54" i="2"/>
  <c r="BY54" i="2" s="1"/>
  <c r="BX55" i="2"/>
  <c r="BY55" i="2" s="1"/>
  <c r="BX56" i="2"/>
  <c r="BY56" i="2" s="1"/>
  <c r="BX57" i="2"/>
  <c r="BY57" i="2" s="1"/>
  <c r="BX58" i="2"/>
  <c r="BY58" i="2" s="1"/>
  <c r="BX59" i="2"/>
  <c r="BZ59" i="2" s="1"/>
  <c r="BX60" i="2"/>
  <c r="BZ60" i="2" s="1"/>
  <c r="BX61" i="2"/>
  <c r="BY61" i="2" s="1"/>
  <c r="BX62" i="2"/>
  <c r="BY62" i="2" s="1"/>
  <c r="BX63" i="2"/>
  <c r="BY63" i="2" s="1"/>
  <c r="BX64" i="2"/>
  <c r="BY64" i="2" s="1"/>
  <c r="BX65" i="2"/>
  <c r="BY65" i="2" s="1"/>
  <c r="BX66" i="2"/>
  <c r="BY66" i="2" s="1"/>
  <c r="BX67" i="2"/>
  <c r="BZ67" i="2" s="1"/>
  <c r="BX68" i="2"/>
  <c r="BZ68" i="2" s="1"/>
  <c r="BX69" i="2"/>
  <c r="BY69" i="2" s="1"/>
  <c r="BX70" i="2"/>
  <c r="BY70" i="2" s="1"/>
  <c r="BX71" i="2"/>
  <c r="BY71" i="2" s="1"/>
  <c r="BX72" i="2"/>
  <c r="BY72" i="2" s="1"/>
  <c r="BX73" i="2"/>
  <c r="BY73" i="2" s="1"/>
  <c r="BX74" i="2"/>
  <c r="BY74" i="2" s="1"/>
  <c r="BX75" i="2"/>
  <c r="BZ75" i="2" s="1"/>
  <c r="BX76" i="2"/>
  <c r="BZ76" i="2" s="1"/>
  <c r="BX77" i="2"/>
  <c r="BY77" i="2" s="1"/>
  <c r="BX78" i="2"/>
  <c r="BY78" i="2" s="1"/>
  <c r="BX79" i="2"/>
  <c r="BY79" i="2" s="1"/>
  <c r="BX80" i="2"/>
  <c r="BY80" i="2" s="1"/>
  <c r="BX81" i="2"/>
  <c r="BY81" i="2" s="1"/>
  <c r="BX82" i="2"/>
  <c r="BY82" i="2" s="1"/>
  <c r="BX83" i="2"/>
  <c r="BZ83" i="2" s="1"/>
  <c r="BX84" i="2"/>
  <c r="BZ84" i="2" s="1"/>
  <c r="BX85" i="2"/>
  <c r="BY85" i="2" s="1"/>
  <c r="BX86" i="2"/>
  <c r="BY86" i="2" s="1"/>
  <c r="BX87" i="2"/>
  <c r="BY87" i="2" s="1"/>
  <c r="BX88" i="2"/>
  <c r="BY88" i="2" s="1"/>
  <c r="BX89" i="2"/>
  <c r="BY89" i="2" s="1"/>
  <c r="BX90" i="2"/>
  <c r="BY90" i="2" s="1"/>
  <c r="BX91" i="2"/>
  <c r="BZ91" i="2" s="1"/>
  <c r="BX92" i="2"/>
  <c r="BZ92" i="2" s="1"/>
  <c r="BX93" i="2"/>
  <c r="BY93" i="2" s="1"/>
  <c r="BX94" i="2"/>
  <c r="BY94" i="2" s="1"/>
  <c r="BX95" i="2"/>
  <c r="BY95" i="2" s="1"/>
  <c r="BX96" i="2"/>
  <c r="BY96" i="2" s="1"/>
  <c r="BX97" i="2"/>
  <c r="BY97" i="2" s="1"/>
  <c r="BX98" i="2"/>
  <c r="BY98" i="2" s="1"/>
  <c r="BX99" i="2"/>
  <c r="BZ99" i="2" s="1"/>
  <c r="BX100" i="2"/>
  <c r="BZ100" i="2" s="1"/>
  <c r="BX101" i="2"/>
  <c r="BY101" i="2" s="1"/>
  <c r="BX102" i="2"/>
  <c r="BY102" i="2" s="1"/>
  <c r="BX103" i="2"/>
  <c r="BY103" i="2" s="1"/>
  <c r="BX104" i="2"/>
  <c r="BY104" i="2" s="1"/>
  <c r="BX105" i="2"/>
  <c r="BY105" i="2" s="1"/>
  <c r="BX106" i="2"/>
  <c r="BY106" i="2" s="1"/>
  <c r="BX107" i="2"/>
  <c r="BZ107" i="2" s="1"/>
  <c r="BX108" i="2"/>
  <c r="BZ108" i="2" s="1"/>
  <c r="BX109" i="2"/>
  <c r="BY109" i="2" s="1"/>
  <c r="BX110" i="2"/>
  <c r="BY110" i="2" s="1"/>
  <c r="BX111" i="2"/>
  <c r="BY111" i="2" s="1"/>
  <c r="BX112" i="2"/>
  <c r="BY112" i="2" s="1"/>
  <c r="BX113" i="2"/>
  <c r="BY113" i="2" s="1"/>
  <c r="BX114" i="2"/>
  <c r="BY114" i="2" s="1"/>
  <c r="BX115" i="2"/>
  <c r="BZ115" i="2" s="1"/>
  <c r="BX116" i="2"/>
  <c r="BZ116" i="2" s="1"/>
  <c r="BX117" i="2"/>
  <c r="BY117" i="2" s="1"/>
  <c r="BX118" i="2"/>
  <c r="BY118" i="2" s="1"/>
  <c r="BX119" i="2"/>
  <c r="BY119" i="2" s="1"/>
  <c r="BX120" i="2"/>
  <c r="BY120" i="2" s="1"/>
  <c r="BX121" i="2"/>
  <c r="BY121" i="2" s="1"/>
  <c r="BX122" i="2"/>
  <c r="BY122" i="2" s="1"/>
  <c r="BX123" i="2"/>
  <c r="BZ123" i="2" s="1"/>
  <c r="BX124" i="2"/>
  <c r="BZ124" i="2" s="1"/>
  <c r="BX125" i="2"/>
  <c r="BY125" i="2" s="1"/>
  <c r="BX126" i="2"/>
  <c r="BY126" i="2" s="1"/>
  <c r="BX127" i="2"/>
  <c r="BY127" i="2" s="1"/>
  <c r="BX128" i="2"/>
  <c r="BY128" i="2" s="1"/>
  <c r="BX129" i="2"/>
  <c r="BY129" i="2" s="1"/>
  <c r="BX130" i="2"/>
  <c r="BY130" i="2" s="1"/>
  <c r="BX131" i="2"/>
  <c r="BZ131" i="2" s="1"/>
  <c r="BX132" i="2"/>
  <c r="BZ132" i="2" s="1"/>
  <c r="BX133" i="2"/>
  <c r="BY133" i="2" s="1"/>
  <c r="BX134" i="2"/>
  <c r="BY134" i="2" s="1"/>
  <c r="BX135" i="2"/>
  <c r="BY135" i="2" s="1"/>
  <c r="BX136" i="2"/>
  <c r="BY136" i="2" s="1"/>
  <c r="BX137" i="2"/>
  <c r="BY137" i="2" s="1"/>
  <c r="BX138" i="2"/>
  <c r="BY138" i="2" s="1"/>
  <c r="BX139" i="2"/>
  <c r="BZ139" i="2" s="1"/>
  <c r="BX140" i="2"/>
  <c r="BZ140" i="2" s="1"/>
  <c r="BX141" i="2"/>
  <c r="BY141" i="2" s="1"/>
  <c r="BX142" i="2"/>
  <c r="BY142" i="2" s="1"/>
  <c r="BX143" i="2"/>
  <c r="BY143" i="2" s="1"/>
  <c r="BX144" i="2"/>
  <c r="BY144" i="2" s="1"/>
  <c r="BX145" i="2"/>
  <c r="BY145" i="2" s="1"/>
  <c r="BX146" i="2"/>
  <c r="BY146" i="2" s="1"/>
  <c r="BX147" i="2"/>
  <c r="BZ147" i="2" s="1"/>
  <c r="BX148" i="2"/>
  <c r="BZ148" i="2" s="1"/>
  <c r="BX149" i="2"/>
  <c r="BY149" i="2" s="1"/>
  <c r="BX150" i="2"/>
  <c r="BY150" i="2" s="1"/>
  <c r="BX151" i="2"/>
  <c r="BY151" i="2" s="1"/>
  <c r="BX152" i="2"/>
  <c r="BY152" i="2" s="1"/>
  <c r="BX153" i="2"/>
  <c r="BY153" i="2" s="1"/>
  <c r="BX154" i="2"/>
  <c r="BY154" i="2" s="1"/>
  <c r="BX155" i="2"/>
  <c r="BZ155" i="2" s="1"/>
  <c r="BX156" i="2"/>
  <c r="BZ156" i="2" s="1"/>
  <c r="BX157" i="2"/>
  <c r="BY157" i="2" s="1"/>
  <c r="BX158" i="2"/>
  <c r="BY158" i="2" s="1"/>
  <c r="BX159" i="2"/>
  <c r="BY159" i="2" s="1"/>
  <c r="BX160" i="2"/>
  <c r="BY160" i="2" s="1"/>
  <c r="BX161" i="2"/>
  <c r="BY161" i="2" s="1"/>
  <c r="BX162" i="2"/>
  <c r="BY162" i="2" s="1"/>
  <c r="BX163" i="2"/>
  <c r="BZ163" i="2" s="1"/>
  <c r="BX164" i="2"/>
  <c r="BZ164" i="2" s="1"/>
  <c r="BX165" i="2"/>
  <c r="BY165" i="2" s="1"/>
  <c r="BX166" i="2"/>
  <c r="BY166" i="2" s="1"/>
  <c r="BX167" i="2"/>
  <c r="BY167" i="2" s="1"/>
  <c r="BX168" i="2"/>
  <c r="BY168" i="2" s="1"/>
  <c r="BX169" i="2"/>
  <c r="BY169" i="2" s="1"/>
  <c r="BX170" i="2"/>
  <c r="BY170" i="2" s="1"/>
  <c r="BX171" i="2"/>
  <c r="BZ171" i="2" s="1"/>
  <c r="BX172" i="2"/>
  <c r="BZ172" i="2" s="1"/>
  <c r="BX173" i="2"/>
  <c r="BY173" i="2" s="1"/>
  <c r="BX174" i="2"/>
  <c r="BY174" i="2" s="1"/>
  <c r="BX175" i="2"/>
  <c r="BY175" i="2" s="1"/>
  <c r="BX176" i="2"/>
  <c r="BY176" i="2" s="1"/>
  <c r="BX177" i="2"/>
  <c r="BY177" i="2" s="1"/>
  <c r="BX178" i="2"/>
  <c r="BY178" i="2" s="1"/>
  <c r="BX179" i="2"/>
  <c r="BZ179" i="2" s="1"/>
  <c r="BX180" i="2"/>
  <c r="BZ180" i="2" s="1"/>
  <c r="BX181" i="2"/>
  <c r="BY181" i="2" s="1"/>
  <c r="BX182" i="2"/>
  <c r="BY182" i="2" s="1"/>
  <c r="BX183" i="2"/>
  <c r="BY183" i="2" s="1"/>
  <c r="BX184" i="2"/>
  <c r="BY184" i="2" s="1"/>
  <c r="BX185" i="2"/>
  <c r="BY185" i="2" s="1"/>
  <c r="BX186" i="2"/>
  <c r="BY186" i="2" s="1"/>
  <c r="BX187" i="2"/>
  <c r="BZ187" i="2" s="1"/>
  <c r="BX188" i="2"/>
  <c r="BZ188" i="2" s="1"/>
  <c r="BX189" i="2"/>
  <c r="BY189" i="2" s="1"/>
  <c r="BX190" i="2"/>
  <c r="BY190" i="2" s="1"/>
  <c r="BX191" i="2"/>
  <c r="BY191" i="2" s="1"/>
  <c r="BX192" i="2"/>
  <c r="BY192" i="2" s="1"/>
  <c r="BX193" i="2"/>
  <c r="BY193" i="2" s="1"/>
  <c r="BX194" i="2"/>
  <c r="BY194" i="2" s="1"/>
  <c r="BX195" i="2"/>
  <c r="BZ195" i="2" s="1"/>
  <c r="BX196" i="2"/>
  <c r="BZ196" i="2" s="1"/>
  <c r="BX197" i="2"/>
  <c r="BY197" i="2" s="1"/>
  <c r="BX198" i="2"/>
  <c r="BY198" i="2" s="1"/>
  <c r="BX199" i="2"/>
  <c r="BY199" i="2" s="1"/>
  <c r="BX2" i="2"/>
  <c r="BY2" i="2" s="1"/>
  <c r="BU3" i="2"/>
  <c r="BW3" i="2" s="1"/>
  <c r="BU4" i="2"/>
  <c r="BW4" i="2" s="1"/>
  <c r="BU5" i="2"/>
  <c r="BV5" i="2" s="1"/>
  <c r="BU6" i="2"/>
  <c r="BV6" i="2" s="1"/>
  <c r="BU7" i="2"/>
  <c r="BV7" i="2" s="1"/>
  <c r="BU8" i="2"/>
  <c r="BV8" i="2" s="1"/>
  <c r="BU9" i="2"/>
  <c r="BV9" i="2" s="1"/>
  <c r="BU10" i="2"/>
  <c r="BV10" i="2" s="1"/>
  <c r="BU11" i="2"/>
  <c r="BW11" i="2" s="1"/>
  <c r="BU12" i="2"/>
  <c r="BW12" i="2" s="1"/>
  <c r="BU13" i="2"/>
  <c r="BV13" i="2" s="1"/>
  <c r="BU14" i="2"/>
  <c r="BV14" i="2" s="1"/>
  <c r="BU15" i="2"/>
  <c r="BV15" i="2" s="1"/>
  <c r="BU16" i="2"/>
  <c r="BV16" i="2" s="1"/>
  <c r="BU17" i="2"/>
  <c r="BV17" i="2" s="1"/>
  <c r="BU18" i="2"/>
  <c r="BV18" i="2" s="1"/>
  <c r="BU19" i="2"/>
  <c r="BW19" i="2" s="1"/>
  <c r="BU20" i="2"/>
  <c r="BW20" i="2" s="1"/>
  <c r="BU21" i="2"/>
  <c r="BV21" i="2" s="1"/>
  <c r="BU22" i="2"/>
  <c r="BV22" i="2" s="1"/>
  <c r="BU23" i="2"/>
  <c r="BV23" i="2" s="1"/>
  <c r="BU24" i="2"/>
  <c r="BV24" i="2" s="1"/>
  <c r="BU25" i="2"/>
  <c r="BV25" i="2" s="1"/>
  <c r="BU26" i="2"/>
  <c r="BV26" i="2" s="1"/>
  <c r="BU27" i="2"/>
  <c r="BW27" i="2" s="1"/>
  <c r="BU28" i="2"/>
  <c r="BW28" i="2" s="1"/>
  <c r="BU29" i="2"/>
  <c r="BV29" i="2" s="1"/>
  <c r="BU30" i="2"/>
  <c r="BV30" i="2" s="1"/>
  <c r="BU31" i="2"/>
  <c r="BV31" i="2" s="1"/>
  <c r="BU32" i="2"/>
  <c r="BV32" i="2" s="1"/>
  <c r="BU33" i="2"/>
  <c r="BV33" i="2" s="1"/>
  <c r="BU34" i="2"/>
  <c r="BV34" i="2" s="1"/>
  <c r="BU35" i="2"/>
  <c r="BW35" i="2" s="1"/>
  <c r="BU36" i="2"/>
  <c r="BW36" i="2" s="1"/>
  <c r="BU37" i="2"/>
  <c r="BV37" i="2" s="1"/>
  <c r="BU38" i="2"/>
  <c r="BV38" i="2" s="1"/>
  <c r="BU39" i="2"/>
  <c r="BV39" i="2" s="1"/>
  <c r="BU40" i="2"/>
  <c r="BV40" i="2" s="1"/>
  <c r="BU41" i="2"/>
  <c r="BV41" i="2" s="1"/>
  <c r="BU42" i="2"/>
  <c r="BV42" i="2" s="1"/>
  <c r="BU43" i="2"/>
  <c r="BW43" i="2" s="1"/>
  <c r="BU44" i="2"/>
  <c r="BW44" i="2" s="1"/>
  <c r="BU45" i="2"/>
  <c r="BV45" i="2" s="1"/>
  <c r="BU46" i="2"/>
  <c r="BV46" i="2" s="1"/>
  <c r="BU47" i="2"/>
  <c r="BV47" i="2" s="1"/>
  <c r="BU48" i="2"/>
  <c r="BV48" i="2" s="1"/>
  <c r="BU49" i="2"/>
  <c r="BV49" i="2" s="1"/>
  <c r="BU50" i="2"/>
  <c r="BV50" i="2" s="1"/>
  <c r="BU51" i="2"/>
  <c r="BW51" i="2" s="1"/>
  <c r="BU52" i="2"/>
  <c r="BW52" i="2" s="1"/>
  <c r="BU53" i="2"/>
  <c r="BV53" i="2" s="1"/>
  <c r="BU54" i="2"/>
  <c r="BV54" i="2" s="1"/>
  <c r="BU55" i="2"/>
  <c r="BV55" i="2" s="1"/>
  <c r="BU56" i="2"/>
  <c r="BV56" i="2" s="1"/>
  <c r="BU57" i="2"/>
  <c r="BV57" i="2" s="1"/>
  <c r="BU58" i="2"/>
  <c r="BV58" i="2" s="1"/>
  <c r="BU59" i="2"/>
  <c r="BW59" i="2" s="1"/>
  <c r="BU60" i="2"/>
  <c r="BW60" i="2" s="1"/>
  <c r="BU61" i="2"/>
  <c r="BV61" i="2" s="1"/>
  <c r="BU62" i="2"/>
  <c r="BV62" i="2" s="1"/>
  <c r="BU63" i="2"/>
  <c r="BV63" i="2" s="1"/>
  <c r="BU64" i="2"/>
  <c r="BV64" i="2" s="1"/>
  <c r="BU65" i="2"/>
  <c r="BV65" i="2" s="1"/>
  <c r="BU66" i="2"/>
  <c r="BV66" i="2" s="1"/>
  <c r="BU67" i="2"/>
  <c r="BW67" i="2" s="1"/>
  <c r="BU68" i="2"/>
  <c r="BW68" i="2" s="1"/>
  <c r="BU69" i="2"/>
  <c r="BV69" i="2" s="1"/>
  <c r="BU70" i="2"/>
  <c r="BV70" i="2" s="1"/>
  <c r="BU71" i="2"/>
  <c r="BV71" i="2" s="1"/>
  <c r="BU72" i="2"/>
  <c r="BV72" i="2" s="1"/>
  <c r="BU73" i="2"/>
  <c r="BV73" i="2" s="1"/>
  <c r="BU74" i="2"/>
  <c r="BV74" i="2" s="1"/>
  <c r="BU75" i="2"/>
  <c r="BW75" i="2" s="1"/>
  <c r="BU76" i="2"/>
  <c r="BW76" i="2" s="1"/>
  <c r="BU77" i="2"/>
  <c r="BV77" i="2" s="1"/>
  <c r="BU78" i="2"/>
  <c r="BV78" i="2" s="1"/>
  <c r="BU79" i="2"/>
  <c r="BV79" i="2" s="1"/>
  <c r="BU80" i="2"/>
  <c r="BV80" i="2" s="1"/>
  <c r="BU81" i="2"/>
  <c r="BV81" i="2" s="1"/>
  <c r="BU82" i="2"/>
  <c r="BV82" i="2" s="1"/>
  <c r="BU83" i="2"/>
  <c r="BW83" i="2" s="1"/>
  <c r="BU84" i="2"/>
  <c r="BW84" i="2" s="1"/>
  <c r="BU85" i="2"/>
  <c r="BV85" i="2" s="1"/>
  <c r="BU86" i="2"/>
  <c r="BV86" i="2" s="1"/>
  <c r="BU87" i="2"/>
  <c r="BV87" i="2" s="1"/>
  <c r="BU88" i="2"/>
  <c r="BV88" i="2" s="1"/>
  <c r="BU89" i="2"/>
  <c r="BV89" i="2" s="1"/>
  <c r="BU90" i="2"/>
  <c r="BV90" i="2" s="1"/>
  <c r="BU91" i="2"/>
  <c r="BW91" i="2" s="1"/>
  <c r="BU92" i="2"/>
  <c r="BW92" i="2" s="1"/>
  <c r="BU93" i="2"/>
  <c r="BV93" i="2" s="1"/>
  <c r="BU94" i="2"/>
  <c r="BV94" i="2" s="1"/>
  <c r="BU95" i="2"/>
  <c r="BV95" i="2" s="1"/>
  <c r="BU96" i="2"/>
  <c r="BV96" i="2" s="1"/>
  <c r="BU97" i="2"/>
  <c r="BV97" i="2" s="1"/>
  <c r="BU98" i="2"/>
  <c r="BV98" i="2" s="1"/>
  <c r="BU99" i="2"/>
  <c r="BW99" i="2" s="1"/>
  <c r="BU100" i="2"/>
  <c r="BW100" i="2" s="1"/>
  <c r="BU101" i="2"/>
  <c r="BV101" i="2" s="1"/>
  <c r="BU102" i="2"/>
  <c r="BV102" i="2" s="1"/>
  <c r="BU103" i="2"/>
  <c r="BV103" i="2" s="1"/>
  <c r="BU104" i="2"/>
  <c r="BV104" i="2" s="1"/>
  <c r="BU105" i="2"/>
  <c r="BV105" i="2" s="1"/>
  <c r="BU106" i="2"/>
  <c r="BV106" i="2" s="1"/>
  <c r="BU107" i="2"/>
  <c r="BW107" i="2" s="1"/>
  <c r="BU108" i="2"/>
  <c r="BW108" i="2" s="1"/>
  <c r="BU109" i="2"/>
  <c r="BV109" i="2" s="1"/>
  <c r="BU110" i="2"/>
  <c r="BV110" i="2" s="1"/>
  <c r="BU111" i="2"/>
  <c r="BV111" i="2" s="1"/>
  <c r="BU112" i="2"/>
  <c r="BV112" i="2" s="1"/>
  <c r="BU113" i="2"/>
  <c r="BV113" i="2" s="1"/>
  <c r="BU114" i="2"/>
  <c r="BV114" i="2" s="1"/>
  <c r="BU115" i="2"/>
  <c r="BW115" i="2" s="1"/>
  <c r="BU116" i="2"/>
  <c r="BW116" i="2" s="1"/>
  <c r="BU117" i="2"/>
  <c r="BV117" i="2" s="1"/>
  <c r="BU118" i="2"/>
  <c r="BV118" i="2" s="1"/>
  <c r="BU119" i="2"/>
  <c r="BV119" i="2" s="1"/>
  <c r="BU120" i="2"/>
  <c r="BV120" i="2" s="1"/>
  <c r="BU121" i="2"/>
  <c r="BV121" i="2" s="1"/>
  <c r="BU122" i="2"/>
  <c r="BV122" i="2" s="1"/>
  <c r="BU123" i="2"/>
  <c r="BW123" i="2" s="1"/>
  <c r="BU124" i="2"/>
  <c r="BW124" i="2" s="1"/>
  <c r="BU125" i="2"/>
  <c r="BV125" i="2" s="1"/>
  <c r="BU126" i="2"/>
  <c r="BV126" i="2" s="1"/>
  <c r="BU127" i="2"/>
  <c r="BV127" i="2" s="1"/>
  <c r="BU128" i="2"/>
  <c r="BV128" i="2" s="1"/>
  <c r="BU129" i="2"/>
  <c r="BV129" i="2" s="1"/>
  <c r="BU130" i="2"/>
  <c r="BV130" i="2" s="1"/>
  <c r="BU131" i="2"/>
  <c r="BW131" i="2" s="1"/>
  <c r="BU132" i="2"/>
  <c r="BW132" i="2" s="1"/>
  <c r="BU133" i="2"/>
  <c r="BV133" i="2" s="1"/>
  <c r="BU134" i="2"/>
  <c r="BV134" i="2" s="1"/>
  <c r="BU135" i="2"/>
  <c r="BV135" i="2" s="1"/>
  <c r="BU136" i="2"/>
  <c r="BV136" i="2" s="1"/>
  <c r="BU137" i="2"/>
  <c r="BV137" i="2" s="1"/>
  <c r="BU138" i="2"/>
  <c r="BV138" i="2" s="1"/>
  <c r="BU139" i="2"/>
  <c r="BW139" i="2" s="1"/>
  <c r="BU140" i="2"/>
  <c r="BW140" i="2" s="1"/>
  <c r="BU141" i="2"/>
  <c r="BV141" i="2" s="1"/>
  <c r="BU142" i="2"/>
  <c r="BV142" i="2" s="1"/>
  <c r="BU143" i="2"/>
  <c r="BV143" i="2" s="1"/>
  <c r="BU144" i="2"/>
  <c r="BV144" i="2" s="1"/>
  <c r="BU145" i="2"/>
  <c r="BV145" i="2" s="1"/>
  <c r="BU146" i="2"/>
  <c r="BV146" i="2" s="1"/>
  <c r="BU147" i="2"/>
  <c r="BW147" i="2" s="1"/>
  <c r="BU148" i="2"/>
  <c r="BW148" i="2" s="1"/>
  <c r="BU149" i="2"/>
  <c r="BV149" i="2" s="1"/>
  <c r="BU150" i="2"/>
  <c r="BV150" i="2" s="1"/>
  <c r="BU151" i="2"/>
  <c r="BV151" i="2" s="1"/>
  <c r="BU152" i="2"/>
  <c r="BV152" i="2" s="1"/>
  <c r="BU153" i="2"/>
  <c r="BV153" i="2" s="1"/>
  <c r="BU154" i="2"/>
  <c r="BV154" i="2" s="1"/>
  <c r="BU155" i="2"/>
  <c r="BW155" i="2" s="1"/>
  <c r="BU156" i="2"/>
  <c r="BW156" i="2" s="1"/>
  <c r="BU157" i="2"/>
  <c r="BV157" i="2" s="1"/>
  <c r="BU158" i="2"/>
  <c r="BV158" i="2" s="1"/>
  <c r="BU159" i="2"/>
  <c r="BV159" i="2" s="1"/>
  <c r="BU160" i="2"/>
  <c r="BV160" i="2" s="1"/>
  <c r="BU161" i="2"/>
  <c r="BV161" i="2" s="1"/>
  <c r="BU162" i="2"/>
  <c r="BV162" i="2" s="1"/>
  <c r="BU163" i="2"/>
  <c r="BW163" i="2" s="1"/>
  <c r="BU164" i="2"/>
  <c r="BW164" i="2" s="1"/>
  <c r="BU165" i="2"/>
  <c r="BV165" i="2" s="1"/>
  <c r="BU166" i="2"/>
  <c r="BV166" i="2" s="1"/>
  <c r="BU167" i="2"/>
  <c r="BV167" i="2" s="1"/>
  <c r="BU168" i="2"/>
  <c r="BV168" i="2" s="1"/>
  <c r="BU169" i="2"/>
  <c r="BV169" i="2" s="1"/>
  <c r="BU170" i="2"/>
  <c r="BV170" i="2" s="1"/>
  <c r="BU171" i="2"/>
  <c r="BW171" i="2" s="1"/>
  <c r="BU172" i="2"/>
  <c r="BW172" i="2" s="1"/>
  <c r="BU173" i="2"/>
  <c r="BV173" i="2" s="1"/>
  <c r="BU174" i="2"/>
  <c r="BV174" i="2" s="1"/>
  <c r="BU175" i="2"/>
  <c r="BV175" i="2" s="1"/>
  <c r="BU176" i="2"/>
  <c r="BV176" i="2" s="1"/>
  <c r="BU177" i="2"/>
  <c r="BV177" i="2" s="1"/>
  <c r="BU178" i="2"/>
  <c r="BV178" i="2" s="1"/>
  <c r="BU179" i="2"/>
  <c r="BW179" i="2" s="1"/>
  <c r="BU180" i="2"/>
  <c r="BW180" i="2" s="1"/>
  <c r="BU181" i="2"/>
  <c r="BV181" i="2" s="1"/>
  <c r="BU182" i="2"/>
  <c r="BV182" i="2" s="1"/>
  <c r="BU183" i="2"/>
  <c r="BV183" i="2" s="1"/>
  <c r="BU184" i="2"/>
  <c r="BV184" i="2" s="1"/>
  <c r="BU185" i="2"/>
  <c r="BV185" i="2" s="1"/>
  <c r="BU186" i="2"/>
  <c r="BV186" i="2" s="1"/>
  <c r="BU187" i="2"/>
  <c r="BW187" i="2" s="1"/>
  <c r="BU188" i="2"/>
  <c r="BW188" i="2" s="1"/>
  <c r="BU189" i="2"/>
  <c r="BV189" i="2" s="1"/>
  <c r="BU190" i="2"/>
  <c r="BV190" i="2" s="1"/>
  <c r="BU191" i="2"/>
  <c r="BV191" i="2" s="1"/>
  <c r="BU192" i="2"/>
  <c r="BV192" i="2" s="1"/>
  <c r="BU193" i="2"/>
  <c r="BV193" i="2" s="1"/>
  <c r="BU194" i="2"/>
  <c r="BV194" i="2" s="1"/>
  <c r="BU195" i="2"/>
  <c r="BW195" i="2" s="1"/>
  <c r="BU196" i="2"/>
  <c r="BW196" i="2" s="1"/>
  <c r="BU197" i="2"/>
  <c r="BV197" i="2" s="1"/>
  <c r="BU198" i="2"/>
  <c r="BV198" i="2" s="1"/>
  <c r="BU199" i="2"/>
  <c r="BV199" i="2" s="1"/>
  <c r="BU2" i="2"/>
  <c r="BV2" i="2" s="1"/>
  <c r="BR3" i="2"/>
  <c r="BT3" i="2" s="1"/>
  <c r="BR4" i="2"/>
  <c r="BT4" i="2" s="1"/>
  <c r="BR5" i="2"/>
  <c r="BS5" i="2" s="1"/>
  <c r="BR6" i="2"/>
  <c r="BS6" i="2" s="1"/>
  <c r="BR7" i="2"/>
  <c r="BS7" i="2" s="1"/>
  <c r="BR8" i="2"/>
  <c r="BS8" i="2" s="1"/>
  <c r="BR9" i="2"/>
  <c r="BS9" i="2" s="1"/>
  <c r="BR10" i="2"/>
  <c r="BT10" i="2" s="1"/>
  <c r="BR11" i="2"/>
  <c r="BT11" i="2" s="1"/>
  <c r="BR12" i="2"/>
  <c r="BT12" i="2" s="1"/>
  <c r="BR13" i="2"/>
  <c r="BS13" i="2" s="1"/>
  <c r="BR14" i="2"/>
  <c r="BS14" i="2" s="1"/>
  <c r="BR15" i="2"/>
  <c r="BS15" i="2" s="1"/>
  <c r="BR16" i="2"/>
  <c r="BS16" i="2" s="1"/>
  <c r="BR17" i="2"/>
  <c r="BS17" i="2" s="1"/>
  <c r="BR18" i="2"/>
  <c r="BT18" i="2" s="1"/>
  <c r="BR19" i="2"/>
  <c r="BT19" i="2" s="1"/>
  <c r="BR20" i="2"/>
  <c r="BT20" i="2" s="1"/>
  <c r="BR21" i="2"/>
  <c r="BS21" i="2" s="1"/>
  <c r="BR22" i="2"/>
  <c r="BS22" i="2" s="1"/>
  <c r="BR23" i="2"/>
  <c r="BS23" i="2" s="1"/>
  <c r="BR24" i="2"/>
  <c r="BS24" i="2" s="1"/>
  <c r="BR25" i="2"/>
  <c r="BS25" i="2" s="1"/>
  <c r="BR26" i="2"/>
  <c r="BT26" i="2" s="1"/>
  <c r="BR27" i="2"/>
  <c r="BT27" i="2" s="1"/>
  <c r="BR28" i="2"/>
  <c r="BT28" i="2" s="1"/>
  <c r="BR29" i="2"/>
  <c r="BS29" i="2" s="1"/>
  <c r="BR30" i="2"/>
  <c r="BS30" i="2" s="1"/>
  <c r="BR31" i="2"/>
  <c r="BS31" i="2" s="1"/>
  <c r="BR32" i="2"/>
  <c r="BS32" i="2" s="1"/>
  <c r="BR33" i="2"/>
  <c r="BS33" i="2" s="1"/>
  <c r="BR34" i="2"/>
  <c r="BS34" i="2" s="1"/>
  <c r="BR35" i="2"/>
  <c r="BT35" i="2" s="1"/>
  <c r="BR36" i="2"/>
  <c r="BT36" i="2" s="1"/>
  <c r="BR37" i="2"/>
  <c r="BS37" i="2" s="1"/>
  <c r="BR38" i="2"/>
  <c r="BS38" i="2" s="1"/>
  <c r="BR39" i="2"/>
  <c r="BS39" i="2" s="1"/>
  <c r="BR40" i="2"/>
  <c r="BS40" i="2" s="1"/>
  <c r="BR41" i="2"/>
  <c r="BS41" i="2" s="1"/>
  <c r="BR42" i="2"/>
  <c r="BT42" i="2" s="1"/>
  <c r="BR43" i="2"/>
  <c r="BT43" i="2" s="1"/>
  <c r="BR44" i="2"/>
  <c r="BT44" i="2" s="1"/>
  <c r="BR45" i="2"/>
  <c r="BS45" i="2" s="1"/>
  <c r="BR46" i="2"/>
  <c r="BS46" i="2" s="1"/>
  <c r="BR47" i="2"/>
  <c r="BS47" i="2" s="1"/>
  <c r="BR48" i="2"/>
  <c r="BS48" i="2" s="1"/>
  <c r="BR49" i="2"/>
  <c r="BS49" i="2" s="1"/>
  <c r="BR50" i="2"/>
  <c r="BT50" i="2" s="1"/>
  <c r="BR51" i="2"/>
  <c r="BT51" i="2" s="1"/>
  <c r="BR52" i="2"/>
  <c r="BT52" i="2" s="1"/>
  <c r="BR53" i="2"/>
  <c r="BS53" i="2" s="1"/>
  <c r="BR54" i="2"/>
  <c r="BS54" i="2" s="1"/>
  <c r="BR55" i="2"/>
  <c r="BS55" i="2" s="1"/>
  <c r="BR56" i="2"/>
  <c r="BS56" i="2" s="1"/>
  <c r="BR57" i="2"/>
  <c r="BS57" i="2" s="1"/>
  <c r="BR58" i="2"/>
  <c r="BT58" i="2" s="1"/>
  <c r="BR59" i="2"/>
  <c r="BT59" i="2" s="1"/>
  <c r="BR60" i="2"/>
  <c r="BT60" i="2" s="1"/>
  <c r="BR61" i="2"/>
  <c r="BS61" i="2" s="1"/>
  <c r="BR62" i="2"/>
  <c r="BS62" i="2" s="1"/>
  <c r="BR63" i="2"/>
  <c r="BS63" i="2" s="1"/>
  <c r="BR64" i="2"/>
  <c r="BS64" i="2" s="1"/>
  <c r="BR65" i="2"/>
  <c r="BS65" i="2" s="1"/>
  <c r="BR66" i="2"/>
  <c r="BS66" i="2" s="1"/>
  <c r="BR67" i="2"/>
  <c r="BT67" i="2" s="1"/>
  <c r="BR68" i="2"/>
  <c r="BT68" i="2" s="1"/>
  <c r="BR69" i="2"/>
  <c r="BS69" i="2" s="1"/>
  <c r="BR70" i="2"/>
  <c r="BS70" i="2" s="1"/>
  <c r="BR71" i="2"/>
  <c r="BS71" i="2" s="1"/>
  <c r="BR72" i="2"/>
  <c r="BS72" i="2" s="1"/>
  <c r="BR73" i="2"/>
  <c r="BS73" i="2" s="1"/>
  <c r="BR74" i="2"/>
  <c r="BT74" i="2" s="1"/>
  <c r="BR75" i="2"/>
  <c r="BT75" i="2" s="1"/>
  <c r="BR76" i="2"/>
  <c r="BT76" i="2" s="1"/>
  <c r="BR77" i="2"/>
  <c r="BS77" i="2" s="1"/>
  <c r="BR78" i="2"/>
  <c r="BS78" i="2" s="1"/>
  <c r="BR79" i="2"/>
  <c r="BS79" i="2" s="1"/>
  <c r="BR80" i="2"/>
  <c r="BS80" i="2" s="1"/>
  <c r="BR81" i="2"/>
  <c r="BS81" i="2" s="1"/>
  <c r="BR82" i="2"/>
  <c r="BT82" i="2" s="1"/>
  <c r="BR83" i="2"/>
  <c r="BT83" i="2" s="1"/>
  <c r="BR84" i="2"/>
  <c r="BT84" i="2" s="1"/>
  <c r="BR85" i="2"/>
  <c r="BS85" i="2" s="1"/>
  <c r="BR86" i="2"/>
  <c r="BS86" i="2" s="1"/>
  <c r="BR87" i="2"/>
  <c r="BS87" i="2" s="1"/>
  <c r="BR88" i="2"/>
  <c r="BS88" i="2" s="1"/>
  <c r="BR89" i="2"/>
  <c r="BS89" i="2" s="1"/>
  <c r="BR90" i="2"/>
  <c r="BT90" i="2" s="1"/>
  <c r="BR91" i="2"/>
  <c r="BT91" i="2" s="1"/>
  <c r="BR92" i="2"/>
  <c r="BT92" i="2" s="1"/>
  <c r="BR93" i="2"/>
  <c r="BS93" i="2" s="1"/>
  <c r="BR94" i="2"/>
  <c r="BS94" i="2" s="1"/>
  <c r="BR95" i="2"/>
  <c r="BS95" i="2" s="1"/>
  <c r="BR96" i="2"/>
  <c r="BS96" i="2" s="1"/>
  <c r="BR97" i="2"/>
  <c r="BS97" i="2" s="1"/>
  <c r="BR98" i="2"/>
  <c r="BS98" i="2" s="1"/>
  <c r="BR99" i="2"/>
  <c r="BT99" i="2" s="1"/>
  <c r="BR100" i="2"/>
  <c r="BT100" i="2" s="1"/>
  <c r="BR101" i="2"/>
  <c r="BS101" i="2" s="1"/>
  <c r="BR102" i="2"/>
  <c r="BS102" i="2" s="1"/>
  <c r="BR103" i="2"/>
  <c r="BS103" i="2" s="1"/>
  <c r="BR104" i="2"/>
  <c r="BS104" i="2" s="1"/>
  <c r="BR105" i="2"/>
  <c r="BS105" i="2" s="1"/>
  <c r="BR106" i="2"/>
  <c r="BT106" i="2" s="1"/>
  <c r="BR107" i="2"/>
  <c r="BT107" i="2" s="1"/>
  <c r="BR108" i="2"/>
  <c r="BT108" i="2" s="1"/>
  <c r="BR109" i="2"/>
  <c r="BS109" i="2" s="1"/>
  <c r="BR110" i="2"/>
  <c r="BS110" i="2" s="1"/>
  <c r="BR111" i="2"/>
  <c r="BS111" i="2" s="1"/>
  <c r="BR112" i="2"/>
  <c r="BS112" i="2" s="1"/>
  <c r="BR113" i="2"/>
  <c r="BS113" i="2" s="1"/>
  <c r="BR114" i="2"/>
  <c r="BT114" i="2" s="1"/>
  <c r="BR115" i="2"/>
  <c r="BT115" i="2" s="1"/>
  <c r="BR116" i="2"/>
  <c r="BT116" i="2" s="1"/>
  <c r="BR117" i="2"/>
  <c r="BS117" i="2" s="1"/>
  <c r="BR118" i="2"/>
  <c r="BS118" i="2" s="1"/>
  <c r="BR119" i="2"/>
  <c r="BS119" i="2" s="1"/>
  <c r="BR120" i="2"/>
  <c r="BS120" i="2" s="1"/>
  <c r="BR121" i="2"/>
  <c r="BS121" i="2" s="1"/>
  <c r="BR122" i="2"/>
  <c r="BT122" i="2" s="1"/>
  <c r="BR123" i="2"/>
  <c r="BT123" i="2" s="1"/>
  <c r="BR124" i="2"/>
  <c r="BT124" i="2" s="1"/>
  <c r="BR125" i="2"/>
  <c r="BS125" i="2" s="1"/>
  <c r="BR126" i="2"/>
  <c r="BS126" i="2" s="1"/>
  <c r="BR127" i="2"/>
  <c r="BS127" i="2" s="1"/>
  <c r="BR128" i="2"/>
  <c r="BS128" i="2" s="1"/>
  <c r="BR129" i="2"/>
  <c r="BS129" i="2" s="1"/>
  <c r="BR130" i="2"/>
  <c r="BS130" i="2" s="1"/>
  <c r="BR131" i="2"/>
  <c r="BT131" i="2" s="1"/>
  <c r="BR132" i="2"/>
  <c r="BT132" i="2" s="1"/>
  <c r="BR133" i="2"/>
  <c r="BS133" i="2" s="1"/>
  <c r="BR134" i="2"/>
  <c r="BS134" i="2" s="1"/>
  <c r="BR135" i="2"/>
  <c r="BS135" i="2" s="1"/>
  <c r="BR136" i="2"/>
  <c r="BS136" i="2" s="1"/>
  <c r="BR137" i="2"/>
  <c r="BS137" i="2" s="1"/>
  <c r="BR138" i="2"/>
  <c r="BT138" i="2" s="1"/>
  <c r="BR139" i="2"/>
  <c r="BT139" i="2" s="1"/>
  <c r="BR140" i="2"/>
  <c r="BT140" i="2" s="1"/>
  <c r="BR141" i="2"/>
  <c r="BS141" i="2" s="1"/>
  <c r="BR142" i="2"/>
  <c r="BS142" i="2" s="1"/>
  <c r="BR143" i="2"/>
  <c r="BS143" i="2" s="1"/>
  <c r="BR144" i="2"/>
  <c r="BS144" i="2" s="1"/>
  <c r="BR145" i="2"/>
  <c r="BS145" i="2" s="1"/>
  <c r="BR146" i="2"/>
  <c r="BT146" i="2" s="1"/>
  <c r="BR147" i="2"/>
  <c r="BT147" i="2" s="1"/>
  <c r="BR148" i="2"/>
  <c r="BT148" i="2" s="1"/>
  <c r="BR149" i="2"/>
  <c r="BS149" i="2" s="1"/>
  <c r="BR150" i="2"/>
  <c r="BS150" i="2" s="1"/>
  <c r="BR151" i="2"/>
  <c r="BS151" i="2" s="1"/>
  <c r="BR152" i="2"/>
  <c r="BS152" i="2" s="1"/>
  <c r="BR153" i="2"/>
  <c r="BS153" i="2" s="1"/>
  <c r="BR154" i="2"/>
  <c r="BT154" i="2" s="1"/>
  <c r="BR155" i="2"/>
  <c r="BT155" i="2" s="1"/>
  <c r="BR156" i="2"/>
  <c r="BT156" i="2" s="1"/>
  <c r="BR157" i="2"/>
  <c r="BS157" i="2" s="1"/>
  <c r="BR158" i="2"/>
  <c r="BS158" i="2" s="1"/>
  <c r="BR159" i="2"/>
  <c r="BS159" i="2" s="1"/>
  <c r="BR160" i="2"/>
  <c r="BS160" i="2" s="1"/>
  <c r="BR161" i="2"/>
  <c r="BS161" i="2" s="1"/>
  <c r="BR162" i="2"/>
  <c r="BS162" i="2" s="1"/>
  <c r="BR163" i="2"/>
  <c r="BT163" i="2" s="1"/>
  <c r="BR164" i="2"/>
  <c r="BT164" i="2" s="1"/>
  <c r="BR165" i="2"/>
  <c r="BS165" i="2" s="1"/>
  <c r="BR166" i="2"/>
  <c r="BS166" i="2" s="1"/>
  <c r="BR167" i="2"/>
  <c r="BS167" i="2" s="1"/>
  <c r="BR168" i="2"/>
  <c r="BS168" i="2" s="1"/>
  <c r="BR169" i="2"/>
  <c r="BS169" i="2" s="1"/>
  <c r="BR170" i="2"/>
  <c r="BT170" i="2" s="1"/>
  <c r="BR171" i="2"/>
  <c r="BT171" i="2" s="1"/>
  <c r="BR172" i="2"/>
  <c r="BT172" i="2" s="1"/>
  <c r="BR173" i="2"/>
  <c r="BS173" i="2" s="1"/>
  <c r="BR174" i="2"/>
  <c r="BS174" i="2" s="1"/>
  <c r="BR175" i="2"/>
  <c r="BS175" i="2" s="1"/>
  <c r="BR176" i="2"/>
  <c r="BS176" i="2" s="1"/>
  <c r="BR177" i="2"/>
  <c r="BS177" i="2" s="1"/>
  <c r="BR178" i="2"/>
  <c r="BT178" i="2" s="1"/>
  <c r="BR179" i="2"/>
  <c r="BT179" i="2" s="1"/>
  <c r="BR180" i="2"/>
  <c r="BT180" i="2" s="1"/>
  <c r="BR181" i="2"/>
  <c r="BS181" i="2" s="1"/>
  <c r="BR182" i="2"/>
  <c r="BS182" i="2" s="1"/>
  <c r="BR183" i="2"/>
  <c r="BS183" i="2" s="1"/>
  <c r="BR184" i="2"/>
  <c r="BS184" i="2" s="1"/>
  <c r="BR185" i="2"/>
  <c r="BS185" i="2" s="1"/>
  <c r="BR186" i="2"/>
  <c r="BT186" i="2" s="1"/>
  <c r="BR187" i="2"/>
  <c r="BT187" i="2" s="1"/>
  <c r="BR188" i="2"/>
  <c r="BT188" i="2" s="1"/>
  <c r="BR189" i="2"/>
  <c r="BS189" i="2" s="1"/>
  <c r="BR190" i="2"/>
  <c r="BS190" i="2" s="1"/>
  <c r="BR191" i="2"/>
  <c r="BS191" i="2" s="1"/>
  <c r="BR192" i="2"/>
  <c r="BS192" i="2" s="1"/>
  <c r="BR193" i="2"/>
  <c r="BS193" i="2" s="1"/>
  <c r="BR194" i="2"/>
  <c r="BS194" i="2" s="1"/>
  <c r="BR195" i="2"/>
  <c r="BT195" i="2" s="1"/>
  <c r="BR196" i="2"/>
  <c r="BT196" i="2" s="1"/>
  <c r="BR197" i="2"/>
  <c r="BS197" i="2" s="1"/>
  <c r="BR198" i="2"/>
  <c r="BS198" i="2" s="1"/>
  <c r="BR199" i="2"/>
  <c r="BS199" i="2" s="1"/>
  <c r="BR2" i="2"/>
  <c r="BS2" i="2" s="1"/>
  <c r="BO3" i="2"/>
  <c r="BQ3" i="2" s="1"/>
  <c r="BO4" i="2"/>
  <c r="BQ4" i="2" s="1"/>
  <c r="BO5" i="2"/>
  <c r="BP5" i="2" s="1"/>
  <c r="BO6" i="2"/>
  <c r="BP6" i="2" s="1"/>
  <c r="BO7" i="2"/>
  <c r="BP7" i="2" s="1"/>
  <c r="BO8" i="2"/>
  <c r="BP8" i="2" s="1"/>
  <c r="BO9" i="2"/>
  <c r="BP9" i="2" s="1"/>
  <c r="BO10" i="2"/>
  <c r="BP10" i="2" s="1"/>
  <c r="BO11" i="2"/>
  <c r="BQ11" i="2" s="1"/>
  <c r="BO12" i="2"/>
  <c r="BQ12" i="2" s="1"/>
  <c r="BO13" i="2"/>
  <c r="BP13" i="2" s="1"/>
  <c r="BO14" i="2"/>
  <c r="BP14" i="2" s="1"/>
  <c r="BO15" i="2"/>
  <c r="BP15" i="2" s="1"/>
  <c r="BO16" i="2"/>
  <c r="BP16" i="2" s="1"/>
  <c r="BO17" i="2"/>
  <c r="BP17" i="2" s="1"/>
  <c r="BO18" i="2"/>
  <c r="BP18" i="2" s="1"/>
  <c r="BO19" i="2"/>
  <c r="BQ19" i="2" s="1"/>
  <c r="BO20" i="2"/>
  <c r="BQ20" i="2" s="1"/>
  <c r="BO21" i="2"/>
  <c r="BP21" i="2" s="1"/>
  <c r="BO22" i="2"/>
  <c r="BP22" i="2" s="1"/>
  <c r="BO23" i="2"/>
  <c r="BP23" i="2" s="1"/>
  <c r="BO24" i="2"/>
  <c r="BP24" i="2" s="1"/>
  <c r="BO25" i="2"/>
  <c r="BP25" i="2" s="1"/>
  <c r="BO26" i="2"/>
  <c r="BP26" i="2" s="1"/>
  <c r="BO27" i="2"/>
  <c r="BQ27" i="2" s="1"/>
  <c r="BO28" i="2"/>
  <c r="BQ28" i="2" s="1"/>
  <c r="BO29" i="2"/>
  <c r="BP29" i="2" s="1"/>
  <c r="BO30" i="2"/>
  <c r="BP30" i="2" s="1"/>
  <c r="BO31" i="2"/>
  <c r="BP31" i="2" s="1"/>
  <c r="BO32" i="2"/>
  <c r="BP32" i="2" s="1"/>
  <c r="BO33" i="2"/>
  <c r="BP33" i="2" s="1"/>
  <c r="BO34" i="2"/>
  <c r="BP34" i="2" s="1"/>
  <c r="BO35" i="2"/>
  <c r="BQ35" i="2" s="1"/>
  <c r="BO36" i="2"/>
  <c r="BQ36" i="2" s="1"/>
  <c r="BO37" i="2"/>
  <c r="BP37" i="2" s="1"/>
  <c r="BO38" i="2"/>
  <c r="BP38" i="2" s="1"/>
  <c r="BO39" i="2"/>
  <c r="BP39" i="2" s="1"/>
  <c r="BO40" i="2"/>
  <c r="BP40" i="2" s="1"/>
  <c r="BO41" i="2"/>
  <c r="BP41" i="2" s="1"/>
  <c r="BO42" i="2"/>
  <c r="BP42" i="2" s="1"/>
  <c r="BO43" i="2"/>
  <c r="BQ43" i="2" s="1"/>
  <c r="BO44" i="2"/>
  <c r="BQ44" i="2" s="1"/>
  <c r="BO45" i="2"/>
  <c r="BP45" i="2" s="1"/>
  <c r="BO46" i="2"/>
  <c r="BP46" i="2" s="1"/>
  <c r="BO47" i="2"/>
  <c r="BP47" i="2" s="1"/>
  <c r="BO48" i="2"/>
  <c r="BP48" i="2" s="1"/>
  <c r="BO49" i="2"/>
  <c r="BP49" i="2" s="1"/>
  <c r="BO50" i="2"/>
  <c r="BP50" i="2" s="1"/>
  <c r="BO51" i="2"/>
  <c r="BQ51" i="2" s="1"/>
  <c r="BO52" i="2"/>
  <c r="BQ52" i="2" s="1"/>
  <c r="BO53" i="2"/>
  <c r="BP53" i="2" s="1"/>
  <c r="BO54" i="2"/>
  <c r="BP54" i="2" s="1"/>
  <c r="BO55" i="2"/>
  <c r="BP55" i="2" s="1"/>
  <c r="BO56" i="2"/>
  <c r="BP56" i="2" s="1"/>
  <c r="BO57" i="2"/>
  <c r="BP57" i="2" s="1"/>
  <c r="BO58" i="2"/>
  <c r="BP58" i="2" s="1"/>
  <c r="BO59" i="2"/>
  <c r="BQ59" i="2" s="1"/>
  <c r="BO60" i="2"/>
  <c r="BQ60" i="2" s="1"/>
  <c r="BO61" i="2"/>
  <c r="BP61" i="2" s="1"/>
  <c r="BO62" i="2"/>
  <c r="BP62" i="2" s="1"/>
  <c r="BO63" i="2"/>
  <c r="BP63" i="2" s="1"/>
  <c r="BO64" i="2"/>
  <c r="BP64" i="2" s="1"/>
  <c r="BO65" i="2"/>
  <c r="BP65" i="2" s="1"/>
  <c r="BO66" i="2"/>
  <c r="BP66" i="2" s="1"/>
  <c r="BO67" i="2"/>
  <c r="BQ67" i="2" s="1"/>
  <c r="BO68" i="2"/>
  <c r="BQ68" i="2" s="1"/>
  <c r="BO69" i="2"/>
  <c r="BP69" i="2" s="1"/>
  <c r="BO70" i="2"/>
  <c r="BP70" i="2" s="1"/>
  <c r="BO71" i="2"/>
  <c r="BP71" i="2" s="1"/>
  <c r="BO72" i="2"/>
  <c r="BP72" i="2" s="1"/>
  <c r="BO73" i="2"/>
  <c r="BP73" i="2" s="1"/>
  <c r="BO74" i="2"/>
  <c r="BP74" i="2" s="1"/>
  <c r="BO75" i="2"/>
  <c r="BQ75" i="2" s="1"/>
  <c r="BO76" i="2"/>
  <c r="BQ76" i="2" s="1"/>
  <c r="BO77" i="2"/>
  <c r="BP77" i="2" s="1"/>
  <c r="BO78" i="2"/>
  <c r="BP78" i="2" s="1"/>
  <c r="BO79" i="2"/>
  <c r="BP79" i="2" s="1"/>
  <c r="BO80" i="2"/>
  <c r="BP80" i="2" s="1"/>
  <c r="BO81" i="2"/>
  <c r="BP81" i="2" s="1"/>
  <c r="BO82" i="2"/>
  <c r="BP82" i="2" s="1"/>
  <c r="BO83" i="2"/>
  <c r="BQ83" i="2" s="1"/>
  <c r="BO84" i="2"/>
  <c r="BQ84" i="2" s="1"/>
  <c r="BO85" i="2"/>
  <c r="BP85" i="2" s="1"/>
  <c r="BO86" i="2"/>
  <c r="BP86" i="2" s="1"/>
  <c r="BO87" i="2"/>
  <c r="BP87" i="2" s="1"/>
  <c r="BO88" i="2"/>
  <c r="BP88" i="2" s="1"/>
  <c r="BO89" i="2"/>
  <c r="BP89" i="2" s="1"/>
  <c r="BO90" i="2"/>
  <c r="BP90" i="2" s="1"/>
  <c r="BO91" i="2"/>
  <c r="BQ91" i="2" s="1"/>
  <c r="BO92" i="2"/>
  <c r="BQ92" i="2" s="1"/>
  <c r="BO93" i="2"/>
  <c r="BP93" i="2" s="1"/>
  <c r="BO94" i="2"/>
  <c r="BP94" i="2" s="1"/>
  <c r="BO95" i="2"/>
  <c r="BP95" i="2" s="1"/>
  <c r="BO96" i="2"/>
  <c r="BP96" i="2" s="1"/>
  <c r="BO97" i="2"/>
  <c r="BP97" i="2" s="1"/>
  <c r="BO98" i="2"/>
  <c r="BP98" i="2" s="1"/>
  <c r="BO99" i="2"/>
  <c r="BQ99" i="2" s="1"/>
  <c r="BO100" i="2"/>
  <c r="BQ100" i="2" s="1"/>
  <c r="BO101" i="2"/>
  <c r="BP101" i="2" s="1"/>
  <c r="BO102" i="2"/>
  <c r="BP102" i="2" s="1"/>
  <c r="BO103" i="2"/>
  <c r="BP103" i="2" s="1"/>
  <c r="BO104" i="2"/>
  <c r="BP104" i="2" s="1"/>
  <c r="BO105" i="2"/>
  <c r="BP105" i="2" s="1"/>
  <c r="BO106" i="2"/>
  <c r="BP106" i="2" s="1"/>
  <c r="BO107" i="2"/>
  <c r="BQ107" i="2" s="1"/>
  <c r="BO108" i="2"/>
  <c r="BQ108" i="2" s="1"/>
  <c r="BO109" i="2"/>
  <c r="BP109" i="2" s="1"/>
  <c r="BO110" i="2"/>
  <c r="BP110" i="2" s="1"/>
  <c r="BO111" i="2"/>
  <c r="BP111" i="2" s="1"/>
  <c r="BO112" i="2"/>
  <c r="BP112" i="2" s="1"/>
  <c r="BO113" i="2"/>
  <c r="BP113" i="2" s="1"/>
  <c r="BO114" i="2"/>
  <c r="BP114" i="2" s="1"/>
  <c r="BO115" i="2"/>
  <c r="BQ115" i="2" s="1"/>
  <c r="BO116" i="2"/>
  <c r="BQ116" i="2" s="1"/>
  <c r="BO117" i="2"/>
  <c r="BP117" i="2" s="1"/>
  <c r="BO118" i="2"/>
  <c r="BP118" i="2" s="1"/>
  <c r="BO119" i="2"/>
  <c r="BP119" i="2" s="1"/>
  <c r="BO120" i="2"/>
  <c r="BP120" i="2" s="1"/>
  <c r="BO121" i="2"/>
  <c r="BP121" i="2" s="1"/>
  <c r="BO122" i="2"/>
  <c r="BP122" i="2" s="1"/>
  <c r="BO123" i="2"/>
  <c r="BQ123" i="2" s="1"/>
  <c r="BO124" i="2"/>
  <c r="BQ124" i="2" s="1"/>
  <c r="BO125" i="2"/>
  <c r="BP125" i="2" s="1"/>
  <c r="BO126" i="2"/>
  <c r="BP126" i="2" s="1"/>
  <c r="BO127" i="2"/>
  <c r="BP127" i="2" s="1"/>
  <c r="BO128" i="2"/>
  <c r="BP128" i="2" s="1"/>
  <c r="BO129" i="2"/>
  <c r="BP129" i="2" s="1"/>
  <c r="BO130" i="2"/>
  <c r="BP130" i="2" s="1"/>
  <c r="BO131" i="2"/>
  <c r="BQ131" i="2" s="1"/>
  <c r="BO132" i="2"/>
  <c r="BQ132" i="2" s="1"/>
  <c r="BO133" i="2"/>
  <c r="BP133" i="2" s="1"/>
  <c r="BO134" i="2"/>
  <c r="BP134" i="2" s="1"/>
  <c r="BO135" i="2"/>
  <c r="BP135" i="2" s="1"/>
  <c r="BO136" i="2"/>
  <c r="BP136" i="2" s="1"/>
  <c r="BO137" i="2"/>
  <c r="BP137" i="2" s="1"/>
  <c r="BO138" i="2"/>
  <c r="BP138" i="2" s="1"/>
  <c r="BO139" i="2"/>
  <c r="BQ139" i="2" s="1"/>
  <c r="BO140" i="2"/>
  <c r="BQ140" i="2" s="1"/>
  <c r="BO141" i="2"/>
  <c r="BP141" i="2" s="1"/>
  <c r="BO142" i="2"/>
  <c r="BP142" i="2" s="1"/>
  <c r="BO143" i="2"/>
  <c r="BP143" i="2" s="1"/>
  <c r="BO144" i="2"/>
  <c r="BP144" i="2" s="1"/>
  <c r="BO145" i="2"/>
  <c r="BP145" i="2" s="1"/>
  <c r="BO146" i="2"/>
  <c r="BP146" i="2" s="1"/>
  <c r="BO147" i="2"/>
  <c r="BQ147" i="2" s="1"/>
  <c r="BO148" i="2"/>
  <c r="BQ148" i="2" s="1"/>
  <c r="BO149" i="2"/>
  <c r="BP149" i="2" s="1"/>
  <c r="BO150" i="2"/>
  <c r="BP150" i="2" s="1"/>
  <c r="BO151" i="2"/>
  <c r="BP151" i="2" s="1"/>
  <c r="BO152" i="2"/>
  <c r="BP152" i="2" s="1"/>
  <c r="BO153" i="2"/>
  <c r="BP153" i="2" s="1"/>
  <c r="BO154" i="2"/>
  <c r="BP154" i="2" s="1"/>
  <c r="BO155" i="2"/>
  <c r="BQ155" i="2" s="1"/>
  <c r="BO156" i="2"/>
  <c r="BQ156" i="2" s="1"/>
  <c r="BO157" i="2"/>
  <c r="BP157" i="2" s="1"/>
  <c r="BO158" i="2"/>
  <c r="BP158" i="2" s="1"/>
  <c r="BO159" i="2"/>
  <c r="BP159" i="2" s="1"/>
  <c r="BO160" i="2"/>
  <c r="BP160" i="2" s="1"/>
  <c r="BO161" i="2"/>
  <c r="BP161" i="2" s="1"/>
  <c r="BO162" i="2"/>
  <c r="BP162" i="2" s="1"/>
  <c r="BO163" i="2"/>
  <c r="BQ163" i="2" s="1"/>
  <c r="BO164" i="2"/>
  <c r="BQ164" i="2" s="1"/>
  <c r="BO165" i="2"/>
  <c r="BP165" i="2" s="1"/>
  <c r="BO166" i="2"/>
  <c r="BP166" i="2" s="1"/>
  <c r="BO167" i="2"/>
  <c r="BP167" i="2" s="1"/>
  <c r="BO168" i="2"/>
  <c r="BP168" i="2" s="1"/>
  <c r="BO169" i="2"/>
  <c r="BP169" i="2" s="1"/>
  <c r="BO170" i="2"/>
  <c r="BP170" i="2" s="1"/>
  <c r="BO171" i="2"/>
  <c r="BQ171" i="2" s="1"/>
  <c r="BO172" i="2"/>
  <c r="BQ172" i="2" s="1"/>
  <c r="BO173" i="2"/>
  <c r="BP173" i="2" s="1"/>
  <c r="BO174" i="2"/>
  <c r="BP174" i="2" s="1"/>
  <c r="BO175" i="2"/>
  <c r="BP175" i="2" s="1"/>
  <c r="BO176" i="2"/>
  <c r="BP176" i="2" s="1"/>
  <c r="BO177" i="2"/>
  <c r="BP177" i="2" s="1"/>
  <c r="BO178" i="2"/>
  <c r="BP178" i="2" s="1"/>
  <c r="BO179" i="2"/>
  <c r="BQ179" i="2" s="1"/>
  <c r="BO180" i="2"/>
  <c r="BQ180" i="2" s="1"/>
  <c r="BO181" i="2"/>
  <c r="BP181" i="2" s="1"/>
  <c r="BO182" i="2"/>
  <c r="BP182" i="2" s="1"/>
  <c r="BO183" i="2"/>
  <c r="BP183" i="2" s="1"/>
  <c r="BO184" i="2"/>
  <c r="BP184" i="2" s="1"/>
  <c r="BO185" i="2"/>
  <c r="BP185" i="2" s="1"/>
  <c r="BO186" i="2"/>
  <c r="BP186" i="2" s="1"/>
  <c r="BO187" i="2"/>
  <c r="BQ187" i="2" s="1"/>
  <c r="BO188" i="2"/>
  <c r="BQ188" i="2" s="1"/>
  <c r="BO189" i="2"/>
  <c r="BP189" i="2" s="1"/>
  <c r="BO190" i="2"/>
  <c r="BP190" i="2" s="1"/>
  <c r="BO191" i="2"/>
  <c r="BP191" i="2" s="1"/>
  <c r="BO192" i="2"/>
  <c r="BP192" i="2" s="1"/>
  <c r="BO193" i="2"/>
  <c r="BP193" i="2" s="1"/>
  <c r="BO194" i="2"/>
  <c r="BP194" i="2" s="1"/>
  <c r="BO195" i="2"/>
  <c r="BQ195" i="2" s="1"/>
  <c r="BO196" i="2"/>
  <c r="BQ196" i="2" s="1"/>
  <c r="BO197" i="2"/>
  <c r="BP197" i="2" s="1"/>
  <c r="BO198" i="2"/>
  <c r="BP198" i="2" s="1"/>
  <c r="BO199" i="2"/>
  <c r="BP199" i="2" s="1"/>
  <c r="BO2" i="2"/>
  <c r="BP2" i="2" s="1"/>
  <c r="BL3" i="2"/>
  <c r="BN3" i="2" s="1"/>
  <c r="BL4" i="2"/>
  <c r="BN4" i="2" s="1"/>
  <c r="BL5" i="2"/>
  <c r="BN5" i="2" s="1"/>
  <c r="BL6" i="2"/>
  <c r="BM6" i="2" s="1"/>
  <c r="BL7" i="2"/>
  <c r="BM7" i="2" s="1"/>
  <c r="BL8" i="2"/>
  <c r="BM8" i="2" s="1"/>
  <c r="BL9" i="2"/>
  <c r="BM9" i="2" s="1"/>
  <c r="BL10" i="2"/>
  <c r="BN10" i="2" s="1"/>
  <c r="BL11" i="2"/>
  <c r="BN11" i="2" s="1"/>
  <c r="BL12" i="2"/>
  <c r="BN12" i="2" s="1"/>
  <c r="BL13" i="2"/>
  <c r="BN13" i="2" s="1"/>
  <c r="BL14" i="2"/>
  <c r="BM14" i="2" s="1"/>
  <c r="BL15" i="2"/>
  <c r="BM15" i="2" s="1"/>
  <c r="BL16" i="2"/>
  <c r="BM16" i="2" s="1"/>
  <c r="BL17" i="2"/>
  <c r="BM17" i="2" s="1"/>
  <c r="BL18" i="2"/>
  <c r="BN18" i="2" s="1"/>
  <c r="BL19" i="2"/>
  <c r="BN19" i="2" s="1"/>
  <c r="BL20" i="2"/>
  <c r="BN20" i="2" s="1"/>
  <c r="BL21" i="2"/>
  <c r="BN21" i="2" s="1"/>
  <c r="BL22" i="2"/>
  <c r="BM22" i="2" s="1"/>
  <c r="BL23" i="2"/>
  <c r="BM23" i="2" s="1"/>
  <c r="BL24" i="2"/>
  <c r="BM24" i="2" s="1"/>
  <c r="BL25" i="2"/>
  <c r="BM25" i="2" s="1"/>
  <c r="BL26" i="2"/>
  <c r="BM26" i="2" s="1"/>
  <c r="BL27" i="2"/>
  <c r="BN27" i="2" s="1"/>
  <c r="BL28" i="2"/>
  <c r="BN28" i="2" s="1"/>
  <c r="BL29" i="2"/>
  <c r="BN29" i="2" s="1"/>
  <c r="BL30" i="2"/>
  <c r="BM30" i="2" s="1"/>
  <c r="BL31" i="2"/>
  <c r="BM31" i="2" s="1"/>
  <c r="BL32" i="2"/>
  <c r="BM32" i="2" s="1"/>
  <c r="BL33" i="2"/>
  <c r="BM33" i="2" s="1"/>
  <c r="BL34" i="2"/>
  <c r="BN34" i="2" s="1"/>
  <c r="BL35" i="2"/>
  <c r="BN35" i="2" s="1"/>
  <c r="BL36" i="2"/>
  <c r="BN36" i="2" s="1"/>
  <c r="BL37" i="2"/>
  <c r="BN37" i="2" s="1"/>
  <c r="BL38" i="2"/>
  <c r="BM38" i="2" s="1"/>
  <c r="BL39" i="2"/>
  <c r="BM39" i="2" s="1"/>
  <c r="BL40" i="2"/>
  <c r="BM40" i="2" s="1"/>
  <c r="BL41" i="2"/>
  <c r="BM41" i="2" s="1"/>
  <c r="BL42" i="2"/>
  <c r="BN42" i="2" s="1"/>
  <c r="BL43" i="2"/>
  <c r="BN43" i="2" s="1"/>
  <c r="BL44" i="2"/>
  <c r="BN44" i="2" s="1"/>
  <c r="BL45" i="2"/>
  <c r="BN45" i="2" s="1"/>
  <c r="BL46" i="2"/>
  <c r="BM46" i="2" s="1"/>
  <c r="BL47" i="2"/>
  <c r="BM47" i="2" s="1"/>
  <c r="BL48" i="2"/>
  <c r="BM48" i="2" s="1"/>
  <c r="BL49" i="2"/>
  <c r="BM49" i="2" s="1"/>
  <c r="BL50" i="2"/>
  <c r="BM50" i="2" s="1"/>
  <c r="BL51" i="2"/>
  <c r="BN51" i="2" s="1"/>
  <c r="BL52" i="2"/>
  <c r="BN52" i="2" s="1"/>
  <c r="BL53" i="2"/>
  <c r="BN53" i="2" s="1"/>
  <c r="BL54" i="2"/>
  <c r="BM54" i="2" s="1"/>
  <c r="BL55" i="2"/>
  <c r="BM55" i="2" s="1"/>
  <c r="BL56" i="2"/>
  <c r="BM56" i="2" s="1"/>
  <c r="BL57" i="2"/>
  <c r="BM57" i="2" s="1"/>
  <c r="BL58" i="2"/>
  <c r="BM58" i="2" s="1"/>
  <c r="BL59" i="2"/>
  <c r="BN59" i="2" s="1"/>
  <c r="BL60" i="2"/>
  <c r="BN60" i="2" s="1"/>
  <c r="BL61" i="2"/>
  <c r="BN61" i="2" s="1"/>
  <c r="BL62" i="2"/>
  <c r="BM62" i="2" s="1"/>
  <c r="BL63" i="2"/>
  <c r="BM63" i="2" s="1"/>
  <c r="BL64" i="2"/>
  <c r="BM64" i="2" s="1"/>
  <c r="BL65" i="2"/>
  <c r="BM65" i="2" s="1"/>
  <c r="BL66" i="2"/>
  <c r="BM66" i="2" s="1"/>
  <c r="BL67" i="2"/>
  <c r="BN67" i="2" s="1"/>
  <c r="BL68" i="2"/>
  <c r="BN68" i="2" s="1"/>
  <c r="BL69" i="2"/>
  <c r="BN69" i="2" s="1"/>
  <c r="BL70" i="2"/>
  <c r="BM70" i="2" s="1"/>
  <c r="BL71" i="2"/>
  <c r="BM71" i="2" s="1"/>
  <c r="BL72" i="2"/>
  <c r="BM72" i="2" s="1"/>
  <c r="BL73" i="2"/>
  <c r="BM73" i="2" s="1"/>
  <c r="BL74" i="2"/>
  <c r="BM74" i="2" s="1"/>
  <c r="BL75" i="2"/>
  <c r="BN75" i="2" s="1"/>
  <c r="BL76" i="2"/>
  <c r="BN76" i="2" s="1"/>
  <c r="BL77" i="2"/>
  <c r="BN77" i="2" s="1"/>
  <c r="BL78" i="2"/>
  <c r="BM78" i="2" s="1"/>
  <c r="BL79" i="2"/>
  <c r="BM79" i="2" s="1"/>
  <c r="BL80" i="2"/>
  <c r="BM80" i="2" s="1"/>
  <c r="BL81" i="2"/>
  <c r="BM81" i="2" s="1"/>
  <c r="BL82" i="2"/>
  <c r="BM82" i="2" s="1"/>
  <c r="BL83" i="2"/>
  <c r="BN83" i="2" s="1"/>
  <c r="BL84" i="2"/>
  <c r="BN84" i="2" s="1"/>
  <c r="BL85" i="2"/>
  <c r="BN85" i="2" s="1"/>
  <c r="BL86" i="2"/>
  <c r="BM86" i="2" s="1"/>
  <c r="BL87" i="2"/>
  <c r="BM87" i="2" s="1"/>
  <c r="BL88" i="2"/>
  <c r="BM88" i="2" s="1"/>
  <c r="BL89" i="2"/>
  <c r="BM89" i="2" s="1"/>
  <c r="BL90" i="2"/>
  <c r="BM90" i="2" s="1"/>
  <c r="BL91" i="2"/>
  <c r="BN91" i="2" s="1"/>
  <c r="BL92" i="2"/>
  <c r="BN92" i="2" s="1"/>
  <c r="BL93" i="2"/>
  <c r="BN93" i="2" s="1"/>
  <c r="BL94" i="2"/>
  <c r="BM94" i="2" s="1"/>
  <c r="BL95" i="2"/>
  <c r="BM95" i="2" s="1"/>
  <c r="BL96" i="2"/>
  <c r="BM96" i="2" s="1"/>
  <c r="BL97" i="2"/>
  <c r="BM97" i="2" s="1"/>
  <c r="BL98" i="2"/>
  <c r="BM98" i="2" s="1"/>
  <c r="BL99" i="2"/>
  <c r="BN99" i="2" s="1"/>
  <c r="BL100" i="2"/>
  <c r="BN100" i="2" s="1"/>
  <c r="BL101" i="2"/>
  <c r="BN101" i="2" s="1"/>
  <c r="BL102" i="2"/>
  <c r="BM102" i="2" s="1"/>
  <c r="BL103" i="2"/>
  <c r="BM103" i="2" s="1"/>
  <c r="BL104" i="2"/>
  <c r="BM104" i="2" s="1"/>
  <c r="BL105" i="2"/>
  <c r="BM105" i="2" s="1"/>
  <c r="BL106" i="2"/>
  <c r="BM106" i="2" s="1"/>
  <c r="BL107" i="2"/>
  <c r="BN107" i="2" s="1"/>
  <c r="BL108" i="2"/>
  <c r="BN108" i="2" s="1"/>
  <c r="BL109" i="2"/>
  <c r="BN109" i="2" s="1"/>
  <c r="BL110" i="2"/>
  <c r="BM110" i="2" s="1"/>
  <c r="BL111" i="2"/>
  <c r="BM111" i="2" s="1"/>
  <c r="BL112" i="2"/>
  <c r="BM112" i="2" s="1"/>
  <c r="BL113" i="2"/>
  <c r="BM113" i="2" s="1"/>
  <c r="BL114" i="2"/>
  <c r="BM114" i="2" s="1"/>
  <c r="BL115" i="2"/>
  <c r="BN115" i="2" s="1"/>
  <c r="BL116" i="2"/>
  <c r="BN116" i="2" s="1"/>
  <c r="BL117" i="2"/>
  <c r="BN117" i="2" s="1"/>
  <c r="BL118" i="2"/>
  <c r="BM118" i="2" s="1"/>
  <c r="BL119" i="2"/>
  <c r="BM119" i="2" s="1"/>
  <c r="BL120" i="2"/>
  <c r="BM120" i="2" s="1"/>
  <c r="BL121" i="2"/>
  <c r="BM121" i="2" s="1"/>
  <c r="BL122" i="2"/>
  <c r="BM122" i="2" s="1"/>
  <c r="BL123" i="2"/>
  <c r="BN123" i="2" s="1"/>
  <c r="BL124" i="2"/>
  <c r="BN124" i="2" s="1"/>
  <c r="BL125" i="2"/>
  <c r="BN125" i="2" s="1"/>
  <c r="BL126" i="2"/>
  <c r="BM126" i="2" s="1"/>
  <c r="BL127" i="2"/>
  <c r="BM127" i="2" s="1"/>
  <c r="BL128" i="2"/>
  <c r="BM128" i="2" s="1"/>
  <c r="BL129" i="2"/>
  <c r="BM129" i="2" s="1"/>
  <c r="BL130" i="2"/>
  <c r="BM130" i="2" s="1"/>
  <c r="BL131" i="2"/>
  <c r="BN131" i="2" s="1"/>
  <c r="BL132" i="2"/>
  <c r="BN132" i="2" s="1"/>
  <c r="BL133" i="2"/>
  <c r="BN133" i="2" s="1"/>
  <c r="BL134" i="2"/>
  <c r="BM134" i="2" s="1"/>
  <c r="BL135" i="2"/>
  <c r="BM135" i="2" s="1"/>
  <c r="BL136" i="2"/>
  <c r="BM136" i="2" s="1"/>
  <c r="BL137" i="2"/>
  <c r="BM137" i="2" s="1"/>
  <c r="BL138" i="2"/>
  <c r="BM138" i="2" s="1"/>
  <c r="BL139" i="2"/>
  <c r="BN139" i="2" s="1"/>
  <c r="BL140" i="2"/>
  <c r="BN140" i="2" s="1"/>
  <c r="BL141" i="2"/>
  <c r="BN141" i="2" s="1"/>
  <c r="BL142" i="2"/>
  <c r="BM142" i="2" s="1"/>
  <c r="BL143" i="2"/>
  <c r="BM143" i="2" s="1"/>
  <c r="BL144" i="2"/>
  <c r="BM144" i="2" s="1"/>
  <c r="BL145" i="2"/>
  <c r="BM145" i="2" s="1"/>
  <c r="BL146" i="2"/>
  <c r="BM146" i="2" s="1"/>
  <c r="BL147" i="2"/>
  <c r="BN147" i="2" s="1"/>
  <c r="BL148" i="2"/>
  <c r="BN148" i="2" s="1"/>
  <c r="BL149" i="2"/>
  <c r="BN149" i="2" s="1"/>
  <c r="BL150" i="2"/>
  <c r="BM150" i="2" s="1"/>
  <c r="BL151" i="2"/>
  <c r="BM151" i="2" s="1"/>
  <c r="BL152" i="2"/>
  <c r="BM152" i="2" s="1"/>
  <c r="BL153" i="2"/>
  <c r="BM153" i="2" s="1"/>
  <c r="BL154" i="2"/>
  <c r="BM154" i="2" s="1"/>
  <c r="BL155" i="2"/>
  <c r="BN155" i="2" s="1"/>
  <c r="BL156" i="2"/>
  <c r="BN156" i="2" s="1"/>
  <c r="BL157" i="2"/>
  <c r="BN157" i="2" s="1"/>
  <c r="BL158" i="2"/>
  <c r="BM158" i="2" s="1"/>
  <c r="BL159" i="2"/>
  <c r="BM159" i="2" s="1"/>
  <c r="BL160" i="2"/>
  <c r="BM160" i="2" s="1"/>
  <c r="BL161" i="2"/>
  <c r="BM161" i="2" s="1"/>
  <c r="BL162" i="2"/>
  <c r="BM162" i="2" s="1"/>
  <c r="BL163" i="2"/>
  <c r="BN163" i="2" s="1"/>
  <c r="BL164" i="2"/>
  <c r="BN164" i="2" s="1"/>
  <c r="BL165" i="2"/>
  <c r="BN165" i="2" s="1"/>
  <c r="BL166" i="2"/>
  <c r="BM166" i="2" s="1"/>
  <c r="BL167" i="2"/>
  <c r="BM167" i="2" s="1"/>
  <c r="BL168" i="2"/>
  <c r="BM168" i="2" s="1"/>
  <c r="BL169" i="2"/>
  <c r="BM169" i="2" s="1"/>
  <c r="BL170" i="2"/>
  <c r="BM170" i="2" s="1"/>
  <c r="BL171" i="2"/>
  <c r="BN171" i="2" s="1"/>
  <c r="BL172" i="2"/>
  <c r="BN172" i="2" s="1"/>
  <c r="BL173" i="2"/>
  <c r="BN173" i="2" s="1"/>
  <c r="BL174" i="2"/>
  <c r="BM174" i="2" s="1"/>
  <c r="BL175" i="2"/>
  <c r="BM175" i="2" s="1"/>
  <c r="BL176" i="2"/>
  <c r="BM176" i="2" s="1"/>
  <c r="BL177" i="2"/>
  <c r="BM177" i="2" s="1"/>
  <c r="BL178" i="2"/>
  <c r="BM178" i="2" s="1"/>
  <c r="BL179" i="2"/>
  <c r="BN179" i="2" s="1"/>
  <c r="BL180" i="2"/>
  <c r="BN180" i="2" s="1"/>
  <c r="BL181" i="2"/>
  <c r="BN181" i="2" s="1"/>
  <c r="BL182" i="2"/>
  <c r="BM182" i="2" s="1"/>
  <c r="BL183" i="2"/>
  <c r="BM183" i="2" s="1"/>
  <c r="BL184" i="2"/>
  <c r="BM184" i="2" s="1"/>
  <c r="BL185" i="2"/>
  <c r="BM185" i="2" s="1"/>
  <c r="BL186" i="2"/>
  <c r="BM186" i="2" s="1"/>
  <c r="BL187" i="2"/>
  <c r="BN187" i="2" s="1"/>
  <c r="BL188" i="2"/>
  <c r="BN188" i="2" s="1"/>
  <c r="BL189" i="2"/>
  <c r="BN189" i="2" s="1"/>
  <c r="BL190" i="2"/>
  <c r="BM190" i="2" s="1"/>
  <c r="BL191" i="2"/>
  <c r="BM191" i="2" s="1"/>
  <c r="BL192" i="2"/>
  <c r="BM192" i="2" s="1"/>
  <c r="BL193" i="2"/>
  <c r="BM193" i="2" s="1"/>
  <c r="BL194" i="2"/>
  <c r="BM194" i="2" s="1"/>
  <c r="BL195" i="2"/>
  <c r="BN195" i="2" s="1"/>
  <c r="BL196" i="2"/>
  <c r="BN196" i="2" s="1"/>
  <c r="BL197" i="2"/>
  <c r="BN197" i="2" s="1"/>
  <c r="BL198" i="2"/>
  <c r="BM198" i="2" s="1"/>
  <c r="BL199" i="2"/>
  <c r="BM199" i="2" s="1"/>
  <c r="BL2" i="2"/>
  <c r="BM2" i="2" s="1"/>
  <c r="BI3" i="2"/>
  <c r="BJ3" i="2" s="1"/>
  <c r="BI4" i="2"/>
  <c r="BJ4" i="2" s="1"/>
  <c r="BI5" i="2"/>
  <c r="BK5" i="2" s="1"/>
  <c r="BI6" i="2"/>
  <c r="BK6" i="2" s="1"/>
  <c r="BI7" i="2"/>
  <c r="BK7" i="2" s="1"/>
  <c r="BI8" i="2"/>
  <c r="BK8" i="2" s="1"/>
  <c r="BI9" i="2"/>
  <c r="BK9" i="2" s="1"/>
  <c r="BI10" i="2"/>
  <c r="BJ10" i="2" s="1"/>
  <c r="BI11" i="2"/>
  <c r="BJ11" i="2" s="1"/>
  <c r="BI12" i="2"/>
  <c r="BJ12" i="2" s="1"/>
  <c r="BI13" i="2"/>
  <c r="BK13" i="2" s="1"/>
  <c r="BI14" i="2"/>
  <c r="BK14" i="2" s="1"/>
  <c r="BI15" i="2"/>
  <c r="BK15" i="2" s="1"/>
  <c r="BI16" i="2"/>
  <c r="BK16" i="2" s="1"/>
  <c r="BI17" i="2"/>
  <c r="BK17" i="2" s="1"/>
  <c r="BI18" i="2"/>
  <c r="BJ18" i="2" s="1"/>
  <c r="BI19" i="2"/>
  <c r="BJ19" i="2" s="1"/>
  <c r="BI20" i="2"/>
  <c r="BJ20" i="2" s="1"/>
  <c r="BI21" i="2"/>
  <c r="BK21" i="2" s="1"/>
  <c r="BI22" i="2"/>
  <c r="BK22" i="2" s="1"/>
  <c r="BI23" i="2"/>
  <c r="BK23" i="2" s="1"/>
  <c r="BI24" i="2"/>
  <c r="BK24" i="2" s="1"/>
  <c r="BI25" i="2"/>
  <c r="BK25" i="2" s="1"/>
  <c r="BI26" i="2"/>
  <c r="BK26" i="2" s="1"/>
  <c r="BI27" i="2"/>
  <c r="BJ27" i="2" s="1"/>
  <c r="BI28" i="2"/>
  <c r="BJ28" i="2" s="1"/>
  <c r="BI29" i="2"/>
  <c r="BK29" i="2" s="1"/>
  <c r="BI30" i="2"/>
  <c r="BK30" i="2" s="1"/>
  <c r="BI31" i="2"/>
  <c r="BK31" i="2" s="1"/>
  <c r="BI32" i="2"/>
  <c r="BK32" i="2" s="1"/>
  <c r="BI33" i="2"/>
  <c r="BK33" i="2" s="1"/>
  <c r="BI34" i="2"/>
  <c r="BK34" i="2" s="1"/>
  <c r="BI35" i="2"/>
  <c r="BJ35" i="2" s="1"/>
  <c r="BI36" i="2"/>
  <c r="BJ36" i="2" s="1"/>
  <c r="BI37" i="2"/>
  <c r="BK37" i="2" s="1"/>
  <c r="BI38" i="2"/>
  <c r="BK38" i="2" s="1"/>
  <c r="BI39" i="2"/>
  <c r="BK39" i="2" s="1"/>
  <c r="BI40" i="2"/>
  <c r="BK40" i="2" s="1"/>
  <c r="BI41" i="2"/>
  <c r="BK41" i="2" s="1"/>
  <c r="BI42" i="2"/>
  <c r="BJ42" i="2" s="1"/>
  <c r="BI43" i="2"/>
  <c r="BJ43" i="2" s="1"/>
  <c r="BI44" i="2"/>
  <c r="BJ44" i="2" s="1"/>
  <c r="BI45" i="2"/>
  <c r="BK45" i="2" s="1"/>
  <c r="BI46" i="2"/>
  <c r="BK46" i="2" s="1"/>
  <c r="BI47" i="2"/>
  <c r="BK47" i="2" s="1"/>
  <c r="BI48" i="2"/>
  <c r="BK48" i="2" s="1"/>
  <c r="BI49" i="2"/>
  <c r="BK49" i="2" s="1"/>
  <c r="BI50" i="2"/>
  <c r="BJ50" i="2" s="1"/>
  <c r="BI51" i="2"/>
  <c r="BJ51" i="2" s="1"/>
  <c r="BI52" i="2"/>
  <c r="BJ52" i="2" s="1"/>
  <c r="BI53" i="2"/>
  <c r="BK53" i="2" s="1"/>
  <c r="BI54" i="2"/>
  <c r="BK54" i="2" s="1"/>
  <c r="BI55" i="2"/>
  <c r="BK55" i="2" s="1"/>
  <c r="BI56" i="2"/>
  <c r="BK56" i="2" s="1"/>
  <c r="BI57" i="2"/>
  <c r="BK57" i="2" s="1"/>
  <c r="BI58" i="2"/>
  <c r="BK58" i="2" s="1"/>
  <c r="BI59" i="2"/>
  <c r="BJ59" i="2" s="1"/>
  <c r="BI60" i="2"/>
  <c r="BJ60" i="2" s="1"/>
  <c r="BI61" i="2"/>
  <c r="BK61" i="2" s="1"/>
  <c r="BI62" i="2"/>
  <c r="BK62" i="2" s="1"/>
  <c r="BI63" i="2"/>
  <c r="BK63" i="2" s="1"/>
  <c r="BI64" i="2"/>
  <c r="BK64" i="2" s="1"/>
  <c r="BI65" i="2"/>
  <c r="BK65" i="2" s="1"/>
  <c r="BI66" i="2"/>
  <c r="BK66" i="2" s="1"/>
  <c r="BI67" i="2"/>
  <c r="BJ67" i="2" s="1"/>
  <c r="BI68" i="2"/>
  <c r="BJ68" i="2" s="1"/>
  <c r="BI69" i="2"/>
  <c r="BK69" i="2" s="1"/>
  <c r="BI70" i="2"/>
  <c r="BK70" i="2" s="1"/>
  <c r="BI71" i="2"/>
  <c r="BK71" i="2" s="1"/>
  <c r="BI72" i="2"/>
  <c r="BK72" i="2" s="1"/>
  <c r="BI73" i="2"/>
  <c r="BK73" i="2" s="1"/>
  <c r="BI74" i="2"/>
  <c r="BJ74" i="2" s="1"/>
  <c r="BI75" i="2"/>
  <c r="BJ75" i="2" s="1"/>
  <c r="BI76" i="2"/>
  <c r="BJ76" i="2" s="1"/>
  <c r="BI77" i="2"/>
  <c r="BK77" i="2" s="1"/>
  <c r="BI78" i="2"/>
  <c r="BK78" i="2" s="1"/>
  <c r="BI79" i="2"/>
  <c r="BK79" i="2" s="1"/>
  <c r="BI80" i="2"/>
  <c r="BK80" i="2" s="1"/>
  <c r="BI81" i="2"/>
  <c r="BK81" i="2" s="1"/>
  <c r="BI82" i="2"/>
  <c r="BJ82" i="2" s="1"/>
  <c r="BI83" i="2"/>
  <c r="BJ83" i="2" s="1"/>
  <c r="BI84" i="2"/>
  <c r="BJ84" i="2" s="1"/>
  <c r="BI85" i="2"/>
  <c r="BK85" i="2" s="1"/>
  <c r="BI86" i="2"/>
  <c r="BK86" i="2" s="1"/>
  <c r="BI87" i="2"/>
  <c r="BK87" i="2" s="1"/>
  <c r="BI88" i="2"/>
  <c r="BK88" i="2" s="1"/>
  <c r="BI89" i="2"/>
  <c r="BK89" i="2" s="1"/>
  <c r="BI90" i="2"/>
  <c r="BK90" i="2" s="1"/>
  <c r="BI91" i="2"/>
  <c r="BJ91" i="2" s="1"/>
  <c r="BI92" i="2"/>
  <c r="BJ92" i="2" s="1"/>
  <c r="BI93" i="2"/>
  <c r="BK93" i="2" s="1"/>
  <c r="BI94" i="2"/>
  <c r="BK94" i="2" s="1"/>
  <c r="BI95" i="2"/>
  <c r="BK95" i="2" s="1"/>
  <c r="BI96" i="2"/>
  <c r="BK96" i="2" s="1"/>
  <c r="BI97" i="2"/>
  <c r="BK97" i="2" s="1"/>
  <c r="BI98" i="2"/>
  <c r="BK98" i="2" s="1"/>
  <c r="BI99" i="2"/>
  <c r="BJ99" i="2" s="1"/>
  <c r="BI100" i="2"/>
  <c r="BJ100" i="2" s="1"/>
  <c r="BI101" i="2"/>
  <c r="BK101" i="2" s="1"/>
  <c r="BI102" i="2"/>
  <c r="BK102" i="2" s="1"/>
  <c r="BI103" i="2"/>
  <c r="BK103" i="2" s="1"/>
  <c r="BI104" i="2"/>
  <c r="BK104" i="2" s="1"/>
  <c r="BI105" i="2"/>
  <c r="BK105" i="2" s="1"/>
  <c r="BI106" i="2"/>
  <c r="BJ106" i="2" s="1"/>
  <c r="BI107" i="2"/>
  <c r="BJ107" i="2" s="1"/>
  <c r="BI108" i="2"/>
  <c r="BJ108" i="2" s="1"/>
  <c r="BI109" i="2"/>
  <c r="BK109" i="2" s="1"/>
  <c r="BI110" i="2"/>
  <c r="BK110" i="2" s="1"/>
  <c r="BI111" i="2"/>
  <c r="BK111" i="2" s="1"/>
  <c r="BI112" i="2"/>
  <c r="BK112" i="2" s="1"/>
  <c r="BI113" i="2"/>
  <c r="BK113" i="2" s="1"/>
  <c r="BI114" i="2"/>
  <c r="BJ114" i="2" s="1"/>
  <c r="BI115" i="2"/>
  <c r="BJ115" i="2" s="1"/>
  <c r="BI116" i="2"/>
  <c r="BJ116" i="2" s="1"/>
  <c r="BI117" i="2"/>
  <c r="BK117" i="2" s="1"/>
  <c r="BI118" i="2"/>
  <c r="BK118" i="2" s="1"/>
  <c r="BI119" i="2"/>
  <c r="BK119" i="2" s="1"/>
  <c r="BI120" i="2"/>
  <c r="BK120" i="2" s="1"/>
  <c r="BI121" i="2"/>
  <c r="BK121" i="2" s="1"/>
  <c r="BI122" i="2"/>
  <c r="BK122" i="2" s="1"/>
  <c r="BI123" i="2"/>
  <c r="BJ123" i="2" s="1"/>
  <c r="BI124" i="2"/>
  <c r="BJ124" i="2" s="1"/>
  <c r="BI125" i="2"/>
  <c r="BK125" i="2" s="1"/>
  <c r="BI126" i="2"/>
  <c r="BK126" i="2" s="1"/>
  <c r="BI127" i="2"/>
  <c r="BK127" i="2" s="1"/>
  <c r="BI128" i="2"/>
  <c r="BK128" i="2" s="1"/>
  <c r="BI129" i="2"/>
  <c r="BK129" i="2" s="1"/>
  <c r="BI130" i="2"/>
  <c r="BK130" i="2" s="1"/>
  <c r="BI131" i="2"/>
  <c r="BJ131" i="2" s="1"/>
  <c r="BI132" i="2"/>
  <c r="BJ132" i="2" s="1"/>
  <c r="BI133" i="2"/>
  <c r="BK133" i="2" s="1"/>
  <c r="BI134" i="2"/>
  <c r="BK134" i="2" s="1"/>
  <c r="BI135" i="2"/>
  <c r="BK135" i="2" s="1"/>
  <c r="BI136" i="2"/>
  <c r="BK136" i="2" s="1"/>
  <c r="BI137" i="2"/>
  <c r="BK137" i="2" s="1"/>
  <c r="BI138" i="2"/>
  <c r="BJ138" i="2" s="1"/>
  <c r="BI139" i="2"/>
  <c r="BJ139" i="2" s="1"/>
  <c r="BI140" i="2"/>
  <c r="BJ140" i="2" s="1"/>
  <c r="BI141" i="2"/>
  <c r="BK141" i="2" s="1"/>
  <c r="BI142" i="2"/>
  <c r="BK142" i="2" s="1"/>
  <c r="BI143" i="2"/>
  <c r="BK143" i="2" s="1"/>
  <c r="BI144" i="2"/>
  <c r="BK144" i="2" s="1"/>
  <c r="BI145" i="2"/>
  <c r="BK145" i="2" s="1"/>
  <c r="BI146" i="2"/>
  <c r="BJ146" i="2" s="1"/>
  <c r="BI147" i="2"/>
  <c r="BJ147" i="2" s="1"/>
  <c r="BI148" i="2"/>
  <c r="BJ148" i="2" s="1"/>
  <c r="BI149" i="2"/>
  <c r="BK149" i="2" s="1"/>
  <c r="BI150" i="2"/>
  <c r="BK150" i="2" s="1"/>
  <c r="BI151" i="2"/>
  <c r="BK151" i="2" s="1"/>
  <c r="BI152" i="2"/>
  <c r="BK152" i="2" s="1"/>
  <c r="BI153" i="2"/>
  <c r="BK153" i="2" s="1"/>
  <c r="BI154" i="2"/>
  <c r="BK154" i="2" s="1"/>
  <c r="BI155" i="2"/>
  <c r="BJ155" i="2" s="1"/>
  <c r="BI156" i="2"/>
  <c r="BJ156" i="2" s="1"/>
  <c r="BI157" i="2"/>
  <c r="BK157" i="2" s="1"/>
  <c r="BI158" i="2"/>
  <c r="BK158" i="2" s="1"/>
  <c r="BI159" i="2"/>
  <c r="BK159" i="2" s="1"/>
  <c r="BI160" i="2"/>
  <c r="BK160" i="2" s="1"/>
  <c r="BI161" i="2"/>
  <c r="BK161" i="2" s="1"/>
  <c r="BI162" i="2"/>
  <c r="BK162" i="2" s="1"/>
  <c r="BI163" i="2"/>
  <c r="BJ163" i="2" s="1"/>
  <c r="BI164" i="2"/>
  <c r="BJ164" i="2" s="1"/>
  <c r="BI165" i="2"/>
  <c r="BK165" i="2" s="1"/>
  <c r="BI166" i="2"/>
  <c r="BK166" i="2" s="1"/>
  <c r="BI167" i="2"/>
  <c r="BK167" i="2" s="1"/>
  <c r="BI168" i="2"/>
  <c r="BK168" i="2" s="1"/>
  <c r="BI169" i="2"/>
  <c r="BK169" i="2" s="1"/>
  <c r="BI170" i="2"/>
  <c r="BJ170" i="2" s="1"/>
  <c r="BI171" i="2"/>
  <c r="BJ171" i="2" s="1"/>
  <c r="BI172" i="2"/>
  <c r="BJ172" i="2" s="1"/>
  <c r="BI173" i="2"/>
  <c r="BK173" i="2" s="1"/>
  <c r="BI174" i="2"/>
  <c r="BK174" i="2" s="1"/>
  <c r="BI175" i="2"/>
  <c r="BK175" i="2" s="1"/>
  <c r="BI176" i="2"/>
  <c r="BK176" i="2" s="1"/>
  <c r="BI177" i="2"/>
  <c r="BK177" i="2" s="1"/>
  <c r="BI178" i="2"/>
  <c r="BJ178" i="2" s="1"/>
  <c r="BI179" i="2"/>
  <c r="BJ179" i="2" s="1"/>
  <c r="BI180" i="2"/>
  <c r="BJ180" i="2" s="1"/>
  <c r="BI181" i="2"/>
  <c r="BK181" i="2" s="1"/>
  <c r="BI182" i="2"/>
  <c r="BK182" i="2" s="1"/>
  <c r="BI183" i="2"/>
  <c r="BK183" i="2" s="1"/>
  <c r="BI184" i="2"/>
  <c r="BK184" i="2" s="1"/>
  <c r="BI185" i="2"/>
  <c r="BK185" i="2" s="1"/>
  <c r="BI186" i="2"/>
  <c r="BK186" i="2" s="1"/>
  <c r="BI187" i="2"/>
  <c r="BJ187" i="2" s="1"/>
  <c r="BI188" i="2"/>
  <c r="BJ188" i="2" s="1"/>
  <c r="BI189" i="2"/>
  <c r="BK189" i="2" s="1"/>
  <c r="BI190" i="2"/>
  <c r="BK190" i="2" s="1"/>
  <c r="BI191" i="2"/>
  <c r="BK191" i="2" s="1"/>
  <c r="BI192" i="2"/>
  <c r="BK192" i="2" s="1"/>
  <c r="BI193" i="2"/>
  <c r="BK193" i="2" s="1"/>
  <c r="BI194" i="2"/>
  <c r="BK194" i="2" s="1"/>
  <c r="BI195" i="2"/>
  <c r="BJ195" i="2" s="1"/>
  <c r="BI196" i="2"/>
  <c r="BJ196" i="2" s="1"/>
  <c r="BI197" i="2"/>
  <c r="BK197" i="2" s="1"/>
  <c r="BI198" i="2"/>
  <c r="BK198" i="2" s="1"/>
  <c r="BI199" i="2"/>
  <c r="BK199" i="2" s="1"/>
  <c r="BI2" i="2"/>
  <c r="BK2" i="2" s="1"/>
  <c r="BF3" i="2"/>
  <c r="BH3" i="2" s="1"/>
  <c r="BF4" i="2"/>
  <c r="BH4" i="2" s="1"/>
  <c r="BF5" i="2"/>
  <c r="BG5" i="2" s="1"/>
  <c r="BF6" i="2"/>
  <c r="BG6" i="2" s="1"/>
  <c r="BF7" i="2"/>
  <c r="BG7" i="2" s="1"/>
  <c r="BF8" i="2"/>
  <c r="BG8" i="2" s="1"/>
  <c r="BF9" i="2"/>
  <c r="BG9" i="2" s="1"/>
  <c r="BF10" i="2"/>
  <c r="BH10" i="2" s="1"/>
  <c r="BF11" i="2"/>
  <c r="BH11" i="2" s="1"/>
  <c r="BF12" i="2"/>
  <c r="BH12" i="2" s="1"/>
  <c r="BF13" i="2"/>
  <c r="BG13" i="2" s="1"/>
  <c r="BF14" i="2"/>
  <c r="BG14" i="2" s="1"/>
  <c r="BF15" i="2"/>
  <c r="BG15" i="2" s="1"/>
  <c r="BF16" i="2"/>
  <c r="BG16" i="2" s="1"/>
  <c r="BF17" i="2"/>
  <c r="BG17" i="2" s="1"/>
  <c r="BF18" i="2"/>
  <c r="BH18" i="2" s="1"/>
  <c r="BF19" i="2"/>
  <c r="BH19" i="2" s="1"/>
  <c r="BF20" i="2"/>
  <c r="BH20" i="2" s="1"/>
  <c r="BF21" i="2"/>
  <c r="BG21" i="2" s="1"/>
  <c r="BF22" i="2"/>
  <c r="BG22" i="2" s="1"/>
  <c r="BF23" i="2"/>
  <c r="BG23" i="2" s="1"/>
  <c r="BF24" i="2"/>
  <c r="BG24" i="2" s="1"/>
  <c r="BF25" i="2"/>
  <c r="BG25" i="2" s="1"/>
  <c r="BF26" i="2"/>
  <c r="BH26" i="2" s="1"/>
  <c r="BF27" i="2"/>
  <c r="BH27" i="2" s="1"/>
  <c r="BF28" i="2"/>
  <c r="BH28" i="2" s="1"/>
  <c r="BF29" i="2"/>
  <c r="BG29" i="2" s="1"/>
  <c r="BF30" i="2"/>
  <c r="BG30" i="2" s="1"/>
  <c r="BF31" i="2"/>
  <c r="BG31" i="2" s="1"/>
  <c r="BF32" i="2"/>
  <c r="BG32" i="2" s="1"/>
  <c r="BF33" i="2"/>
  <c r="BG33" i="2" s="1"/>
  <c r="BF34" i="2"/>
  <c r="BH34" i="2" s="1"/>
  <c r="BF35" i="2"/>
  <c r="BH35" i="2" s="1"/>
  <c r="BF36" i="2"/>
  <c r="BH36" i="2" s="1"/>
  <c r="BF37" i="2"/>
  <c r="BG37" i="2" s="1"/>
  <c r="BF38" i="2"/>
  <c r="BG38" i="2" s="1"/>
  <c r="BF39" i="2"/>
  <c r="BG39" i="2" s="1"/>
  <c r="BF40" i="2"/>
  <c r="BG40" i="2" s="1"/>
  <c r="BF41" i="2"/>
  <c r="BG41" i="2" s="1"/>
  <c r="BF42" i="2"/>
  <c r="BH42" i="2" s="1"/>
  <c r="BF43" i="2"/>
  <c r="BH43" i="2" s="1"/>
  <c r="BF44" i="2"/>
  <c r="BH44" i="2" s="1"/>
  <c r="BF45" i="2"/>
  <c r="BG45" i="2" s="1"/>
  <c r="BF46" i="2"/>
  <c r="BG46" i="2" s="1"/>
  <c r="BF47" i="2"/>
  <c r="BG47" i="2" s="1"/>
  <c r="BF48" i="2"/>
  <c r="BG48" i="2" s="1"/>
  <c r="BF49" i="2"/>
  <c r="BG49" i="2" s="1"/>
  <c r="BF50" i="2"/>
  <c r="BH50" i="2" s="1"/>
  <c r="BF51" i="2"/>
  <c r="BH51" i="2" s="1"/>
  <c r="BF52" i="2"/>
  <c r="BH52" i="2" s="1"/>
  <c r="BF53" i="2"/>
  <c r="BG53" i="2" s="1"/>
  <c r="BF54" i="2"/>
  <c r="BG54" i="2" s="1"/>
  <c r="BF55" i="2"/>
  <c r="BG55" i="2" s="1"/>
  <c r="BF56" i="2"/>
  <c r="BG56" i="2" s="1"/>
  <c r="BF57" i="2"/>
  <c r="BG57" i="2" s="1"/>
  <c r="BF58" i="2"/>
  <c r="BH58" i="2" s="1"/>
  <c r="BF59" i="2"/>
  <c r="BH59" i="2" s="1"/>
  <c r="BF60" i="2"/>
  <c r="BH60" i="2" s="1"/>
  <c r="BF61" i="2"/>
  <c r="BG61" i="2" s="1"/>
  <c r="BF62" i="2"/>
  <c r="BG62" i="2" s="1"/>
  <c r="BF63" i="2"/>
  <c r="BG63" i="2" s="1"/>
  <c r="BF64" i="2"/>
  <c r="BG64" i="2" s="1"/>
  <c r="BF65" i="2"/>
  <c r="BG65" i="2" s="1"/>
  <c r="BF66" i="2"/>
  <c r="BH66" i="2" s="1"/>
  <c r="BF67" i="2"/>
  <c r="BH67" i="2" s="1"/>
  <c r="BF68" i="2"/>
  <c r="BH68" i="2" s="1"/>
  <c r="BF69" i="2"/>
  <c r="BG69" i="2" s="1"/>
  <c r="BF70" i="2"/>
  <c r="BG70" i="2" s="1"/>
  <c r="BF71" i="2"/>
  <c r="BG71" i="2" s="1"/>
  <c r="BF72" i="2"/>
  <c r="BG72" i="2" s="1"/>
  <c r="BF73" i="2"/>
  <c r="BG73" i="2" s="1"/>
  <c r="BF74" i="2"/>
  <c r="BH74" i="2" s="1"/>
  <c r="BF75" i="2"/>
  <c r="BH75" i="2" s="1"/>
  <c r="BF76" i="2"/>
  <c r="BH76" i="2" s="1"/>
  <c r="BF77" i="2"/>
  <c r="BG77" i="2" s="1"/>
  <c r="BF78" i="2"/>
  <c r="BG78" i="2" s="1"/>
  <c r="BF79" i="2"/>
  <c r="BG79" i="2" s="1"/>
  <c r="BF80" i="2"/>
  <c r="BG80" i="2" s="1"/>
  <c r="BF81" i="2"/>
  <c r="BG81" i="2" s="1"/>
  <c r="BF82" i="2"/>
  <c r="BH82" i="2" s="1"/>
  <c r="BF83" i="2"/>
  <c r="BH83" i="2" s="1"/>
  <c r="BF84" i="2"/>
  <c r="BH84" i="2" s="1"/>
  <c r="BF85" i="2"/>
  <c r="BG85" i="2" s="1"/>
  <c r="BF86" i="2"/>
  <c r="BG86" i="2" s="1"/>
  <c r="BF87" i="2"/>
  <c r="BG87" i="2" s="1"/>
  <c r="BF88" i="2"/>
  <c r="BG88" i="2" s="1"/>
  <c r="BF89" i="2"/>
  <c r="BG89" i="2" s="1"/>
  <c r="BF90" i="2"/>
  <c r="BH90" i="2" s="1"/>
  <c r="BF91" i="2"/>
  <c r="BH91" i="2" s="1"/>
  <c r="BF92" i="2"/>
  <c r="BH92" i="2" s="1"/>
  <c r="BF93" i="2"/>
  <c r="BG93" i="2" s="1"/>
  <c r="BF94" i="2"/>
  <c r="BG94" i="2" s="1"/>
  <c r="BF95" i="2"/>
  <c r="BG95" i="2" s="1"/>
  <c r="BF96" i="2"/>
  <c r="BG96" i="2" s="1"/>
  <c r="BF97" i="2"/>
  <c r="BG97" i="2" s="1"/>
  <c r="BF98" i="2"/>
  <c r="BH98" i="2" s="1"/>
  <c r="BF99" i="2"/>
  <c r="BH99" i="2" s="1"/>
  <c r="BF100" i="2"/>
  <c r="BH100" i="2" s="1"/>
  <c r="BF101" i="2"/>
  <c r="BG101" i="2" s="1"/>
  <c r="BF102" i="2"/>
  <c r="BG102" i="2" s="1"/>
  <c r="BF103" i="2"/>
  <c r="BG103" i="2" s="1"/>
  <c r="BF104" i="2"/>
  <c r="BG104" i="2" s="1"/>
  <c r="BF105" i="2"/>
  <c r="BG105" i="2" s="1"/>
  <c r="BF106" i="2"/>
  <c r="BH106" i="2" s="1"/>
  <c r="BF107" i="2"/>
  <c r="BH107" i="2" s="1"/>
  <c r="BF108" i="2"/>
  <c r="BH108" i="2" s="1"/>
  <c r="BF109" i="2"/>
  <c r="BG109" i="2" s="1"/>
  <c r="BF110" i="2"/>
  <c r="BG110" i="2" s="1"/>
  <c r="BF111" i="2"/>
  <c r="BG111" i="2" s="1"/>
  <c r="BF112" i="2"/>
  <c r="BG112" i="2" s="1"/>
  <c r="BF113" i="2"/>
  <c r="BG113" i="2" s="1"/>
  <c r="BF114" i="2"/>
  <c r="BH114" i="2" s="1"/>
  <c r="BF115" i="2"/>
  <c r="BH115" i="2" s="1"/>
  <c r="BF116" i="2"/>
  <c r="BH116" i="2" s="1"/>
  <c r="BF117" i="2"/>
  <c r="BG117" i="2" s="1"/>
  <c r="BF118" i="2"/>
  <c r="BG118" i="2" s="1"/>
  <c r="BF119" i="2"/>
  <c r="BG119" i="2" s="1"/>
  <c r="BF120" i="2"/>
  <c r="BG120" i="2" s="1"/>
  <c r="BF121" i="2"/>
  <c r="BG121" i="2" s="1"/>
  <c r="BF122" i="2"/>
  <c r="BH122" i="2" s="1"/>
  <c r="BF123" i="2"/>
  <c r="BH123" i="2" s="1"/>
  <c r="BF124" i="2"/>
  <c r="BH124" i="2" s="1"/>
  <c r="BF125" i="2"/>
  <c r="BG125" i="2" s="1"/>
  <c r="BF126" i="2"/>
  <c r="BG126" i="2" s="1"/>
  <c r="BF127" i="2"/>
  <c r="BG127" i="2" s="1"/>
  <c r="BF128" i="2"/>
  <c r="BG128" i="2" s="1"/>
  <c r="BF129" i="2"/>
  <c r="BG129" i="2" s="1"/>
  <c r="BF130" i="2"/>
  <c r="BH130" i="2" s="1"/>
  <c r="BF131" i="2"/>
  <c r="BH131" i="2" s="1"/>
  <c r="BF132" i="2"/>
  <c r="BH132" i="2" s="1"/>
  <c r="BF133" i="2"/>
  <c r="BG133" i="2" s="1"/>
  <c r="BF134" i="2"/>
  <c r="BG134" i="2" s="1"/>
  <c r="BF135" i="2"/>
  <c r="BG135" i="2" s="1"/>
  <c r="BF136" i="2"/>
  <c r="BG136" i="2" s="1"/>
  <c r="BF137" i="2"/>
  <c r="BG137" i="2" s="1"/>
  <c r="BF138" i="2"/>
  <c r="BH138" i="2" s="1"/>
  <c r="BF139" i="2"/>
  <c r="BH139" i="2" s="1"/>
  <c r="BF140" i="2"/>
  <c r="BH140" i="2" s="1"/>
  <c r="BF141" i="2"/>
  <c r="BG141" i="2" s="1"/>
  <c r="BF142" i="2"/>
  <c r="BG142" i="2" s="1"/>
  <c r="BF143" i="2"/>
  <c r="BG143" i="2" s="1"/>
  <c r="BF144" i="2"/>
  <c r="BG144" i="2" s="1"/>
  <c r="BF145" i="2"/>
  <c r="BG145" i="2" s="1"/>
  <c r="BF146" i="2"/>
  <c r="BH146" i="2" s="1"/>
  <c r="BF147" i="2"/>
  <c r="BH147" i="2" s="1"/>
  <c r="BF148" i="2"/>
  <c r="BH148" i="2" s="1"/>
  <c r="BF149" i="2"/>
  <c r="BG149" i="2" s="1"/>
  <c r="BF150" i="2"/>
  <c r="BG150" i="2" s="1"/>
  <c r="BF151" i="2"/>
  <c r="BG151" i="2" s="1"/>
  <c r="BF152" i="2"/>
  <c r="BG152" i="2" s="1"/>
  <c r="BF153" i="2"/>
  <c r="BG153" i="2" s="1"/>
  <c r="BF154" i="2"/>
  <c r="BH154" i="2" s="1"/>
  <c r="BF155" i="2"/>
  <c r="BH155" i="2" s="1"/>
  <c r="BF156" i="2"/>
  <c r="BH156" i="2" s="1"/>
  <c r="BF157" i="2"/>
  <c r="BG157" i="2" s="1"/>
  <c r="BF158" i="2"/>
  <c r="BG158" i="2" s="1"/>
  <c r="BF159" i="2"/>
  <c r="BG159" i="2" s="1"/>
  <c r="BF160" i="2"/>
  <c r="BG160" i="2" s="1"/>
  <c r="BF161" i="2"/>
  <c r="BG161" i="2" s="1"/>
  <c r="BF162" i="2"/>
  <c r="BH162" i="2" s="1"/>
  <c r="BF163" i="2"/>
  <c r="BH163" i="2" s="1"/>
  <c r="BF164" i="2"/>
  <c r="BH164" i="2" s="1"/>
  <c r="BF165" i="2"/>
  <c r="BG165" i="2" s="1"/>
  <c r="BF166" i="2"/>
  <c r="BG166" i="2" s="1"/>
  <c r="BF167" i="2"/>
  <c r="BG167" i="2" s="1"/>
  <c r="BF168" i="2"/>
  <c r="BG168" i="2" s="1"/>
  <c r="BF169" i="2"/>
  <c r="BG169" i="2" s="1"/>
  <c r="BF170" i="2"/>
  <c r="BH170" i="2" s="1"/>
  <c r="BF171" i="2"/>
  <c r="BH171" i="2" s="1"/>
  <c r="BF172" i="2"/>
  <c r="BH172" i="2" s="1"/>
  <c r="BF173" i="2"/>
  <c r="BG173" i="2" s="1"/>
  <c r="BF174" i="2"/>
  <c r="BG174" i="2" s="1"/>
  <c r="BF175" i="2"/>
  <c r="BG175" i="2" s="1"/>
  <c r="BF176" i="2"/>
  <c r="BG176" i="2" s="1"/>
  <c r="BF177" i="2"/>
  <c r="BG177" i="2" s="1"/>
  <c r="BF178" i="2"/>
  <c r="BH178" i="2" s="1"/>
  <c r="BF179" i="2"/>
  <c r="BH179" i="2" s="1"/>
  <c r="BF180" i="2"/>
  <c r="BH180" i="2" s="1"/>
  <c r="BF181" i="2"/>
  <c r="BG181" i="2" s="1"/>
  <c r="BF182" i="2"/>
  <c r="BG182" i="2" s="1"/>
  <c r="BF183" i="2"/>
  <c r="BG183" i="2" s="1"/>
  <c r="BF184" i="2"/>
  <c r="BG184" i="2" s="1"/>
  <c r="BF185" i="2"/>
  <c r="BG185" i="2" s="1"/>
  <c r="BF186" i="2"/>
  <c r="BH186" i="2" s="1"/>
  <c r="BF187" i="2"/>
  <c r="BH187" i="2" s="1"/>
  <c r="BF188" i="2"/>
  <c r="BH188" i="2" s="1"/>
  <c r="BF189" i="2"/>
  <c r="BG189" i="2" s="1"/>
  <c r="BF190" i="2"/>
  <c r="BG190" i="2" s="1"/>
  <c r="BF191" i="2"/>
  <c r="BG191" i="2" s="1"/>
  <c r="BF192" i="2"/>
  <c r="BG192" i="2" s="1"/>
  <c r="BF193" i="2"/>
  <c r="BG193" i="2" s="1"/>
  <c r="BF194" i="2"/>
  <c r="BH194" i="2" s="1"/>
  <c r="BF195" i="2"/>
  <c r="BH195" i="2" s="1"/>
  <c r="BF196" i="2"/>
  <c r="BH196" i="2" s="1"/>
  <c r="BF197" i="2"/>
  <c r="BG197" i="2" s="1"/>
  <c r="BF198" i="2"/>
  <c r="BG198" i="2" s="1"/>
  <c r="BF199" i="2"/>
  <c r="BG199" i="2" s="1"/>
  <c r="BF2" i="2"/>
  <c r="BG2" i="2" s="1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" i="2"/>
  <c r="BH169" i="14" l="1"/>
  <c r="CF169" i="14"/>
  <c r="BW194" i="14"/>
  <c r="BW169" i="14"/>
  <c r="BK199" i="14"/>
  <c r="BT194" i="14"/>
  <c r="BT169" i="14"/>
  <c r="CB169" i="14"/>
  <c r="BP194" i="14"/>
  <c r="BP199" i="14"/>
  <c r="CF194" i="14"/>
  <c r="BV199" i="14"/>
  <c r="BK194" i="14"/>
  <c r="BY169" i="14"/>
  <c r="BN194" i="14"/>
  <c r="BN199" i="14"/>
  <c r="BK169" i="14"/>
  <c r="BZ194" i="14"/>
  <c r="BY199" i="14"/>
  <c r="BM169" i="14"/>
  <c r="CB194" i="14"/>
  <c r="BS199" i="14"/>
  <c r="CB199" i="14"/>
  <c r="BP169" i="14"/>
  <c r="BG194" i="14"/>
  <c r="BG199" i="14"/>
  <c r="CE199" i="14"/>
  <c r="BM169" i="11"/>
  <c r="BG169" i="11"/>
  <c r="CE169" i="11"/>
  <c r="BK194" i="11"/>
  <c r="BS194" i="11"/>
  <c r="CB194" i="11"/>
  <c r="BG194" i="11"/>
  <c r="CE194" i="11"/>
  <c r="BQ199" i="11"/>
  <c r="CB199" i="11"/>
  <c r="BM199" i="11"/>
  <c r="BV199" i="11"/>
  <c r="CE199" i="11"/>
  <c r="CE108" i="2"/>
  <c r="CE28" i="2"/>
  <c r="CE60" i="2"/>
  <c r="CE12" i="2"/>
  <c r="CE4" i="2"/>
  <c r="CB20" i="2"/>
  <c r="CC58" i="2"/>
  <c r="CE180" i="2"/>
  <c r="CC26" i="2"/>
  <c r="CE172" i="2"/>
  <c r="CE116" i="2"/>
  <c r="CF178" i="2"/>
  <c r="CF114" i="2"/>
  <c r="CF122" i="2"/>
  <c r="CB84" i="2"/>
  <c r="CE52" i="2"/>
  <c r="CF58" i="2"/>
  <c r="CB52" i="2"/>
  <c r="CE44" i="2"/>
  <c r="CF50" i="2"/>
  <c r="CC186" i="2"/>
  <c r="CE164" i="2"/>
  <c r="CE100" i="2"/>
  <c r="CE36" i="2"/>
  <c r="CF170" i="2"/>
  <c r="CF106" i="2"/>
  <c r="CF42" i="2"/>
  <c r="CC154" i="2"/>
  <c r="CE156" i="2"/>
  <c r="CE92" i="2"/>
  <c r="CF162" i="2"/>
  <c r="CF98" i="2"/>
  <c r="CF34" i="2"/>
  <c r="CB180" i="2"/>
  <c r="CC122" i="2"/>
  <c r="CE148" i="2"/>
  <c r="CE84" i="2"/>
  <c r="CE20" i="2"/>
  <c r="CF154" i="2"/>
  <c r="CF90" i="2"/>
  <c r="CF26" i="2"/>
  <c r="CB148" i="2"/>
  <c r="CC90" i="2"/>
  <c r="CE140" i="2"/>
  <c r="CE76" i="2"/>
  <c r="CF146" i="2"/>
  <c r="CF82" i="2"/>
  <c r="CF18" i="2"/>
  <c r="CB116" i="2"/>
  <c r="CE196" i="2"/>
  <c r="CE132" i="2"/>
  <c r="CE68" i="2"/>
  <c r="CF138" i="2"/>
  <c r="CF74" i="2"/>
  <c r="CF10" i="2"/>
  <c r="CE188" i="2"/>
  <c r="CE124" i="2"/>
  <c r="CF194" i="2"/>
  <c r="CF130" i="2"/>
  <c r="CF66" i="2"/>
  <c r="CF186" i="2"/>
  <c r="CB178" i="2"/>
  <c r="CB146" i="2"/>
  <c r="CB114" i="2"/>
  <c r="CB82" i="2"/>
  <c r="CB50" i="2"/>
  <c r="CB18" i="2"/>
  <c r="CC184" i="2"/>
  <c r="CC152" i="2"/>
  <c r="CC120" i="2"/>
  <c r="CC88" i="2"/>
  <c r="CC56" i="2"/>
  <c r="CC24" i="2"/>
  <c r="CE195" i="2"/>
  <c r="CE187" i="2"/>
  <c r="CE179" i="2"/>
  <c r="CE171" i="2"/>
  <c r="CE163" i="2"/>
  <c r="CE155" i="2"/>
  <c r="CE147" i="2"/>
  <c r="CE139" i="2"/>
  <c r="CE131" i="2"/>
  <c r="CE123" i="2"/>
  <c r="CE115" i="2"/>
  <c r="CE107" i="2"/>
  <c r="CE99" i="2"/>
  <c r="CE91" i="2"/>
  <c r="CE83" i="2"/>
  <c r="CE75" i="2"/>
  <c r="CE67" i="2"/>
  <c r="CE59" i="2"/>
  <c r="CE51" i="2"/>
  <c r="CE43" i="2"/>
  <c r="CE35" i="2"/>
  <c r="CE27" i="2"/>
  <c r="CE19" i="2"/>
  <c r="CE11" i="2"/>
  <c r="CE3" i="2"/>
  <c r="CF193" i="2"/>
  <c r="CF185" i="2"/>
  <c r="CF177" i="2"/>
  <c r="CF169" i="2"/>
  <c r="CF161" i="2"/>
  <c r="CF153" i="2"/>
  <c r="CF145" i="2"/>
  <c r="CF137" i="2"/>
  <c r="CF129" i="2"/>
  <c r="CF121" i="2"/>
  <c r="CF113" i="2"/>
  <c r="CF105" i="2"/>
  <c r="CF97" i="2"/>
  <c r="CF89" i="2"/>
  <c r="CF81" i="2"/>
  <c r="CF73" i="2"/>
  <c r="CF65" i="2"/>
  <c r="CF57" i="2"/>
  <c r="CF49" i="2"/>
  <c r="CF41" i="2"/>
  <c r="CF33" i="2"/>
  <c r="CF25" i="2"/>
  <c r="CF17" i="2"/>
  <c r="CF9" i="2"/>
  <c r="CB172" i="2"/>
  <c r="CB140" i="2"/>
  <c r="CB108" i="2"/>
  <c r="CB76" i="2"/>
  <c r="CB44" i="2"/>
  <c r="CB12" i="2"/>
  <c r="CF2" i="2"/>
  <c r="CF192" i="2"/>
  <c r="CF184" i="2"/>
  <c r="CF176" i="2"/>
  <c r="CF168" i="2"/>
  <c r="CF160" i="2"/>
  <c r="CF152" i="2"/>
  <c r="CF144" i="2"/>
  <c r="CF136" i="2"/>
  <c r="CF128" i="2"/>
  <c r="CF120" i="2"/>
  <c r="CF112" i="2"/>
  <c r="CF104" i="2"/>
  <c r="CF96" i="2"/>
  <c r="CF88" i="2"/>
  <c r="CF80" i="2"/>
  <c r="CF72" i="2"/>
  <c r="CF64" i="2"/>
  <c r="CF56" i="2"/>
  <c r="CF48" i="2"/>
  <c r="CF40" i="2"/>
  <c r="CF32" i="2"/>
  <c r="CF24" i="2"/>
  <c r="CF16" i="2"/>
  <c r="CF8" i="2"/>
  <c r="CB170" i="2"/>
  <c r="CB138" i="2"/>
  <c r="CB106" i="2"/>
  <c r="CB74" i="2"/>
  <c r="CB42" i="2"/>
  <c r="CB10" i="2"/>
  <c r="CC176" i="2"/>
  <c r="CC144" i="2"/>
  <c r="CC112" i="2"/>
  <c r="CC80" i="2"/>
  <c r="CC48" i="2"/>
  <c r="CC16" i="2"/>
  <c r="CF199" i="2"/>
  <c r="CF191" i="2"/>
  <c r="CF183" i="2"/>
  <c r="CF175" i="2"/>
  <c r="CF167" i="2"/>
  <c r="CF159" i="2"/>
  <c r="CF151" i="2"/>
  <c r="CF143" i="2"/>
  <c r="CF135" i="2"/>
  <c r="CF127" i="2"/>
  <c r="CF119" i="2"/>
  <c r="CF111" i="2"/>
  <c r="CF103" i="2"/>
  <c r="CF95" i="2"/>
  <c r="CF87" i="2"/>
  <c r="CF79" i="2"/>
  <c r="CF71" i="2"/>
  <c r="CF63" i="2"/>
  <c r="CF55" i="2"/>
  <c r="CF47" i="2"/>
  <c r="CF39" i="2"/>
  <c r="CF31" i="2"/>
  <c r="CF23" i="2"/>
  <c r="CF15" i="2"/>
  <c r="CF7" i="2"/>
  <c r="CB196" i="2"/>
  <c r="CB164" i="2"/>
  <c r="CB132" i="2"/>
  <c r="CB100" i="2"/>
  <c r="CB68" i="2"/>
  <c r="CB36" i="2"/>
  <c r="CB4" i="2"/>
  <c r="CF198" i="2"/>
  <c r="CF190" i="2"/>
  <c r="CF182" i="2"/>
  <c r="CF174" i="2"/>
  <c r="CF166" i="2"/>
  <c r="CF158" i="2"/>
  <c r="CF150" i="2"/>
  <c r="CF142" i="2"/>
  <c r="CF134" i="2"/>
  <c r="CF126" i="2"/>
  <c r="CF118" i="2"/>
  <c r="CF110" i="2"/>
  <c r="CF102" i="2"/>
  <c r="CF94" i="2"/>
  <c r="CF86" i="2"/>
  <c r="CF78" i="2"/>
  <c r="CF70" i="2"/>
  <c r="CF62" i="2"/>
  <c r="CF54" i="2"/>
  <c r="CF46" i="2"/>
  <c r="CF38" i="2"/>
  <c r="CF30" i="2"/>
  <c r="CF22" i="2"/>
  <c r="CF14" i="2"/>
  <c r="CF6" i="2"/>
  <c r="CB194" i="2"/>
  <c r="CB162" i="2"/>
  <c r="CB130" i="2"/>
  <c r="CB98" i="2"/>
  <c r="CB66" i="2"/>
  <c r="CB34" i="2"/>
  <c r="CC2" i="2"/>
  <c r="CC168" i="2"/>
  <c r="CC136" i="2"/>
  <c r="CC104" i="2"/>
  <c r="CC72" i="2"/>
  <c r="CC40" i="2"/>
  <c r="CC8" i="2"/>
  <c r="CF197" i="2"/>
  <c r="CF189" i="2"/>
  <c r="CF181" i="2"/>
  <c r="CF173" i="2"/>
  <c r="CF165" i="2"/>
  <c r="CF157" i="2"/>
  <c r="CF149" i="2"/>
  <c r="CF141" i="2"/>
  <c r="CF133" i="2"/>
  <c r="CF125" i="2"/>
  <c r="CF117" i="2"/>
  <c r="CF109" i="2"/>
  <c r="CF101" i="2"/>
  <c r="CF93" i="2"/>
  <c r="CF85" i="2"/>
  <c r="CF77" i="2"/>
  <c r="CF69" i="2"/>
  <c r="CF61" i="2"/>
  <c r="CF53" i="2"/>
  <c r="CF45" i="2"/>
  <c r="CF37" i="2"/>
  <c r="CF29" i="2"/>
  <c r="CF21" i="2"/>
  <c r="CF13" i="2"/>
  <c r="CF5" i="2"/>
  <c r="CB188" i="2"/>
  <c r="CB156" i="2"/>
  <c r="CB124" i="2"/>
  <c r="CB92" i="2"/>
  <c r="CB60" i="2"/>
  <c r="CB28" i="2"/>
  <c r="CC192" i="2"/>
  <c r="CC160" i="2"/>
  <c r="CC128" i="2"/>
  <c r="CC96" i="2"/>
  <c r="CC64" i="2"/>
  <c r="CC32" i="2"/>
  <c r="CB195" i="2"/>
  <c r="CB187" i="2"/>
  <c r="CB179" i="2"/>
  <c r="CB171" i="2"/>
  <c r="CB163" i="2"/>
  <c r="CB155" i="2"/>
  <c r="CB147" i="2"/>
  <c r="CB139" i="2"/>
  <c r="CB131" i="2"/>
  <c r="CB123" i="2"/>
  <c r="CB115" i="2"/>
  <c r="CB107" i="2"/>
  <c r="CB99" i="2"/>
  <c r="CB91" i="2"/>
  <c r="CB83" i="2"/>
  <c r="CB75" i="2"/>
  <c r="CB67" i="2"/>
  <c r="CB59" i="2"/>
  <c r="CB51" i="2"/>
  <c r="CB43" i="2"/>
  <c r="CB35" i="2"/>
  <c r="CB27" i="2"/>
  <c r="CB19" i="2"/>
  <c r="CB11" i="2"/>
  <c r="CB3" i="2"/>
  <c r="CC193" i="2"/>
  <c r="CC185" i="2"/>
  <c r="CC177" i="2"/>
  <c r="CC169" i="2"/>
  <c r="CC161" i="2"/>
  <c r="CC153" i="2"/>
  <c r="CC145" i="2"/>
  <c r="CC137" i="2"/>
  <c r="CC129" i="2"/>
  <c r="CC121" i="2"/>
  <c r="CC113" i="2"/>
  <c r="CC105" i="2"/>
  <c r="CC97" i="2"/>
  <c r="CC89" i="2"/>
  <c r="CC81" i="2"/>
  <c r="CC73" i="2"/>
  <c r="CC65" i="2"/>
  <c r="CC57" i="2"/>
  <c r="CC49" i="2"/>
  <c r="CC41" i="2"/>
  <c r="CC33" i="2"/>
  <c r="CC25" i="2"/>
  <c r="CC17" i="2"/>
  <c r="CC9" i="2"/>
  <c r="CC199" i="2"/>
  <c r="CC191" i="2"/>
  <c r="CC183" i="2"/>
  <c r="CC175" i="2"/>
  <c r="CC167" i="2"/>
  <c r="CC159" i="2"/>
  <c r="CC151" i="2"/>
  <c r="CC143" i="2"/>
  <c r="CC135" i="2"/>
  <c r="CC127" i="2"/>
  <c r="CC119" i="2"/>
  <c r="CC111" i="2"/>
  <c r="CC103" i="2"/>
  <c r="CC95" i="2"/>
  <c r="CC87" i="2"/>
  <c r="CC79" i="2"/>
  <c r="CC71" i="2"/>
  <c r="CC63" i="2"/>
  <c r="CC55" i="2"/>
  <c r="CC47" i="2"/>
  <c r="CC39" i="2"/>
  <c r="CC31" i="2"/>
  <c r="CC23" i="2"/>
  <c r="CC15" i="2"/>
  <c r="CC7" i="2"/>
  <c r="CC198" i="2"/>
  <c r="CC190" i="2"/>
  <c r="CC182" i="2"/>
  <c r="CC174" i="2"/>
  <c r="CC166" i="2"/>
  <c r="CC158" i="2"/>
  <c r="CC150" i="2"/>
  <c r="CC142" i="2"/>
  <c r="CC134" i="2"/>
  <c r="CC126" i="2"/>
  <c r="CC118" i="2"/>
  <c r="CC110" i="2"/>
  <c r="CC102" i="2"/>
  <c r="CC94" i="2"/>
  <c r="CC86" i="2"/>
  <c r="CC78" i="2"/>
  <c r="CC70" i="2"/>
  <c r="CC62" i="2"/>
  <c r="CC54" i="2"/>
  <c r="CC46" i="2"/>
  <c r="CC38" i="2"/>
  <c r="CC30" i="2"/>
  <c r="CC22" i="2"/>
  <c r="CC14" i="2"/>
  <c r="CC6" i="2"/>
  <c r="CC197" i="2"/>
  <c r="CC189" i="2"/>
  <c r="CC181" i="2"/>
  <c r="CC173" i="2"/>
  <c r="CC165" i="2"/>
  <c r="CC157" i="2"/>
  <c r="CC149" i="2"/>
  <c r="CC141" i="2"/>
  <c r="CC133" i="2"/>
  <c r="CC125" i="2"/>
  <c r="CC117" i="2"/>
  <c r="CC109" i="2"/>
  <c r="CC101" i="2"/>
  <c r="CC93" i="2"/>
  <c r="CC85" i="2"/>
  <c r="CC77" i="2"/>
  <c r="CC69" i="2"/>
  <c r="CC61" i="2"/>
  <c r="CC53" i="2"/>
  <c r="CC45" i="2"/>
  <c r="CC37" i="2"/>
  <c r="CC29" i="2"/>
  <c r="CC21" i="2"/>
  <c r="CC13" i="2"/>
  <c r="CC5" i="2"/>
  <c r="BY188" i="2"/>
  <c r="BY124" i="2"/>
  <c r="BY60" i="2"/>
  <c r="BZ194" i="2"/>
  <c r="BZ130" i="2"/>
  <c r="BZ66" i="2"/>
  <c r="BY180" i="2"/>
  <c r="BY116" i="2"/>
  <c r="BY52" i="2"/>
  <c r="BZ186" i="2"/>
  <c r="BZ122" i="2"/>
  <c r="BZ58" i="2"/>
  <c r="BY172" i="2"/>
  <c r="BY108" i="2"/>
  <c r="BY44" i="2"/>
  <c r="BZ178" i="2"/>
  <c r="BZ114" i="2"/>
  <c r="BZ50" i="2"/>
  <c r="BY164" i="2"/>
  <c r="BY100" i="2"/>
  <c r="BY36" i="2"/>
  <c r="BZ170" i="2"/>
  <c r="BZ106" i="2"/>
  <c r="BZ42" i="2"/>
  <c r="BY156" i="2"/>
  <c r="BY92" i="2"/>
  <c r="BY28" i="2"/>
  <c r="BZ162" i="2"/>
  <c r="BZ98" i="2"/>
  <c r="BZ34" i="2"/>
  <c r="BY148" i="2"/>
  <c r="BY84" i="2"/>
  <c r="BY20" i="2"/>
  <c r="BZ154" i="2"/>
  <c r="BZ90" i="2"/>
  <c r="BZ26" i="2"/>
  <c r="BY140" i="2"/>
  <c r="BY76" i="2"/>
  <c r="BY12" i="2"/>
  <c r="BZ146" i="2"/>
  <c r="BZ82" i="2"/>
  <c r="BZ18" i="2"/>
  <c r="BY196" i="2"/>
  <c r="BY132" i="2"/>
  <c r="BY68" i="2"/>
  <c r="BY4" i="2"/>
  <c r="BZ138" i="2"/>
  <c r="BZ74" i="2"/>
  <c r="BZ10" i="2"/>
  <c r="BY195" i="2"/>
  <c r="BY187" i="2"/>
  <c r="BY179" i="2"/>
  <c r="BY171" i="2"/>
  <c r="BY163" i="2"/>
  <c r="BY155" i="2"/>
  <c r="BY147" i="2"/>
  <c r="BY139" i="2"/>
  <c r="BY131" i="2"/>
  <c r="BY123" i="2"/>
  <c r="BY115" i="2"/>
  <c r="BY107" i="2"/>
  <c r="BY99" i="2"/>
  <c r="BY91" i="2"/>
  <c r="BY83" i="2"/>
  <c r="BY75" i="2"/>
  <c r="BY67" i="2"/>
  <c r="BY59" i="2"/>
  <c r="BY51" i="2"/>
  <c r="BY43" i="2"/>
  <c r="BY35" i="2"/>
  <c r="BY27" i="2"/>
  <c r="BY19" i="2"/>
  <c r="BY11" i="2"/>
  <c r="BY3" i="2"/>
  <c r="BZ193" i="2"/>
  <c r="BZ185" i="2"/>
  <c r="BZ177" i="2"/>
  <c r="BZ169" i="2"/>
  <c r="BZ161" i="2"/>
  <c r="BZ153" i="2"/>
  <c r="BZ145" i="2"/>
  <c r="BZ137" i="2"/>
  <c r="BZ129" i="2"/>
  <c r="BZ121" i="2"/>
  <c r="BZ113" i="2"/>
  <c r="BZ105" i="2"/>
  <c r="BZ97" i="2"/>
  <c r="BZ89" i="2"/>
  <c r="BZ81" i="2"/>
  <c r="BZ73" i="2"/>
  <c r="BZ65" i="2"/>
  <c r="BZ57" i="2"/>
  <c r="BZ49" i="2"/>
  <c r="BZ41" i="2"/>
  <c r="BZ33" i="2"/>
  <c r="BZ25" i="2"/>
  <c r="BZ17" i="2"/>
  <c r="BZ9" i="2"/>
  <c r="BZ2" i="2"/>
  <c r="BZ192" i="2"/>
  <c r="BZ184" i="2"/>
  <c r="BZ176" i="2"/>
  <c r="BZ168" i="2"/>
  <c r="BZ160" i="2"/>
  <c r="BZ152" i="2"/>
  <c r="BZ144" i="2"/>
  <c r="BZ136" i="2"/>
  <c r="BZ128" i="2"/>
  <c r="BZ120" i="2"/>
  <c r="BZ112" i="2"/>
  <c r="BZ104" i="2"/>
  <c r="BZ96" i="2"/>
  <c r="BZ88" i="2"/>
  <c r="BZ80" i="2"/>
  <c r="BZ72" i="2"/>
  <c r="BZ64" i="2"/>
  <c r="BZ56" i="2"/>
  <c r="BZ48" i="2"/>
  <c r="BZ40" i="2"/>
  <c r="BZ32" i="2"/>
  <c r="BZ24" i="2"/>
  <c r="BZ16" i="2"/>
  <c r="BZ8" i="2"/>
  <c r="BZ199" i="2"/>
  <c r="BZ191" i="2"/>
  <c r="BZ183" i="2"/>
  <c r="BZ175" i="2"/>
  <c r="BZ167" i="2"/>
  <c r="BZ159" i="2"/>
  <c r="BZ151" i="2"/>
  <c r="BZ143" i="2"/>
  <c r="BZ135" i="2"/>
  <c r="BZ127" i="2"/>
  <c r="BZ119" i="2"/>
  <c r="BZ111" i="2"/>
  <c r="BZ103" i="2"/>
  <c r="BZ95" i="2"/>
  <c r="BZ87" i="2"/>
  <c r="BZ79" i="2"/>
  <c r="BZ71" i="2"/>
  <c r="BZ63" i="2"/>
  <c r="BZ55" i="2"/>
  <c r="BZ47" i="2"/>
  <c r="BZ39" i="2"/>
  <c r="BZ31" i="2"/>
  <c r="BZ23" i="2"/>
  <c r="BZ15" i="2"/>
  <c r="BZ7" i="2"/>
  <c r="BZ198" i="2"/>
  <c r="BZ190" i="2"/>
  <c r="BZ182" i="2"/>
  <c r="BZ174" i="2"/>
  <c r="BZ166" i="2"/>
  <c r="BZ158" i="2"/>
  <c r="BZ150" i="2"/>
  <c r="BZ142" i="2"/>
  <c r="BZ134" i="2"/>
  <c r="BZ126" i="2"/>
  <c r="BZ118" i="2"/>
  <c r="BZ110" i="2"/>
  <c r="BZ102" i="2"/>
  <c r="BZ94" i="2"/>
  <c r="BZ86" i="2"/>
  <c r="BZ78" i="2"/>
  <c r="BZ70" i="2"/>
  <c r="BZ62" i="2"/>
  <c r="BZ54" i="2"/>
  <c r="BZ46" i="2"/>
  <c r="BZ38" i="2"/>
  <c r="BZ30" i="2"/>
  <c r="BZ22" i="2"/>
  <c r="BZ14" i="2"/>
  <c r="BZ6" i="2"/>
  <c r="BZ197" i="2"/>
  <c r="BZ189" i="2"/>
  <c r="BZ181" i="2"/>
  <c r="BZ173" i="2"/>
  <c r="BZ165" i="2"/>
  <c r="BZ157" i="2"/>
  <c r="BZ149" i="2"/>
  <c r="BZ141" i="2"/>
  <c r="BZ133" i="2"/>
  <c r="BZ125" i="2"/>
  <c r="BZ117" i="2"/>
  <c r="BZ109" i="2"/>
  <c r="BZ101" i="2"/>
  <c r="BZ93" i="2"/>
  <c r="BZ85" i="2"/>
  <c r="BZ77" i="2"/>
  <c r="BZ69" i="2"/>
  <c r="BZ61" i="2"/>
  <c r="BZ53" i="2"/>
  <c r="BZ45" i="2"/>
  <c r="BZ37" i="2"/>
  <c r="BZ29" i="2"/>
  <c r="BZ21" i="2"/>
  <c r="BZ13" i="2"/>
  <c r="BZ5" i="2"/>
  <c r="BV188" i="2"/>
  <c r="BV124" i="2"/>
  <c r="BV60" i="2"/>
  <c r="BV12" i="2"/>
  <c r="BV4" i="2"/>
  <c r="BW194" i="2"/>
  <c r="BW130" i="2"/>
  <c r="BW66" i="2"/>
  <c r="BV180" i="2"/>
  <c r="BV116" i="2"/>
  <c r="BV52" i="2"/>
  <c r="BW186" i="2"/>
  <c r="BW122" i="2"/>
  <c r="BW58" i="2"/>
  <c r="BV172" i="2"/>
  <c r="BV108" i="2"/>
  <c r="BV44" i="2"/>
  <c r="BW178" i="2"/>
  <c r="BW114" i="2"/>
  <c r="BW50" i="2"/>
  <c r="BV164" i="2"/>
  <c r="BV100" i="2"/>
  <c r="BV36" i="2"/>
  <c r="BW170" i="2"/>
  <c r="BW106" i="2"/>
  <c r="BW42" i="2"/>
  <c r="BV156" i="2"/>
  <c r="BV92" i="2"/>
  <c r="BV28" i="2"/>
  <c r="BW162" i="2"/>
  <c r="BW98" i="2"/>
  <c r="BW34" i="2"/>
  <c r="BV148" i="2"/>
  <c r="BV84" i="2"/>
  <c r="BV20" i="2"/>
  <c r="BW154" i="2"/>
  <c r="BW90" i="2"/>
  <c r="BW26" i="2"/>
  <c r="BV140" i="2"/>
  <c r="BV76" i="2"/>
  <c r="BW146" i="2"/>
  <c r="BW82" i="2"/>
  <c r="BW18" i="2"/>
  <c r="BV196" i="2"/>
  <c r="BV132" i="2"/>
  <c r="BV68" i="2"/>
  <c r="BW138" i="2"/>
  <c r="BW74" i="2"/>
  <c r="BW10" i="2"/>
  <c r="BV195" i="2"/>
  <c r="BV187" i="2"/>
  <c r="BV179" i="2"/>
  <c r="BV171" i="2"/>
  <c r="BV163" i="2"/>
  <c r="BV155" i="2"/>
  <c r="BV147" i="2"/>
  <c r="BV139" i="2"/>
  <c r="BV131" i="2"/>
  <c r="BV123" i="2"/>
  <c r="BV115" i="2"/>
  <c r="BV107" i="2"/>
  <c r="BV99" i="2"/>
  <c r="BV91" i="2"/>
  <c r="BV83" i="2"/>
  <c r="BV75" i="2"/>
  <c r="BV67" i="2"/>
  <c r="BV59" i="2"/>
  <c r="BV51" i="2"/>
  <c r="BV43" i="2"/>
  <c r="BV35" i="2"/>
  <c r="BV27" i="2"/>
  <c r="BV19" i="2"/>
  <c r="BV11" i="2"/>
  <c r="BV3" i="2"/>
  <c r="BW193" i="2"/>
  <c r="BW185" i="2"/>
  <c r="BW177" i="2"/>
  <c r="BW169" i="2"/>
  <c r="BW161" i="2"/>
  <c r="BW153" i="2"/>
  <c r="BW145" i="2"/>
  <c r="BW137" i="2"/>
  <c r="BW129" i="2"/>
  <c r="BW121" i="2"/>
  <c r="BW113" i="2"/>
  <c r="BW105" i="2"/>
  <c r="BW97" i="2"/>
  <c r="BW89" i="2"/>
  <c r="BW81" i="2"/>
  <c r="BW73" i="2"/>
  <c r="BW65" i="2"/>
  <c r="BW57" i="2"/>
  <c r="BW49" i="2"/>
  <c r="BW41" i="2"/>
  <c r="BW33" i="2"/>
  <c r="BW25" i="2"/>
  <c r="BW17" i="2"/>
  <c r="BW9" i="2"/>
  <c r="BW2" i="2"/>
  <c r="BW192" i="2"/>
  <c r="BW184" i="2"/>
  <c r="BW176" i="2"/>
  <c r="BW168" i="2"/>
  <c r="BW160" i="2"/>
  <c r="BW152" i="2"/>
  <c r="BW144" i="2"/>
  <c r="BW136" i="2"/>
  <c r="BW128" i="2"/>
  <c r="BW120" i="2"/>
  <c r="BW112" i="2"/>
  <c r="BW104" i="2"/>
  <c r="BW96" i="2"/>
  <c r="BW88" i="2"/>
  <c r="BW80" i="2"/>
  <c r="BW72" i="2"/>
  <c r="BW64" i="2"/>
  <c r="BW56" i="2"/>
  <c r="BW48" i="2"/>
  <c r="BW40" i="2"/>
  <c r="BW32" i="2"/>
  <c r="BW24" i="2"/>
  <c r="BW16" i="2"/>
  <c r="BW8" i="2"/>
  <c r="BW199" i="2"/>
  <c r="BW191" i="2"/>
  <c r="BW183" i="2"/>
  <c r="BW175" i="2"/>
  <c r="BW167" i="2"/>
  <c r="BW159" i="2"/>
  <c r="BW151" i="2"/>
  <c r="BW143" i="2"/>
  <c r="BW135" i="2"/>
  <c r="BW127" i="2"/>
  <c r="BW119" i="2"/>
  <c r="BW111" i="2"/>
  <c r="BW103" i="2"/>
  <c r="BW95" i="2"/>
  <c r="BW87" i="2"/>
  <c r="BW79" i="2"/>
  <c r="BW71" i="2"/>
  <c r="BW63" i="2"/>
  <c r="BW55" i="2"/>
  <c r="BW47" i="2"/>
  <c r="BW39" i="2"/>
  <c r="BW31" i="2"/>
  <c r="BW23" i="2"/>
  <c r="BW15" i="2"/>
  <c r="BW7" i="2"/>
  <c r="BW198" i="2"/>
  <c r="BW190" i="2"/>
  <c r="BW182" i="2"/>
  <c r="BW174" i="2"/>
  <c r="BW166" i="2"/>
  <c r="BW158" i="2"/>
  <c r="BW150" i="2"/>
  <c r="BW142" i="2"/>
  <c r="BW134" i="2"/>
  <c r="BW126" i="2"/>
  <c r="BW118" i="2"/>
  <c r="BW110" i="2"/>
  <c r="BW102" i="2"/>
  <c r="BW94" i="2"/>
  <c r="BW86" i="2"/>
  <c r="BW78" i="2"/>
  <c r="BW70" i="2"/>
  <c r="BW62" i="2"/>
  <c r="BW54" i="2"/>
  <c r="BW46" i="2"/>
  <c r="BW38" i="2"/>
  <c r="BW30" i="2"/>
  <c r="BW22" i="2"/>
  <c r="BW14" i="2"/>
  <c r="BW6" i="2"/>
  <c r="BW197" i="2"/>
  <c r="BW189" i="2"/>
  <c r="BW181" i="2"/>
  <c r="BW173" i="2"/>
  <c r="BW165" i="2"/>
  <c r="BW157" i="2"/>
  <c r="BW149" i="2"/>
  <c r="BW141" i="2"/>
  <c r="BW133" i="2"/>
  <c r="BW125" i="2"/>
  <c r="BW117" i="2"/>
  <c r="BW109" i="2"/>
  <c r="BW101" i="2"/>
  <c r="BW93" i="2"/>
  <c r="BW85" i="2"/>
  <c r="BW77" i="2"/>
  <c r="BW69" i="2"/>
  <c r="BW61" i="2"/>
  <c r="BW53" i="2"/>
  <c r="BW45" i="2"/>
  <c r="BW37" i="2"/>
  <c r="BW29" i="2"/>
  <c r="BW21" i="2"/>
  <c r="BW13" i="2"/>
  <c r="BW5" i="2"/>
  <c r="BS60" i="2"/>
  <c r="BS28" i="2"/>
  <c r="BT194" i="2"/>
  <c r="BT162" i="2"/>
  <c r="BS188" i="2"/>
  <c r="BT130" i="2"/>
  <c r="BS156" i="2"/>
  <c r="BT98" i="2"/>
  <c r="BS124" i="2"/>
  <c r="BT66" i="2"/>
  <c r="BS92" i="2"/>
  <c r="BT34" i="2"/>
  <c r="BS186" i="2"/>
  <c r="BS154" i="2"/>
  <c r="BS122" i="2"/>
  <c r="BS90" i="2"/>
  <c r="BS58" i="2"/>
  <c r="BS26" i="2"/>
  <c r="BT192" i="2"/>
  <c r="BT160" i="2"/>
  <c r="BT128" i="2"/>
  <c r="BT96" i="2"/>
  <c r="BT64" i="2"/>
  <c r="BT32" i="2"/>
  <c r="BS180" i="2"/>
  <c r="BS148" i="2"/>
  <c r="BS116" i="2"/>
  <c r="BS84" i="2"/>
  <c r="BS52" i="2"/>
  <c r="BS20" i="2"/>
  <c r="BS178" i="2"/>
  <c r="BS146" i="2"/>
  <c r="BS114" i="2"/>
  <c r="BS82" i="2"/>
  <c r="BS50" i="2"/>
  <c r="BS18" i="2"/>
  <c r="BT184" i="2"/>
  <c r="BT152" i="2"/>
  <c r="BT120" i="2"/>
  <c r="BT88" i="2"/>
  <c r="BT56" i="2"/>
  <c r="BT24" i="2"/>
  <c r="BS172" i="2"/>
  <c r="BS140" i="2"/>
  <c r="BS108" i="2"/>
  <c r="BS76" i="2"/>
  <c r="BS44" i="2"/>
  <c r="BS12" i="2"/>
  <c r="BS170" i="2"/>
  <c r="BS138" i="2"/>
  <c r="BS106" i="2"/>
  <c r="BS74" i="2"/>
  <c r="BS42" i="2"/>
  <c r="BS10" i="2"/>
  <c r="BT176" i="2"/>
  <c r="BT144" i="2"/>
  <c r="BT112" i="2"/>
  <c r="BT80" i="2"/>
  <c r="BT48" i="2"/>
  <c r="BT16" i="2"/>
  <c r="BS196" i="2"/>
  <c r="BS164" i="2"/>
  <c r="BS132" i="2"/>
  <c r="BS100" i="2"/>
  <c r="BS68" i="2"/>
  <c r="BS36" i="2"/>
  <c r="BS4" i="2"/>
  <c r="BT2" i="2"/>
  <c r="BT168" i="2"/>
  <c r="BT136" i="2"/>
  <c r="BT104" i="2"/>
  <c r="BT72" i="2"/>
  <c r="BT40" i="2"/>
  <c r="BT8" i="2"/>
  <c r="BS195" i="2"/>
  <c r="BS187" i="2"/>
  <c r="BS179" i="2"/>
  <c r="BS171" i="2"/>
  <c r="BS163" i="2"/>
  <c r="BS155" i="2"/>
  <c r="BS147" i="2"/>
  <c r="BS139" i="2"/>
  <c r="BS131" i="2"/>
  <c r="BS123" i="2"/>
  <c r="BS115" i="2"/>
  <c r="BS107" i="2"/>
  <c r="BS99" i="2"/>
  <c r="BS91" i="2"/>
  <c r="BS83" i="2"/>
  <c r="BS75" i="2"/>
  <c r="BS67" i="2"/>
  <c r="BS59" i="2"/>
  <c r="BS51" i="2"/>
  <c r="BS43" i="2"/>
  <c r="BS35" i="2"/>
  <c r="BS27" i="2"/>
  <c r="BS19" i="2"/>
  <c r="BS11" i="2"/>
  <c r="BS3" i="2"/>
  <c r="BT193" i="2"/>
  <c r="BT185" i="2"/>
  <c r="BT177" i="2"/>
  <c r="BT169" i="2"/>
  <c r="BT161" i="2"/>
  <c r="BT153" i="2"/>
  <c r="BT145" i="2"/>
  <c r="BT137" i="2"/>
  <c r="BT129" i="2"/>
  <c r="BT121" i="2"/>
  <c r="BT113" i="2"/>
  <c r="BT105" i="2"/>
  <c r="BT97" i="2"/>
  <c r="BT89" i="2"/>
  <c r="BT81" i="2"/>
  <c r="BT73" i="2"/>
  <c r="BT65" i="2"/>
  <c r="BT57" i="2"/>
  <c r="BT49" i="2"/>
  <c r="BT41" i="2"/>
  <c r="BT33" i="2"/>
  <c r="BT25" i="2"/>
  <c r="BT17" i="2"/>
  <c r="BT9" i="2"/>
  <c r="BT199" i="2"/>
  <c r="BT191" i="2"/>
  <c r="BT183" i="2"/>
  <c r="BT175" i="2"/>
  <c r="BT167" i="2"/>
  <c r="BT159" i="2"/>
  <c r="BT151" i="2"/>
  <c r="BT143" i="2"/>
  <c r="BT135" i="2"/>
  <c r="BT127" i="2"/>
  <c r="BT119" i="2"/>
  <c r="BT111" i="2"/>
  <c r="BT103" i="2"/>
  <c r="BT95" i="2"/>
  <c r="BT87" i="2"/>
  <c r="BT79" i="2"/>
  <c r="BT71" i="2"/>
  <c r="BT63" i="2"/>
  <c r="BT55" i="2"/>
  <c r="BT47" i="2"/>
  <c r="BT39" i="2"/>
  <c r="BT31" i="2"/>
  <c r="BT23" i="2"/>
  <c r="BT15" i="2"/>
  <c r="BT7" i="2"/>
  <c r="BT198" i="2"/>
  <c r="BT190" i="2"/>
  <c r="BT182" i="2"/>
  <c r="BT174" i="2"/>
  <c r="BT166" i="2"/>
  <c r="BT158" i="2"/>
  <c r="BT150" i="2"/>
  <c r="BT142" i="2"/>
  <c r="BT134" i="2"/>
  <c r="BT126" i="2"/>
  <c r="BT118" i="2"/>
  <c r="BT110" i="2"/>
  <c r="BT102" i="2"/>
  <c r="BT94" i="2"/>
  <c r="BT86" i="2"/>
  <c r="BT78" i="2"/>
  <c r="BT70" i="2"/>
  <c r="BT62" i="2"/>
  <c r="BT54" i="2"/>
  <c r="BT46" i="2"/>
  <c r="BT38" i="2"/>
  <c r="BT30" i="2"/>
  <c r="BT22" i="2"/>
  <c r="BT14" i="2"/>
  <c r="BT6" i="2"/>
  <c r="BT197" i="2"/>
  <c r="BT189" i="2"/>
  <c r="BT181" i="2"/>
  <c r="BT173" i="2"/>
  <c r="BT165" i="2"/>
  <c r="BT157" i="2"/>
  <c r="BT149" i="2"/>
  <c r="BT141" i="2"/>
  <c r="BT133" i="2"/>
  <c r="BT125" i="2"/>
  <c r="BT117" i="2"/>
  <c r="BT109" i="2"/>
  <c r="BT101" i="2"/>
  <c r="BT93" i="2"/>
  <c r="BT85" i="2"/>
  <c r="BT77" i="2"/>
  <c r="BT69" i="2"/>
  <c r="BT61" i="2"/>
  <c r="BT53" i="2"/>
  <c r="BT45" i="2"/>
  <c r="BT37" i="2"/>
  <c r="BT29" i="2"/>
  <c r="BT21" i="2"/>
  <c r="BT13" i="2"/>
  <c r="BT5" i="2"/>
  <c r="BP188" i="2"/>
  <c r="BP124" i="2"/>
  <c r="BP60" i="2"/>
  <c r="BQ194" i="2"/>
  <c r="BQ130" i="2"/>
  <c r="BQ66" i="2"/>
  <c r="BP180" i="2"/>
  <c r="BP116" i="2"/>
  <c r="BP52" i="2"/>
  <c r="BQ186" i="2"/>
  <c r="BQ122" i="2"/>
  <c r="BQ58" i="2"/>
  <c r="BP172" i="2"/>
  <c r="BP108" i="2"/>
  <c r="BP44" i="2"/>
  <c r="BQ178" i="2"/>
  <c r="BQ114" i="2"/>
  <c r="BQ50" i="2"/>
  <c r="BP164" i="2"/>
  <c r="BP100" i="2"/>
  <c r="BP36" i="2"/>
  <c r="BQ170" i="2"/>
  <c r="BQ106" i="2"/>
  <c r="BQ42" i="2"/>
  <c r="BP156" i="2"/>
  <c r="BP92" i="2"/>
  <c r="BP28" i="2"/>
  <c r="BQ162" i="2"/>
  <c r="BQ98" i="2"/>
  <c r="BQ34" i="2"/>
  <c r="BP148" i="2"/>
  <c r="BP84" i="2"/>
  <c r="BP20" i="2"/>
  <c r="BQ154" i="2"/>
  <c r="BQ90" i="2"/>
  <c r="BQ26" i="2"/>
  <c r="BP140" i="2"/>
  <c r="BP76" i="2"/>
  <c r="BP12" i="2"/>
  <c r="BQ146" i="2"/>
  <c r="BQ82" i="2"/>
  <c r="BQ18" i="2"/>
  <c r="BP196" i="2"/>
  <c r="BP132" i="2"/>
  <c r="BP68" i="2"/>
  <c r="BP4" i="2"/>
  <c r="BQ138" i="2"/>
  <c r="BQ74" i="2"/>
  <c r="BQ10" i="2"/>
  <c r="BP195" i="2"/>
  <c r="BP187" i="2"/>
  <c r="BP179" i="2"/>
  <c r="BP171" i="2"/>
  <c r="BP163" i="2"/>
  <c r="BP155" i="2"/>
  <c r="BP147" i="2"/>
  <c r="BP139" i="2"/>
  <c r="BP131" i="2"/>
  <c r="BP123" i="2"/>
  <c r="BP115" i="2"/>
  <c r="BP107" i="2"/>
  <c r="BP99" i="2"/>
  <c r="BP91" i="2"/>
  <c r="BP83" i="2"/>
  <c r="BP75" i="2"/>
  <c r="BP67" i="2"/>
  <c r="BP59" i="2"/>
  <c r="BP51" i="2"/>
  <c r="BP43" i="2"/>
  <c r="BP35" i="2"/>
  <c r="BP27" i="2"/>
  <c r="BP19" i="2"/>
  <c r="BP11" i="2"/>
  <c r="BP3" i="2"/>
  <c r="BQ193" i="2"/>
  <c r="BQ185" i="2"/>
  <c r="BQ177" i="2"/>
  <c r="BQ169" i="2"/>
  <c r="BQ161" i="2"/>
  <c r="BQ153" i="2"/>
  <c r="BQ145" i="2"/>
  <c r="BQ137" i="2"/>
  <c r="BQ129" i="2"/>
  <c r="BQ121" i="2"/>
  <c r="BQ113" i="2"/>
  <c r="BQ105" i="2"/>
  <c r="BQ97" i="2"/>
  <c r="BQ89" i="2"/>
  <c r="BQ81" i="2"/>
  <c r="BQ73" i="2"/>
  <c r="BQ65" i="2"/>
  <c r="BQ57" i="2"/>
  <c r="BQ49" i="2"/>
  <c r="BQ41" i="2"/>
  <c r="BQ33" i="2"/>
  <c r="BQ25" i="2"/>
  <c r="BQ17" i="2"/>
  <c r="BQ9" i="2"/>
  <c r="BQ2" i="2"/>
  <c r="BQ192" i="2"/>
  <c r="BQ184" i="2"/>
  <c r="BQ176" i="2"/>
  <c r="BQ168" i="2"/>
  <c r="BQ160" i="2"/>
  <c r="BQ152" i="2"/>
  <c r="BQ144" i="2"/>
  <c r="BQ136" i="2"/>
  <c r="BQ128" i="2"/>
  <c r="BQ120" i="2"/>
  <c r="BQ112" i="2"/>
  <c r="BQ104" i="2"/>
  <c r="BQ96" i="2"/>
  <c r="BQ88" i="2"/>
  <c r="BQ80" i="2"/>
  <c r="BQ72" i="2"/>
  <c r="BQ64" i="2"/>
  <c r="BQ56" i="2"/>
  <c r="BQ48" i="2"/>
  <c r="BQ40" i="2"/>
  <c r="BQ32" i="2"/>
  <c r="BQ24" i="2"/>
  <c r="BQ16" i="2"/>
  <c r="BQ8" i="2"/>
  <c r="BQ199" i="2"/>
  <c r="BQ191" i="2"/>
  <c r="BQ183" i="2"/>
  <c r="BQ175" i="2"/>
  <c r="BQ167" i="2"/>
  <c r="BQ159" i="2"/>
  <c r="BQ151" i="2"/>
  <c r="BQ143" i="2"/>
  <c r="BQ135" i="2"/>
  <c r="BQ127" i="2"/>
  <c r="BQ119" i="2"/>
  <c r="BQ111" i="2"/>
  <c r="BQ103" i="2"/>
  <c r="BQ95" i="2"/>
  <c r="BQ87" i="2"/>
  <c r="BQ79" i="2"/>
  <c r="BQ71" i="2"/>
  <c r="BQ63" i="2"/>
  <c r="BQ55" i="2"/>
  <c r="BQ47" i="2"/>
  <c r="BQ39" i="2"/>
  <c r="BQ31" i="2"/>
  <c r="BQ23" i="2"/>
  <c r="BQ15" i="2"/>
  <c r="BQ7" i="2"/>
  <c r="BQ198" i="2"/>
  <c r="BQ190" i="2"/>
  <c r="BQ182" i="2"/>
  <c r="BQ174" i="2"/>
  <c r="BQ166" i="2"/>
  <c r="BQ158" i="2"/>
  <c r="BQ150" i="2"/>
  <c r="BQ142" i="2"/>
  <c r="BQ134" i="2"/>
  <c r="BQ126" i="2"/>
  <c r="BQ118" i="2"/>
  <c r="BQ110" i="2"/>
  <c r="BQ102" i="2"/>
  <c r="BQ94" i="2"/>
  <c r="BQ86" i="2"/>
  <c r="BQ78" i="2"/>
  <c r="BQ70" i="2"/>
  <c r="BQ62" i="2"/>
  <c r="BQ54" i="2"/>
  <c r="BQ46" i="2"/>
  <c r="BQ38" i="2"/>
  <c r="BQ30" i="2"/>
  <c r="BQ22" i="2"/>
  <c r="BQ14" i="2"/>
  <c r="BQ6" i="2"/>
  <c r="BQ197" i="2"/>
  <c r="BQ189" i="2"/>
  <c r="BQ181" i="2"/>
  <c r="BQ173" i="2"/>
  <c r="BQ165" i="2"/>
  <c r="BQ157" i="2"/>
  <c r="BQ149" i="2"/>
  <c r="BQ141" i="2"/>
  <c r="BQ133" i="2"/>
  <c r="BQ125" i="2"/>
  <c r="BQ117" i="2"/>
  <c r="BQ109" i="2"/>
  <c r="BQ101" i="2"/>
  <c r="BQ93" i="2"/>
  <c r="BQ85" i="2"/>
  <c r="BQ77" i="2"/>
  <c r="BQ69" i="2"/>
  <c r="BQ61" i="2"/>
  <c r="BQ53" i="2"/>
  <c r="BQ45" i="2"/>
  <c r="BQ37" i="2"/>
  <c r="BQ29" i="2"/>
  <c r="BQ21" i="2"/>
  <c r="BQ13" i="2"/>
  <c r="BQ5" i="2"/>
  <c r="BM196" i="2"/>
  <c r="BM101" i="2"/>
  <c r="BM189" i="2"/>
  <c r="BM100" i="2"/>
  <c r="BM165" i="2"/>
  <c r="BM93" i="2"/>
  <c r="BM164" i="2"/>
  <c r="BM69" i="2"/>
  <c r="BM157" i="2"/>
  <c r="BM61" i="2"/>
  <c r="BM133" i="2"/>
  <c r="BM44" i="2"/>
  <c r="BM132" i="2"/>
  <c r="BM37" i="2"/>
  <c r="BM197" i="2"/>
  <c r="BM125" i="2"/>
  <c r="BM21" i="2"/>
  <c r="BM68" i="2"/>
  <c r="BM42" i="2"/>
  <c r="BM20" i="2"/>
  <c r="BN186" i="2"/>
  <c r="BN122" i="2"/>
  <c r="BN58" i="2"/>
  <c r="BM18" i="2"/>
  <c r="BN178" i="2"/>
  <c r="BN114" i="2"/>
  <c r="BN50" i="2"/>
  <c r="BM188" i="2"/>
  <c r="BM156" i="2"/>
  <c r="BM124" i="2"/>
  <c r="BM92" i="2"/>
  <c r="BM60" i="2"/>
  <c r="BM36" i="2"/>
  <c r="BM13" i="2"/>
  <c r="BN170" i="2"/>
  <c r="BN106" i="2"/>
  <c r="BN130" i="2"/>
  <c r="BM181" i="2"/>
  <c r="BM149" i="2"/>
  <c r="BM117" i="2"/>
  <c r="BM85" i="2"/>
  <c r="BM53" i="2"/>
  <c r="BM34" i="2"/>
  <c r="BM12" i="2"/>
  <c r="BN162" i="2"/>
  <c r="BN98" i="2"/>
  <c r="BM180" i="2"/>
  <c r="BM148" i="2"/>
  <c r="BM116" i="2"/>
  <c r="BM84" i="2"/>
  <c r="BM52" i="2"/>
  <c r="BM29" i="2"/>
  <c r="BM10" i="2"/>
  <c r="BN154" i="2"/>
  <c r="BN90" i="2"/>
  <c r="BN26" i="2"/>
  <c r="BN66" i="2"/>
  <c r="BM173" i="2"/>
  <c r="BM141" i="2"/>
  <c r="BM109" i="2"/>
  <c r="BM77" i="2"/>
  <c r="BM28" i="2"/>
  <c r="BM5" i="2"/>
  <c r="BN146" i="2"/>
  <c r="BN82" i="2"/>
  <c r="BN194" i="2"/>
  <c r="BM172" i="2"/>
  <c r="BM140" i="2"/>
  <c r="BM108" i="2"/>
  <c r="BM76" i="2"/>
  <c r="BM45" i="2"/>
  <c r="BM4" i="2"/>
  <c r="BN138" i="2"/>
  <c r="BN74" i="2"/>
  <c r="BM195" i="2"/>
  <c r="BM187" i="2"/>
  <c r="BM179" i="2"/>
  <c r="BM171" i="2"/>
  <c r="BM163" i="2"/>
  <c r="BM155" i="2"/>
  <c r="BM147" i="2"/>
  <c r="BM139" i="2"/>
  <c r="BM131" i="2"/>
  <c r="BM123" i="2"/>
  <c r="BM115" i="2"/>
  <c r="BM107" i="2"/>
  <c r="BM99" i="2"/>
  <c r="BM91" i="2"/>
  <c r="BM83" i="2"/>
  <c r="BM75" i="2"/>
  <c r="BM67" i="2"/>
  <c r="BM59" i="2"/>
  <c r="BM51" i="2"/>
  <c r="BM43" i="2"/>
  <c r="BM35" i="2"/>
  <c r="BM27" i="2"/>
  <c r="BM19" i="2"/>
  <c r="BM11" i="2"/>
  <c r="BM3" i="2"/>
  <c r="BN193" i="2"/>
  <c r="BN185" i="2"/>
  <c r="BN177" i="2"/>
  <c r="BN169" i="2"/>
  <c r="BN161" i="2"/>
  <c r="BN153" i="2"/>
  <c r="BN145" i="2"/>
  <c r="BN137" i="2"/>
  <c r="BN129" i="2"/>
  <c r="BN121" i="2"/>
  <c r="BN113" i="2"/>
  <c r="BN105" i="2"/>
  <c r="BN97" i="2"/>
  <c r="BN89" i="2"/>
  <c r="BN81" i="2"/>
  <c r="BN73" i="2"/>
  <c r="BN65" i="2"/>
  <c r="BN57" i="2"/>
  <c r="BN49" i="2"/>
  <c r="BN41" i="2"/>
  <c r="BN33" i="2"/>
  <c r="BN25" i="2"/>
  <c r="BN17" i="2"/>
  <c r="BN9" i="2"/>
  <c r="BN2" i="2"/>
  <c r="BN192" i="2"/>
  <c r="BN184" i="2"/>
  <c r="BN176" i="2"/>
  <c r="BN168" i="2"/>
  <c r="BN160" i="2"/>
  <c r="BN152" i="2"/>
  <c r="BN144" i="2"/>
  <c r="BN136" i="2"/>
  <c r="BN128" i="2"/>
  <c r="BN120" i="2"/>
  <c r="BN112" i="2"/>
  <c r="BN104" i="2"/>
  <c r="BN96" i="2"/>
  <c r="BN88" i="2"/>
  <c r="BN80" i="2"/>
  <c r="BN72" i="2"/>
  <c r="BN64" i="2"/>
  <c r="BN56" i="2"/>
  <c r="BN48" i="2"/>
  <c r="BN40" i="2"/>
  <c r="BN32" i="2"/>
  <c r="BN24" i="2"/>
  <c r="BN16" i="2"/>
  <c r="BN8" i="2"/>
  <c r="BN199" i="2"/>
  <c r="BN191" i="2"/>
  <c r="BN183" i="2"/>
  <c r="BN175" i="2"/>
  <c r="BN167" i="2"/>
  <c r="BN159" i="2"/>
  <c r="BN151" i="2"/>
  <c r="BN143" i="2"/>
  <c r="BN135" i="2"/>
  <c r="BN127" i="2"/>
  <c r="BN119" i="2"/>
  <c r="BN111" i="2"/>
  <c r="BN103" i="2"/>
  <c r="BN95" i="2"/>
  <c r="BN87" i="2"/>
  <c r="BN79" i="2"/>
  <c r="BN71" i="2"/>
  <c r="BN63" i="2"/>
  <c r="BN55" i="2"/>
  <c r="BN47" i="2"/>
  <c r="BN39" i="2"/>
  <c r="BN31" i="2"/>
  <c r="BN23" i="2"/>
  <c r="BN15" i="2"/>
  <c r="BN7" i="2"/>
  <c r="BN198" i="2"/>
  <c r="BN190" i="2"/>
  <c r="BN182" i="2"/>
  <c r="BN174" i="2"/>
  <c r="BN166" i="2"/>
  <c r="BN158" i="2"/>
  <c r="BN150" i="2"/>
  <c r="BN142" i="2"/>
  <c r="BN134" i="2"/>
  <c r="BN126" i="2"/>
  <c r="BN118" i="2"/>
  <c r="BN110" i="2"/>
  <c r="BN102" i="2"/>
  <c r="BN94" i="2"/>
  <c r="BN86" i="2"/>
  <c r="BN78" i="2"/>
  <c r="BN70" i="2"/>
  <c r="BN62" i="2"/>
  <c r="BN54" i="2"/>
  <c r="BN46" i="2"/>
  <c r="BN38" i="2"/>
  <c r="BN30" i="2"/>
  <c r="BN22" i="2"/>
  <c r="BN14" i="2"/>
  <c r="BN6" i="2"/>
  <c r="BK50" i="2"/>
  <c r="BJ130" i="2"/>
  <c r="BK124" i="2"/>
  <c r="BK116" i="2"/>
  <c r="BK28" i="2"/>
  <c r="BJ122" i="2"/>
  <c r="BK188" i="2"/>
  <c r="BK114" i="2"/>
  <c r="BK20" i="2"/>
  <c r="BJ98" i="2"/>
  <c r="BK180" i="2"/>
  <c r="BK92" i="2"/>
  <c r="BK18" i="2"/>
  <c r="BJ90" i="2"/>
  <c r="BK178" i="2"/>
  <c r="BK84" i="2"/>
  <c r="BJ194" i="2"/>
  <c r="BJ66" i="2"/>
  <c r="BK156" i="2"/>
  <c r="BK82" i="2"/>
  <c r="BJ186" i="2"/>
  <c r="BJ58" i="2"/>
  <c r="BK148" i="2"/>
  <c r="BK60" i="2"/>
  <c r="BJ162" i="2"/>
  <c r="BJ34" i="2"/>
  <c r="BK146" i="2"/>
  <c r="BK52" i="2"/>
  <c r="BJ154" i="2"/>
  <c r="BJ26" i="2"/>
  <c r="BJ192" i="2"/>
  <c r="BJ160" i="2"/>
  <c r="BJ128" i="2"/>
  <c r="BJ96" i="2"/>
  <c r="BJ64" i="2"/>
  <c r="BJ32" i="2"/>
  <c r="BJ184" i="2"/>
  <c r="BJ152" i="2"/>
  <c r="BJ120" i="2"/>
  <c r="BJ88" i="2"/>
  <c r="BJ56" i="2"/>
  <c r="BJ24" i="2"/>
  <c r="BK172" i="2"/>
  <c r="BK140" i="2"/>
  <c r="BK108" i="2"/>
  <c r="BK76" i="2"/>
  <c r="BK44" i="2"/>
  <c r="BK12" i="2"/>
  <c r="BK170" i="2"/>
  <c r="BK138" i="2"/>
  <c r="BK106" i="2"/>
  <c r="BK74" i="2"/>
  <c r="BK42" i="2"/>
  <c r="BK10" i="2"/>
  <c r="BJ176" i="2"/>
  <c r="BJ144" i="2"/>
  <c r="BJ112" i="2"/>
  <c r="BJ80" i="2"/>
  <c r="BJ48" i="2"/>
  <c r="BJ16" i="2"/>
  <c r="BK196" i="2"/>
  <c r="BK164" i="2"/>
  <c r="BK132" i="2"/>
  <c r="BK100" i="2"/>
  <c r="BK68" i="2"/>
  <c r="BK36" i="2"/>
  <c r="BK4" i="2"/>
  <c r="BJ2" i="2"/>
  <c r="BJ168" i="2"/>
  <c r="BJ136" i="2"/>
  <c r="BJ104" i="2"/>
  <c r="BJ72" i="2"/>
  <c r="BJ40" i="2"/>
  <c r="BJ8" i="2"/>
  <c r="BK195" i="2"/>
  <c r="BK187" i="2"/>
  <c r="BK179" i="2"/>
  <c r="BK171" i="2"/>
  <c r="BK163" i="2"/>
  <c r="BK155" i="2"/>
  <c r="BK147" i="2"/>
  <c r="BK139" i="2"/>
  <c r="BK131" i="2"/>
  <c r="BK123" i="2"/>
  <c r="BK115" i="2"/>
  <c r="BK107" i="2"/>
  <c r="BK99" i="2"/>
  <c r="BK91" i="2"/>
  <c r="BK83" i="2"/>
  <c r="BK75" i="2"/>
  <c r="BK67" i="2"/>
  <c r="BK59" i="2"/>
  <c r="BK51" i="2"/>
  <c r="BK43" i="2"/>
  <c r="BK35" i="2"/>
  <c r="BK27" i="2"/>
  <c r="BK19" i="2"/>
  <c r="BK11" i="2"/>
  <c r="BK3" i="2"/>
  <c r="BJ193" i="2"/>
  <c r="BJ185" i="2"/>
  <c r="BJ177" i="2"/>
  <c r="BJ169" i="2"/>
  <c r="BJ161" i="2"/>
  <c r="BJ153" i="2"/>
  <c r="BJ145" i="2"/>
  <c r="BJ137" i="2"/>
  <c r="BJ129" i="2"/>
  <c r="BJ121" i="2"/>
  <c r="BJ113" i="2"/>
  <c r="BJ105" i="2"/>
  <c r="BJ97" i="2"/>
  <c r="BJ89" i="2"/>
  <c r="BJ81" i="2"/>
  <c r="BJ73" i="2"/>
  <c r="BJ65" i="2"/>
  <c r="BJ57" i="2"/>
  <c r="BJ49" i="2"/>
  <c r="BJ41" i="2"/>
  <c r="BJ33" i="2"/>
  <c r="BJ25" i="2"/>
  <c r="BJ17" i="2"/>
  <c r="BJ9" i="2"/>
  <c r="BJ199" i="2"/>
  <c r="BJ191" i="2"/>
  <c r="BJ183" i="2"/>
  <c r="BJ175" i="2"/>
  <c r="BJ167" i="2"/>
  <c r="BJ159" i="2"/>
  <c r="BJ151" i="2"/>
  <c r="BJ143" i="2"/>
  <c r="BJ135" i="2"/>
  <c r="BJ127" i="2"/>
  <c r="BJ119" i="2"/>
  <c r="BJ111" i="2"/>
  <c r="BJ103" i="2"/>
  <c r="BJ95" i="2"/>
  <c r="BJ87" i="2"/>
  <c r="BJ79" i="2"/>
  <c r="BJ71" i="2"/>
  <c r="BJ63" i="2"/>
  <c r="BJ55" i="2"/>
  <c r="BJ47" i="2"/>
  <c r="BJ39" i="2"/>
  <c r="BJ31" i="2"/>
  <c r="BJ23" i="2"/>
  <c r="BJ15" i="2"/>
  <c r="BJ7" i="2"/>
  <c r="BJ198" i="2"/>
  <c r="BJ190" i="2"/>
  <c r="BJ182" i="2"/>
  <c r="BJ174" i="2"/>
  <c r="BJ166" i="2"/>
  <c r="BJ158" i="2"/>
  <c r="BJ150" i="2"/>
  <c r="BJ142" i="2"/>
  <c r="BJ134" i="2"/>
  <c r="BJ126" i="2"/>
  <c r="BJ118" i="2"/>
  <c r="BJ110" i="2"/>
  <c r="BJ102" i="2"/>
  <c r="BJ94" i="2"/>
  <c r="BJ86" i="2"/>
  <c r="BJ78" i="2"/>
  <c r="BJ70" i="2"/>
  <c r="BJ62" i="2"/>
  <c r="BJ54" i="2"/>
  <c r="BJ46" i="2"/>
  <c r="BJ38" i="2"/>
  <c r="BJ30" i="2"/>
  <c r="BJ22" i="2"/>
  <c r="BJ14" i="2"/>
  <c r="BJ6" i="2"/>
  <c r="BJ197" i="2"/>
  <c r="BJ189" i="2"/>
  <c r="BJ181" i="2"/>
  <c r="BJ173" i="2"/>
  <c r="BJ165" i="2"/>
  <c r="BJ157" i="2"/>
  <c r="BJ149" i="2"/>
  <c r="BJ141" i="2"/>
  <c r="BJ133" i="2"/>
  <c r="BJ125" i="2"/>
  <c r="BJ117" i="2"/>
  <c r="BJ109" i="2"/>
  <c r="BJ101" i="2"/>
  <c r="BJ93" i="2"/>
  <c r="BJ85" i="2"/>
  <c r="BJ77" i="2"/>
  <c r="BJ69" i="2"/>
  <c r="BJ61" i="2"/>
  <c r="BJ53" i="2"/>
  <c r="BJ45" i="2"/>
  <c r="BJ37" i="2"/>
  <c r="BJ29" i="2"/>
  <c r="BJ21" i="2"/>
  <c r="BJ13" i="2"/>
  <c r="BJ5" i="2"/>
  <c r="BG114" i="2"/>
  <c r="BG58" i="2"/>
  <c r="BG178" i="2"/>
  <c r="BG122" i="2"/>
  <c r="BG50" i="2"/>
  <c r="BH192" i="2"/>
  <c r="BH128" i="2"/>
  <c r="BG186" i="2"/>
  <c r="BH64" i="2"/>
  <c r="BH56" i="2"/>
  <c r="BG170" i="2"/>
  <c r="BG106" i="2"/>
  <c r="BG42" i="2"/>
  <c r="BH176" i="2"/>
  <c r="BH112" i="2"/>
  <c r="BH48" i="2"/>
  <c r="BH120" i="2"/>
  <c r="BG162" i="2"/>
  <c r="BG98" i="2"/>
  <c r="BG34" i="2"/>
  <c r="BH168" i="2"/>
  <c r="BH104" i="2"/>
  <c r="BH40" i="2"/>
  <c r="BH184" i="2"/>
  <c r="BG154" i="2"/>
  <c r="BG90" i="2"/>
  <c r="BG26" i="2"/>
  <c r="BH160" i="2"/>
  <c r="BH96" i="2"/>
  <c r="BH32" i="2"/>
  <c r="BG146" i="2"/>
  <c r="BG82" i="2"/>
  <c r="BG18" i="2"/>
  <c r="BH152" i="2"/>
  <c r="BH88" i="2"/>
  <c r="BH24" i="2"/>
  <c r="BG138" i="2"/>
  <c r="BG74" i="2"/>
  <c r="BG10" i="2"/>
  <c r="BH144" i="2"/>
  <c r="BH80" i="2"/>
  <c r="BH16" i="2"/>
  <c r="BG194" i="2"/>
  <c r="BG130" i="2"/>
  <c r="BG66" i="2"/>
  <c r="BH2" i="2"/>
  <c r="BH136" i="2"/>
  <c r="BH72" i="2"/>
  <c r="BH8" i="2"/>
  <c r="BG196" i="2"/>
  <c r="BG188" i="2"/>
  <c r="BG180" i="2"/>
  <c r="BG172" i="2"/>
  <c r="BG164" i="2"/>
  <c r="BG156" i="2"/>
  <c r="BG148" i="2"/>
  <c r="BG140" i="2"/>
  <c r="BG132" i="2"/>
  <c r="BG124" i="2"/>
  <c r="BG116" i="2"/>
  <c r="BG108" i="2"/>
  <c r="BG100" i="2"/>
  <c r="BG92" i="2"/>
  <c r="BG84" i="2"/>
  <c r="BG76" i="2"/>
  <c r="BG68" i="2"/>
  <c r="BG60" i="2"/>
  <c r="BG52" i="2"/>
  <c r="BG44" i="2"/>
  <c r="BG36" i="2"/>
  <c r="BG28" i="2"/>
  <c r="BG20" i="2"/>
  <c r="BG12" i="2"/>
  <c r="BG4" i="2"/>
  <c r="BG195" i="2"/>
  <c r="BG187" i="2"/>
  <c r="BG179" i="2"/>
  <c r="BG171" i="2"/>
  <c r="BG163" i="2"/>
  <c r="BG155" i="2"/>
  <c r="BG147" i="2"/>
  <c r="BG139" i="2"/>
  <c r="BG131" i="2"/>
  <c r="BG123" i="2"/>
  <c r="BG115" i="2"/>
  <c r="BG107" i="2"/>
  <c r="BG99" i="2"/>
  <c r="BG91" i="2"/>
  <c r="BG83" i="2"/>
  <c r="BG75" i="2"/>
  <c r="BG67" i="2"/>
  <c r="BG59" i="2"/>
  <c r="BG51" i="2"/>
  <c r="BG43" i="2"/>
  <c r="BG35" i="2"/>
  <c r="BG27" i="2"/>
  <c r="BG19" i="2"/>
  <c r="BG11" i="2"/>
  <c r="BG3" i="2"/>
  <c r="BH193" i="2"/>
  <c r="BH185" i="2"/>
  <c r="BH177" i="2"/>
  <c r="BH169" i="2"/>
  <c r="BH161" i="2"/>
  <c r="BH153" i="2"/>
  <c r="BH145" i="2"/>
  <c r="BH137" i="2"/>
  <c r="BH129" i="2"/>
  <c r="BH121" i="2"/>
  <c r="BH113" i="2"/>
  <c r="BH105" i="2"/>
  <c r="BH97" i="2"/>
  <c r="BH89" i="2"/>
  <c r="BH81" i="2"/>
  <c r="BH73" i="2"/>
  <c r="BH65" i="2"/>
  <c r="BH57" i="2"/>
  <c r="BH49" i="2"/>
  <c r="BH41" i="2"/>
  <c r="BH33" i="2"/>
  <c r="BH25" i="2"/>
  <c r="BH17" i="2"/>
  <c r="BH9" i="2"/>
  <c r="BH199" i="2"/>
  <c r="BH191" i="2"/>
  <c r="BH183" i="2"/>
  <c r="BH175" i="2"/>
  <c r="BH167" i="2"/>
  <c r="BH159" i="2"/>
  <c r="BH151" i="2"/>
  <c r="BH143" i="2"/>
  <c r="BH135" i="2"/>
  <c r="BH127" i="2"/>
  <c r="BH119" i="2"/>
  <c r="BH111" i="2"/>
  <c r="BH103" i="2"/>
  <c r="BH95" i="2"/>
  <c r="BH87" i="2"/>
  <c r="BH79" i="2"/>
  <c r="BH71" i="2"/>
  <c r="BH63" i="2"/>
  <c r="BH55" i="2"/>
  <c r="BH47" i="2"/>
  <c r="BH39" i="2"/>
  <c r="BH31" i="2"/>
  <c r="BH23" i="2"/>
  <c r="BH15" i="2"/>
  <c r="BH7" i="2"/>
  <c r="BH198" i="2"/>
  <c r="BH190" i="2"/>
  <c r="BH182" i="2"/>
  <c r="BH174" i="2"/>
  <c r="BH166" i="2"/>
  <c r="BH158" i="2"/>
  <c r="BH150" i="2"/>
  <c r="BH142" i="2"/>
  <c r="BH134" i="2"/>
  <c r="BH126" i="2"/>
  <c r="BH118" i="2"/>
  <c r="BH110" i="2"/>
  <c r="BH102" i="2"/>
  <c r="BH94" i="2"/>
  <c r="BH86" i="2"/>
  <c r="BH78" i="2"/>
  <c r="BH70" i="2"/>
  <c r="BH62" i="2"/>
  <c r="BH54" i="2"/>
  <c r="BH46" i="2"/>
  <c r="BH38" i="2"/>
  <c r="BH30" i="2"/>
  <c r="BH22" i="2"/>
  <c r="BH14" i="2"/>
  <c r="BH6" i="2"/>
  <c r="BH197" i="2"/>
  <c r="BH189" i="2"/>
  <c r="BH181" i="2"/>
  <c r="BH173" i="2"/>
  <c r="BH165" i="2"/>
  <c r="BH157" i="2"/>
  <c r="BH149" i="2"/>
  <c r="BH141" i="2"/>
  <c r="BH133" i="2"/>
  <c r="BH125" i="2"/>
  <c r="BH117" i="2"/>
  <c r="BH109" i="2"/>
  <c r="BH101" i="2"/>
  <c r="BH93" i="2"/>
  <c r="BH85" i="2"/>
  <c r="BH77" i="2"/>
  <c r="BH69" i="2"/>
  <c r="BH61" i="2"/>
  <c r="BH53" i="2"/>
  <c r="BH45" i="2"/>
  <c r="BH37" i="2"/>
  <c r="BH29" i="2"/>
  <c r="BH21" i="2"/>
  <c r="BH13" i="2"/>
  <c r="BH5" i="2"/>
</calcChain>
</file>

<file path=xl/sharedStrings.xml><?xml version="1.0" encoding="utf-8"?>
<sst xmlns="http://schemas.openxmlformats.org/spreadsheetml/2006/main" count="9677" uniqueCount="705">
  <si>
    <t>Country</t>
  </si>
  <si>
    <t>rGDPgrowth_1y</t>
  </si>
  <si>
    <t>rGDP_growth_2y</t>
  </si>
  <si>
    <t>rGDP_growth_3y</t>
  </si>
  <si>
    <t>rGDPgrowth_2019_control</t>
  </si>
  <si>
    <t>rGDPgrowth_2020_control</t>
  </si>
  <si>
    <t>infl_1y</t>
  </si>
  <si>
    <t>infl_2y</t>
  </si>
  <si>
    <t>infl_3y</t>
  </si>
  <si>
    <t>infl_avg2009_2019</t>
  </si>
  <si>
    <t>qGDP_change_2020Q1</t>
  </si>
  <si>
    <t>ISO</t>
  </si>
  <si>
    <t>Country Code</t>
  </si>
  <si>
    <t>grossdebt_level_change</t>
  </si>
  <si>
    <t>govexp_level_change</t>
  </si>
  <si>
    <t>IMF_fiscalspending_ATL</t>
  </si>
  <si>
    <t>IMF_fiscalspending_BTL</t>
  </si>
  <si>
    <t>IMF_fiscalspending_total</t>
  </si>
  <si>
    <t>IMF_fiscalspending_ATL_pctTotal</t>
  </si>
  <si>
    <t>totalasset_change2020</t>
  </si>
  <si>
    <t>claimongov_gen_change2020</t>
  </si>
  <si>
    <t>claimongov_change2020</t>
  </si>
  <si>
    <t>monpolrate_change_abs</t>
  </si>
  <si>
    <t>monpolrate_change_pct</t>
  </si>
  <si>
    <t>longrate_change_abs</t>
  </si>
  <si>
    <t>ZLB</t>
  </si>
  <si>
    <t>aged_65_older</t>
  </si>
  <si>
    <t>hospital_beds_per_thousand</t>
  </si>
  <si>
    <t>life_expectancy</t>
  </si>
  <si>
    <t>median_age</t>
  </si>
  <si>
    <t>population</t>
  </si>
  <si>
    <t>stringency_index</t>
  </si>
  <si>
    <t>total_cases</t>
  </si>
  <si>
    <t>total_deaths</t>
  </si>
  <si>
    <t>Current health expenditure (% of GDP)</t>
  </si>
  <si>
    <t>Energy imports, net (% of energy use)</t>
  </si>
  <si>
    <t>Government Effectiveness: Estimate</t>
  </si>
  <si>
    <t>International tourism, receipts (% of total exports)</t>
  </si>
  <si>
    <t>Services, value added (% of GDP)</t>
  </si>
  <si>
    <t>Total debt service (% of GNI)</t>
  </si>
  <si>
    <t>Travel services (% of service exports, BoP)</t>
  </si>
  <si>
    <t>Eurozone</t>
  </si>
  <si>
    <t>EZ_rGDPgrowth_2019_control</t>
  </si>
  <si>
    <t>EZ_rGDPgrowth_2020_control</t>
  </si>
  <si>
    <t>EZ_avginfl_control</t>
  </si>
  <si>
    <t>heli_grossdebt_totalasset</t>
  </si>
  <si>
    <t>grossdebt_grd_tota</t>
  </si>
  <si>
    <t>totalasset_grd_tota</t>
  </si>
  <si>
    <t>heli_grossdebt_claims</t>
  </si>
  <si>
    <t>grossdebt_grd_claims</t>
  </si>
  <si>
    <t>claims_grd_claims</t>
  </si>
  <si>
    <t>heli_govexp_totalasset</t>
  </si>
  <si>
    <t>govexp_govexp_tota</t>
  </si>
  <si>
    <t>totalasset_govexp_tota</t>
  </si>
  <si>
    <t>heli_govexp_claims</t>
  </si>
  <si>
    <t>govexp_govexp_claims</t>
  </si>
  <si>
    <t>claims_govexp_claims</t>
  </si>
  <si>
    <t>heli_imf_totalasset</t>
  </si>
  <si>
    <t>imf_imf_tota</t>
  </si>
  <si>
    <t>totalasset_imf_tota</t>
  </si>
  <si>
    <t>heli_imf_claims</t>
  </si>
  <si>
    <t>imf_imf_claims</t>
  </si>
  <si>
    <t>claims_imf_claims</t>
  </si>
  <si>
    <t>heli (grossdebt claims on gen gov)</t>
  </si>
  <si>
    <t>grossdebt (grossdebt claims on gen gov)</t>
  </si>
  <si>
    <t>claims on gen gov (grossdebt claims on gen gov)</t>
  </si>
  <si>
    <t>heli (govexp claims on gen gov)</t>
  </si>
  <si>
    <t>govexp (govexp claims on gen gov)</t>
  </si>
  <si>
    <t>claims on gen gov (govexp claims on gen gov)</t>
  </si>
  <si>
    <t>heli (imf claims on gen gov)</t>
  </si>
  <si>
    <t>imf (imf claims on gen gov)</t>
  </si>
  <si>
    <t>claims on gen gov (imf claims on gen gov)</t>
  </si>
  <si>
    <t>Afghanistan</t>
  </si>
  <si>
    <t>AFG</t>
  </si>
  <si>
    <t>no</t>
  </si>
  <si>
    <t>Albania</t>
  </si>
  <si>
    <t>ALB</t>
  </si>
  <si>
    <t>Algeria</t>
  </si>
  <si>
    <t>DZA</t>
  </si>
  <si>
    <t>Andorra</t>
  </si>
  <si>
    <t>China, People's Republic of</t>
  </si>
  <si>
    <t>Congo, Dem. Rep. of the</t>
  </si>
  <si>
    <t xml:space="preserve">Congo, Republic of </t>
  </si>
  <si>
    <t>Czech Republic</t>
  </si>
  <si>
    <t>Korea, Republic of</t>
  </si>
  <si>
    <t>Kosovo</t>
  </si>
  <si>
    <t>Montenegro</t>
  </si>
  <si>
    <t>Netherlands</t>
  </si>
  <si>
    <t xml:space="preserve">North Macedonia </t>
  </si>
  <si>
    <t>Puerto Rico</t>
  </si>
  <si>
    <t>Russian Federation</t>
  </si>
  <si>
    <t>Saint Kitts and Nevis</t>
  </si>
  <si>
    <t>Saint Lucia</t>
  </si>
  <si>
    <t>Saint Vincent and the Grenadines</t>
  </si>
  <si>
    <t>South Sudan, Republic of</t>
  </si>
  <si>
    <t>Suriname</t>
  </si>
  <si>
    <t>Syria</t>
  </si>
  <si>
    <t>Taiwan Province of China</t>
  </si>
  <si>
    <t>Timor-Leste</t>
  </si>
  <si>
    <t>Türkiye, Republic of</t>
  </si>
  <si>
    <t>Venezuela</t>
  </si>
  <si>
    <t>West Bank and Gaza</t>
  </si>
  <si>
    <t>Africa (Region)</t>
  </si>
  <si>
    <t>Asia and Pacific</t>
  </si>
  <si>
    <t>Australia and New Zealand</t>
  </si>
  <si>
    <t>Caribbean</t>
  </si>
  <si>
    <t>Central America</t>
  </si>
  <si>
    <t>Central Asia and the Caucasus</t>
  </si>
  <si>
    <t>East Asia</t>
  </si>
  <si>
    <t xml:space="preserve">Eastern Europe </t>
  </si>
  <si>
    <t>Europe</t>
  </si>
  <si>
    <t>Middle East (Region)</t>
  </si>
  <si>
    <t>North Africa</t>
  </si>
  <si>
    <t>North America</t>
  </si>
  <si>
    <t xml:space="preserve">Pacific Islands </t>
  </si>
  <si>
    <t>South America</t>
  </si>
  <si>
    <t>South Asia</t>
  </si>
  <si>
    <t>Southeast Asia</t>
  </si>
  <si>
    <t xml:space="preserve">Sub-Saharan Africa (Region) </t>
  </si>
  <si>
    <t>Western Europe</t>
  </si>
  <si>
    <t>Western Hemisphere (Region)</t>
  </si>
  <si>
    <t>ASEAN-5</t>
  </si>
  <si>
    <t>Advanced economies</t>
  </si>
  <si>
    <t>Emerging and Developing Asia</t>
  </si>
  <si>
    <t>Emerging and Developing Europe</t>
  </si>
  <si>
    <t>Emerging market and developing economies</t>
  </si>
  <si>
    <t>Euro area</t>
  </si>
  <si>
    <t>European Union</t>
  </si>
  <si>
    <t>Latin America and the Caribbean</t>
  </si>
  <si>
    <t>Major advanced economies (G7)</t>
  </si>
  <si>
    <t>Middle East and Central Asia</t>
  </si>
  <si>
    <t>Other advanced economies</t>
  </si>
  <si>
    <t>Sub-Saharan Africa</t>
  </si>
  <si>
    <t>World</t>
  </si>
  <si>
    <t>©IMF, 2023</t>
  </si>
  <si>
    <t>Armenia, Rep. of</t>
  </si>
  <si>
    <t>Croatia, Rep. of</t>
  </si>
  <si>
    <t>Czech Rep.</t>
  </si>
  <si>
    <t>Estonia, Rep. of</t>
  </si>
  <si>
    <t>Euro Area</t>
  </si>
  <si>
    <t>Kazakhstan, Rep. of</t>
  </si>
  <si>
    <t>Korea, Rep. of</t>
  </si>
  <si>
    <t>Kyrgyz Rep.</t>
  </si>
  <si>
    <t>Lesotho, Kingdom of</t>
  </si>
  <si>
    <t>Moldova, Rep. of</t>
  </si>
  <si>
    <t>Netherlands, The</t>
  </si>
  <si>
    <t>North Macedonia, Republic of</t>
  </si>
  <si>
    <t>Poland, Rep. of</t>
  </si>
  <si>
    <t>Serbia, Rep. of</t>
  </si>
  <si>
    <t>Slovak Rep.</t>
  </si>
  <si>
    <t>Slovenia, Rep. of</t>
  </si>
  <si>
    <t>Türkiye, Rep of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</si>
  <si>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</si>
  <si>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</si>
  <si>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</si>
  <si>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</si>
  <si>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</si>
  <si>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</si>
  <si>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</si>
  <si>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</si>
  <si>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</si>
  <si>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</si>
  <si>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</si>
  <si>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</si>
  <si>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</si>
  <si>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</si>
  <si>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yes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</si>
  <si>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</si>
  <si>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</si>
  <si>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</si>
  <si>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</si>
  <si>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</si>
  <si>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</si>
  <si>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</si>
  <si>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</si>
  <si>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</si>
  <si>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</si>
  <si>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</si>
  <si>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</si>
  <si>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</si>
  <si>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</si>
  <si>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</si>
  <si>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</si>
  <si>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</si>
  <si>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</si>
  <si>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</si>
  <si>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</si>
  <si>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</si>
  <si>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</si>
  <si>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</si>
  <si>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</si>
  <si>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</si>
  <si>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</si>
  <si>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</si>
  <si>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</si>
  <si>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</si>
  <si>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</si>
  <si>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</si>
  <si>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</si>
  <si>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</si>
  <si>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</si>
  <si>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</si>
  <si>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</si>
  <si>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</si>
  <si>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</si>
  <si>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</si>
  <si>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</si>
  <si>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</si>
  <si>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</si>
  <si>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</si>
  <si>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</si>
  <si>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</si>
  <si>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</si>
  <si>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</si>
  <si>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</si>
  <si>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</si>
  <si>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</si>
  <si>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Colombia</t>
  </si>
  <si>
    <t>COL</t>
  </si>
  <si>
    <t>Comoros</t>
  </si>
  <si>
    <t>COM</t>
  </si>
  <si>
    <t>Costa Rica</t>
  </si>
  <si>
    <t>CRI</t>
  </si>
  <si>
    <t>Croatia</t>
  </si>
  <si>
    <t>HRV</t>
  </si>
  <si>
    <t>Cyprus</t>
  </si>
  <si>
    <t>CYP</t>
  </si>
  <si>
    <t>Côte d'Ivoire</t>
  </si>
  <si>
    <t>CIV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</si>
  <si>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</si>
  <si>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</si>
  <si>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</si>
  <si>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</si>
  <si>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</si>
  <si>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</si>
  <si>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</si>
  <si>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</si>
  <si>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</si>
  <si>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</si>
  <si>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</si>
  <si>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</si>
  <si>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</si>
  <si>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</si>
  <si>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</si>
  <si>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</si>
  <si>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</si>
  <si>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</si>
  <si>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</si>
  <si>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</si>
  <si>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</si>
  <si>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</si>
  <si>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</si>
  <si>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</si>
  <si>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</si>
  <si>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</si>
  <si>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</si>
  <si>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</si>
  <si>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</si>
  <si>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</si>
  <si>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</si>
  <si>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</si>
  <si>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</si>
  <si>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</si>
  <si>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</si>
  <si>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</si>
  <si>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</si>
  <si>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</si>
  <si>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</si>
  <si>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</si>
  <si>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</si>
  <si>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</si>
  <si>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</si>
  <si>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</si>
  <si>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</si>
  <si>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</si>
  <si>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</si>
  <si>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</si>
  <si>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</si>
  <si>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</si>
  <si>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</si>
  <si>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</si>
  <si>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</si>
  <si>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</si>
  <si>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</si>
  <si>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</si>
  <si>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</si>
  <si>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</si>
  <si>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</si>
  <si>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</si>
  <si>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</si>
  <si>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</si>
  <si>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</si>
  <si>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</si>
  <si>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</si>
  <si>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</si>
  <si>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</si>
  <si>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</si>
  <si>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</si>
  <si>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</si>
  <si>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</si>
  <si>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</si>
  <si>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</si>
  <si>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</si>
  <si>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</si>
  <si>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</si>
  <si>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</si>
  <si>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</si>
  <si>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</si>
  <si>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</si>
  <si>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</si>
  <si>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</si>
  <si>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</si>
  <si>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</si>
  <si>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</si>
  <si>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</si>
  <si>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</si>
  <si>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</si>
  <si>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</si>
  <si>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</si>
  <si>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 Republic</t>
  </si>
  <si>
    <t>KGZ</t>
  </si>
  <si>
    <t>Lao P.D.R.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</si>
  <si>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</si>
  <si>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</si>
  <si>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</si>
  <si>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</si>
  <si>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</si>
  <si>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</si>
  <si>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</si>
  <si>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</si>
  <si>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</si>
  <si>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</si>
  <si>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</si>
  <si>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</si>
  <si>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</si>
  <si>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</si>
  <si>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</si>
  <si>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Macao SAR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</si>
  <si>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</si>
  <si>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</si>
  <si>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</si>
  <si>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</si>
  <si>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</si>
  <si>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</si>
  <si>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</si>
  <si>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</si>
  <si>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</si>
  <si>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</si>
  <si>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</si>
  <si>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</si>
  <si>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</si>
  <si>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</si>
  <si>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</si>
  <si>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</si>
  <si>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</si>
  <si>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</si>
  <si>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</si>
  <si>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</si>
  <si>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</si>
  <si>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States of</t>
  </si>
  <si>
    <t>FSM</t>
  </si>
  <si>
    <t>Moldova</t>
  </si>
  <si>
    <t>MDA</t>
  </si>
  <si>
    <t>Mongolia</t>
  </si>
  <si>
    <t>MNG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</si>
  <si>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</si>
  <si>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</si>
  <si>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</si>
  <si>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</si>
  <si>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</si>
  <si>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</si>
  <si>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</si>
  <si>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</si>
  <si>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</si>
  <si>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</si>
  <si>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</si>
  <si>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</si>
  <si>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</si>
  <si>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</si>
  <si>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</si>
  <si>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</si>
  <si>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</si>
  <si>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</si>
  <si>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</si>
  <si>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</si>
  <si>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</si>
  <si>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</si>
  <si>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</si>
  <si>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</si>
  <si>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</si>
  <si>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</si>
  <si>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</si>
  <si>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</si>
  <si>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</si>
  <si>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</si>
  <si>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</si>
  <si>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</si>
  <si>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</si>
  <si>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</si>
  <si>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</si>
  <si>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</si>
  <si>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</si>
  <si>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</si>
  <si>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</si>
  <si>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</si>
  <si>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</si>
  <si>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</si>
  <si>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</si>
  <si>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</si>
  <si>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</si>
  <si>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</si>
  <si>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Rwanda</t>
  </si>
  <si>
    <t>RWA</t>
  </si>
  <si>
    <t>Samoa</t>
  </si>
  <si>
    <t>WSM</t>
  </si>
  <si>
    <t>San Marino</t>
  </si>
  <si>
    <t>SMR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</si>
  <si>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</si>
  <si>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</si>
  <si>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</si>
  <si>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</si>
  <si>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</si>
  <si>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</si>
  <si>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</si>
  <si>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</si>
  <si>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</si>
  <si>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</si>
  <si>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</si>
  <si>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</si>
  <si>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</si>
  <si>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</si>
  <si>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</si>
  <si>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</si>
  <si>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</si>
  <si>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</si>
  <si>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</si>
  <si>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</si>
  <si>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</si>
  <si>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</si>
  <si>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Spain</t>
  </si>
  <si>
    <t>ESP</t>
  </si>
  <si>
    <t>Sri Lanka</t>
  </si>
  <si>
    <t>LKA</t>
  </si>
  <si>
    <t>Sudan</t>
  </si>
  <si>
    <t>SDN</t>
  </si>
  <si>
    <t>Sweden</t>
  </si>
  <si>
    <t>SWE</t>
  </si>
  <si>
    <t>Switzerland</t>
  </si>
  <si>
    <t>CHE</t>
  </si>
  <si>
    <t>São Tomé and Príncipe</t>
  </si>
  <si>
    <t>STP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</si>
  <si>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</si>
  <si>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</si>
  <si>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</si>
  <si>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</si>
  <si>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</si>
  <si>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</si>
  <si>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</si>
  <si>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</si>
  <si>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</si>
  <si>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</si>
  <si>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</si>
  <si>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</si>
  <si>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</si>
  <si>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</si>
  <si>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</si>
  <si>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</si>
  <si>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</si>
  <si>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</si>
  <si>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</si>
  <si>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</si>
  <si>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</si>
  <si>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</si>
  <si>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</si>
  <si>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</si>
  <si>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</si>
  <si>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</si>
  <si>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</si>
  <si>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</si>
  <si>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</si>
  <si>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</si>
  <si>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</si>
  <si>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</si>
  <si>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</si>
  <si>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</si>
  <si>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</si>
  <si>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</si>
  <si>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</si>
  <si>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</si>
  <si>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</si>
  <si>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</si>
  <si>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</si>
  <si>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</si>
  <si>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AND</t>
  </si>
  <si>
    <t>UVK</t>
  </si>
  <si>
    <t>PRI</t>
  </si>
  <si>
    <t>SUR</t>
  </si>
  <si>
    <t>SYR</t>
  </si>
  <si>
    <t>TWN</t>
  </si>
  <si>
    <t>VEN</t>
  </si>
  <si>
    <t>WBG</t>
  </si>
  <si>
    <t>China</t>
  </si>
  <si>
    <t>CHN</t>
  </si>
  <si>
    <t>Democratic Republic of the Congo</t>
  </si>
  <si>
    <t>COD</t>
  </si>
  <si>
    <t>Congo, Republic of</t>
  </si>
  <si>
    <t>COG</t>
  </si>
  <si>
    <t>Czech republic</t>
  </si>
  <si>
    <t>CZE</t>
  </si>
  <si>
    <t>Korea</t>
  </si>
  <si>
    <t>KOR</t>
  </si>
  <si>
    <t>Montenegro, Rep. of</t>
  </si>
  <si>
    <t>MNE</t>
  </si>
  <si>
    <t>The Netherlands</t>
  </si>
  <si>
    <t>NLD</t>
  </si>
  <si>
    <t>North Macedonia</t>
  </si>
  <si>
    <t>MKD</t>
  </si>
  <si>
    <t>Russia</t>
  </si>
  <si>
    <t>RUS</t>
  </si>
  <si>
    <t>South Sudan</t>
  </si>
  <si>
    <t>SSD</t>
  </si>
  <si>
    <t>St. Kitts and Nevis</t>
  </si>
  <si>
    <t>KNA</t>
  </si>
  <si>
    <t>St. Lucia</t>
  </si>
  <si>
    <t>LCA</t>
  </si>
  <si>
    <t>St. Vincent and the Grenadines</t>
  </si>
  <si>
    <t>VCT</t>
  </si>
  <si>
    <t>Timor-Leste, Dem. Rep. of</t>
  </si>
  <si>
    <t>TLS</t>
  </si>
  <si>
    <t>Turkey</t>
  </si>
  <si>
    <t>TUR</t>
  </si>
  <si>
    <t>Anguilla</t>
  </si>
  <si>
    <t>AIA</t>
  </si>
  <si>
    <t>Montserrat</t>
  </si>
  <si>
    <t>MSR</t>
  </si>
  <si>
    <t>ASM</t>
  </si>
  <si>
    <t>BES</t>
  </si>
  <si>
    <t>BLM</t>
  </si>
  <si>
    <t>BMU</t>
  </si>
  <si>
    <t>COK</t>
  </si>
  <si>
    <t>CUB</t>
  </si>
  <si>
    <t>CUW</t>
  </si>
  <si>
    <t>CYM</t>
  </si>
  <si>
    <t>FLK</t>
  </si>
  <si>
    <t>FRO</t>
  </si>
  <si>
    <t>GGY</t>
  </si>
  <si>
    <t>GIB</t>
  </si>
  <si>
    <t>GLP</t>
  </si>
  <si>
    <t>GRL</t>
  </si>
  <si>
    <t>GUF</t>
  </si>
  <si>
    <t>GUM</t>
  </si>
  <si>
    <t>IMN</t>
  </si>
  <si>
    <t>JEY</t>
  </si>
  <si>
    <t>LIE</t>
  </si>
  <si>
    <t>MAF</t>
  </si>
  <si>
    <t>MCO</t>
  </si>
  <si>
    <t>MNP</t>
  </si>
  <si>
    <t>MTQ</t>
  </si>
  <si>
    <t>MYT</t>
  </si>
  <si>
    <t>NCL</t>
  </si>
  <si>
    <t>NIU</t>
  </si>
  <si>
    <t>OWID_AFR</t>
  </si>
  <si>
    <t>OWID_ASI</t>
  </si>
  <si>
    <t>OWID_ENG</t>
  </si>
  <si>
    <t>OWID_EUN</t>
  </si>
  <si>
    <t>OWID_EUR</t>
  </si>
  <si>
    <t>OWID_HIC</t>
  </si>
  <si>
    <t>OWID_KOS</t>
  </si>
  <si>
    <t>OWID_LIC</t>
  </si>
  <si>
    <t>OWID_LMC</t>
  </si>
  <si>
    <t>OWID_NAM</t>
  </si>
  <si>
    <t>OWID_NIR</t>
  </si>
  <si>
    <t>OWID_OCE</t>
  </si>
  <si>
    <t>OWID_SAM</t>
  </si>
  <si>
    <t>OWID_SCT</t>
  </si>
  <si>
    <t>OWID_UMC</t>
  </si>
  <si>
    <t>OWID_WLS</t>
  </si>
  <si>
    <t>OWID_WRL</t>
  </si>
  <si>
    <t>PCN</t>
  </si>
  <si>
    <t>PRK</t>
  </si>
  <si>
    <t>PSE</t>
  </si>
  <si>
    <t>PYF</t>
  </si>
  <si>
    <t>REU</t>
  </si>
  <si>
    <t>SHN</t>
  </si>
  <si>
    <t>SPM</t>
  </si>
  <si>
    <t>SXM</t>
  </si>
  <si>
    <t>TCA</t>
  </si>
  <si>
    <t>TKL</t>
  </si>
  <si>
    <t>VAT</t>
  </si>
  <si>
    <t>VGB</t>
  </si>
  <si>
    <t>VIR</t>
  </si>
  <si>
    <t>WLF</t>
  </si>
  <si>
    <t>CHI</t>
  </si>
  <si>
    <t>XKX</t>
  </si>
  <si>
    <t>ALA</t>
  </si>
  <si>
    <t>ATA</t>
  </si>
  <si>
    <t>BVT</t>
  </si>
  <si>
    <t>IOT</t>
  </si>
  <si>
    <t>CXR</t>
  </si>
  <si>
    <t>CCK</t>
  </si>
  <si>
    <t>ATF</t>
  </si>
  <si>
    <t>HMD</t>
  </si>
  <si>
    <t>NFK</t>
  </si>
  <si>
    <t>SGS</t>
  </si>
  <si>
    <t>SJM</t>
  </si>
  <si>
    <t>UMI</t>
  </si>
  <si>
    <t>ESH</t>
  </si>
  <si>
    <t>reál GDP növekedés (1 év)</t>
  </si>
  <si>
    <t>reál GDP növekedés (2 év)</t>
  </si>
  <si>
    <t>reál GDP növekedés (3 év)</t>
  </si>
  <si>
    <t>2019 reál GDP növekedés</t>
  </si>
  <si>
    <t>2020 reál GDP növekedés</t>
  </si>
  <si>
    <t>infláció (1 év)</t>
  </si>
  <si>
    <t>infláció (2 év)</t>
  </si>
  <si>
    <t>infláció (3 év)</t>
  </si>
  <si>
    <t>átlagos infláció (2009-2019)</t>
  </si>
  <si>
    <t>2020Q1 GDP növekedés</t>
  </si>
  <si>
    <t>Ország</t>
  </si>
  <si>
    <t>ország kód</t>
  </si>
  <si>
    <t>jegybanki alapkamat változás</t>
  </si>
  <si>
    <t>hosszú hozam változás</t>
  </si>
  <si>
    <t>65 évnél idősebbek aránya</t>
  </si>
  <si>
    <t>1000 lakosra jutó kórházi ágyak</t>
  </si>
  <si>
    <t>várható életkor</t>
  </si>
  <si>
    <t>medián életkor</t>
  </si>
  <si>
    <t>népesség</t>
  </si>
  <si>
    <t>Covid lezárás index (stringency)</t>
  </si>
  <si>
    <t>összes eset</t>
  </si>
  <si>
    <t>összes halál</t>
  </si>
  <si>
    <t>egészségügyi kiadások (GDP százalékában)</t>
  </si>
  <si>
    <t>nettó energiaimport</t>
  </si>
  <si>
    <t>kormányzati hatékonyság index</t>
  </si>
  <si>
    <t>nemzetközi turizmus bevételei (teljes export százalékában)</t>
  </si>
  <si>
    <t>szolgáltatások (GDP százalékában)</t>
  </si>
  <si>
    <t>teljes adósságszolgálat (GNI százalékában)</t>
  </si>
  <si>
    <t>2020 reál GDP növekedés (EZ kontroll)</t>
  </si>
  <si>
    <t>átlagos infláció (2009-2019) (EZ kontroll)</t>
  </si>
  <si>
    <t>2019 reál GDP növekedés (EZ kontroll)</t>
  </si>
  <si>
    <t>kormányzati kiadások</t>
  </si>
  <si>
    <t>bruttó adósság</t>
  </si>
  <si>
    <t>IMF fiskális kiadások (ATL)</t>
  </si>
  <si>
    <t>IMF fiskális kiadások (BTL)</t>
  </si>
  <si>
    <t>IMF fiskális kiadások (összes)</t>
  </si>
  <si>
    <t>IMF fiskális kiadások (ATL/összes)</t>
  </si>
  <si>
    <t>jegybank mérlegfőösszeg</t>
  </si>
  <si>
    <t>kormányzattal szembeni bruttó követelés</t>
  </si>
  <si>
    <t>központi költségvetéssel szembeni bruttó követelés</t>
  </si>
  <si>
    <t>helikopter interakció (bruttó adósság, mérlegfőösszeg)</t>
  </si>
  <si>
    <t>helikopter interakció (bruttó adósság, követelések)</t>
  </si>
  <si>
    <t>helikopter interakció (kiadások, követelések)</t>
  </si>
  <si>
    <t>helikopter interakció (kiadások, mérlegfőösszeg)</t>
  </si>
  <si>
    <t>helikopter interakció (IMF, követelések)</t>
  </si>
  <si>
    <t>helikopter interakció (IMF, mérlegfőösszeg)</t>
  </si>
  <si>
    <t>GDP 2019-2021</t>
  </si>
  <si>
    <t>GDP 2020</t>
  </si>
  <si>
    <t>infláció 2020</t>
  </si>
  <si>
    <t>infláció 2019-2021</t>
  </si>
  <si>
    <t>helikopter  (bruttó adósság, mérlegfőösszeg)</t>
  </si>
  <si>
    <t>bruttó adósság  (bruttó adósság, mérlegfőösszeg)</t>
  </si>
  <si>
    <t>mérlegfőösszeg  (bruttó adósság, mérlegfőösszeg)</t>
  </si>
  <si>
    <t>helikopter (bruttó adósság, követelések)</t>
  </si>
  <si>
    <t>bruttó adósság (bruttó adósság, követelések)</t>
  </si>
  <si>
    <t>követelések (bruttó adósság, követelések)</t>
  </si>
  <si>
    <t>helikopter (bruttó adósság, közp. követelések)</t>
  </si>
  <si>
    <t>bruttó adósság (bruttó adósság, közp. követelések)</t>
  </si>
  <si>
    <t>közp. követelések (bruttó adósság, közp. követelések)</t>
  </si>
  <si>
    <t>helikopter (kiadások, mérlegfőösszeg)</t>
  </si>
  <si>
    <t>kiadások (kiadások, mérlegfőösszeg)</t>
  </si>
  <si>
    <t>mérlegfőösszeg (kiadások, mérlegfőösszeg)</t>
  </si>
  <si>
    <t>helikopter (kiadások, közp. követelések)</t>
  </si>
  <si>
    <t>kiadások (kiadások, közp. követelések)</t>
  </si>
  <si>
    <t>közp. követelések (kiadások, közp. követelések)</t>
  </si>
  <si>
    <t>helikopter (IMF, mérlegfőösszeg)</t>
  </si>
  <si>
    <t>IMF (IMF, mérlegfőösszeg)</t>
  </si>
  <si>
    <t>mérlegfőösszeg (IMF, mérlegfőösszeg)</t>
  </si>
  <si>
    <t>helikopter (IMF, közp. követelések)</t>
  </si>
  <si>
    <t>IMF (IMF, közp. követelések)</t>
  </si>
  <si>
    <t>közp. követelések (IMF, közp. követelések)</t>
  </si>
  <si>
    <t>helikopter (kiadások, követelések)</t>
  </si>
  <si>
    <t>kiadások (kiadások, követelések)</t>
  </si>
  <si>
    <t>követelések (kiadások, követelések)</t>
  </si>
  <si>
    <t>helikopter (IMF, követelések)</t>
  </si>
  <si>
    <t>IMF (IMF, követelések)</t>
  </si>
  <si>
    <t>követelések (IMF, követelések)</t>
  </si>
  <si>
    <t>NaN</t>
  </si>
  <si>
    <t xml:space="preserve">NaN </t>
  </si>
  <si>
    <t xml:space="preserve"> NaN</t>
  </si>
  <si>
    <t>jegybankfüggetlenség index</t>
  </si>
  <si>
    <t>negyedéves GDP kontroll</t>
  </si>
  <si>
    <t>negyedéves GDP kontroll 2020Q1</t>
  </si>
  <si>
    <t>negyedéves infláció kontroll</t>
  </si>
  <si>
    <t>GDP_2020</t>
  </si>
  <si>
    <t>rGDP_1</t>
  </si>
  <si>
    <t>kormanyzati_kiadasok</t>
  </si>
  <si>
    <t>jegybank_merlegfoosszeg</t>
  </si>
  <si>
    <t>kormanyzattal_szembeni_brutto_kovetelesek</t>
  </si>
  <si>
    <t>brutto_adossag</t>
  </si>
  <si>
    <t>rGDP_2</t>
  </si>
  <si>
    <t>rGDP_3</t>
  </si>
  <si>
    <t>inflacio_2020</t>
  </si>
  <si>
    <t>inflacio_1</t>
  </si>
  <si>
    <t>inflacio_2</t>
  </si>
  <si>
    <t>inflacio_3</t>
  </si>
  <si>
    <t>Több, mint 100</t>
  </si>
  <si>
    <r>
      <t xml:space="preserve">Ez az Excel a "Helikopterpénz a Covid-19 idején" című TDK dolgozat során használt adatokat tartalmazza. Az original fül az eredeti, Python fájlban beolvasott végső táblázat (minimális eltérések lehetnek, néhány változót utólag adtam hozzá). A goodcountries_formulas fülön láthatók a formulák, melyeket az Excelben számolt változóknál alkalmaztam. A változók neveit az Excelben írtam át magyarra. A justvalues az összes értéket tartalmazza, kiugró értékekkel együtt. Az outliers fülön sárgával jelölve vannak, hogy mely adatokat tekintettem kiugró értéknek, s töröltem a végső becslésből. A nooutliers fül a kiugró értékek nélküli, becslésekhez használt adathalmaz. A forR fül az ábrákhoz használt R kódhoz kell.                                                 </t>
    </r>
    <r>
      <rPr>
        <sz val="11"/>
        <color rgb="FF0070C0"/>
        <rFont val="Calibri"/>
        <family val="2"/>
        <charset val="238"/>
        <scheme val="minor"/>
      </rPr>
      <t>Kiss Réka, MNB Intézet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</si>
</sst>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164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goodcountries_outliers!$AZ$1</c:f>
              <c:strCache>
                <c:ptCount val="1"/>
                <c:pt idx="0">
                  <c:v>nettó energiaimport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goodcountries_outliers!$AZ$2:$AZ$199</c:f>
              <c:numCache>
                <c:formatCode>0.00</c:formatCode>
                <c:ptCount val="198"/>
                <c:pt idx="1">
                  <c:v>12.320705333450601</c:v>
                </c:pt>
                <c:pt idx="2">
                  <c:v>-189.34546900389699</c:v>
                </c:pt>
                <c:pt idx="4">
                  <c:v>-594.54614286735898</c:v>
                </c:pt>
                <c:pt idx="7">
                  <c:v>12.6885776303415</c:v>
                </c:pt>
                <c:pt idx="8">
                  <c:v>72.046479731316197</c:v>
                </c:pt>
                <c:pt idx="10">
                  <c:v>-172.438340343449</c:v>
                </c:pt>
                <c:pt idx="11">
                  <c:v>63.417052121664199</c:v>
                </c:pt>
                <c:pt idx="12">
                  <c:v>-327.600377712539</c:v>
                </c:pt>
                <c:pt idx="14">
                  <c:v>-60.8813007394347</c:v>
                </c:pt>
                <c:pt idx="15">
                  <c:v>14.978323771415599</c:v>
                </c:pt>
                <c:pt idx="17">
                  <c:v>85.389627054069607</c:v>
                </c:pt>
                <c:pt idx="18">
                  <c:v>73.192068737735397</c:v>
                </c:pt>
                <c:pt idx="20">
                  <c:v>45.125907095508097</c:v>
                </c:pt>
                <c:pt idx="22">
                  <c:v>-180.95071617881399</c:v>
                </c:pt>
                <c:pt idx="23">
                  <c:v>28.459619795711301</c:v>
                </c:pt>
                <c:pt idx="24">
                  <c:v>44.581633191654298</c:v>
                </c:pt>
                <c:pt idx="25">
                  <c:v>13.8908191836356</c:v>
                </c:pt>
                <c:pt idx="26">
                  <c:v>-458.372543437915</c:v>
                </c:pt>
                <c:pt idx="27">
                  <c:v>37.142679851985797</c:v>
                </c:pt>
                <c:pt idx="31">
                  <c:v>31.637960448714001</c:v>
                </c:pt>
                <c:pt idx="32">
                  <c:v>-22.823751532008</c:v>
                </c:pt>
                <c:pt idx="33">
                  <c:v>-64.443748051102105</c:v>
                </c:pt>
                <c:pt idx="36">
                  <c:v>61.288297869233702</c:v>
                </c:pt>
                <c:pt idx="37">
                  <c:v>14.7564514134368</c:v>
                </c:pt>
                <c:pt idx="38">
                  <c:v>-268.53275583505001</c:v>
                </c:pt>
                <c:pt idx="40">
                  <c:v>-464.55872061949998</c:v>
                </c:pt>
                <c:pt idx="41">
                  <c:v>49.049935824053797</c:v>
                </c:pt>
                <c:pt idx="42">
                  <c:v>4.5973747490516796</c:v>
                </c:pt>
                <c:pt idx="43">
                  <c:v>47.411315659339898</c:v>
                </c:pt>
                <c:pt idx="44">
                  <c:v>94.356307794624698</c:v>
                </c:pt>
                <c:pt idx="45">
                  <c:v>28.104113632162399</c:v>
                </c:pt>
                <c:pt idx="46">
                  <c:v>0.22473173304265601</c:v>
                </c:pt>
                <c:pt idx="47">
                  <c:v>4.9080896043943101</c:v>
                </c:pt>
                <c:pt idx="50">
                  <c:v>86.593935344841697</c:v>
                </c:pt>
                <c:pt idx="51">
                  <c:v>-118.758879898847</c:v>
                </c:pt>
                <c:pt idx="52">
                  <c:v>-6.8916904863289803</c:v>
                </c:pt>
                <c:pt idx="53">
                  <c:v>48.310826225539699</c:v>
                </c:pt>
                <c:pt idx="55">
                  <c:v>22.355470855953602</c:v>
                </c:pt>
                <c:pt idx="56">
                  <c:v>7.2269190549618001</c:v>
                </c:pt>
                <c:pt idx="58">
                  <c:v>5.5857684883817198</c:v>
                </c:pt>
                <c:pt idx="60">
                  <c:v>45.305056164120103</c:v>
                </c:pt>
                <c:pt idx="61">
                  <c:v>46.352875017262299</c:v>
                </c:pt>
                <c:pt idx="62">
                  <c:v>-205.16480924215301</c:v>
                </c:pt>
                <c:pt idx="64">
                  <c:v>63.363450971215599</c:v>
                </c:pt>
                <c:pt idx="65">
                  <c:v>62.093783982407999</c:v>
                </c:pt>
                <c:pt idx="66">
                  <c:v>-7.4933499899135496</c:v>
                </c:pt>
                <c:pt idx="67">
                  <c:v>60.119869276216797</c:v>
                </c:pt>
                <c:pt idx="69">
                  <c:v>27.819923906996401</c:v>
                </c:pt>
                <c:pt idx="73">
                  <c:v>18.6977990819178</c:v>
                </c:pt>
                <c:pt idx="74">
                  <c:v>51.536591238843101</c:v>
                </c:pt>
                <c:pt idx="75">
                  <c:v>99.231662342189097</c:v>
                </c:pt>
                <c:pt idx="76">
                  <c:v>54.576492132247999</c:v>
                </c:pt>
                <c:pt idx="77">
                  <c:v>10.4389197249409</c:v>
                </c:pt>
                <c:pt idx="78">
                  <c:v>32.475554041477501</c:v>
                </c:pt>
                <c:pt idx="79">
                  <c:v>-112.283750758322</c:v>
                </c:pt>
                <c:pt idx="80">
                  <c:v>-34.830977379812197</c:v>
                </c:pt>
                <c:pt idx="81">
                  <c:v>-218.569596673917</c:v>
                </c:pt>
                <c:pt idx="82">
                  <c:v>82.711235635137896</c:v>
                </c:pt>
                <c:pt idx="83">
                  <c:v>71.832964493835902</c:v>
                </c:pt>
                <c:pt idx="84">
                  <c:v>76.338774185009001</c:v>
                </c:pt>
                <c:pt idx="85">
                  <c:v>82.542258860583104</c:v>
                </c:pt>
                <c:pt idx="86">
                  <c:v>93.9186266276607</c:v>
                </c:pt>
                <c:pt idx="87">
                  <c:v>96.539691277910606</c:v>
                </c:pt>
                <c:pt idx="88">
                  <c:v>-107.341555288305</c:v>
                </c:pt>
                <c:pt idx="89">
                  <c:v>18.139649155078299</c:v>
                </c:pt>
                <c:pt idx="91">
                  <c:v>83.473068522981904</c:v>
                </c:pt>
                <c:pt idx="93">
                  <c:v>-387.60930865723702</c:v>
                </c:pt>
                <c:pt idx="94">
                  <c:v>55.471601870253799</c:v>
                </c:pt>
                <c:pt idx="96">
                  <c:v>50.609515684996303</c:v>
                </c:pt>
                <c:pt idx="97">
                  <c:v>96.470334852650396</c:v>
                </c:pt>
                <c:pt idx="100">
                  <c:v>-227.78894955333001</c:v>
                </c:pt>
                <c:pt idx="101">
                  <c:v>76.498183774034203</c:v>
                </c:pt>
                <c:pt idx="102">
                  <c:v>96.626993515443203</c:v>
                </c:pt>
                <c:pt idx="106">
                  <c:v>-5.7605130367682698</c:v>
                </c:pt>
                <c:pt idx="109">
                  <c:v>98.8396163039573</c:v>
                </c:pt>
                <c:pt idx="112">
                  <c:v>83.781098499143596</c:v>
                </c:pt>
                <c:pt idx="113">
                  <c:v>-12.725915036785601</c:v>
                </c:pt>
                <c:pt idx="115">
                  <c:v>90.049598902348194</c:v>
                </c:pt>
                <c:pt idx="116">
                  <c:v>-211.39727937126199</c:v>
                </c:pt>
                <c:pt idx="117">
                  <c:v>22.230325525302799</c:v>
                </c:pt>
                <c:pt idx="119">
                  <c:v>90.245584944797798</c:v>
                </c:pt>
                <c:pt idx="120">
                  <c:v>-53.478924050030699</c:v>
                </c:pt>
                <c:pt idx="121">
                  <c:v>-39.819801641183297</c:v>
                </c:pt>
                <c:pt idx="122">
                  <c:v>75.306152647661193</c:v>
                </c:pt>
                <c:pt idx="124">
                  <c:v>14.5947612922961</c:v>
                </c:pt>
                <c:pt idx="125">
                  <c:v>10.3846862641158</c:v>
                </c:pt>
                <c:pt idx="126">
                  <c:v>16.414094439466499</c:v>
                </c:pt>
                <c:pt idx="127">
                  <c:v>39.748991664502299</c:v>
                </c:pt>
                <c:pt idx="128">
                  <c:v>-4.6321352003916596</c:v>
                </c:pt>
                <c:pt idx="129">
                  <c:v>-90.578352917601606</c:v>
                </c:pt>
                <c:pt idx="130">
                  <c:v>49.648799096197799</c:v>
                </c:pt>
                <c:pt idx="131">
                  <c:v>-494.81574777481802</c:v>
                </c:pt>
                <c:pt idx="132">
                  <c:v>-209.61606178175001</c:v>
                </c:pt>
                <c:pt idx="133">
                  <c:v>23.438585082513701</c:v>
                </c:pt>
                <c:pt idx="135">
                  <c:v>79.911417664804105</c:v>
                </c:pt>
                <c:pt idx="137">
                  <c:v>-50.8090619471892</c:v>
                </c:pt>
                <c:pt idx="138">
                  <c:v>-18.9187380752916</c:v>
                </c:pt>
                <c:pt idx="139">
                  <c:v>45.3248865999998</c:v>
                </c:pt>
                <c:pt idx="140">
                  <c:v>27.332095016479101</c:v>
                </c:pt>
                <c:pt idx="141">
                  <c:v>73.173078965037703</c:v>
                </c:pt>
                <c:pt idx="143">
                  <c:v>-455.172286951621</c:v>
                </c:pt>
                <c:pt idx="144">
                  <c:v>18.759323531667398</c:v>
                </c:pt>
                <c:pt idx="145">
                  <c:v>-83.841239849040306</c:v>
                </c:pt>
                <c:pt idx="150">
                  <c:v>-219.739508188851</c:v>
                </c:pt>
                <c:pt idx="151">
                  <c:v>51.173394982583702</c:v>
                </c:pt>
                <c:pt idx="152">
                  <c:v>23.679341835139201</c:v>
                </c:pt>
                <c:pt idx="155">
                  <c:v>97.555167051908697</c:v>
                </c:pt>
                <c:pt idx="156">
                  <c:v>60.679903446446403</c:v>
                </c:pt>
                <c:pt idx="157">
                  <c:v>47.285206850855701</c:v>
                </c:pt>
                <c:pt idx="160">
                  <c:v>-18.588886274417199</c:v>
                </c:pt>
                <c:pt idx="161">
                  <c:v>-672.39503802702495</c:v>
                </c:pt>
                <c:pt idx="162">
                  <c:v>70.343061133229</c:v>
                </c:pt>
                <c:pt idx="163">
                  <c:v>45.874170274457903</c:v>
                </c:pt>
                <c:pt idx="167">
                  <c:v>-9.1721129606336298</c:v>
                </c:pt>
                <c:pt idx="168">
                  <c:v>-39.866485911503197</c:v>
                </c:pt>
                <c:pt idx="169">
                  <c:v>28.999817501676301</c:v>
                </c:pt>
                <c:pt idx="170">
                  <c:v>51.519771321101999</c:v>
                </c:pt>
                <c:pt idx="171">
                  <c:v>37.728596410071603</c:v>
                </c:pt>
                <c:pt idx="173">
                  <c:v>33.716863660216397</c:v>
                </c:pt>
                <c:pt idx="174">
                  <c:v>11.287573408441</c:v>
                </c:pt>
                <c:pt idx="175">
                  <c:v>42.473182982131803</c:v>
                </c:pt>
                <c:pt idx="177">
                  <c:v>19.8924365701941</c:v>
                </c:pt>
                <c:pt idx="179">
                  <c:v>-103.545368618398</c:v>
                </c:pt>
                <c:pt idx="180">
                  <c:v>29.922299609639701</c:v>
                </c:pt>
                <c:pt idx="181">
                  <c:v>73.065355419762497</c:v>
                </c:pt>
                <c:pt idx="182">
                  <c:v>-191.91849399770101</c:v>
                </c:pt>
                <c:pt idx="185">
                  <c:v>25.669858000735001</c:v>
                </c:pt>
                <c:pt idx="186">
                  <c:v>-187.524243326506</c:v>
                </c:pt>
                <c:pt idx="187">
                  <c:v>42.323917286428397</c:v>
                </c:pt>
                <c:pt idx="188">
                  <c:v>13.943431510190701</c:v>
                </c:pt>
                <c:pt idx="189">
                  <c:v>52.561530264946498</c:v>
                </c:pt>
                <c:pt idx="190">
                  <c:v>-26.164858471612199</c:v>
                </c:pt>
                <c:pt idx="192">
                  <c:v>-178.77487021428601</c:v>
                </c:pt>
                <c:pt idx="193">
                  <c:v>-15.105874482269099</c:v>
                </c:pt>
                <c:pt idx="195">
                  <c:v>-120.62967397686199</c:v>
                </c:pt>
                <c:pt idx="196">
                  <c:v>8.2929429095356095</c:v>
                </c:pt>
                <c:pt idx="197">
                  <c:v>15.309013006354499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E-4266-89F0-2085F4430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09872"/>
        <c:axId val="751310352"/>
      </c:scatterChart>
      <c:valAx>
        <c:axId val="7513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51310352"/>
        <c:crosses val="autoZero"/>
        <c:crossBetween val="midCat"/>
      </c:valAx>
      <c:valAx>
        <c:axId val="7513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5130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399825</xdr:colOff>
      <xdr:row>13</xdr:row>
      <xdr:rowOff>97266</xdr:rowOff>
    </xdr:from>
    <xdr:to>
      <xdr:col>26</xdr:col>
      <xdr:colOff>86061</xdr:colOff>
      <xdr:row>28</xdr:row>
      <xdr:rowOff>97267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990E1-F29B-629F-7A0C-239ABE2A8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issr\Downloads\Programming\Python\ECOPY_23241\src\linear_regression\IMF_qGDP.xlsx" TargetMode="External"/><Relationship Id="rId1" Type="http://schemas.openxmlformats.org/officeDocument/2006/relationships/externalLinkPath" Target="/Users/kissr/Downloads/Programming/Python/ECOPY_23241/src/linear_regression/IMF_qGD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issr\Downloads\Programming\Python\ECOPY_23241\src\linear_regression\IMF_qinflation.xlsx" TargetMode="External"/><Relationship Id="rId1" Type="http://schemas.openxmlformats.org/officeDocument/2006/relationships/externalLinkPath" Target="/Users/kissr/Downloads/Programming/Python/ECOPY_23241/src/linear_regression/IMF_qinf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Country</v>
          </cell>
          <cell r="B1" t="str">
            <v>negyedéves GDP kontroll</v>
          </cell>
          <cell r="C1" t="str">
            <v>negyedéves GDP kontroll 2020Q1</v>
          </cell>
        </row>
        <row r="2">
          <cell r="A2" t="str">
            <v>Albania</v>
          </cell>
          <cell r="B2">
            <v>-0.13181649698425391</v>
          </cell>
          <cell r="C2">
            <v>-2.1585782357727571E-2</v>
          </cell>
        </row>
        <row r="3">
          <cell r="A3" t="str">
            <v>Algeria</v>
          </cell>
          <cell r="B3">
            <v>-0.1123359827307342</v>
          </cell>
          <cell r="C3">
            <v>-3.4498725097978911E-2</v>
          </cell>
        </row>
        <row r="4">
          <cell r="A4" t="str">
            <v>Argentina</v>
          </cell>
          <cell r="B4">
            <v>-0.25343403308663198</v>
          </cell>
          <cell r="C4">
            <v>-4.8285692564013723E-2</v>
          </cell>
        </row>
        <row r="5">
          <cell r="A5" t="str">
            <v>Armenia, Rep. of</v>
          </cell>
          <cell r="B5">
            <v>-0.18647556913674029</v>
          </cell>
          <cell r="C5">
            <v>-3.722681761897928E-2</v>
          </cell>
        </row>
        <row r="6">
          <cell r="A6" t="str">
            <v>Australia</v>
          </cell>
          <cell r="B6">
            <v>-9.5871216154357342E-2</v>
          </cell>
          <cell r="C6">
            <v>-6.5912153058662604E-3</v>
          </cell>
        </row>
        <row r="7">
          <cell r="A7" t="str">
            <v>Austria</v>
          </cell>
          <cell r="B7">
            <v>-9.0721743585933323E-2</v>
          </cell>
          <cell r="C7">
            <v>-2.657723895181929E-2</v>
          </cell>
        </row>
        <row r="8">
          <cell r="A8" t="str">
            <v>Azerbaijan, Rep. of</v>
          </cell>
          <cell r="B8">
            <v>-0.1791488281498321</v>
          </cell>
          <cell r="C8">
            <v>-1.9228659633865108E-2</v>
          </cell>
        </row>
        <row r="9">
          <cell r="A9" t="str">
            <v>Bahamas, The</v>
          </cell>
          <cell r="B9">
            <v>-0.3044922764604473</v>
          </cell>
          <cell r="C9">
            <v>-0.1227456542812108</v>
          </cell>
        </row>
        <row r="10">
          <cell r="A10" t="str">
            <v>Belarus, Rep. of</v>
          </cell>
          <cell r="B10">
            <v>-4.5541667426126642E-2</v>
          </cell>
          <cell r="C10">
            <v>1.9754660093858619E-2</v>
          </cell>
        </row>
        <row r="11">
          <cell r="A11" t="str">
            <v>Belgium</v>
          </cell>
          <cell r="B11">
            <v>-0.1357441544842973</v>
          </cell>
          <cell r="C11">
            <v>-2.3161126895986709E-2</v>
          </cell>
        </row>
        <row r="12">
          <cell r="A12" t="str">
            <v>Bolivia</v>
          </cell>
          <cell r="B12">
            <v>-0.26076290296258531</v>
          </cell>
          <cell r="C12">
            <v>-2.2040414788010779E-2</v>
          </cell>
        </row>
        <row r="13">
          <cell r="A13" t="str">
            <v>Bosnia and Herzegovina</v>
          </cell>
          <cell r="B13">
            <v>-0.1139579267858583</v>
          </cell>
          <cell r="C13">
            <v>-1.405848257894815E-2</v>
          </cell>
        </row>
        <row r="14">
          <cell r="A14" t="str">
            <v>Botswana</v>
          </cell>
          <cell r="B14">
            <v>-0.22330399930589259</v>
          </cell>
          <cell r="C14">
            <v>3.4814099711252489E-2</v>
          </cell>
        </row>
        <row r="15">
          <cell r="A15" t="str">
            <v>Brazil</v>
          </cell>
          <cell r="B15">
            <v>-0.1011358929647633</v>
          </cell>
          <cell r="C15">
            <v>5.2051592900119736E-3</v>
          </cell>
        </row>
        <row r="16">
          <cell r="A16" t="str">
            <v>Brunei Darussalam</v>
          </cell>
          <cell r="B16">
            <v>-0.1759888475759602</v>
          </cell>
          <cell r="C16">
            <v>1.6949887452705199E-3</v>
          </cell>
        </row>
        <row r="17">
          <cell r="A17" t="str">
            <v>Bulgaria</v>
          </cell>
          <cell r="B17">
            <v>-9.370831708866878E-2</v>
          </cell>
          <cell r="C17">
            <v>-5.77767076135971E-2</v>
          </cell>
        </row>
        <row r="18">
          <cell r="A18" t="str">
            <v>Cabo Verde</v>
          </cell>
          <cell r="B18">
            <v>-0.35890777315507871</v>
          </cell>
          <cell r="C18">
            <v>-4.147008415265685E-2</v>
          </cell>
        </row>
        <row r="19">
          <cell r="A19" t="str">
            <v>Cameroon</v>
          </cell>
          <cell r="B19">
            <v>-7.0701687524469037E-2</v>
          </cell>
          <cell r="C19">
            <v>-5.4530105704038156E-3</v>
          </cell>
        </row>
        <row r="20">
          <cell r="A20" t="str">
            <v>Canada</v>
          </cell>
          <cell r="B20">
            <v>-0.1536888369396304</v>
          </cell>
          <cell r="C20">
            <v>-3.4382679529605158E-2</v>
          </cell>
        </row>
        <row r="21">
          <cell r="A21" t="str">
            <v>Chile</v>
          </cell>
          <cell r="B21">
            <v>-0.10204648475224359</v>
          </cell>
          <cell r="C21">
            <v>4.0364298100106673E-2</v>
          </cell>
        </row>
        <row r="22">
          <cell r="A22" t="str">
            <v>China, P.R.: Hong Kong</v>
          </cell>
          <cell r="B22">
            <v>-2.1024244879306542E-2</v>
          </cell>
          <cell r="C22">
            <v>-4.7685376049421579E-2</v>
          </cell>
        </row>
        <row r="23">
          <cell r="A23" t="str">
            <v>China, P.R.: Macao</v>
          </cell>
          <cell r="B23">
            <v>-0.36693106118573432</v>
          </cell>
          <cell r="C23">
            <v>-0.41354067163103941</v>
          </cell>
        </row>
        <row r="24">
          <cell r="A24" t="str">
            <v>China, P.R.: Mainland</v>
          </cell>
          <cell r="B24">
            <v>9.7954543440780473E-2</v>
          </cell>
          <cell r="C24">
            <v>-9.7610082397385445E-2</v>
          </cell>
        </row>
        <row r="25">
          <cell r="A25" t="str">
            <v>Colombia</v>
          </cell>
          <cell r="B25">
            <v>-0.205938382774568</v>
          </cell>
          <cell r="C25">
            <v>-3.1768182834327467E-2</v>
          </cell>
        </row>
        <row r="26">
          <cell r="A26" t="str">
            <v>Costa Rica</v>
          </cell>
          <cell r="B26">
            <v>-0.1254049406589369</v>
          </cell>
          <cell r="C26">
            <v>-3.7762596997020108E-2</v>
          </cell>
        </row>
        <row r="27">
          <cell r="A27" t="str">
            <v>Croatia, Rep. of</v>
          </cell>
          <cell r="B27">
            <v>-0.19709926326390739</v>
          </cell>
          <cell r="C27">
            <v>-2.454136602426182E-2</v>
          </cell>
        </row>
        <row r="28">
          <cell r="A28" t="str">
            <v>Cyprus</v>
          </cell>
          <cell r="B28">
            <v>-0.18448867359544521</v>
          </cell>
          <cell r="C28">
            <v>-2.5211572553814121E-2</v>
          </cell>
        </row>
        <row r="29">
          <cell r="A29" t="str">
            <v>Czech Rep.</v>
          </cell>
          <cell r="B29">
            <v>-0.10195443614532899</v>
          </cell>
          <cell r="C29">
            <v>-3.4501024608251551E-2</v>
          </cell>
        </row>
        <row r="30">
          <cell r="A30" t="str">
            <v>Denmark</v>
          </cell>
          <cell r="B30">
            <v>-7.5289628267564801E-2</v>
          </cell>
          <cell r="C30">
            <v>4.7305079221736657E-3</v>
          </cell>
        </row>
        <row r="31">
          <cell r="A31" t="str">
            <v>Dominican Rep.</v>
          </cell>
          <cell r="B31">
            <v>-0.18401463226527709</v>
          </cell>
          <cell r="C31">
            <v>-4.6703554305093209E-2</v>
          </cell>
        </row>
        <row r="32">
          <cell r="A32" t="str">
            <v>Ecuador</v>
          </cell>
          <cell r="B32">
            <v>-0.24616358551915041</v>
          </cell>
          <cell r="C32">
            <v>-1.097139494164434E-2</v>
          </cell>
        </row>
        <row r="33">
          <cell r="A33" t="str">
            <v>Egypt, Arab Rep. of</v>
          </cell>
        </row>
        <row r="34">
          <cell r="A34" t="str">
            <v>El Salvador</v>
          </cell>
          <cell r="B34">
            <v>-0.21804044728057431</v>
          </cell>
          <cell r="C34">
            <v>-2.160522292869815E-2</v>
          </cell>
        </row>
        <row r="35">
          <cell r="A35" t="str">
            <v>Estonia, Rep. of</v>
          </cell>
          <cell r="B35">
            <v>-9.0763053103890989E-2</v>
          </cell>
          <cell r="C35">
            <v>-4.6428184929707683E-2</v>
          </cell>
        </row>
        <row r="36">
          <cell r="A36" t="str">
            <v>Euro Area</v>
          </cell>
          <cell r="B36">
            <v>-0.112830000301779</v>
          </cell>
          <cell r="C36">
            <v>-3.5104344587973069E-2</v>
          </cell>
        </row>
        <row r="37">
          <cell r="A37" t="str">
            <v>Finland</v>
          </cell>
          <cell r="B37">
            <v>-7.4154659336801654E-2</v>
          </cell>
          <cell r="C37">
            <v>-2.223691299664821E-3</v>
          </cell>
        </row>
        <row r="38">
          <cell r="A38" t="str">
            <v>France</v>
          </cell>
          <cell r="B38">
            <v>-0.1094725555799915</v>
          </cell>
          <cell r="C38">
            <v>-4.8899609840157399E-2</v>
          </cell>
        </row>
        <row r="39">
          <cell r="A39" t="str">
            <v>Georgia</v>
          </cell>
          <cell r="B39">
            <v>-0.2137463892978563</v>
          </cell>
          <cell r="C39">
            <v>-2.3133335777530739E-2</v>
          </cell>
        </row>
        <row r="40">
          <cell r="A40" t="str">
            <v>Germany</v>
          </cell>
          <cell r="B40">
            <v>-9.2032649465654259E-2</v>
          </cell>
          <cell r="C40">
            <v>-1.3622816234641009E-2</v>
          </cell>
        </row>
        <row r="41">
          <cell r="A41" t="str">
            <v>Ghana</v>
          </cell>
          <cell r="B41">
            <v>-9.5562206451980103E-2</v>
          </cell>
          <cell r="C41">
            <v>5.6839370131822609E-3</v>
          </cell>
        </row>
        <row r="42">
          <cell r="A42" t="str">
            <v>Greece</v>
          </cell>
          <cell r="B42">
            <v>-0.176280889902907</v>
          </cell>
          <cell r="C42">
            <v>-2.782368006099423E-2</v>
          </cell>
        </row>
        <row r="43">
          <cell r="A43" t="str">
            <v>Guatemala</v>
          </cell>
          <cell r="B43">
            <v>-9.9068274845753979E-2</v>
          </cell>
          <cell r="C43">
            <v>-4.1766673636830398E-2</v>
          </cell>
        </row>
        <row r="44">
          <cell r="A44" t="str">
            <v>Hungary</v>
          </cell>
          <cell r="B44">
            <v>-0.1480516589842481</v>
          </cell>
          <cell r="C44">
            <v>-1.4397250169713161E-2</v>
          </cell>
        </row>
        <row r="45">
          <cell r="A45" t="str">
            <v>Iceland</v>
          </cell>
          <cell r="B45">
            <v>-0.1146246494618902</v>
          </cell>
          <cell r="C45">
            <v>-3.5142057207863231E-2</v>
          </cell>
        </row>
        <row r="46">
          <cell r="A46" t="str">
            <v>India</v>
          </cell>
          <cell r="B46">
            <v>-0.27747466937810739</v>
          </cell>
          <cell r="C46">
            <v>1.7325255250473789E-2</v>
          </cell>
        </row>
        <row r="47">
          <cell r="A47" t="str">
            <v>Indonesia</v>
          </cell>
          <cell r="B47">
            <v>-0.1072586642585356</v>
          </cell>
          <cell r="C47">
            <v>-1.9336251233310179E-2</v>
          </cell>
        </row>
        <row r="48">
          <cell r="A48" t="str">
            <v>Iran, Islamic Rep. of</v>
          </cell>
          <cell r="B48">
            <v>-2.3373804383372439E-2</v>
          </cell>
          <cell r="C48">
            <v>-5.4694650264180411E-2</v>
          </cell>
        </row>
        <row r="49">
          <cell r="A49" t="str">
            <v>Ireland</v>
          </cell>
          <cell r="B49">
            <v>-8.8827064623472229E-2</v>
          </cell>
          <cell r="C49">
            <v>-1.5279576887859969E-3</v>
          </cell>
        </row>
        <row r="50">
          <cell r="A50" t="str">
            <v>Israel</v>
          </cell>
          <cell r="B50">
            <v>-7.0152002803070657E-2</v>
          </cell>
          <cell r="C50">
            <v>-3.0434280361671059E-2</v>
          </cell>
        </row>
        <row r="51">
          <cell r="A51" t="str">
            <v>Italy</v>
          </cell>
          <cell r="B51">
            <v>-0.1161475099147964</v>
          </cell>
          <cell r="C51">
            <v>-6.1071963247203098E-2</v>
          </cell>
        </row>
        <row r="52">
          <cell r="A52" t="str">
            <v>Jamaica</v>
          </cell>
          <cell r="B52">
            <v>-0.194271811791456</v>
          </cell>
          <cell r="C52">
            <v>-2.725418188670448E-3</v>
          </cell>
        </row>
        <row r="53">
          <cell r="A53" t="str">
            <v>Japan</v>
          </cell>
          <cell r="B53">
            <v>-7.6178014384968629E-2</v>
          </cell>
          <cell r="C53">
            <v>-2.7871537219761322E-3</v>
          </cell>
        </row>
        <row r="54">
          <cell r="A54" t="str">
            <v>Jordan</v>
          </cell>
          <cell r="B54">
            <v>-7.3770387860837339E-2</v>
          </cell>
          <cell r="C54">
            <v>-5.2017514092609352E-3</v>
          </cell>
        </row>
        <row r="55">
          <cell r="A55" t="str">
            <v>Kazakhstan, Rep. of</v>
          </cell>
          <cell r="B55">
            <v>-0.21995359822204849</v>
          </cell>
          <cell r="C55">
            <v>8.7123663094822446E-3</v>
          </cell>
        </row>
        <row r="56">
          <cell r="A56" t="str">
            <v>Kenya</v>
          </cell>
          <cell r="B56">
            <v>-9.2880704588809704E-2</v>
          </cell>
          <cell r="C56">
            <v>1.973072544605214E-3</v>
          </cell>
        </row>
        <row r="57">
          <cell r="A57" t="str">
            <v>Korea, Rep. of</v>
          </cell>
          <cell r="B57">
            <v>-2.1036766986206379E-2</v>
          </cell>
          <cell r="C57">
            <v>-8.5945233188214898E-3</v>
          </cell>
        </row>
        <row r="58">
          <cell r="A58" t="str">
            <v>Kosovo, Rep. of</v>
          </cell>
          <cell r="B58">
            <v>-0.16859780387672019</v>
          </cell>
          <cell r="C58">
            <v>-3.3514727972420832E-2</v>
          </cell>
        </row>
        <row r="59">
          <cell r="A59" t="str">
            <v>Kyrgyz Rep.</v>
          </cell>
          <cell r="B59">
            <v>-0.15214159554310339</v>
          </cell>
          <cell r="C59">
            <v>-1.694283736431201E-2</v>
          </cell>
        </row>
        <row r="60">
          <cell r="A60" t="str">
            <v>Latvia</v>
          </cell>
          <cell r="B60">
            <v>-0.1066845343538696</v>
          </cell>
          <cell r="C60">
            <v>-3.3159290259112679E-3</v>
          </cell>
        </row>
        <row r="61">
          <cell r="A61" t="str">
            <v>Lesotho, Kingdom of</v>
          </cell>
          <cell r="B61">
            <v>-0.20871800219769579</v>
          </cell>
          <cell r="C61">
            <v>8.8640646368581044E-2</v>
          </cell>
        </row>
        <row r="62">
          <cell r="A62" t="str">
            <v>Lithuania</v>
          </cell>
          <cell r="B62">
            <v>-8.9583343036036878E-2</v>
          </cell>
          <cell r="C62">
            <v>-1.2482618423421689E-2</v>
          </cell>
        </row>
        <row r="63">
          <cell r="A63" t="str">
            <v>Luxembourg</v>
          </cell>
          <cell r="B63">
            <v>-6.7981508890197939E-2</v>
          </cell>
          <cell r="C63">
            <v>1.0723603729057901E-2</v>
          </cell>
        </row>
        <row r="64">
          <cell r="A64" t="str">
            <v>Malaysia</v>
          </cell>
          <cell r="B64">
            <v>-0.1997108664166117</v>
          </cell>
          <cell r="C64">
            <v>-2.9374942867276491E-2</v>
          </cell>
        </row>
        <row r="65">
          <cell r="A65" t="str">
            <v>Malta</v>
          </cell>
          <cell r="B65">
            <v>-0.1754135518694977</v>
          </cell>
          <cell r="C65">
            <v>-6.3834645397267797E-2</v>
          </cell>
        </row>
        <row r="66">
          <cell r="A66" t="str">
            <v>Mauritius</v>
          </cell>
          <cell r="B66">
            <v>-0.32056595826998541</v>
          </cell>
          <cell r="C66">
            <v>-8.7575124854518682E-3</v>
          </cell>
        </row>
        <row r="67">
          <cell r="A67" t="str">
            <v>Mexico</v>
          </cell>
          <cell r="B67">
            <v>-0.20160601372850409</v>
          </cell>
          <cell r="C67">
            <v>7.6670754086559656E-3</v>
          </cell>
        </row>
        <row r="68">
          <cell r="A68" t="str">
            <v>Moldova, Rep. of</v>
          </cell>
          <cell r="B68">
            <v>-0.20198833764869861</v>
          </cell>
          <cell r="C68">
            <v>3.5130465729371618E-4</v>
          </cell>
        </row>
        <row r="69">
          <cell r="A69" t="str">
            <v>Mongolia</v>
          </cell>
          <cell r="B69">
            <v>9.8932567798631688E-2</v>
          </cell>
          <cell r="C69">
            <v>-0.13102102874381291</v>
          </cell>
        </row>
        <row r="70">
          <cell r="A70" t="str">
            <v>Montenegro</v>
          </cell>
          <cell r="B70">
            <v>-0.31999110202955833</v>
          </cell>
          <cell r="C70">
            <v>-2.654089480515209E-2</v>
          </cell>
        </row>
        <row r="71">
          <cell r="A71" t="str">
            <v>Namibia</v>
          </cell>
          <cell r="B71">
            <v>-3.9682592008942752E-2</v>
          </cell>
          <cell r="C71">
            <v>-3.6650508601060998E-2</v>
          </cell>
        </row>
        <row r="72">
          <cell r="A72" t="str">
            <v>Netherlands, The</v>
          </cell>
          <cell r="B72">
            <v>-9.2851535338982938E-2</v>
          </cell>
          <cell r="C72">
            <v>-2.9999001265737849E-2</v>
          </cell>
        </row>
        <row r="73">
          <cell r="A73" t="str">
            <v>New Zealand</v>
          </cell>
          <cell r="B73">
            <v>-0.11004524184013049</v>
          </cell>
          <cell r="C73">
            <v>-1.785256856882711E-2</v>
          </cell>
        </row>
        <row r="74">
          <cell r="A74" t="str">
            <v>Nicaragua</v>
          </cell>
        </row>
        <row r="75">
          <cell r="A75" t="str">
            <v>Nigeria</v>
          </cell>
          <cell r="B75">
            <v>-0.14559310132406811</v>
          </cell>
          <cell r="C75">
            <v>-1.006656864376398E-3</v>
          </cell>
        </row>
        <row r="76">
          <cell r="A76" t="str">
            <v>North Macedonia, Republic of</v>
          </cell>
          <cell r="B76">
            <v>-0.20648927437779399</v>
          </cell>
          <cell r="C76">
            <v>2.3752629613051912E-3</v>
          </cell>
        </row>
        <row r="77">
          <cell r="A77" t="str">
            <v>Norway</v>
          </cell>
          <cell r="B77">
            <v>-7.9242232649676003E-2</v>
          </cell>
          <cell r="C77">
            <v>4.1281928437597593E-4</v>
          </cell>
        </row>
        <row r="78">
          <cell r="A78" t="str">
            <v>Paraguay</v>
          </cell>
          <cell r="B78">
            <v>-9.071729438518128E-2</v>
          </cell>
          <cell r="C78">
            <v>-2.2923528325270448E-3</v>
          </cell>
        </row>
        <row r="79">
          <cell r="A79" t="str">
            <v>Peru</v>
          </cell>
          <cell r="B79">
            <v>-0.28678983281040399</v>
          </cell>
          <cell r="C79">
            <v>-5.2363143954728297E-2</v>
          </cell>
        </row>
        <row r="80">
          <cell r="A80" t="str">
            <v>Philippines</v>
          </cell>
          <cell r="B80">
            <v>-0.169236258362606</v>
          </cell>
          <cell r="C80">
            <v>-5.1313368201122762E-2</v>
          </cell>
        </row>
        <row r="81">
          <cell r="A81" t="str">
            <v>Poland, Rep. of</v>
          </cell>
          <cell r="B81">
            <v>-0.1052848533407367</v>
          </cell>
          <cell r="C81">
            <v>-4.9411162305091896E-3</v>
          </cell>
        </row>
        <row r="82">
          <cell r="A82" t="str">
            <v>Portugal</v>
          </cell>
          <cell r="B82">
            <v>-0.15110815664168101</v>
          </cell>
          <cell r="C82">
            <v>-4.8377159589518708E-2</v>
          </cell>
        </row>
        <row r="83">
          <cell r="A83" t="str">
            <v>Qatar</v>
          </cell>
          <cell r="B83">
            <v>-0.20921756057626001</v>
          </cell>
          <cell r="C83">
            <v>-6.1511854055822379E-3</v>
          </cell>
        </row>
        <row r="84">
          <cell r="A84" t="str">
            <v>Romania</v>
          </cell>
          <cell r="B84">
            <v>-0.18589039676091801</v>
          </cell>
          <cell r="C84">
            <v>-1.8887770795396941E-2</v>
          </cell>
        </row>
        <row r="85">
          <cell r="A85" t="str">
            <v>Russian Federation</v>
          </cell>
          <cell r="B85">
            <v>-0.1259407951526427</v>
          </cell>
          <cell r="C85">
            <v>-1.3993811777433531E-2</v>
          </cell>
        </row>
        <row r="86">
          <cell r="A86" t="str">
            <v>Rwanda</v>
          </cell>
          <cell r="B86">
            <v>-0.18707907936532481</v>
          </cell>
          <cell r="C86">
            <v>-2.6587061844568379E-2</v>
          </cell>
        </row>
        <row r="87">
          <cell r="A87" t="str">
            <v>Samoa</v>
          </cell>
          <cell r="B87">
            <v>-0.10662083400019221</v>
          </cell>
          <cell r="C87">
            <v>1.0446203743149529E-2</v>
          </cell>
        </row>
        <row r="88">
          <cell r="A88" t="str">
            <v>Saudi Arabia</v>
          </cell>
          <cell r="B88">
            <v>-0.21464061429057801</v>
          </cell>
          <cell r="C88">
            <v>-2.864959134004974E-2</v>
          </cell>
        </row>
        <row r="89">
          <cell r="A89" t="str">
            <v>Senegal</v>
          </cell>
          <cell r="B89">
            <v>-3.5165494669080588E-2</v>
          </cell>
          <cell r="C89">
            <v>-1.867684728484886E-2</v>
          </cell>
        </row>
        <row r="90">
          <cell r="A90" t="str">
            <v>Serbia, Rep. of</v>
          </cell>
          <cell r="B90">
            <v>-0.12928241813610061</v>
          </cell>
          <cell r="C90">
            <v>-4.0258778812813922E-3</v>
          </cell>
        </row>
        <row r="91">
          <cell r="A91" t="str">
            <v>Seychelles</v>
          </cell>
          <cell r="B91">
            <v>-0.22830038345255571</v>
          </cell>
          <cell r="C91">
            <v>-1.367253284200487E-2</v>
          </cell>
        </row>
        <row r="92">
          <cell r="A92" t="str">
            <v>Singapore</v>
          </cell>
          <cell r="B92">
            <v>-0.14310755413743631</v>
          </cell>
          <cell r="C92">
            <v>1.258682910766229E-2</v>
          </cell>
        </row>
        <row r="93">
          <cell r="A93" t="str">
            <v>Slovak Rep.</v>
          </cell>
          <cell r="B93">
            <v>-9.4351991281557135E-2</v>
          </cell>
          <cell r="C93">
            <v>-3.6516505154447383E-2</v>
          </cell>
        </row>
        <row r="94">
          <cell r="A94" t="str">
            <v>Slovenia, Rep. of</v>
          </cell>
          <cell r="B94">
            <v>-0.115569393836644</v>
          </cell>
          <cell r="C94">
            <v>-3.7326541905145172E-2</v>
          </cell>
        </row>
        <row r="95">
          <cell r="A95" t="str">
            <v>South Africa</v>
          </cell>
          <cell r="B95">
            <v>-0.19286724829170029</v>
          </cell>
          <cell r="C95">
            <v>1.7412217201660089E-2</v>
          </cell>
        </row>
        <row r="96">
          <cell r="A96" t="str">
            <v>Spain</v>
          </cell>
          <cell r="B96">
            <v>-0.18930331181890289</v>
          </cell>
          <cell r="C96">
            <v>-6.0249296983300837E-2</v>
          </cell>
        </row>
        <row r="97">
          <cell r="A97" t="str">
            <v>Sri Lanka</v>
          </cell>
          <cell r="B97">
            <v>-0.15482262910004849</v>
          </cell>
          <cell r="C97">
            <v>-1.1620164755822501E-2</v>
          </cell>
        </row>
        <row r="98">
          <cell r="A98" t="str">
            <v>St. Lucia</v>
          </cell>
          <cell r="B98">
            <v>-0.22941706745370061</v>
          </cell>
          <cell r="C98">
            <v>-0.1086313828969475</v>
          </cell>
        </row>
        <row r="99">
          <cell r="A99" t="str">
            <v>St. Vincent and the Grenadines</v>
          </cell>
          <cell r="B99">
            <v>-9.1568231155026658E-2</v>
          </cell>
          <cell r="C99">
            <v>-4.3267300499513113E-2</v>
          </cell>
        </row>
        <row r="100">
          <cell r="A100" t="str">
            <v>Sweden</v>
          </cell>
          <cell r="B100">
            <v>-8.3413855575533491E-2</v>
          </cell>
          <cell r="C100">
            <v>-1.185106910870071E-2</v>
          </cell>
        </row>
        <row r="101">
          <cell r="A101" t="str">
            <v>Switzerland</v>
          </cell>
          <cell r="B101">
            <v>-7.6576082481913277E-2</v>
          </cell>
          <cell r="C101">
            <v>-1.3654162422644609E-2</v>
          </cell>
        </row>
        <row r="102">
          <cell r="A102" t="str">
            <v>Thailand</v>
          </cell>
          <cell r="B102">
            <v>-0.12785462635478029</v>
          </cell>
          <cell r="C102">
            <v>-3.4408812510975273E-2</v>
          </cell>
        </row>
        <row r="103">
          <cell r="A103" t="str">
            <v>Trinidad and Tobago</v>
          </cell>
          <cell r="B103">
            <v>-0.15604957853719839</v>
          </cell>
          <cell r="C103">
            <v>-5.9317642552166761E-2</v>
          </cell>
        </row>
        <row r="104">
          <cell r="A104" t="str">
            <v>Türkiye, Rep of</v>
          </cell>
          <cell r="B104">
            <v>-0.1433147563783963</v>
          </cell>
          <cell r="C104">
            <v>-1.1376544461076169E-2</v>
          </cell>
        </row>
        <row r="105">
          <cell r="A105" t="str">
            <v>Uganda</v>
          </cell>
          <cell r="B105">
            <v>-0.14399709888265641</v>
          </cell>
          <cell r="C105">
            <v>-0.11846645222954361</v>
          </cell>
        </row>
        <row r="106">
          <cell r="A106" t="str">
            <v>Ukraine</v>
          </cell>
          <cell r="B106">
            <v>-0.11208365115524969</v>
          </cell>
          <cell r="C106">
            <v>-9.9128055703554541E-3</v>
          </cell>
        </row>
        <row r="107">
          <cell r="A107" t="str">
            <v>United Kingdom</v>
          </cell>
          <cell r="B107">
            <v>-0.1628611699324268</v>
          </cell>
          <cell r="C107">
            <v>-1.6672053698056799E-2</v>
          </cell>
        </row>
        <row r="108">
          <cell r="A108" t="str">
            <v>United States</v>
          </cell>
          <cell r="B108">
            <v>-9.9370237084346891E-2</v>
          </cell>
          <cell r="C108">
            <v>-1.6603281578793431E-2</v>
          </cell>
        </row>
        <row r="109">
          <cell r="A109" t="str">
            <v>Uruguay</v>
          </cell>
          <cell r="B109">
            <v>-9.6188706591686102E-2</v>
          </cell>
          <cell r="C109">
            <v>-1.8029682928425439E-2</v>
          </cell>
        </row>
        <row r="110">
          <cell r="A110" t="str">
            <v>West Bank and Gaza</v>
          </cell>
          <cell r="B110">
            <v>-0.1678336996460035</v>
          </cell>
          <cell r="C110">
            <v>-5.8320903223385567E-2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Country</v>
          </cell>
          <cell r="B1" t="str">
            <v>negyedéves infláció kontroll</v>
          </cell>
        </row>
        <row r="2">
          <cell r="A2" t="str">
            <v>Afghanistan, Islamic Rep. of</v>
          </cell>
        </row>
        <row r="3">
          <cell r="A3" t="str">
            <v>Albania</v>
          </cell>
          <cell r="B3">
            <v>3.3290100484069112E-3</v>
          </cell>
        </row>
        <row r="4">
          <cell r="A4" t="str">
            <v>Algeria</v>
          </cell>
          <cell r="B4">
            <v>5.7698786210831354E-3</v>
          </cell>
        </row>
        <row r="5">
          <cell r="A5" t="str">
            <v>Angola</v>
          </cell>
          <cell r="B5">
            <v>2.5927947203947529E-2</v>
          </cell>
        </row>
        <row r="6">
          <cell r="A6" t="str">
            <v>Anguilla</v>
          </cell>
          <cell r="B6">
            <v>-1.102080817220996E-2</v>
          </cell>
        </row>
        <row r="7">
          <cell r="A7" t="str">
            <v>Antigua and Barbuda</v>
          </cell>
          <cell r="B7">
            <v>-2.6660714136242821E-2</v>
          </cell>
        </row>
        <row r="8">
          <cell r="A8" t="str">
            <v>Armenia, Rep. of</v>
          </cell>
          <cell r="B8">
            <v>1.3444025675814601E-2</v>
          </cell>
        </row>
        <row r="9">
          <cell r="A9" t="str">
            <v>Aruba, Kingdom of the Netherlands</v>
          </cell>
        </row>
        <row r="10">
          <cell r="A10" t="str">
            <v>Australia</v>
          </cell>
          <cell r="B10">
            <v>-2.5002893853459111E-2</v>
          </cell>
        </row>
        <row r="11">
          <cell r="A11" t="str">
            <v>Austria</v>
          </cell>
          <cell r="B11">
            <v>-8.1915391993052644E-3</v>
          </cell>
        </row>
        <row r="12">
          <cell r="A12" t="str">
            <v>Azerbaijan, Rep. of</v>
          </cell>
          <cell r="B12">
            <v>-1.7563978131662769E-4</v>
          </cell>
        </row>
        <row r="13">
          <cell r="A13" t="str">
            <v>Bahamas, The</v>
          </cell>
          <cell r="B13">
            <v>-1.22663409065471E-2</v>
          </cell>
        </row>
        <row r="14">
          <cell r="A14" t="str">
            <v>Bahrain, Kingdom of</v>
          </cell>
          <cell r="B14">
            <v>-2.6645807372388312E-2</v>
          </cell>
        </row>
        <row r="15">
          <cell r="A15" t="str">
            <v>Bangladesh</v>
          </cell>
          <cell r="B15">
            <v>2.5977657293664298E-3</v>
          </cell>
        </row>
        <row r="16">
          <cell r="A16" t="str">
            <v>Barbados</v>
          </cell>
        </row>
        <row r="17">
          <cell r="A17" t="str">
            <v>Belarus, Rep. of</v>
          </cell>
          <cell r="B17">
            <v>5.11487450703485E-3</v>
          </cell>
        </row>
        <row r="18">
          <cell r="A18" t="str">
            <v>Belgium</v>
          </cell>
          <cell r="B18">
            <v>-4.9012974074070792E-3</v>
          </cell>
        </row>
        <row r="19">
          <cell r="A19" t="str">
            <v>Belize</v>
          </cell>
          <cell r="B19">
            <v>-2.3029199188560061E-3</v>
          </cell>
        </row>
        <row r="20">
          <cell r="A20" t="str">
            <v>Benin</v>
          </cell>
          <cell r="B20">
            <v>1.042400846383873E-2</v>
          </cell>
        </row>
        <row r="21">
          <cell r="A21" t="str">
            <v>Bhutan</v>
          </cell>
          <cell r="B21">
            <v>1.6611087401764871E-2</v>
          </cell>
        </row>
        <row r="22">
          <cell r="A22" t="str">
            <v>Bolivia</v>
          </cell>
          <cell r="B22">
            <v>1.4579010130784109E-3</v>
          </cell>
        </row>
        <row r="23">
          <cell r="A23" t="str">
            <v>Botswana</v>
          </cell>
          <cell r="B23">
            <v>-3.1087210242708441E-3</v>
          </cell>
        </row>
        <row r="24">
          <cell r="A24" t="str">
            <v>Brazil</v>
          </cell>
          <cell r="B24">
            <v>-1.653932199968056E-2</v>
          </cell>
        </row>
        <row r="25">
          <cell r="A25" t="str">
            <v>Brunei Darussalam</v>
          </cell>
          <cell r="B25">
            <v>9.3790443557110192E-3</v>
          </cell>
        </row>
        <row r="26">
          <cell r="A26" t="str">
            <v>Bulgaria</v>
          </cell>
          <cell r="B26">
            <v>-1.9905596190185389E-2</v>
          </cell>
        </row>
        <row r="27">
          <cell r="A27" t="str">
            <v>Burkina Faso</v>
          </cell>
          <cell r="B27">
            <v>9.604967153369337E-3</v>
          </cell>
        </row>
        <row r="28">
          <cell r="A28" t="str">
            <v>Burundi</v>
          </cell>
          <cell r="B28">
            <v>1.563619219190171E-2</v>
          </cell>
        </row>
        <row r="29">
          <cell r="A29" t="str">
            <v>Cabo Verde</v>
          </cell>
          <cell r="B29">
            <v>-1.273069660203929E-2</v>
          </cell>
        </row>
        <row r="30">
          <cell r="A30" t="str">
            <v>Cambodia</v>
          </cell>
          <cell r="B30">
            <v>-5.1129993653491468E-3</v>
          </cell>
        </row>
        <row r="31">
          <cell r="A31" t="str">
            <v>Cameroon</v>
          </cell>
          <cell r="B31">
            <v>-1.3427027425820799E-3</v>
          </cell>
        </row>
        <row r="32">
          <cell r="A32" t="str">
            <v>Canada</v>
          </cell>
          <cell r="B32">
            <v>-1.7764593883367819E-2</v>
          </cell>
        </row>
        <row r="33">
          <cell r="A33" t="str">
            <v>Central African Rep.</v>
          </cell>
          <cell r="B33">
            <v>2.260471202130809E-2</v>
          </cell>
        </row>
        <row r="34">
          <cell r="A34" t="str">
            <v>Chad</v>
          </cell>
          <cell r="B34">
            <v>1.2863582089556401E-2</v>
          </cell>
        </row>
        <row r="35">
          <cell r="A35" t="str">
            <v>Chile</v>
          </cell>
          <cell r="B35">
            <v>-7.4644744420935272E-3</v>
          </cell>
        </row>
        <row r="36">
          <cell r="A36" t="str">
            <v>China, P.R.: Hong Kong</v>
          </cell>
          <cell r="B36">
            <v>-3.508941847165437E-3</v>
          </cell>
        </row>
        <row r="37">
          <cell r="A37" t="str">
            <v>China, P.R.: Macao</v>
          </cell>
          <cell r="B37">
            <v>-1.0242867575952721E-2</v>
          </cell>
        </row>
        <row r="38">
          <cell r="A38" t="str">
            <v>China, P.R.: Mainland</v>
          </cell>
          <cell r="B38">
            <v>-2.1324784623730001E-2</v>
          </cell>
        </row>
        <row r="39">
          <cell r="A39" t="str">
            <v>Colombia</v>
          </cell>
          <cell r="B39">
            <v>-8.6370845081920056E-3</v>
          </cell>
        </row>
        <row r="40">
          <cell r="A40" t="str">
            <v>Congo, Rep. of</v>
          </cell>
          <cell r="B40">
            <v>1.1431778980418141E-2</v>
          </cell>
        </row>
        <row r="41">
          <cell r="A41" t="str">
            <v>Costa Rica</v>
          </cell>
          <cell r="B41">
            <v>-1.144409923216505E-2</v>
          </cell>
        </row>
        <row r="42">
          <cell r="A42" t="str">
            <v>Côte d'Ivoire</v>
          </cell>
          <cell r="B42">
            <v>1.12787670281933E-3</v>
          </cell>
        </row>
        <row r="43">
          <cell r="A43" t="str">
            <v>Croatia, Rep. of</v>
          </cell>
          <cell r="B43">
            <v>-1.6476533022894538E-2</v>
          </cell>
        </row>
        <row r="44">
          <cell r="A44" t="str">
            <v>Curaçao, Kingdom of the Netherlands</v>
          </cell>
        </row>
        <row r="45">
          <cell r="A45" t="str">
            <v>Cyprus</v>
          </cell>
          <cell r="B45">
            <v>-2.635445056194996E-2</v>
          </cell>
        </row>
        <row r="46">
          <cell r="A46" t="str">
            <v>Czech Rep.</v>
          </cell>
          <cell r="B46">
            <v>-4.7678863271007899E-3</v>
          </cell>
        </row>
        <row r="47">
          <cell r="A47" t="str">
            <v>Denmark</v>
          </cell>
          <cell r="B47">
            <v>-5.1868428441388392E-3</v>
          </cell>
        </row>
        <row r="48">
          <cell r="A48" t="str">
            <v>Djibouti</v>
          </cell>
          <cell r="B48">
            <v>-4.1607744183278514E-3</v>
          </cell>
        </row>
        <row r="49">
          <cell r="A49" t="str">
            <v>Dominica</v>
          </cell>
          <cell r="B49">
            <v>-6.1707154654653262E-3</v>
          </cell>
        </row>
        <row r="50">
          <cell r="A50" t="str">
            <v>Dominican Rep.</v>
          </cell>
          <cell r="B50">
            <v>-1.7288440785170781E-2</v>
          </cell>
        </row>
        <row r="51">
          <cell r="A51" t="str">
            <v>Ecuador</v>
          </cell>
          <cell r="B51">
            <v>7.6102170223910637E-3</v>
          </cell>
        </row>
        <row r="52">
          <cell r="A52" t="str">
            <v>Egypt, Arab Rep. of</v>
          </cell>
          <cell r="B52">
            <v>-4.340957889881647E-3</v>
          </cell>
        </row>
        <row r="53">
          <cell r="A53" t="str">
            <v>El Salvador</v>
          </cell>
          <cell r="B53">
            <v>-4.1135238385827666E-3</v>
          </cell>
        </row>
        <row r="54">
          <cell r="A54" t="str">
            <v>Equatorial Guinea, Rep. of</v>
          </cell>
          <cell r="B54">
            <v>1.513839585997823E-2</v>
          </cell>
        </row>
        <row r="55">
          <cell r="A55" t="str">
            <v>Estonia, Rep. of</v>
          </cell>
          <cell r="B55">
            <v>-2.64885811794352E-2</v>
          </cell>
        </row>
        <row r="56">
          <cell r="A56" t="str">
            <v>Eswatini, Kingdom of</v>
          </cell>
          <cell r="B56">
            <v>1.047390330262332E-2</v>
          </cell>
        </row>
        <row r="57">
          <cell r="A57" t="str">
            <v>Ethiopia, The Federal Dem. Rep. of</v>
          </cell>
          <cell r="B57">
            <v>3.657917089985085E-3</v>
          </cell>
        </row>
        <row r="58">
          <cell r="A58" t="str">
            <v>Fiji, Rep. of</v>
          </cell>
          <cell r="B58">
            <v>3.8010216984529781E-3</v>
          </cell>
        </row>
        <row r="59">
          <cell r="A59" t="str">
            <v>Finland</v>
          </cell>
          <cell r="B59">
            <v>-9.8472405883515135E-3</v>
          </cell>
        </row>
        <row r="60">
          <cell r="A60" t="str">
            <v>France</v>
          </cell>
          <cell r="B60">
            <v>-8.9518598689577455E-3</v>
          </cell>
        </row>
        <row r="61">
          <cell r="A61" t="str">
            <v>Gabon</v>
          </cell>
          <cell r="B61">
            <v>3.4169824937846371E-4</v>
          </cell>
        </row>
        <row r="62">
          <cell r="A62" t="str">
            <v>Gambia, The</v>
          </cell>
          <cell r="B62">
            <v>-2.1155531305708131E-2</v>
          </cell>
        </row>
        <row r="63">
          <cell r="A63" t="str">
            <v>Georgia</v>
          </cell>
          <cell r="B63">
            <v>1.9828364644602909E-3</v>
          </cell>
        </row>
        <row r="64">
          <cell r="A64" t="str">
            <v>Germany</v>
          </cell>
          <cell r="B64">
            <v>-1.207106675238756E-2</v>
          </cell>
        </row>
        <row r="65">
          <cell r="A65" t="str">
            <v>Ghana</v>
          </cell>
          <cell r="B65">
            <v>3.067643621367688E-2</v>
          </cell>
        </row>
        <row r="66">
          <cell r="A66" t="str">
            <v>Greece</v>
          </cell>
          <cell r="B66">
            <v>-1.765789301347442E-2</v>
          </cell>
        </row>
        <row r="67">
          <cell r="A67" t="str">
            <v>Grenada</v>
          </cell>
          <cell r="B67">
            <v>-1.216742664466108E-2</v>
          </cell>
        </row>
        <row r="68">
          <cell r="A68" t="str">
            <v>Guatemala</v>
          </cell>
          <cell r="B68">
            <v>4.2657432830228714E-3</v>
          </cell>
        </row>
        <row r="69">
          <cell r="A69" t="str">
            <v>Guinea</v>
          </cell>
          <cell r="B69">
            <v>2.0491491958944289E-2</v>
          </cell>
        </row>
        <row r="70">
          <cell r="A70" t="str">
            <v>Guinea-Bissau</v>
          </cell>
          <cell r="B70">
            <v>1.607932374498677E-2</v>
          </cell>
        </row>
        <row r="71">
          <cell r="A71" t="str">
            <v>Guyana</v>
          </cell>
          <cell r="B71">
            <v>-7.4974370345251007E-3</v>
          </cell>
        </row>
        <row r="72">
          <cell r="A72" t="str">
            <v>Haiti</v>
          </cell>
          <cell r="B72">
            <v>1.9934434405888709E-2</v>
          </cell>
        </row>
        <row r="73">
          <cell r="A73" t="str">
            <v>Honduras</v>
          </cell>
          <cell r="B73">
            <v>-1.268113771676083E-2</v>
          </cell>
        </row>
        <row r="74">
          <cell r="A74" t="str">
            <v>Hungary</v>
          </cell>
          <cell r="B74">
            <v>-1.7960854495978621E-2</v>
          </cell>
        </row>
        <row r="75">
          <cell r="A75" t="str">
            <v>Iceland</v>
          </cell>
          <cell r="B75">
            <v>4.0430064988665748E-3</v>
          </cell>
        </row>
        <row r="76">
          <cell r="A76" t="str">
            <v>India</v>
          </cell>
          <cell r="B76">
            <v>-9.23044807929152E-4</v>
          </cell>
        </row>
        <row r="77">
          <cell r="A77" t="str">
            <v>Indonesia</v>
          </cell>
          <cell r="B77">
            <v>-7.933701925499026E-3</v>
          </cell>
        </row>
        <row r="78">
          <cell r="A78" t="str">
            <v>Iran, Islamic Rep. of</v>
          </cell>
          <cell r="B78">
            <v>-2.842778172341176E-2</v>
          </cell>
        </row>
        <row r="79">
          <cell r="A79" t="str">
            <v>Iraq</v>
          </cell>
          <cell r="B79">
            <v>-3.4301255289009851E-3</v>
          </cell>
        </row>
        <row r="80">
          <cell r="A80" t="str">
            <v>Ireland</v>
          </cell>
          <cell r="B80">
            <v>-1.3487965090581139E-2</v>
          </cell>
        </row>
        <row r="81">
          <cell r="A81" t="str">
            <v>Israel</v>
          </cell>
          <cell r="B81">
            <v>-1.270289817835624E-2</v>
          </cell>
        </row>
        <row r="82">
          <cell r="A82" t="str">
            <v>Italy</v>
          </cell>
          <cell r="B82">
            <v>-4.2258421828491599E-3</v>
          </cell>
        </row>
        <row r="83">
          <cell r="A83" t="str">
            <v>Jamaica</v>
          </cell>
          <cell r="B83">
            <v>1.873746041957558E-3</v>
          </cell>
        </row>
        <row r="84">
          <cell r="A84" t="str">
            <v>Japan</v>
          </cell>
          <cell r="B84">
            <v>-5.3293945825034772E-3</v>
          </cell>
        </row>
        <row r="85">
          <cell r="A85" t="str">
            <v>Jordan</v>
          </cell>
          <cell r="B85">
            <v>-1.9503403007864021E-2</v>
          </cell>
        </row>
        <row r="86">
          <cell r="A86" t="str">
            <v>Kazakhstan, Rep. of</v>
          </cell>
          <cell r="B86">
            <v>8.2304697552020301E-3</v>
          </cell>
        </row>
        <row r="87">
          <cell r="A87" t="str">
            <v>Kenya</v>
          </cell>
          <cell r="B87">
            <v>-1.4314322439504149E-2</v>
          </cell>
        </row>
        <row r="88">
          <cell r="A88" t="str">
            <v>Kiribati</v>
          </cell>
          <cell r="B88">
            <v>2.7661317966045759E-2</v>
          </cell>
        </row>
        <row r="89">
          <cell r="A89" t="str">
            <v>Korea, Rep. of</v>
          </cell>
          <cell r="B89">
            <v>-9.5294438838762208E-3</v>
          </cell>
        </row>
        <row r="90">
          <cell r="A90" t="str">
            <v>Kosovo, Rep. of</v>
          </cell>
          <cell r="B90">
            <v>-8.826255506992009E-3</v>
          </cell>
        </row>
        <row r="91">
          <cell r="A91" t="str">
            <v>Kuwait</v>
          </cell>
          <cell r="B91">
            <v>8.308905863274596E-4</v>
          </cell>
        </row>
        <row r="92">
          <cell r="A92" t="str">
            <v>Kyrgyz Rep.</v>
          </cell>
          <cell r="B92">
            <v>2.664830134358465E-2</v>
          </cell>
        </row>
        <row r="93">
          <cell r="A93" t="str">
            <v>Lao People's Dem. Rep.</v>
          </cell>
          <cell r="B93">
            <v>-8.2679678571839776E-3</v>
          </cell>
        </row>
        <row r="94">
          <cell r="A94" t="str">
            <v>Latvia</v>
          </cell>
          <cell r="B94">
            <v>-2.364097606495907E-2</v>
          </cell>
        </row>
        <row r="95">
          <cell r="A95" t="str">
            <v>Lebanon</v>
          </cell>
          <cell r="B95">
            <v>0.46014387361256831</v>
          </cell>
        </row>
        <row r="96">
          <cell r="A96" t="str">
            <v>Lesotho, Kingdom of</v>
          </cell>
          <cell r="B96">
            <v>2.777505233303668E-3</v>
          </cell>
        </row>
        <row r="97">
          <cell r="A97" t="str">
            <v>Liberia</v>
          </cell>
        </row>
        <row r="98">
          <cell r="A98" t="str">
            <v>Libya</v>
          </cell>
          <cell r="B98">
            <v>8.6643656969309646E-5</v>
          </cell>
        </row>
        <row r="99">
          <cell r="A99" t="str">
            <v>Lithuania</v>
          </cell>
          <cell r="B99">
            <v>-1.70934481122238E-2</v>
          </cell>
        </row>
        <row r="100">
          <cell r="A100" t="str">
            <v>Luxembourg</v>
          </cell>
          <cell r="B100">
            <v>-9.6314650641161625E-3</v>
          </cell>
        </row>
        <row r="101">
          <cell r="A101" t="str">
            <v>Madagascar, Rep. of</v>
          </cell>
          <cell r="B101">
            <v>2.5154998338250412E-3</v>
          </cell>
        </row>
        <row r="102">
          <cell r="A102" t="str">
            <v>Malawi</v>
          </cell>
          <cell r="B102">
            <v>-1.495045851154897E-2</v>
          </cell>
        </row>
        <row r="103">
          <cell r="A103" t="str">
            <v>Malaysia</v>
          </cell>
          <cell r="B103">
            <v>-3.4491821001905183E-2</v>
          </cell>
        </row>
        <row r="104">
          <cell r="A104" t="str">
            <v>Maldives</v>
          </cell>
          <cell r="B104">
            <v>-4.715630307142149E-2</v>
          </cell>
        </row>
        <row r="105">
          <cell r="A105" t="str">
            <v>Mali</v>
          </cell>
          <cell r="B105">
            <v>-2.6830510590717389E-3</v>
          </cell>
        </row>
        <row r="106">
          <cell r="A106" t="str">
            <v>Malta</v>
          </cell>
          <cell r="B106">
            <v>-4.2362610403574594E-3</v>
          </cell>
        </row>
        <row r="107">
          <cell r="A107" t="str">
            <v>Martinique</v>
          </cell>
        </row>
        <row r="108">
          <cell r="A108" t="str">
            <v>Mauritania, Islamic Rep. of</v>
          </cell>
          <cell r="B108">
            <v>1.5550345562176379E-4</v>
          </cell>
        </row>
        <row r="109">
          <cell r="A109" t="str">
            <v>Mauritius</v>
          </cell>
          <cell r="B109">
            <v>5.655958145911022E-3</v>
          </cell>
        </row>
        <row r="110">
          <cell r="A110" t="str">
            <v>Mexico</v>
          </cell>
          <cell r="B110">
            <v>-6.0204055936041723E-3</v>
          </cell>
        </row>
        <row r="111">
          <cell r="A111" t="str">
            <v>Micronesia, Federated States of</v>
          </cell>
          <cell r="B111">
            <v>-1.1769062917524661E-2</v>
          </cell>
        </row>
        <row r="112">
          <cell r="A112" t="str">
            <v>Moldova, Rep. of</v>
          </cell>
          <cell r="B112">
            <v>-1.8109755412595518E-2</v>
          </cell>
        </row>
        <row r="113">
          <cell r="A113" t="str">
            <v>Mongolia</v>
          </cell>
          <cell r="B113">
            <v>-2.5156318398400709E-2</v>
          </cell>
        </row>
        <row r="114">
          <cell r="A114" t="str">
            <v>Montenegro</v>
          </cell>
          <cell r="B114">
            <v>-1.478114141817244E-2</v>
          </cell>
        </row>
        <row r="115">
          <cell r="A115" t="str">
            <v>Montserrat</v>
          </cell>
          <cell r="B115">
            <v>-2.2482358666239381E-2</v>
          </cell>
        </row>
        <row r="116">
          <cell r="A116" t="str">
            <v>Morocco</v>
          </cell>
          <cell r="B116">
            <v>-1.2058494857135499E-2</v>
          </cell>
        </row>
        <row r="117">
          <cell r="A117" t="str">
            <v>Mozambique, Rep. of</v>
          </cell>
          <cell r="B117">
            <v>-9.9111972968326523E-3</v>
          </cell>
        </row>
        <row r="118">
          <cell r="A118" t="str">
            <v>Myanmar</v>
          </cell>
          <cell r="B118">
            <v>-3.3211942017938638E-2</v>
          </cell>
        </row>
        <row r="119">
          <cell r="A119" t="str">
            <v>Namibia</v>
          </cell>
          <cell r="B119">
            <v>-3.2966265767790941E-3</v>
          </cell>
        </row>
        <row r="120">
          <cell r="A120" t="str">
            <v>Nepal</v>
          </cell>
          <cell r="B120">
            <v>-1.051499429764813E-2</v>
          </cell>
        </row>
        <row r="121">
          <cell r="A121" t="str">
            <v>Netherlands, The</v>
          </cell>
          <cell r="B121">
            <v>-2.9924210884939568E-3</v>
          </cell>
        </row>
        <row r="122">
          <cell r="A122" t="str">
            <v>New Zealand</v>
          </cell>
          <cell r="B122">
            <v>-1.0600804927393679E-2</v>
          </cell>
        </row>
        <row r="123">
          <cell r="A123" t="str">
            <v>Nicaragua</v>
          </cell>
          <cell r="B123">
            <v>-2.405171145769236E-2</v>
          </cell>
        </row>
        <row r="124">
          <cell r="A124" t="str">
            <v>Niger</v>
          </cell>
          <cell r="B124">
            <v>2.0603127583367131E-2</v>
          </cell>
        </row>
        <row r="125">
          <cell r="A125" t="str">
            <v>Nigeria</v>
          </cell>
          <cell r="B125">
            <v>2.1927610928955681E-3</v>
          </cell>
        </row>
        <row r="126">
          <cell r="A126" t="str">
            <v>North Macedonia, Republic of</v>
          </cell>
          <cell r="B126">
            <v>-1.645753818310558E-3</v>
          </cell>
        </row>
        <row r="127">
          <cell r="A127" t="str">
            <v>Norway</v>
          </cell>
          <cell r="B127">
            <v>-6.9035912580783787E-5</v>
          </cell>
        </row>
        <row r="128">
          <cell r="A128" t="str">
            <v>Oman</v>
          </cell>
          <cell r="B128">
            <v>-9.6400193561579917E-3</v>
          </cell>
        </row>
        <row r="129">
          <cell r="A129" t="str">
            <v>Pakistan</v>
          </cell>
          <cell r="B129">
            <v>-3.769424222279194E-2</v>
          </cell>
        </row>
        <row r="130">
          <cell r="A130" t="str">
            <v>Palau, Rep. of</v>
          </cell>
          <cell r="B130">
            <v>-2.4993704239143159E-2</v>
          </cell>
        </row>
        <row r="131">
          <cell r="A131" t="str">
            <v>Panama</v>
          </cell>
          <cell r="B131">
            <v>-2.0165352355284719E-2</v>
          </cell>
        </row>
        <row r="132">
          <cell r="A132" t="str">
            <v>Papua New Guinea</v>
          </cell>
          <cell r="B132">
            <v>3.093596587881442E-2</v>
          </cell>
        </row>
        <row r="133">
          <cell r="A133" t="str">
            <v>Paraguay</v>
          </cell>
          <cell r="B133">
            <v>-1.498829857096062E-2</v>
          </cell>
        </row>
        <row r="134">
          <cell r="A134" t="str">
            <v>Peru</v>
          </cell>
          <cell r="B134">
            <v>5.0489542582088376E-4</v>
          </cell>
        </row>
        <row r="135">
          <cell r="A135" t="str">
            <v>Philippines</v>
          </cell>
          <cell r="B135">
            <v>-6.5212598425247181E-3</v>
          </cell>
        </row>
        <row r="136">
          <cell r="A136" t="str">
            <v>Poland, Rep. of</v>
          </cell>
          <cell r="B136">
            <v>-1.3475648911446481E-2</v>
          </cell>
        </row>
        <row r="137">
          <cell r="A137" t="str">
            <v>Portugal</v>
          </cell>
          <cell r="B137">
            <v>-6.8868333172271701E-3</v>
          </cell>
        </row>
        <row r="138">
          <cell r="A138" t="str">
            <v>Qatar</v>
          </cell>
          <cell r="B138">
            <v>-2.4761649026741939E-2</v>
          </cell>
        </row>
        <row r="139">
          <cell r="A139" t="str">
            <v>Romania</v>
          </cell>
          <cell r="B139">
            <v>-7.082604391886349E-3</v>
          </cell>
        </row>
        <row r="140">
          <cell r="A140" t="str">
            <v>Russian Federation</v>
          </cell>
          <cell r="B140">
            <v>6.7457398689314552E-3</v>
          </cell>
        </row>
        <row r="141">
          <cell r="A141" t="str">
            <v>Rwanda</v>
          </cell>
          <cell r="B141">
            <v>-2.3532144626656089E-2</v>
          </cell>
        </row>
        <row r="142">
          <cell r="A142" t="str">
            <v>Samoa</v>
          </cell>
          <cell r="B142">
            <v>-5.8723602212563793E-2</v>
          </cell>
        </row>
        <row r="143">
          <cell r="A143" t="str">
            <v>San Marino, Rep. of</v>
          </cell>
        </row>
        <row r="144">
          <cell r="A144" t="str">
            <v>São Tomé and Príncipe, Dem. Rep. of</v>
          </cell>
          <cell r="B144">
            <v>1.40887216047616E-2</v>
          </cell>
        </row>
        <row r="145">
          <cell r="A145" t="str">
            <v>Saudi Arabia</v>
          </cell>
          <cell r="B145">
            <v>-1.827324632559191E-3</v>
          </cell>
        </row>
        <row r="146">
          <cell r="A146" t="str">
            <v>Senegal</v>
          </cell>
          <cell r="B146">
            <v>4.1681083416602593E-3</v>
          </cell>
        </row>
        <row r="147">
          <cell r="A147" t="str">
            <v>Serbia, Rep. of</v>
          </cell>
          <cell r="B147">
            <v>-7.8244766670660937E-3</v>
          </cell>
        </row>
        <row r="148">
          <cell r="A148" t="str">
            <v>Seychelles</v>
          </cell>
          <cell r="B148">
            <v>5.2058172657950763E-2</v>
          </cell>
        </row>
        <row r="149">
          <cell r="A149" t="str">
            <v>Sierra Leone</v>
          </cell>
          <cell r="B149">
            <v>3.096398717649107E-3</v>
          </cell>
        </row>
        <row r="150">
          <cell r="A150" t="str">
            <v>Singapore</v>
          </cell>
          <cell r="B150">
            <v>-1.0754971509269519E-2</v>
          </cell>
        </row>
        <row r="151">
          <cell r="A151" t="str">
            <v>Sint Maarten, Kingdom of the Netherlands</v>
          </cell>
        </row>
        <row r="152">
          <cell r="A152" t="str">
            <v>Slovak Rep.</v>
          </cell>
          <cell r="B152">
            <v>-8.0012857866587073E-3</v>
          </cell>
        </row>
        <row r="153">
          <cell r="A153" t="str">
            <v>Slovenia, Rep. of</v>
          </cell>
          <cell r="B153">
            <v>-2.4412400302410209E-2</v>
          </cell>
        </row>
        <row r="154">
          <cell r="A154" t="str">
            <v>Solomon Islands</v>
          </cell>
          <cell r="B154">
            <v>-1.9057771994387851E-2</v>
          </cell>
        </row>
        <row r="155">
          <cell r="A155" t="str">
            <v>South Africa</v>
          </cell>
          <cell r="B155">
            <v>-1.943254957129981E-2</v>
          </cell>
        </row>
        <row r="156">
          <cell r="A156" t="str">
            <v>South Sudan, Rep. of</v>
          </cell>
          <cell r="B156">
            <v>-0.13072000516994889</v>
          </cell>
        </row>
        <row r="157">
          <cell r="A157" t="str">
            <v>Spain</v>
          </cell>
          <cell r="B157">
            <v>-1.270853122024374E-2</v>
          </cell>
        </row>
        <row r="158">
          <cell r="A158" t="str">
            <v>Sri Lanka</v>
          </cell>
          <cell r="B158">
            <v>-1.6772744232803172E-2</v>
          </cell>
        </row>
        <row r="159">
          <cell r="A159" t="str">
            <v>St. Kitts and Nevis</v>
          </cell>
          <cell r="B159">
            <v>-8.0902135665481545E-3</v>
          </cell>
        </row>
        <row r="160">
          <cell r="A160" t="str">
            <v>St. Lucia</v>
          </cell>
          <cell r="B160">
            <v>8.6052179562146058E-5</v>
          </cell>
        </row>
        <row r="161">
          <cell r="A161" t="str">
            <v>St. Vincent and the Grenadines</v>
          </cell>
          <cell r="B161">
            <v>-9.2637591884630055E-3</v>
          </cell>
        </row>
        <row r="162">
          <cell r="A162" t="str">
            <v>Sudan</v>
          </cell>
          <cell r="B162">
            <v>0.28686453372569942</v>
          </cell>
        </row>
        <row r="163">
          <cell r="A163" t="str">
            <v>Suriname</v>
          </cell>
          <cell r="B163">
            <v>0.19608184717762889</v>
          </cell>
        </row>
        <row r="164">
          <cell r="A164" t="str">
            <v>Sweden</v>
          </cell>
          <cell r="B164">
            <v>-8.8199893607687763E-3</v>
          </cell>
        </row>
        <row r="165">
          <cell r="A165" t="str">
            <v>Switzerland</v>
          </cell>
          <cell r="B165">
            <v>-1.105691553159815E-2</v>
          </cell>
        </row>
        <row r="166">
          <cell r="A166" t="str">
            <v>Tajikistan, Rep. of</v>
          </cell>
        </row>
        <row r="167">
          <cell r="A167" t="str">
            <v>Tanzania, United Rep. of</v>
          </cell>
          <cell r="B167">
            <v>-4.1152047286827642E-3</v>
          </cell>
        </row>
        <row r="168">
          <cell r="A168" t="str">
            <v>Thailand</v>
          </cell>
          <cell r="B168">
            <v>-3.0988010922957328E-2</v>
          </cell>
        </row>
        <row r="169">
          <cell r="A169" t="str">
            <v>Timor-Leste, Dem. Rep. of</v>
          </cell>
        </row>
        <row r="170">
          <cell r="A170" t="str">
            <v>Togo</v>
          </cell>
          <cell r="B170">
            <v>1.8847858754456051E-4</v>
          </cell>
        </row>
        <row r="171">
          <cell r="A171" t="str">
            <v>Tonga</v>
          </cell>
          <cell r="B171">
            <v>-5.9305049165790944E-3</v>
          </cell>
        </row>
        <row r="172">
          <cell r="A172" t="str">
            <v>Trinidad and Tobago</v>
          </cell>
          <cell r="B172">
            <v>2.456535186420528E-3</v>
          </cell>
        </row>
        <row r="173">
          <cell r="A173" t="str">
            <v>Tunisia</v>
          </cell>
          <cell r="B173">
            <v>1.718367644628183E-3</v>
          </cell>
        </row>
        <row r="174">
          <cell r="A174" t="str">
            <v>Türkiye, Rep of</v>
          </cell>
          <cell r="B174">
            <v>-4.3564095085233401E-3</v>
          </cell>
        </row>
        <row r="175">
          <cell r="A175" t="str">
            <v>Uganda</v>
          </cell>
          <cell r="B175">
            <v>-1.357274102129713E-3</v>
          </cell>
        </row>
        <row r="176">
          <cell r="A176" t="str">
            <v>Ukraine</v>
          </cell>
          <cell r="B176">
            <v>-5.7574757938250176E-3</v>
          </cell>
        </row>
        <row r="177">
          <cell r="A177" t="str">
            <v>United Arab Emirates</v>
          </cell>
          <cell r="B177">
            <v>-9.1268059081081043E-3</v>
          </cell>
        </row>
        <row r="178">
          <cell r="A178" t="str">
            <v>United Kingdom</v>
          </cell>
          <cell r="B178">
            <v>-8.4576555935156339E-3</v>
          </cell>
        </row>
        <row r="179">
          <cell r="A179" t="str">
            <v>United States</v>
          </cell>
          <cell r="B179">
            <v>-1.7385486439825289E-2</v>
          </cell>
        </row>
        <row r="180">
          <cell r="A180" t="str">
            <v>Uruguay</v>
          </cell>
          <cell r="B180">
            <v>1.8978238994320721E-2</v>
          </cell>
        </row>
        <row r="181">
          <cell r="A181" t="str">
            <v>Uzbekistan, Rep. of</v>
          </cell>
          <cell r="B181">
            <v>4.2361237754195979E-3</v>
          </cell>
        </row>
        <row r="182">
          <cell r="A182" t="str">
            <v>Vanuatu</v>
          </cell>
          <cell r="B182">
            <v>2.451402612331233E-2</v>
          </cell>
        </row>
        <row r="183">
          <cell r="A183" t="str">
            <v>Vietnam</v>
          </cell>
          <cell r="B183">
            <v>-2.609310086738292E-2</v>
          </cell>
        </row>
        <row r="184">
          <cell r="A184" t="str">
            <v>West Bank and Gaza</v>
          </cell>
          <cell r="B184">
            <v>-2.7255625232104119E-2</v>
          </cell>
        </row>
        <row r="185">
          <cell r="A185" t="str">
            <v>Zambia</v>
          </cell>
          <cell r="B185">
            <v>2.3346201156288379E-2</v>
          </cell>
        </row>
        <row r="186">
          <cell r="A186" t="str">
            <v>Zimbabwe</v>
          </cell>
          <cell r="B186">
            <v>0.39243635885536882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78BA-D1BB-4CEF-99C1-D372F2BF94C2}">
  <dimension ref="A1:J29"/>
  <sheetViews>
    <sheetView workbookViewId="0">
      <selection sqref="A1:J29"/>
    </sheetView>
  </sheetViews>
  <sheetFormatPr defaultRowHeight="14.4" x14ac:dyDescent="0.3"/>
  <sheetData>
    <row r="1" spans="1:10" x14ac:dyDescent="0.3">
      <c r="A1" s="11" t="s">
        <v>704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3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3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10" x14ac:dyDescent="0.3">
      <c r="A4" s="11"/>
      <c r="B4" s="11"/>
      <c r="C4" s="11"/>
      <c r="D4" s="11"/>
      <c r="E4" s="11"/>
      <c r="F4" s="11"/>
      <c r="G4" s="11"/>
      <c r="H4" s="11"/>
      <c r="I4" s="11"/>
      <c r="J4" s="11"/>
    </row>
    <row r="5" spans="1:10" x14ac:dyDescent="0.3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3">
      <c r="A6" s="11"/>
      <c r="B6" s="11"/>
      <c r="C6" s="11"/>
      <c r="D6" s="11"/>
      <c r="E6" s="11"/>
      <c r="F6" s="11"/>
      <c r="G6" s="11"/>
      <c r="H6" s="11"/>
      <c r="I6" s="11"/>
      <c r="J6" s="11"/>
    </row>
    <row r="7" spans="1:10" x14ac:dyDescent="0.3">
      <c r="A7" s="11"/>
      <c r="B7" s="11"/>
      <c r="C7" s="11"/>
      <c r="D7" s="11"/>
      <c r="E7" s="11"/>
      <c r="F7" s="11"/>
      <c r="G7" s="11"/>
      <c r="H7" s="11"/>
      <c r="I7" s="11"/>
      <c r="J7" s="11"/>
    </row>
    <row r="8" spans="1:10" x14ac:dyDescent="0.3">
      <c r="A8" s="11"/>
      <c r="B8" s="11"/>
      <c r="C8" s="11"/>
      <c r="D8" s="11"/>
      <c r="E8" s="11"/>
      <c r="F8" s="11"/>
      <c r="G8" s="11"/>
      <c r="H8" s="11"/>
      <c r="I8" s="11"/>
      <c r="J8" s="11"/>
    </row>
    <row r="9" spans="1:10" x14ac:dyDescent="0.3">
      <c r="A9" s="11"/>
      <c r="B9" s="11"/>
      <c r="C9" s="11"/>
      <c r="D9" s="11"/>
      <c r="E9" s="11"/>
      <c r="F9" s="11"/>
      <c r="G9" s="11"/>
      <c r="H9" s="11"/>
      <c r="I9" s="11"/>
      <c r="J9" s="11"/>
    </row>
    <row r="10" spans="1:10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</row>
    <row r="11" spans="1:10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</row>
    <row r="13" spans="1:10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0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5" spans="1:10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r="16" spans="1:10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</row>
    <row r="17" spans="1:10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</row>
    <row r="18" spans="1:10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</row>
    <row r="19" spans="1:10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spans="1:10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spans="1:10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spans="1:10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 spans="1:10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</row>
    <row r="24" spans="1:10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</row>
    <row r="25" spans="1:10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</row>
    <row r="26" spans="1:10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</row>
    <row r="27" spans="1:10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</row>
    <row r="28" spans="1:10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</row>
    <row r="29" spans="1:10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</row>
  </sheetData>
  <mergeCells count="1">
    <mergeCell ref="A1:J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49"/>
  <sheetViews>
    <sheetView zoomScale="70" zoomScaleNormal="70" workbookViewId="0">
      <selection activeCell="Z28" sqref="Z28"/>
    </sheetView>
  </sheetViews>
  <sheetFormatPr defaultRowHeight="14.4" x14ac:dyDescent="0.3"/>
  <cols>
    <col min="11" max="11" width="10" customWidth="1"/>
  </cols>
  <sheetData>
    <row r="1" spans="1: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</row>
    <row r="2" spans="1:72" x14ac:dyDescent="0.3">
      <c r="A2" t="s">
        <v>72</v>
      </c>
      <c r="B2">
        <v>-20.7</v>
      </c>
      <c r="E2">
        <v>3.9</v>
      </c>
      <c r="F2">
        <v>-2.4</v>
      </c>
      <c r="G2">
        <v>5.0999999999999996</v>
      </c>
      <c r="H2">
        <v>19.498699999999999</v>
      </c>
      <c r="J2">
        <v>4.3541668558874091</v>
      </c>
      <c r="L2" t="s">
        <v>73</v>
      </c>
      <c r="M2">
        <v>512</v>
      </c>
      <c r="N2">
        <v>1.65820631464344</v>
      </c>
      <c r="O2">
        <v>1.4148747958628201</v>
      </c>
      <c r="P2">
        <v>2.2110159227000552</v>
      </c>
      <c r="R2">
        <v>2.2110159227000552</v>
      </c>
      <c r="S2">
        <v>100</v>
      </c>
      <c r="T2">
        <v>5.7683375840657272</v>
      </c>
      <c r="U2">
        <v>0</v>
      </c>
      <c r="V2">
        <v>0</v>
      </c>
      <c r="W2">
        <v>0.30700000000000011</v>
      </c>
      <c r="X2">
        <v>61.400000000000013</v>
      </c>
      <c r="Z2">
        <v>1</v>
      </c>
      <c r="AA2">
        <v>2.581</v>
      </c>
      <c r="AB2">
        <v>0.5</v>
      </c>
      <c r="AC2">
        <v>64.83</v>
      </c>
      <c r="AD2">
        <v>18.600000000000001</v>
      </c>
      <c r="AE2">
        <v>41128772</v>
      </c>
      <c r="AF2">
        <v>49.891011235955062</v>
      </c>
      <c r="AG2">
        <v>30616</v>
      </c>
      <c r="AH2">
        <v>703</v>
      </c>
      <c r="AI2">
        <v>15.533613920000001</v>
      </c>
      <c r="AK2">
        <v>-1.60950922966003</v>
      </c>
      <c r="AL2">
        <v>5.0802477239003601</v>
      </c>
      <c r="AM2">
        <v>52.5721090890613</v>
      </c>
      <c r="AN2">
        <v>0.2283210830214</v>
      </c>
      <c r="AO2">
        <v>9.2268016163357593</v>
      </c>
      <c r="AP2" t="s">
        <v>74</v>
      </c>
      <c r="AQ2">
        <v>3.9</v>
      </c>
      <c r="AR2">
        <v>-2.4</v>
      </c>
      <c r="AS2">
        <v>4.3541668558874091</v>
      </c>
      <c r="AT2">
        <v>1.65820631464344</v>
      </c>
      <c r="AU2">
        <v>0</v>
      </c>
      <c r="AV2">
        <v>4.1101312694222862</v>
      </c>
      <c r="AW2">
        <v>0</v>
      </c>
      <c r="AX2">
        <v>1.65820631464344</v>
      </c>
      <c r="AY2">
        <v>0</v>
      </c>
      <c r="AZ2">
        <v>1.65820631464344</v>
      </c>
      <c r="BA2">
        <v>-0.2433315187806202</v>
      </c>
      <c r="BB2">
        <v>4.1101312694222862</v>
      </c>
      <c r="BC2">
        <v>0</v>
      </c>
      <c r="BD2">
        <v>1.4148747958628201</v>
      </c>
      <c r="BE2">
        <v>0</v>
      </c>
      <c r="BF2">
        <v>2.2110159227000552</v>
      </c>
      <c r="BG2">
        <v>0</v>
      </c>
      <c r="BH2">
        <v>3.557321661365672</v>
      </c>
      <c r="BI2">
        <v>0</v>
      </c>
      <c r="BJ2">
        <v>2.2110159227000552</v>
      </c>
      <c r="BK2">
        <v>0</v>
      </c>
      <c r="BL2">
        <v>0</v>
      </c>
      <c r="BM2">
        <v>1.65820631464344</v>
      </c>
      <c r="BN2">
        <v>0</v>
      </c>
      <c r="BO2">
        <v>0</v>
      </c>
      <c r="BP2">
        <v>1.4148747958628201</v>
      </c>
      <c r="BQ2">
        <v>0</v>
      </c>
      <c r="BR2">
        <v>0</v>
      </c>
      <c r="BS2">
        <v>2.2110159227000552</v>
      </c>
      <c r="BT2">
        <v>0</v>
      </c>
    </row>
    <row r="3" spans="1:72" x14ac:dyDescent="0.3">
      <c r="A3" t="s">
        <v>75</v>
      </c>
      <c r="B3">
        <v>8.9</v>
      </c>
      <c r="C3">
        <v>14.127200000000011</v>
      </c>
      <c r="D3">
        <v>18.23577920000001</v>
      </c>
      <c r="E3">
        <v>2.1</v>
      </c>
      <c r="F3">
        <v>-3.3</v>
      </c>
      <c r="G3">
        <v>2</v>
      </c>
      <c r="H3">
        <v>8.8339999999999854</v>
      </c>
      <c r="I3">
        <v>14.058032000000001</v>
      </c>
      <c r="J3">
        <v>2.1073555291326822</v>
      </c>
      <c r="L3" t="s">
        <v>76</v>
      </c>
      <c r="M3">
        <v>914</v>
      </c>
      <c r="N3">
        <v>6.4129085643359538</v>
      </c>
      <c r="O3">
        <v>2.6214315266859729</v>
      </c>
      <c r="P3">
        <v>2.1921019474044559</v>
      </c>
      <c r="Q3">
        <v>1.5744378627766811</v>
      </c>
      <c r="R3">
        <v>3.7665398101811358</v>
      </c>
      <c r="S3">
        <v>58.199356913183287</v>
      </c>
      <c r="T3">
        <v>5.2278503457651162</v>
      </c>
      <c r="U3">
        <v>0.7234470122347656</v>
      </c>
      <c r="V3">
        <v>0.7234470122347656</v>
      </c>
      <c r="W3">
        <v>-0.5</v>
      </c>
      <c r="X3">
        <v>-50</v>
      </c>
      <c r="Z3">
        <v>0</v>
      </c>
      <c r="AA3">
        <v>13.188000000000001</v>
      </c>
      <c r="AB3">
        <v>2.890000000000001</v>
      </c>
      <c r="AC3">
        <v>78.569999999999993</v>
      </c>
      <c r="AD3">
        <v>38</v>
      </c>
      <c r="AE3">
        <v>2842318</v>
      </c>
      <c r="AF3">
        <v>52.486011235955047</v>
      </c>
      <c r="AG3">
        <v>2269</v>
      </c>
      <c r="AH3">
        <v>51</v>
      </c>
      <c r="AI3">
        <v>6.2723441099999997</v>
      </c>
      <c r="AJ3">
        <v>12.320705333450601</v>
      </c>
      <c r="AK3">
        <v>-0.15488032996654499</v>
      </c>
      <c r="AL3">
        <v>35.916417796217402</v>
      </c>
      <c r="AM3">
        <v>48.347726568197601</v>
      </c>
      <c r="AN3">
        <v>7.6656513075063</v>
      </c>
      <c r="AO3">
        <v>44.438080916865196</v>
      </c>
      <c r="AP3" t="s">
        <v>74</v>
      </c>
      <c r="AQ3">
        <v>2.1</v>
      </c>
      <c r="AR3">
        <v>-3.3</v>
      </c>
      <c r="AS3">
        <v>2.1073555291326822</v>
      </c>
      <c r="AT3">
        <v>5.2278503457651162</v>
      </c>
      <c r="AU3">
        <v>1.185058218570838</v>
      </c>
      <c r="AV3">
        <v>0</v>
      </c>
      <c r="AW3">
        <v>0.7234470122347656</v>
      </c>
      <c r="AX3">
        <v>5.6894615521011884</v>
      </c>
      <c r="AY3">
        <v>0</v>
      </c>
      <c r="AZ3">
        <v>5.2278503457651162</v>
      </c>
      <c r="BA3">
        <v>-2.6064188190791429</v>
      </c>
      <c r="BB3">
        <v>0</v>
      </c>
      <c r="BC3">
        <v>0.7234470122347656</v>
      </c>
      <c r="BD3">
        <v>1.8979845144512071</v>
      </c>
      <c r="BE3">
        <v>0</v>
      </c>
      <c r="BF3">
        <v>3.7665398101811358</v>
      </c>
      <c r="BG3">
        <v>0</v>
      </c>
      <c r="BH3">
        <v>1.4613105355839799</v>
      </c>
      <c r="BI3">
        <v>0.7234470122347656</v>
      </c>
      <c r="BJ3">
        <v>3.0430927979463709</v>
      </c>
      <c r="BK3">
        <v>0</v>
      </c>
      <c r="BL3">
        <v>0.7234470122347656</v>
      </c>
      <c r="BM3">
        <v>5.6894615521011884</v>
      </c>
      <c r="BN3">
        <v>0</v>
      </c>
      <c r="BO3">
        <v>0.7234470122347656</v>
      </c>
      <c r="BP3">
        <v>1.8979845144512071</v>
      </c>
      <c r="BQ3">
        <v>0</v>
      </c>
      <c r="BR3">
        <v>0.7234470122347656</v>
      </c>
      <c r="BS3">
        <v>3.0430927979463709</v>
      </c>
      <c r="BT3">
        <v>0</v>
      </c>
    </row>
    <row r="4" spans="1:72" x14ac:dyDescent="0.3">
      <c r="A4" t="s">
        <v>77</v>
      </c>
      <c r="B4">
        <v>3.4</v>
      </c>
      <c r="C4">
        <v>6.7088000000000036</v>
      </c>
      <c r="D4">
        <v>10.763734400000001</v>
      </c>
      <c r="E4">
        <v>1</v>
      </c>
      <c r="F4">
        <v>-5.0999999999999996</v>
      </c>
      <c r="G4">
        <v>7.2000000000000011</v>
      </c>
      <c r="H4">
        <v>17.16960000000001</v>
      </c>
      <c r="I4">
        <v>27.714864000000031</v>
      </c>
      <c r="J4">
        <v>4.6436000617815498</v>
      </c>
      <c r="L4" t="s">
        <v>78</v>
      </c>
      <c r="M4">
        <v>612</v>
      </c>
      <c r="N4">
        <v>0.82979678247040878</v>
      </c>
      <c r="O4">
        <v>-3.5450385849894088</v>
      </c>
      <c r="P4">
        <v>1.1733410439584899</v>
      </c>
      <c r="R4">
        <v>1.1733410439584899</v>
      </c>
      <c r="S4">
        <v>100</v>
      </c>
      <c r="T4">
        <v>-4.5799242477887976</v>
      </c>
      <c r="U4">
        <v>3.4731224962658521E-3</v>
      </c>
      <c r="V4">
        <v>3.4731224962658521E-3</v>
      </c>
      <c r="AA4">
        <v>6.2110000000000003</v>
      </c>
      <c r="AB4">
        <v>1.9</v>
      </c>
      <c r="AC4">
        <v>76.88</v>
      </c>
      <c r="AD4">
        <v>29.1</v>
      </c>
      <c r="AE4">
        <v>44903228</v>
      </c>
      <c r="AF4">
        <v>46.449044943820233</v>
      </c>
      <c r="AG4">
        <v>12968</v>
      </c>
      <c r="AH4">
        <v>880</v>
      </c>
      <c r="AI4">
        <v>6.3211798699999999</v>
      </c>
      <c r="AJ4">
        <v>-189.34546900389699</v>
      </c>
      <c r="AK4">
        <v>-0.57343345880508401</v>
      </c>
      <c r="AL4">
        <v>0.20078777854016699</v>
      </c>
      <c r="AM4">
        <v>49.490986042030897</v>
      </c>
      <c r="AN4">
        <v>0.122570148709319</v>
      </c>
      <c r="AO4">
        <v>1.43329729882381</v>
      </c>
      <c r="AP4" t="s">
        <v>74</v>
      </c>
      <c r="AQ4">
        <v>1</v>
      </c>
      <c r="AR4">
        <v>-5.0999999999999996</v>
      </c>
      <c r="AS4">
        <v>4.6436000617815498</v>
      </c>
      <c r="AT4">
        <v>-4.5799242477887976</v>
      </c>
      <c r="AU4">
        <v>5.4097210302592069</v>
      </c>
      <c r="AV4">
        <v>0</v>
      </c>
      <c r="AW4">
        <v>3.4731224962658521E-3</v>
      </c>
      <c r="AX4">
        <v>0.82632365997414292</v>
      </c>
      <c r="AY4">
        <v>0</v>
      </c>
      <c r="AZ4">
        <v>-4.5799242477887976</v>
      </c>
      <c r="BA4">
        <v>1.034885662799389</v>
      </c>
      <c r="BB4">
        <v>0</v>
      </c>
      <c r="BC4">
        <v>-3.5450385849894088</v>
      </c>
      <c r="BD4">
        <v>0</v>
      </c>
      <c r="BE4">
        <v>3.5485117074856749</v>
      </c>
      <c r="BF4">
        <v>-4.5799242477887976</v>
      </c>
      <c r="BG4">
        <v>5.7532652917472884</v>
      </c>
      <c r="BH4">
        <v>0</v>
      </c>
      <c r="BI4">
        <v>3.4731224962658521E-3</v>
      </c>
      <c r="BJ4">
        <v>1.1698679214622241</v>
      </c>
      <c r="BK4">
        <v>0</v>
      </c>
      <c r="BL4">
        <v>3.4731224962658521E-3</v>
      </c>
      <c r="BM4">
        <v>0.82632365997414292</v>
      </c>
      <c r="BN4">
        <v>0</v>
      </c>
      <c r="BO4">
        <v>-3.5450385849894088</v>
      </c>
      <c r="BP4">
        <v>0</v>
      </c>
      <c r="BQ4">
        <v>3.5485117074856749</v>
      </c>
      <c r="BR4">
        <v>3.4731224962658521E-3</v>
      </c>
      <c r="BS4">
        <v>1.1698679214622241</v>
      </c>
      <c r="BT4">
        <v>0</v>
      </c>
    </row>
    <row r="5" spans="1:72" x14ac:dyDescent="0.3">
      <c r="A5" t="s">
        <v>79</v>
      </c>
      <c r="B5">
        <v>8.3000000000000007</v>
      </c>
      <c r="C5">
        <v>17.830400000000001</v>
      </c>
      <c r="D5">
        <v>20.304838399999991</v>
      </c>
      <c r="E5">
        <v>2</v>
      </c>
      <c r="F5">
        <v>-11.2</v>
      </c>
      <c r="G5">
        <v>1.7</v>
      </c>
      <c r="H5">
        <v>8.0053999999999839</v>
      </c>
      <c r="I5">
        <v>13.621680799999989</v>
      </c>
      <c r="J5">
        <v>0.87316168912809911</v>
      </c>
    </row>
    <row r="6" spans="1:72" x14ac:dyDescent="0.3">
      <c r="A6" t="s">
        <v>80</v>
      </c>
      <c r="B6">
        <v>8.4</v>
      </c>
      <c r="C6">
        <v>11.652000000000021</v>
      </c>
      <c r="D6">
        <v>17.234600000000029</v>
      </c>
      <c r="E6">
        <v>6</v>
      </c>
      <c r="F6">
        <v>2.2000000000000002</v>
      </c>
      <c r="G6">
        <v>0.90000000000000013</v>
      </c>
      <c r="H6">
        <v>2.817099999999972</v>
      </c>
      <c r="I6">
        <v>3.5368196999999708</v>
      </c>
      <c r="J6">
        <v>2.584087711843952</v>
      </c>
    </row>
    <row r="7" spans="1:72" x14ac:dyDescent="0.3">
      <c r="A7" t="s">
        <v>81</v>
      </c>
      <c r="B7">
        <v>6.2</v>
      </c>
      <c r="C7">
        <v>15.651799999999991</v>
      </c>
      <c r="D7">
        <v>23.400470599999991</v>
      </c>
      <c r="E7">
        <v>4.5</v>
      </c>
      <c r="F7">
        <v>1.7</v>
      </c>
      <c r="G7">
        <v>9</v>
      </c>
      <c r="H7">
        <v>19.137</v>
      </c>
      <c r="I7">
        <v>41.892167000000001</v>
      </c>
      <c r="J7">
        <v>10.809859784217361</v>
      </c>
    </row>
    <row r="8" spans="1:72" x14ac:dyDescent="0.3">
      <c r="A8" t="s">
        <v>82</v>
      </c>
      <c r="B8">
        <v>1.1000000000000001</v>
      </c>
      <c r="C8">
        <v>2.818699999999974</v>
      </c>
      <c r="D8">
        <v>6.9314479999999854</v>
      </c>
      <c r="E8">
        <v>1.1000000000000001</v>
      </c>
      <c r="F8">
        <v>-6.3</v>
      </c>
      <c r="G8">
        <v>2</v>
      </c>
      <c r="H8">
        <v>5.0599999999999978</v>
      </c>
      <c r="I8">
        <v>8.7370999999999874</v>
      </c>
      <c r="J8">
        <v>2.0963220799576909</v>
      </c>
    </row>
    <row r="9" spans="1:72" x14ac:dyDescent="0.3">
      <c r="A9" t="s">
        <v>83</v>
      </c>
      <c r="B9">
        <v>3.600000000000001</v>
      </c>
      <c r="C9">
        <v>5.9827999999999992</v>
      </c>
      <c r="D9">
        <v>6.1947656000000073</v>
      </c>
      <c r="E9">
        <v>3</v>
      </c>
      <c r="F9">
        <v>-5.5</v>
      </c>
      <c r="G9">
        <v>3.8</v>
      </c>
      <c r="H9">
        <v>19.473800000000011</v>
      </c>
      <c r="I9">
        <v>32.496444199999999</v>
      </c>
      <c r="J9">
        <v>1.6752516915963021</v>
      </c>
    </row>
    <row r="10" spans="1:72" x14ac:dyDescent="0.3">
      <c r="A10" t="s">
        <v>84</v>
      </c>
      <c r="B10">
        <v>4.3</v>
      </c>
      <c r="C10">
        <v>7.0117999999999903</v>
      </c>
      <c r="D10">
        <v>8.5099651999999804</v>
      </c>
      <c r="E10">
        <v>2.2000000000000002</v>
      </c>
      <c r="F10">
        <v>-0.7</v>
      </c>
      <c r="G10">
        <v>2.5</v>
      </c>
      <c r="H10">
        <v>7.7274999999999761</v>
      </c>
      <c r="I10">
        <v>11.390234999999979</v>
      </c>
      <c r="J10">
        <v>1.714841902006659</v>
      </c>
    </row>
    <row r="11" spans="1:72" x14ac:dyDescent="0.3">
      <c r="A11" t="s">
        <v>85</v>
      </c>
      <c r="B11">
        <v>10.7</v>
      </c>
      <c r="C11">
        <v>14.574499999999979</v>
      </c>
      <c r="D11">
        <v>18.928330999999979</v>
      </c>
      <c r="E11">
        <v>4.8</v>
      </c>
      <c r="F11">
        <v>-5.3</v>
      </c>
      <c r="G11">
        <v>3.3</v>
      </c>
      <c r="H11">
        <v>15.386099999999979</v>
      </c>
      <c r="I11">
        <v>20.809246699999971</v>
      </c>
      <c r="J11">
        <v>2.0287079990309431</v>
      </c>
    </row>
    <row r="12" spans="1:72" x14ac:dyDescent="0.3">
      <c r="A12" t="s">
        <v>86</v>
      </c>
      <c r="B12">
        <v>13</v>
      </c>
      <c r="C12">
        <v>19.892999999999979</v>
      </c>
      <c r="D12">
        <v>25.28818499999996</v>
      </c>
      <c r="E12">
        <v>4.0999999999999996</v>
      </c>
      <c r="F12">
        <v>-15.3</v>
      </c>
      <c r="G12">
        <v>2.4</v>
      </c>
      <c r="H12">
        <v>15.711999999999991</v>
      </c>
      <c r="I12">
        <v>25.31609599999998</v>
      </c>
      <c r="J12">
        <v>1.5983644666283101</v>
      </c>
      <c r="K12">
        <v>-9.8567824818455996E-4</v>
      </c>
    </row>
    <row r="13" spans="1:72" x14ac:dyDescent="0.3">
      <c r="A13" t="s">
        <v>87</v>
      </c>
      <c r="B13">
        <v>6.2</v>
      </c>
      <c r="C13">
        <v>10.7666</v>
      </c>
      <c r="D13">
        <v>11.43119960000001</v>
      </c>
      <c r="E13">
        <v>2</v>
      </c>
      <c r="F13">
        <v>-3.9</v>
      </c>
      <c r="G13">
        <v>2.8</v>
      </c>
      <c r="H13">
        <v>14.724800000000011</v>
      </c>
      <c r="I13">
        <v>19.31379200000001</v>
      </c>
      <c r="J13">
        <v>1.4946577911217229</v>
      </c>
    </row>
    <row r="14" spans="1:72" x14ac:dyDescent="0.3">
      <c r="A14" t="s">
        <v>88</v>
      </c>
      <c r="B14">
        <v>3.9</v>
      </c>
      <c r="C14">
        <v>6.0818999999999734</v>
      </c>
      <c r="D14">
        <v>8.7339474999999602</v>
      </c>
      <c r="E14">
        <v>3.9</v>
      </c>
      <c r="F14">
        <v>-4.7</v>
      </c>
      <c r="G14">
        <v>3.2</v>
      </c>
      <c r="H14">
        <v>17.854400000000009</v>
      </c>
      <c r="I14">
        <v>29.639840000000021</v>
      </c>
      <c r="J14">
        <v>1.4299102789549161</v>
      </c>
    </row>
    <row r="15" spans="1:72" x14ac:dyDescent="0.3">
      <c r="A15" t="s">
        <v>89</v>
      </c>
      <c r="B15">
        <v>0.2</v>
      </c>
      <c r="C15">
        <v>2.204000000000006</v>
      </c>
      <c r="D15">
        <v>1.48857200000001</v>
      </c>
      <c r="E15">
        <v>1.7</v>
      </c>
      <c r="F15">
        <v>-4.4000000000000004</v>
      </c>
      <c r="G15">
        <v>2.4</v>
      </c>
      <c r="H15">
        <v>8.4416000000000047</v>
      </c>
      <c r="I15">
        <v>11.586406399999991</v>
      </c>
      <c r="J15">
        <v>1.0437824920197509</v>
      </c>
    </row>
    <row r="16" spans="1:72" x14ac:dyDescent="0.3">
      <c r="A16" t="s">
        <v>90</v>
      </c>
      <c r="B16">
        <v>5.6</v>
      </c>
      <c r="C16">
        <v>3.3824000000000081</v>
      </c>
      <c r="D16">
        <v>5.6568128000000106</v>
      </c>
      <c r="E16">
        <v>2.2000000000000002</v>
      </c>
      <c r="F16">
        <v>-2.7</v>
      </c>
      <c r="G16">
        <v>6.7</v>
      </c>
      <c r="H16">
        <v>21.424599999999991</v>
      </c>
      <c r="I16">
        <v>27.86010379999999</v>
      </c>
      <c r="J16">
        <v>6.7989406246410367</v>
      </c>
    </row>
    <row r="17" spans="1:10" x14ac:dyDescent="0.3">
      <c r="A17" t="s">
        <v>91</v>
      </c>
      <c r="B17">
        <v>-0.90000000000000013</v>
      </c>
      <c r="C17">
        <v>7.8208000000000064</v>
      </c>
      <c r="D17">
        <v>13.104019199999991</v>
      </c>
      <c r="E17">
        <v>4.0999999999999996</v>
      </c>
      <c r="F17">
        <v>-14.6</v>
      </c>
      <c r="G17">
        <v>1.2</v>
      </c>
      <c r="H17">
        <v>3.932399999999991</v>
      </c>
      <c r="I17">
        <v>6.9464395999999873</v>
      </c>
      <c r="J17">
        <v>0.49998290528991962</v>
      </c>
    </row>
    <row r="18" spans="1:10" x14ac:dyDescent="0.3">
      <c r="A18" t="s">
        <v>92</v>
      </c>
      <c r="B18">
        <v>11.3</v>
      </c>
      <c r="C18">
        <v>28.774100000000001</v>
      </c>
      <c r="D18">
        <v>32.894871200000011</v>
      </c>
      <c r="E18">
        <v>-0.2</v>
      </c>
      <c r="F18">
        <v>-23.6</v>
      </c>
      <c r="G18">
        <v>2.4</v>
      </c>
      <c r="H18">
        <v>8.9536000000000051</v>
      </c>
      <c r="I18">
        <v>12.87592960000001</v>
      </c>
      <c r="J18">
        <v>1.416215903507023</v>
      </c>
    </row>
    <row r="19" spans="1:10" x14ac:dyDescent="0.3">
      <c r="A19" t="s">
        <v>93</v>
      </c>
      <c r="B19">
        <v>0.8</v>
      </c>
      <c r="C19">
        <v>6.3439999999999941</v>
      </c>
      <c r="D19">
        <v>12.937328000000001</v>
      </c>
      <c r="E19">
        <v>0.7</v>
      </c>
      <c r="F19">
        <v>-3.7000000000000011</v>
      </c>
      <c r="G19">
        <v>1.6</v>
      </c>
      <c r="H19">
        <v>7.3911999999999978</v>
      </c>
      <c r="I19">
        <v>12.116412800000001</v>
      </c>
      <c r="J19">
        <v>1.100140670662753</v>
      </c>
    </row>
    <row r="20" spans="1:10" x14ac:dyDescent="0.3">
      <c r="A20" t="s">
        <v>94</v>
      </c>
      <c r="B20">
        <v>5.3</v>
      </c>
      <c r="C20">
        <v>5.8264999999999789</v>
      </c>
      <c r="D20">
        <v>9.5304274999999716</v>
      </c>
      <c r="E20">
        <v>0.90000000000000013</v>
      </c>
      <c r="F20">
        <v>-6.5</v>
      </c>
      <c r="G20">
        <v>30.2</v>
      </c>
      <c r="H20">
        <v>26.033599999999989</v>
      </c>
      <c r="I20">
        <v>46.577076799999993</v>
      </c>
    </row>
    <row r="21" spans="1:10" x14ac:dyDescent="0.3">
      <c r="A21" t="s">
        <v>95</v>
      </c>
      <c r="B21">
        <v>-2.7</v>
      </c>
      <c r="C21">
        <v>-1.727000000000001</v>
      </c>
      <c r="D21">
        <v>0.33673299999998912</v>
      </c>
      <c r="E21">
        <v>1.1000000000000001</v>
      </c>
      <c r="F21">
        <v>-15.9</v>
      </c>
      <c r="G21">
        <v>59.099999999999987</v>
      </c>
      <c r="H21">
        <v>142.4684</v>
      </c>
      <c r="I21">
        <v>271.70405720000002</v>
      </c>
      <c r="J21">
        <v>12.16011148438163</v>
      </c>
    </row>
    <row r="22" spans="1:10" x14ac:dyDescent="0.3">
      <c r="A22" t="s">
        <v>96</v>
      </c>
    </row>
    <row r="23" spans="1:10" x14ac:dyDescent="0.3">
      <c r="A23" t="s">
        <v>97</v>
      </c>
      <c r="B23">
        <v>6.5</v>
      </c>
      <c r="C23">
        <v>9.0559999999999974</v>
      </c>
      <c r="D23">
        <v>9.9284479999999888</v>
      </c>
      <c r="E23">
        <v>3.1</v>
      </c>
      <c r="F23">
        <v>3.4</v>
      </c>
      <c r="G23">
        <v>2</v>
      </c>
      <c r="H23">
        <v>4.9579999999999957</v>
      </c>
      <c r="I23">
        <v>7.1621179999999951</v>
      </c>
      <c r="J23">
        <v>0.99832206981280702</v>
      </c>
    </row>
    <row r="24" spans="1:10" x14ac:dyDescent="0.3">
      <c r="A24" t="s">
        <v>98</v>
      </c>
      <c r="B24">
        <v>2.9</v>
      </c>
      <c r="C24">
        <v>6.9130999999999831</v>
      </c>
      <c r="D24">
        <v>8.5167964999999679</v>
      </c>
      <c r="E24">
        <v>2.1</v>
      </c>
      <c r="F24">
        <v>-8.3000000000000007</v>
      </c>
      <c r="G24">
        <v>3.8</v>
      </c>
      <c r="H24">
        <v>11.06600000000002</v>
      </c>
      <c r="I24">
        <v>17.72996000000002</v>
      </c>
      <c r="J24">
        <v>4.1270449737797366</v>
      </c>
    </row>
    <row r="25" spans="1:10" x14ac:dyDescent="0.3">
      <c r="A25" t="s">
        <v>99</v>
      </c>
      <c r="B25">
        <v>11.4</v>
      </c>
      <c r="C25">
        <v>17.527000000000001</v>
      </c>
      <c r="D25">
        <v>22.228080000000009</v>
      </c>
      <c r="E25">
        <v>0.8</v>
      </c>
      <c r="F25">
        <v>1.9</v>
      </c>
      <c r="G25">
        <v>19.600000000000001</v>
      </c>
      <c r="H25">
        <v>106.07079999999991</v>
      </c>
      <c r="I25">
        <v>211.57904959999991</v>
      </c>
      <c r="J25">
        <v>9.8050811829461182</v>
      </c>
    </row>
    <row r="26" spans="1:10" x14ac:dyDescent="0.3">
      <c r="A26" t="s">
        <v>100</v>
      </c>
      <c r="B26">
        <v>1</v>
      </c>
      <c r="C26">
        <v>9.0799999999999983</v>
      </c>
      <c r="D26">
        <v>13.44320000000001</v>
      </c>
      <c r="E26">
        <v>-27.7</v>
      </c>
      <c r="F26">
        <v>-30</v>
      </c>
      <c r="G26">
        <v>1588.5</v>
      </c>
      <c r="H26">
        <v>4737.5524999999998</v>
      </c>
      <c r="I26">
        <v>22152.7415</v>
      </c>
      <c r="J26">
        <v>448.75032590671373</v>
      </c>
    </row>
    <row r="27" spans="1:10" x14ac:dyDescent="0.3">
      <c r="A27" t="s">
        <v>101</v>
      </c>
      <c r="B27">
        <v>7.0000000000000009</v>
      </c>
      <c r="C27">
        <v>11.172999999999989</v>
      </c>
      <c r="D27">
        <v>14.50818999999999</v>
      </c>
      <c r="E27">
        <v>1.4</v>
      </c>
      <c r="F27">
        <v>-11.3</v>
      </c>
      <c r="G27">
        <v>1.2</v>
      </c>
      <c r="H27">
        <v>4.9443999999999821</v>
      </c>
      <c r="I27">
        <v>8.5125095999999836</v>
      </c>
      <c r="J27">
        <v>1.5619010780385969</v>
      </c>
    </row>
    <row r="28" spans="1:10" x14ac:dyDescent="0.3">
      <c r="A28" t="s">
        <v>102</v>
      </c>
      <c r="B28">
        <v>4.8</v>
      </c>
      <c r="C28">
        <v>8.8872000000000071</v>
      </c>
      <c r="D28">
        <v>12.371590400000001</v>
      </c>
      <c r="E28">
        <v>3</v>
      </c>
      <c r="F28">
        <v>-1.7</v>
      </c>
      <c r="G28">
        <v>12.8</v>
      </c>
      <c r="H28">
        <v>28.93040000000002</v>
      </c>
      <c r="I28">
        <v>52.782524000000031</v>
      </c>
      <c r="J28">
        <v>8.9246632239902812</v>
      </c>
    </row>
    <row r="29" spans="1:10" x14ac:dyDescent="0.3">
      <c r="A29" t="s">
        <v>103</v>
      </c>
      <c r="B29">
        <v>6.9</v>
      </c>
      <c r="C29">
        <v>11.28289999999998</v>
      </c>
      <c r="D29">
        <v>16.179347599999989</v>
      </c>
      <c r="E29">
        <v>4.0999999999999996</v>
      </c>
      <c r="F29">
        <v>-0.8</v>
      </c>
      <c r="G29">
        <v>3</v>
      </c>
      <c r="H29">
        <v>9.7980000000000178</v>
      </c>
      <c r="I29">
        <v>15.50749600000003</v>
      </c>
      <c r="J29">
        <v>3.5863809986421469</v>
      </c>
    </row>
    <row r="30" spans="1:10" x14ac:dyDescent="0.3">
      <c r="A30" t="s">
        <v>104</v>
      </c>
      <c r="B30">
        <v>5.3</v>
      </c>
      <c r="C30">
        <v>8.9854999999999805</v>
      </c>
      <c r="D30">
        <v>10.83825349999996</v>
      </c>
      <c r="E30">
        <v>2.1</v>
      </c>
      <c r="F30">
        <v>-1.8</v>
      </c>
      <c r="G30">
        <v>3</v>
      </c>
      <c r="H30">
        <v>9.9010000000000034</v>
      </c>
      <c r="I30">
        <v>16.16535699999999</v>
      </c>
      <c r="J30">
        <v>2.0379359576349949</v>
      </c>
    </row>
    <row r="31" spans="1:10" x14ac:dyDescent="0.3">
      <c r="A31" t="s">
        <v>105</v>
      </c>
      <c r="B31">
        <v>5.0999999999999996</v>
      </c>
      <c r="C31">
        <v>19.708899999999989</v>
      </c>
      <c r="D31">
        <v>31.440372199999999</v>
      </c>
      <c r="E31">
        <v>0.4</v>
      </c>
      <c r="F31">
        <v>-5.0999999999999996</v>
      </c>
      <c r="G31">
        <v>8.5</v>
      </c>
      <c r="H31">
        <v>22.170999999999989</v>
      </c>
      <c r="I31">
        <v>38.297571999999988</v>
      </c>
      <c r="J31">
        <v>5.0516582611518812</v>
      </c>
    </row>
    <row r="32" spans="1:10" x14ac:dyDescent="0.3">
      <c r="A32" t="s">
        <v>106</v>
      </c>
      <c r="B32">
        <v>11.2</v>
      </c>
      <c r="C32">
        <v>17.20480000000002</v>
      </c>
      <c r="D32">
        <v>21.658582400000029</v>
      </c>
      <c r="E32">
        <v>3.4</v>
      </c>
      <c r="F32">
        <v>-7.2000000000000011</v>
      </c>
      <c r="G32">
        <v>4.5</v>
      </c>
      <c r="H32">
        <v>12.02399999999999</v>
      </c>
      <c r="I32">
        <v>16.72900799999999</v>
      </c>
      <c r="J32">
        <v>3.398952847684789</v>
      </c>
    </row>
    <row r="33" spans="1:10" x14ac:dyDescent="0.3">
      <c r="A33" t="s">
        <v>107</v>
      </c>
      <c r="B33">
        <v>9.1999999999999993</v>
      </c>
      <c r="C33">
        <v>14.987600000000009</v>
      </c>
      <c r="D33">
        <v>19.702091599999999</v>
      </c>
      <c r="E33">
        <v>1.9</v>
      </c>
      <c r="F33">
        <v>0.6</v>
      </c>
      <c r="G33">
        <v>16.3</v>
      </c>
      <c r="H33">
        <v>76.310800000000015</v>
      </c>
      <c r="I33">
        <v>142.6036608</v>
      </c>
      <c r="J33">
        <v>8.9098027650197373</v>
      </c>
    </row>
    <row r="34" spans="1:10" x14ac:dyDescent="0.3">
      <c r="A34" t="s">
        <v>108</v>
      </c>
      <c r="B34">
        <v>7.1</v>
      </c>
      <c r="C34">
        <v>9.8845999999999989</v>
      </c>
      <c r="D34">
        <v>14.49975320000001</v>
      </c>
      <c r="E34">
        <v>4.4000000000000004</v>
      </c>
      <c r="F34">
        <v>0.90000000000000013</v>
      </c>
      <c r="G34">
        <v>0.90000000000000013</v>
      </c>
      <c r="H34">
        <v>3.1197999999999841</v>
      </c>
      <c r="I34">
        <v>4.4603573999999702</v>
      </c>
      <c r="J34">
        <v>2.0176187641258951</v>
      </c>
    </row>
    <row r="35" spans="1:10" x14ac:dyDescent="0.3">
      <c r="A35" t="s">
        <v>109</v>
      </c>
      <c r="B35">
        <v>5.8</v>
      </c>
      <c r="C35">
        <v>5.2710000000000026</v>
      </c>
      <c r="D35">
        <v>6.9553360000000009</v>
      </c>
      <c r="E35">
        <v>3</v>
      </c>
      <c r="F35">
        <v>-3</v>
      </c>
      <c r="G35">
        <v>5.9</v>
      </c>
      <c r="H35">
        <v>20.937799999999989</v>
      </c>
      <c r="I35">
        <v>31.3384508</v>
      </c>
      <c r="J35">
        <v>5.3812835750869148</v>
      </c>
    </row>
    <row r="36" spans="1:10" x14ac:dyDescent="0.3">
      <c r="A36" t="s">
        <v>110</v>
      </c>
      <c r="B36">
        <v>6</v>
      </c>
      <c r="C36">
        <v>8.5440000000000182</v>
      </c>
      <c r="D36">
        <v>9.6294400000000113</v>
      </c>
      <c r="E36">
        <v>2</v>
      </c>
      <c r="F36">
        <v>-5.5</v>
      </c>
      <c r="G36">
        <v>3.5</v>
      </c>
      <c r="H36">
        <v>13.74649999999999</v>
      </c>
      <c r="I36">
        <v>21.140022499999979</v>
      </c>
      <c r="J36">
        <v>2.5374243082206149</v>
      </c>
    </row>
    <row r="37" spans="1:10" x14ac:dyDescent="0.3">
      <c r="A37" t="s">
        <v>111</v>
      </c>
      <c r="B37">
        <v>3.9</v>
      </c>
      <c r="C37">
        <v>10.65349999999998</v>
      </c>
      <c r="D37">
        <v>12.42395599999999</v>
      </c>
      <c r="E37">
        <v>0.4</v>
      </c>
      <c r="F37">
        <v>-3.4</v>
      </c>
      <c r="G37">
        <v>12.2</v>
      </c>
      <c r="H37">
        <v>27.908000000000001</v>
      </c>
      <c r="I37">
        <v>45.687212000000009</v>
      </c>
      <c r="J37">
        <v>6.3038956700276927</v>
      </c>
    </row>
    <row r="38" spans="1:10" x14ac:dyDescent="0.3">
      <c r="A38" t="s">
        <v>112</v>
      </c>
      <c r="B38">
        <v>5.4</v>
      </c>
      <c r="C38">
        <v>9.932199999999991</v>
      </c>
      <c r="D38">
        <v>14.549352399999989</v>
      </c>
      <c r="E38">
        <v>2.9</v>
      </c>
      <c r="F38">
        <v>-1.7</v>
      </c>
      <c r="G38">
        <v>4.5999999999999996</v>
      </c>
      <c r="H38">
        <v>13.17720000000002</v>
      </c>
      <c r="I38">
        <v>31.73826080000002</v>
      </c>
      <c r="J38">
        <v>8.5494718929326918</v>
      </c>
    </row>
    <row r="39" spans="1:10" x14ac:dyDescent="0.3">
      <c r="A39" t="s">
        <v>113</v>
      </c>
      <c r="B39">
        <v>5.8</v>
      </c>
      <c r="C39">
        <v>8.2333999999999907</v>
      </c>
      <c r="D39">
        <v>10.50630139999997</v>
      </c>
      <c r="E39">
        <v>2</v>
      </c>
      <c r="F39">
        <v>-3.5</v>
      </c>
      <c r="G39">
        <v>4.7</v>
      </c>
      <c r="H39">
        <v>12.971299999999999</v>
      </c>
      <c r="I39">
        <v>17.716094600000009</v>
      </c>
      <c r="J39">
        <v>1.987685945907613</v>
      </c>
    </row>
    <row r="40" spans="1:10" x14ac:dyDescent="0.3">
      <c r="A40" t="s">
        <v>114</v>
      </c>
      <c r="B40">
        <v>-1.1000000000000001</v>
      </c>
      <c r="C40">
        <v>6.3174999999999981</v>
      </c>
      <c r="D40">
        <v>10.782835000000009</v>
      </c>
      <c r="E40">
        <v>3</v>
      </c>
      <c r="F40">
        <v>-6.2</v>
      </c>
      <c r="G40">
        <v>3.1</v>
      </c>
      <c r="H40">
        <v>8.461199999999991</v>
      </c>
      <c r="I40">
        <v>13.667337599999991</v>
      </c>
      <c r="J40">
        <v>4.3182958745387579</v>
      </c>
    </row>
    <row r="41" spans="1:10" x14ac:dyDescent="0.3">
      <c r="A41" t="s">
        <v>115</v>
      </c>
      <c r="B41">
        <v>7.5</v>
      </c>
      <c r="C41">
        <v>11.585000000000001</v>
      </c>
      <c r="D41">
        <v>13.37036</v>
      </c>
      <c r="E41">
        <v>0</v>
      </c>
      <c r="F41">
        <v>-6.3</v>
      </c>
    </row>
    <row r="42" spans="1:10" x14ac:dyDescent="0.3">
      <c r="A42" t="s">
        <v>116</v>
      </c>
      <c r="B42">
        <v>8.4</v>
      </c>
      <c r="C42">
        <v>15.662800000000001</v>
      </c>
      <c r="D42">
        <v>21.908591199999989</v>
      </c>
      <c r="E42">
        <v>3.9</v>
      </c>
      <c r="F42">
        <v>-4.3</v>
      </c>
      <c r="G42">
        <v>5.8</v>
      </c>
      <c r="H42">
        <v>14.052400000000009</v>
      </c>
      <c r="I42">
        <v>23.290644400000019</v>
      </c>
      <c r="J42">
        <v>6.6599836974589932</v>
      </c>
    </row>
    <row r="43" spans="1:10" x14ac:dyDescent="0.3">
      <c r="A43" t="s">
        <v>117</v>
      </c>
      <c r="B43">
        <v>3.2</v>
      </c>
      <c r="C43">
        <v>9.0824000000000016</v>
      </c>
      <c r="D43">
        <v>13.66386080000002</v>
      </c>
      <c r="E43">
        <v>4.7</v>
      </c>
      <c r="F43">
        <v>-3.1</v>
      </c>
      <c r="G43">
        <v>2</v>
      </c>
      <c r="H43">
        <v>7.1000000000000174</v>
      </c>
      <c r="I43">
        <v>11.27690000000001</v>
      </c>
      <c r="J43">
        <v>3.6236461679839631</v>
      </c>
    </row>
    <row r="44" spans="1:10" x14ac:dyDescent="0.3">
      <c r="A44" t="s">
        <v>118</v>
      </c>
      <c r="B44">
        <v>4.5</v>
      </c>
      <c r="C44">
        <v>8.4710000000000072</v>
      </c>
      <c r="D44">
        <v>11.399717000000001</v>
      </c>
      <c r="E44">
        <v>3</v>
      </c>
      <c r="F44">
        <v>-1.7</v>
      </c>
      <c r="G44">
        <v>17.5</v>
      </c>
      <c r="H44">
        <v>38.297500000000007</v>
      </c>
      <c r="I44">
        <v>65.542107500000029</v>
      </c>
      <c r="J44">
        <v>9.171144624954696</v>
      </c>
    </row>
    <row r="45" spans="1:10" x14ac:dyDescent="0.3">
      <c r="A45" t="s">
        <v>119</v>
      </c>
      <c r="B45">
        <v>6</v>
      </c>
      <c r="C45">
        <v>9.8160000000000025</v>
      </c>
      <c r="D45">
        <v>10.584712</v>
      </c>
      <c r="E45">
        <v>1.6</v>
      </c>
      <c r="F45">
        <v>-6.6000000000000014</v>
      </c>
      <c r="G45">
        <v>2.5</v>
      </c>
      <c r="H45">
        <v>10.90499999999999</v>
      </c>
      <c r="I45">
        <v>17.11567999999999</v>
      </c>
      <c r="J45">
        <v>1.4468224075643741</v>
      </c>
    </row>
    <row r="46" spans="1:10" x14ac:dyDescent="0.3">
      <c r="A46" t="s">
        <v>120</v>
      </c>
      <c r="B46">
        <v>6.3</v>
      </c>
      <c r="C46">
        <v>9.276400000000006</v>
      </c>
      <c r="D46">
        <v>11.57120439999999</v>
      </c>
      <c r="E46">
        <v>1.6</v>
      </c>
      <c r="F46">
        <v>-4.0999999999999996</v>
      </c>
      <c r="G46">
        <v>6.1</v>
      </c>
      <c r="H46">
        <v>16.39169999999999</v>
      </c>
      <c r="I46">
        <v>24.422727299999991</v>
      </c>
      <c r="J46">
        <v>2.8278873433636109</v>
      </c>
    </row>
    <row r="47" spans="1:10" x14ac:dyDescent="0.3">
      <c r="A47" t="s">
        <v>121</v>
      </c>
      <c r="B47">
        <v>4</v>
      </c>
      <c r="C47">
        <v>9.7199999999999953</v>
      </c>
      <c r="D47">
        <v>14.32823999999999</v>
      </c>
      <c r="E47">
        <v>4.3</v>
      </c>
      <c r="F47">
        <v>-4.4000000000000004</v>
      </c>
      <c r="G47">
        <v>2</v>
      </c>
      <c r="H47">
        <v>6.8960000000000132</v>
      </c>
      <c r="I47">
        <v>10.74425600000002</v>
      </c>
      <c r="J47">
        <v>3.2957868864977198</v>
      </c>
    </row>
    <row r="48" spans="1:10" x14ac:dyDescent="0.3">
      <c r="A48" t="s">
        <v>122</v>
      </c>
      <c r="B48">
        <v>5.6</v>
      </c>
      <c r="C48">
        <v>8.3455999999999975</v>
      </c>
      <c r="D48">
        <v>9.970783999999977</v>
      </c>
      <c r="E48">
        <v>1.7</v>
      </c>
      <c r="F48">
        <v>-4.2</v>
      </c>
      <c r="G48">
        <v>3.1</v>
      </c>
      <c r="H48">
        <v>10.626299999999979</v>
      </c>
      <c r="I48">
        <v>15.71510979999997</v>
      </c>
      <c r="J48">
        <v>1.5079845921453841</v>
      </c>
    </row>
    <row r="49" spans="1:13" x14ac:dyDescent="0.3">
      <c r="A49" t="s">
        <v>123</v>
      </c>
      <c r="B49">
        <v>7.5</v>
      </c>
      <c r="C49">
        <v>12.337499999999981</v>
      </c>
      <c r="D49">
        <v>18.179049999999979</v>
      </c>
      <c r="E49">
        <v>5.2</v>
      </c>
      <c r="F49">
        <v>-0.5</v>
      </c>
      <c r="G49">
        <v>2.2000000000000002</v>
      </c>
      <c r="H49">
        <v>6.0836000000000112</v>
      </c>
      <c r="I49">
        <v>8.8417736000000247</v>
      </c>
      <c r="J49">
        <v>3.8319504242815938</v>
      </c>
    </row>
    <row r="50" spans="1:13" x14ac:dyDescent="0.3">
      <c r="A50" t="s">
        <v>124</v>
      </c>
      <c r="B50">
        <v>7.3</v>
      </c>
      <c r="C50">
        <v>8.1583999999999879</v>
      </c>
      <c r="D50">
        <v>10.75420159999998</v>
      </c>
      <c r="E50">
        <v>2.5</v>
      </c>
      <c r="F50">
        <v>-1.6</v>
      </c>
      <c r="G50">
        <v>9.6</v>
      </c>
      <c r="H50">
        <v>40.178399999999989</v>
      </c>
      <c r="I50">
        <v>66.672117600000007</v>
      </c>
      <c r="J50">
        <v>6.79021334513914</v>
      </c>
    </row>
    <row r="51" spans="1:13" x14ac:dyDescent="0.3">
      <c r="A51" t="s">
        <v>125</v>
      </c>
      <c r="B51">
        <v>6.9</v>
      </c>
      <c r="C51">
        <v>11.28289999999998</v>
      </c>
      <c r="D51">
        <v>15.73421599999998</v>
      </c>
      <c r="E51">
        <v>3.600000000000001</v>
      </c>
      <c r="F51">
        <v>-1.8</v>
      </c>
      <c r="G51">
        <v>5.9</v>
      </c>
      <c r="H51">
        <v>16.278199999999998</v>
      </c>
      <c r="I51">
        <v>26.161846999999991</v>
      </c>
      <c r="J51">
        <v>5.2372394778440468</v>
      </c>
    </row>
    <row r="52" spans="1:13" x14ac:dyDescent="0.3">
      <c r="A52" t="s">
        <v>126</v>
      </c>
      <c r="B52">
        <v>5.6</v>
      </c>
      <c r="C52">
        <v>9.0848000000000049</v>
      </c>
      <c r="D52">
        <v>9.8483935999999836</v>
      </c>
      <c r="E52">
        <v>1.6</v>
      </c>
      <c r="F52">
        <v>-6.1</v>
      </c>
      <c r="G52">
        <v>2.6</v>
      </c>
      <c r="H52">
        <v>11.21840000000001</v>
      </c>
      <c r="I52">
        <v>17.446630400000011</v>
      </c>
      <c r="J52">
        <v>1.346544600030541</v>
      </c>
    </row>
    <row r="53" spans="1:13" x14ac:dyDescent="0.3">
      <c r="A53" t="s">
        <v>127</v>
      </c>
      <c r="B53">
        <v>5.9</v>
      </c>
      <c r="C53">
        <v>9.7123999999999988</v>
      </c>
      <c r="D53">
        <v>10.480386799999989</v>
      </c>
      <c r="E53">
        <v>2</v>
      </c>
      <c r="F53">
        <v>-5.6</v>
      </c>
      <c r="G53">
        <v>2.9</v>
      </c>
      <c r="H53">
        <v>12.46969999999998</v>
      </c>
      <c r="I53">
        <v>19.78023049999997</v>
      </c>
      <c r="J53">
        <v>1.415799408640539</v>
      </c>
    </row>
    <row r="54" spans="1:13" x14ac:dyDescent="0.3">
      <c r="A54" t="s">
        <v>128</v>
      </c>
      <c r="B54">
        <v>7.3</v>
      </c>
      <c r="C54">
        <v>11.69929999999999</v>
      </c>
      <c r="D54">
        <v>14.26838389999998</v>
      </c>
      <c r="E54">
        <v>0.2</v>
      </c>
      <c r="F54">
        <v>-7.0000000000000009</v>
      </c>
      <c r="G54">
        <v>9.8000000000000007</v>
      </c>
      <c r="H54">
        <v>25.172000000000018</v>
      </c>
      <c r="I54">
        <v>42.445736000000011</v>
      </c>
      <c r="J54">
        <v>5.4753689040056841</v>
      </c>
    </row>
    <row r="55" spans="1:13" x14ac:dyDescent="0.3">
      <c r="A55" t="s">
        <v>129</v>
      </c>
      <c r="B55">
        <v>5.4</v>
      </c>
      <c r="C55">
        <v>7.8241999999999923</v>
      </c>
      <c r="D55">
        <v>9.4415629999999862</v>
      </c>
      <c r="E55">
        <v>1.6</v>
      </c>
      <c r="F55">
        <v>-4.5</v>
      </c>
      <c r="G55">
        <v>3.3</v>
      </c>
      <c r="H55">
        <v>10.84089999999998</v>
      </c>
      <c r="I55">
        <v>16.050422299999951</v>
      </c>
      <c r="J55">
        <v>1.518128172934996</v>
      </c>
    </row>
    <row r="56" spans="1:13" x14ac:dyDescent="0.3">
      <c r="A56" t="s">
        <v>130</v>
      </c>
      <c r="B56">
        <v>4.3</v>
      </c>
      <c r="C56">
        <v>10.1408</v>
      </c>
      <c r="D56">
        <v>12.343616000000001</v>
      </c>
      <c r="E56">
        <v>1.6</v>
      </c>
      <c r="F56">
        <v>-2.6</v>
      </c>
      <c r="G56">
        <v>12.8</v>
      </c>
      <c r="H56">
        <v>28.59200000000002</v>
      </c>
      <c r="I56">
        <v>51.738560000000007</v>
      </c>
      <c r="J56">
        <v>7.6005110336895276</v>
      </c>
    </row>
    <row r="57" spans="1:13" x14ac:dyDescent="0.3">
      <c r="A57" t="s">
        <v>131</v>
      </c>
      <c r="B57">
        <v>5.7</v>
      </c>
      <c r="C57">
        <v>8.4481999999999946</v>
      </c>
      <c r="D57">
        <v>10.400267599999991</v>
      </c>
      <c r="E57">
        <v>2</v>
      </c>
      <c r="F57">
        <v>-1.6</v>
      </c>
      <c r="G57">
        <v>2.4</v>
      </c>
      <c r="H57">
        <v>8.1344000000000083</v>
      </c>
      <c r="I57">
        <v>12.78417919999999</v>
      </c>
      <c r="J57">
        <v>1.5678987154080339</v>
      </c>
    </row>
    <row r="58" spans="1:13" x14ac:dyDescent="0.3">
      <c r="A58" t="s">
        <v>132</v>
      </c>
      <c r="B58">
        <v>4.7</v>
      </c>
      <c r="C58">
        <v>8.888000000000007</v>
      </c>
      <c r="D58">
        <v>12.48130400000001</v>
      </c>
      <c r="E58">
        <v>3.2</v>
      </c>
      <c r="F58">
        <v>-1.6</v>
      </c>
      <c r="G58">
        <v>11</v>
      </c>
      <c r="H58">
        <v>27.094999999999999</v>
      </c>
      <c r="I58">
        <v>47.176010000000012</v>
      </c>
      <c r="J58">
        <v>8.2611116832772993</v>
      </c>
    </row>
    <row r="59" spans="1:13" x14ac:dyDescent="0.3">
      <c r="A59" t="s">
        <v>133</v>
      </c>
      <c r="B59">
        <v>6.3</v>
      </c>
      <c r="C59">
        <v>10.02049999999999</v>
      </c>
      <c r="D59">
        <v>13.321115000000001</v>
      </c>
      <c r="E59">
        <v>2.8</v>
      </c>
      <c r="F59">
        <v>-2.8</v>
      </c>
      <c r="G59">
        <v>4.7</v>
      </c>
      <c r="H59">
        <v>13.808899999999991</v>
      </c>
      <c r="I59">
        <v>21.661714099999969</v>
      </c>
      <c r="J59">
        <v>3.5378719261665248</v>
      </c>
    </row>
    <row r="60" spans="1:13" x14ac:dyDescent="0.3">
      <c r="M60">
        <v>163</v>
      </c>
    </row>
    <row r="61" spans="1:13" x14ac:dyDescent="0.3">
      <c r="M61">
        <v>309</v>
      </c>
    </row>
    <row r="62" spans="1:13" x14ac:dyDescent="0.3">
      <c r="M62">
        <v>312</v>
      </c>
    </row>
    <row r="63" spans="1:13" x14ac:dyDescent="0.3">
      <c r="M63">
        <v>351</v>
      </c>
    </row>
    <row r="64" spans="1:13" x14ac:dyDescent="0.3">
      <c r="M64">
        <v>759</v>
      </c>
    </row>
    <row r="65" spans="1:11" x14ac:dyDescent="0.3">
      <c r="A65" t="s">
        <v>134</v>
      </c>
    </row>
    <row r="66" spans="1:11" x14ac:dyDescent="0.3">
      <c r="A66" t="s">
        <v>135</v>
      </c>
      <c r="K66">
        <v>-3.2257067597126383E-2</v>
      </c>
    </row>
    <row r="67" spans="1:11" x14ac:dyDescent="0.3">
      <c r="A67" t="s">
        <v>136</v>
      </c>
      <c r="K67">
        <v>-7.7068185955792333E-3</v>
      </c>
    </row>
    <row r="68" spans="1:11" x14ac:dyDescent="0.3">
      <c r="A68" t="s">
        <v>137</v>
      </c>
      <c r="K68">
        <v>-1.4552870868510559E-2</v>
      </c>
    </row>
    <row r="69" spans="1:11" x14ac:dyDescent="0.3">
      <c r="A69" t="s">
        <v>138</v>
      </c>
      <c r="K69">
        <v>-2.736097589295302E-2</v>
      </c>
    </row>
    <row r="70" spans="1:11" x14ac:dyDescent="0.3">
      <c r="A70" t="s">
        <v>139</v>
      </c>
      <c r="K70">
        <v>-2.937855966901743E-2</v>
      </c>
    </row>
    <row r="71" spans="1:11" x14ac:dyDescent="0.3">
      <c r="A71" t="s">
        <v>140</v>
      </c>
      <c r="K71">
        <v>-9.7916610270865467E-3</v>
      </c>
    </row>
    <row r="72" spans="1:11" x14ac:dyDescent="0.3">
      <c r="A72" t="s">
        <v>141</v>
      </c>
      <c r="K72">
        <v>-1.360227984304809E-2</v>
      </c>
    </row>
    <row r="73" spans="1:11" x14ac:dyDescent="0.3">
      <c r="A73" t="s">
        <v>142</v>
      </c>
      <c r="K73">
        <v>1.7746355671879929E-2</v>
      </c>
    </row>
    <row r="74" spans="1:11" x14ac:dyDescent="0.3">
      <c r="A74" t="s">
        <v>143</v>
      </c>
      <c r="K74">
        <v>3.7357454807680129E-2</v>
      </c>
    </row>
    <row r="75" spans="1:11" x14ac:dyDescent="0.3">
      <c r="A75" t="s">
        <v>144</v>
      </c>
      <c r="K75">
        <v>8.7414866953657423E-4</v>
      </c>
    </row>
    <row r="76" spans="1:11" x14ac:dyDescent="0.3">
      <c r="A76" t="s">
        <v>145</v>
      </c>
      <c r="K76">
        <v>-5.7371655589007397E-3</v>
      </c>
    </row>
    <row r="77" spans="1:11" x14ac:dyDescent="0.3">
      <c r="A77" t="s">
        <v>146</v>
      </c>
      <c r="K77">
        <v>-4.5153476326591951E-4</v>
      </c>
    </row>
    <row r="78" spans="1:11" x14ac:dyDescent="0.3">
      <c r="A78" t="s">
        <v>147</v>
      </c>
      <c r="K78">
        <v>1.2620485899724931E-2</v>
      </c>
    </row>
    <row r="79" spans="1:11" x14ac:dyDescent="0.3">
      <c r="A79" t="s">
        <v>148</v>
      </c>
      <c r="K79">
        <v>1.412367964693457E-2</v>
      </c>
    </row>
    <row r="80" spans="1:11" x14ac:dyDescent="0.3">
      <c r="A80" t="s">
        <v>149</v>
      </c>
      <c r="K80">
        <v>-2.1487408432907841E-2</v>
      </c>
    </row>
    <row r="81" spans="1:72" x14ac:dyDescent="0.3">
      <c r="A81" t="s">
        <v>150</v>
      </c>
      <c r="K81">
        <v>-5.3521643602101578E-2</v>
      </c>
    </row>
    <row r="82" spans="1:72" x14ac:dyDescent="0.3">
      <c r="A82" t="s">
        <v>151</v>
      </c>
      <c r="K82">
        <v>3.9764137478532739E-2</v>
      </c>
    </row>
    <row r="83" spans="1:72" x14ac:dyDescent="0.3">
      <c r="A83" t="s">
        <v>152</v>
      </c>
      <c r="B83">
        <v>1.2</v>
      </c>
      <c r="C83">
        <v>4.2359999999999953</v>
      </c>
      <c r="D83">
        <v>5.5910679999999768</v>
      </c>
      <c r="E83">
        <v>-0.7</v>
      </c>
      <c r="F83">
        <v>-5.6</v>
      </c>
      <c r="G83">
        <v>25.8</v>
      </c>
      <c r="H83">
        <v>52.721200000000003</v>
      </c>
      <c r="I83">
        <v>72.727677200000002</v>
      </c>
      <c r="J83">
        <v>15.815489507909851</v>
      </c>
      <c r="L83" t="s">
        <v>153</v>
      </c>
      <c r="M83">
        <v>614</v>
      </c>
      <c r="N83">
        <v>35.287390804467222</v>
      </c>
      <c r="O83">
        <v>4.5402639017041562</v>
      </c>
      <c r="P83">
        <v>0.55566344984941074</v>
      </c>
      <c r="R83">
        <v>0.55566344984941074</v>
      </c>
      <c r="S83">
        <v>100</v>
      </c>
      <c r="T83">
        <v>7.0349664972888233</v>
      </c>
      <c r="U83">
        <v>1.29395154725647</v>
      </c>
      <c r="V83">
        <v>1.29395154725647</v>
      </c>
      <c r="W83">
        <v>0</v>
      </c>
      <c r="X83">
        <v>0</v>
      </c>
      <c r="Z83">
        <v>0</v>
      </c>
      <c r="AA83">
        <v>2.4049999999999998</v>
      </c>
      <c r="AC83">
        <v>61.149999999999991</v>
      </c>
      <c r="AD83">
        <v>16.8</v>
      </c>
      <c r="AE83">
        <v>35588996</v>
      </c>
      <c r="AF83">
        <v>46.29685393258427</v>
      </c>
      <c r="AG83">
        <v>259</v>
      </c>
      <c r="AH83">
        <v>10</v>
      </c>
      <c r="AI83">
        <v>2.9118347199999999</v>
      </c>
      <c r="AJ83">
        <v>-594.54614286735898</v>
      </c>
      <c r="AK83">
        <v>-1.25839388370514</v>
      </c>
      <c r="AL83">
        <v>9.0457043181432606E-2</v>
      </c>
      <c r="AM83">
        <v>44.395592145061698</v>
      </c>
      <c r="AN83">
        <v>17.694917027656299</v>
      </c>
      <c r="AO83">
        <v>24.1956706753307</v>
      </c>
      <c r="AP83" t="s">
        <v>74</v>
      </c>
      <c r="AQ83">
        <v>-0.7</v>
      </c>
      <c r="AR83">
        <v>-5.6</v>
      </c>
      <c r="AS83">
        <v>15.815489507909851</v>
      </c>
      <c r="AT83">
        <v>7.0349664972888233</v>
      </c>
      <c r="AU83">
        <v>28.252424307178401</v>
      </c>
      <c r="AV83">
        <v>0</v>
      </c>
      <c r="AW83">
        <v>1.29395154725647</v>
      </c>
      <c r="AX83">
        <v>33.993439257210753</v>
      </c>
      <c r="AY83">
        <v>0</v>
      </c>
      <c r="AZ83">
        <v>7.0349664972888233</v>
      </c>
      <c r="BA83">
        <v>-2.4947025955846671</v>
      </c>
      <c r="BB83">
        <v>0</v>
      </c>
      <c r="BC83">
        <v>1.29395154725647</v>
      </c>
      <c r="BD83">
        <v>3.246312354447686</v>
      </c>
      <c r="BE83">
        <v>0</v>
      </c>
      <c r="BF83">
        <v>0.55566344984941074</v>
      </c>
      <c r="BG83">
        <v>0</v>
      </c>
      <c r="BH83">
        <v>6.4793030474394122</v>
      </c>
      <c r="BI83">
        <v>0.55566344984941074</v>
      </c>
      <c r="BJ83">
        <v>0</v>
      </c>
      <c r="BK83">
        <v>0.73828809740705925</v>
      </c>
      <c r="BL83">
        <v>1.29395154725647</v>
      </c>
      <c r="BM83">
        <v>33.993439257210753</v>
      </c>
      <c r="BN83">
        <v>0</v>
      </c>
      <c r="BO83">
        <v>1.29395154725647</v>
      </c>
      <c r="BP83">
        <v>3.246312354447686</v>
      </c>
      <c r="BQ83">
        <v>0</v>
      </c>
      <c r="BR83">
        <v>0.55566344984941074</v>
      </c>
      <c r="BS83">
        <v>0</v>
      </c>
      <c r="BT83">
        <v>0.73828809740705925</v>
      </c>
    </row>
    <row r="84" spans="1:72" x14ac:dyDescent="0.3">
      <c r="A84" t="s">
        <v>154</v>
      </c>
      <c r="B84">
        <v>6.6000000000000014</v>
      </c>
      <c r="C84">
        <v>15.660999999999991</v>
      </c>
      <c r="D84">
        <v>22.138016</v>
      </c>
      <c r="E84">
        <v>4.3</v>
      </c>
      <c r="F84">
        <v>-17.5</v>
      </c>
      <c r="G84">
        <v>1.6</v>
      </c>
      <c r="H84">
        <v>9.220000000000006</v>
      </c>
      <c r="I84">
        <v>14.68100000000001</v>
      </c>
      <c r="J84">
        <v>1.792237734081348</v>
      </c>
      <c r="L84" t="s">
        <v>155</v>
      </c>
      <c r="M84">
        <v>311</v>
      </c>
      <c r="N84">
        <v>1.1494252873563231</v>
      </c>
      <c r="O84">
        <v>-0.90627763041555975</v>
      </c>
      <c r="P84">
        <v>4.7984294563209486</v>
      </c>
      <c r="R84">
        <v>4.7984294563209486</v>
      </c>
      <c r="S84">
        <v>100</v>
      </c>
      <c r="T84">
        <v>-1.6879683547745361</v>
      </c>
      <c r="U84">
        <v>1.7302531129531391</v>
      </c>
      <c r="V84">
        <v>1.7302531129531391</v>
      </c>
      <c r="AA84">
        <v>6.9330000000000007</v>
      </c>
      <c r="AB84">
        <v>3.8</v>
      </c>
      <c r="AC84">
        <v>77.02</v>
      </c>
      <c r="AD84">
        <v>32.1</v>
      </c>
      <c r="AE84">
        <v>93772</v>
      </c>
      <c r="AG84">
        <v>65</v>
      </c>
      <c r="AH84">
        <v>3</v>
      </c>
      <c r="AI84">
        <v>5.6147289300000001</v>
      </c>
      <c r="AK84">
        <v>-0.20448671281337699</v>
      </c>
      <c r="AL84">
        <v>70.356302167197498</v>
      </c>
      <c r="AM84">
        <v>67.811191473163305</v>
      </c>
      <c r="AO84">
        <v>74.153291757548701</v>
      </c>
      <c r="AP84" t="s">
        <v>74</v>
      </c>
      <c r="AQ84">
        <v>4.3</v>
      </c>
      <c r="AR84">
        <v>-17.5</v>
      </c>
      <c r="AS84">
        <v>1.792237734081348</v>
      </c>
      <c r="AT84">
        <v>-1.6879683547745361</v>
      </c>
      <c r="AU84">
        <v>2.8373936421308592</v>
      </c>
      <c r="AV84">
        <v>0</v>
      </c>
      <c r="AW84">
        <v>1.1494252873563231</v>
      </c>
      <c r="AX84">
        <v>0</v>
      </c>
      <c r="AY84">
        <v>0.58082782559681623</v>
      </c>
      <c r="AZ84">
        <v>-1.6879683547745361</v>
      </c>
      <c r="BA84">
        <v>0.78169072435897613</v>
      </c>
      <c r="BB84">
        <v>0</v>
      </c>
      <c r="BC84">
        <v>-0.90627763041555975</v>
      </c>
      <c r="BD84">
        <v>0</v>
      </c>
      <c r="BE84">
        <v>2.6365307433686991</v>
      </c>
      <c r="BF84">
        <v>-1.6879683547745361</v>
      </c>
      <c r="BG84">
        <v>6.4863978110954843</v>
      </c>
      <c r="BH84">
        <v>0</v>
      </c>
      <c r="BI84">
        <v>1.7302531129531391</v>
      </c>
      <c r="BJ84">
        <v>3.06817634336781</v>
      </c>
      <c r="BK84">
        <v>0</v>
      </c>
      <c r="BL84">
        <v>1.1494252873563231</v>
      </c>
      <c r="BM84">
        <v>0</v>
      </c>
      <c r="BN84">
        <v>0.58082782559681623</v>
      </c>
      <c r="BO84">
        <v>-0.90627763041555975</v>
      </c>
      <c r="BP84">
        <v>0</v>
      </c>
      <c r="BQ84">
        <v>2.6365307433686991</v>
      </c>
      <c r="BR84">
        <v>1.7302531129531391</v>
      </c>
      <c r="BS84">
        <v>3.06817634336781</v>
      </c>
      <c r="BT84">
        <v>0</v>
      </c>
    </row>
    <row r="85" spans="1:72" x14ac:dyDescent="0.3">
      <c r="A85" t="s">
        <v>156</v>
      </c>
      <c r="B85">
        <v>10.7</v>
      </c>
      <c r="C85">
        <v>16.234999999999999</v>
      </c>
      <c r="D85">
        <v>13.329124999999991</v>
      </c>
      <c r="E85">
        <v>-2</v>
      </c>
      <c r="F85">
        <v>-9.9</v>
      </c>
      <c r="G85">
        <v>48.4</v>
      </c>
      <c r="H85">
        <v>155.8416</v>
      </c>
      <c r="I85">
        <v>467.20082720000011</v>
      </c>
      <c r="K85">
        <v>2.9513490793189458E-2</v>
      </c>
      <c r="L85" t="s">
        <v>157</v>
      </c>
      <c r="M85">
        <v>213</v>
      </c>
      <c r="N85">
        <v>40.729951849028502</v>
      </c>
      <c r="O85">
        <v>15.31258686026128</v>
      </c>
      <c r="P85">
        <v>6.7428789553805748</v>
      </c>
      <c r="Q85">
        <v>3.2258123728448118</v>
      </c>
      <c r="R85">
        <v>9.9686913282253879</v>
      </c>
      <c r="S85">
        <v>67.640563172908799</v>
      </c>
      <c r="T85">
        <v>18.96096551458427</v>
      </c>
      <c r="U85">
        <v>10.458521272565321</v>
      </c>
      <c r="V85">
        <v>10.458521272565321</v>
      </c>
      <c r="W85">
        <v>-17</v>
      </c>
      <c r="X85">
        <v>-30.90909090909091</v>
      </c>
      <c r="Z85">
        <v>0</v>
      </c>
      <c r="AA85">
        <v>11.198</v>
      </c>
      <c r="AB85">
        <v>5</v>
      </c>
      <c r="AC85">
        <v>76.67</v>
      </c>
      <c r="AD85">
        <v>31.9</v>
      </c>
      <c r="AE85">
        <v>45510324</v>
      </c>
      <c r="AF85">
        <v>57.422582417582419</v>
      </c>
      <c r="AG85">
        <v>73445</v>
      </c>
      <c r="AH85">
        <v>3500</v>
      </c>
      <c r="AI85">
        <v>9.9843807200000008</v>
      </c>
      <c r="AJ85">
        <v>12.6885776303415</v>
      </c>
      <c r="AK85">
        <v>-0.25381821393966703</v>
      </c>
      <c r="AL85">
        <v>2.6413294657495201</v>
      </c>
      <c r="AM85">
        <v>54.857867455796203</v>
      </c>
      <c r="AN85">
        <v>7.8357200884380296</v>
      </c>
      <c r="AO85">
        <v>18.1996974217145</v>
      </c>
      <c r="AP85" t="s">
        <v>74</v>
      </c>
      <c r="AQ85">
        <v>-2</v>
      </c>
      <c r="AR85">
        <v>-9.9</v>
      </c>
      <c r="AT85">
        <v>18.96096551458427</v>
      </c>
      <c r="AU85">
        <v>21.768986334444229</v>
      </c>
      <c r="AV85">
        <v>0</v>
      </c>
      <c r="AW85">
        <v>10.458521272565321</v>
      </c>
      <c r="AX85">
        <v>30.271430576463171</v>
      </c>
      <c r="AY85">
        <v>0</v>
      </c>
      <c r="AZ85">
        <v>18.96096551458427</v>
      </c>
      <c r="BA85">
        <v>-3.6483786543229928</v>
      </c>
      <c r="BB85">
        <v>0</v>
      </c>
      <c r="BC85">
        <v>10.458521272565321</v>
      </c>
      <c r="BD85">
        <v>4.8540655876959562</v>
      </c>
      <c r="BE85">
        <v>0</v>
      </c>
      <c r="BF85">
        <v>9.9686913282253879</v>
      </c>
      <c r="BG85">
        <v>0</v>
      </c>
      <c r="BH85">
        <v>8.9922741863588822</v>
      </c>
      <c r="BI85">
        <v>9.9686913282253879</v>
      </c>
      <c r="BJ85">
        <v>0</v>
      </c>
      <c r="BK85">
        <v>0.48982994433993282</v>
      </c>
      <c r="BL85">
        <v>10.458521272565321</v>
      </c>
      <c r="BM85">
        <v>30.271430576463171</v>
      </c>
      <c r="BN85">
        <v>0</v>
      </c>
      <c r="BO85">
        <v>10.458521272565321</v>
      </c>
      <c r="BP85">
        <v>4.8540655876959562</v>
      </c>
      <c r="BQ85">
        <v>0</v>
      </c>
      <c r="BR85">
        <v>9.9686913282253879</v>
      </c>
      <c r="BS85">
        <v>0</v>
      </c>
      <c r="BT85">
        <v>0.48982994433993282</v>
      </c>
    </row>
    <row r="86" spans="1:72" x14ac:dyDescent="0.3">
      <c r="A86" t="s">
        <v>158</v>
      </c>
      <c r="B86">
        <v>5.7</v>
      </c>
      <c r="C86">
        <v>19.01819999999999</v>
      </c>
      <c r="D86">
        <v>27.34947399999999</v>
      </c>
      <c r="E86">
        <v>7.6</v>
      </c>
      <c r="F86">
        <v>-7.2000000000000011</v>
      </c>
      <c r="G86">
        <v>7.2000000000000011</v>
      </c>
      <c r="H86">
        <v>16.419200000000011</v>
      </c>
      <c r="I86">
        <v>20.49387200000001</v>
      </c>
      <c r="J86">
        <v>3.3920105529789519</v>
      </c>
      <c r="L86" t="s">
        <v>159</v>
      </c>
      <c r="M86">
        <v>911</v>
      </c>
      <c r="N86">
        <v>9.9681812902318701</v>
      </c>
      <c r="O86">
        <v>4.0531412188308078</v>
      </c>
      <c r="P86">
        <v>1.2811929310901911</v>
      </c>
      <c r="Q86">
        <v>0.23310928695971289</v>
      </c>
      <c r="R86">
        <v>1.5143022180499039</v>
      </c>
      <c r="S86">
        <v>84.606158256843358</v>
      </c>
      <c r="T86">
        <v>3.9233513110714409</v>
      </c>
      <c r="U86">
        <v>-2.525050026897661E-2</v>
      </c>
      <c r="V86">
        <v>-2.525050026897661E-2</v>
      </c>
      <c r="W86">
        <v>-0.25</v>
      </c>
      <c r="X86">
        <v>-4.5454545454545459</v>
      </c>
      <c r="Y86">
        <v>-0.86232964824046032</v>
      </c>
      <c r="Z86">
        <v>0</v>
      </c>
      <c r="AA86">
        <v>11.231999999999999</v>
      </c>
      <c r="AB86">
        <v>4.2</v>
      </c>
      <c r="AC86">
        <v>75.09</v>
      </c>
      <c r="AD86">
        <v>35.700000000000003</v>
      </c>
      <c r="AE86">
        <v>2780472</v>
      </c>
      <c r="AG86">
        <v>24645</v>
      </c>
      <c r="AH86">
        <v>426</v>
      </c>
      <c r="AI86">
        <v>12.241035460000001</v>
      </c>
      <c r="AJ86">
        <v>72.046479731316197</v>
      </c>
      <c r="AK86">
        <v>-0.30461654067039501</v>
      </c>
      <c r="AL86">
        <v>7.9356963351788803</v>
      </c>
      <c r="AM86">
        <v>53.241202797339398</v>
      </c>
      <c r="AN86">
        <v>15.7966497526995</v>
      </c>
      <c r="AO86">
        <v>26.135107531871</v>
      </c>
      <c r="AP86" t="s">
        <v>74</v>
      </c>
      <c r="AQ86">
        <v>7.6</v>
      </c>
      <c r="AR86">
        <v>-7.2000000000000011</v>
      </c>
      <c r="AS86">
        <v>3.3920105529789519</v>
      </c>
      <c r="AT86">
        <v>3.9233513110714409</v>
      </c>
      <c r="AU86">
        <v>6.0448299791604292</v>
      </c>
      <c r="AV86">
        <v>0</v>
      </c>
      <c r="AW86">
        <v>-2.525050026897661E-2</v>
      </c>
      <c r="AX86">
        <v>9.9934317905008463</v>
      </c>
      <c r="AY86">
        <v>0</v>
      </c>
      <c r="AZ86">
        <v>3.9233513110714409</v>
      </c>
      <c r="BA86">
        <v>0.1297899077593665</v>
      </c>
      <c r="BB86">
        <v>0</v>
      </c>
      <c r="BC86">
        <v>-2.525050026897661E-2</v>
      </c>
      <c r="BD86">
        <v>4.078391719099784</v>
      </c>
      <c r="BE86">
        <v>0</v>
      </c>
      <c r="BF86">
        <v>1.5143022180499039</v>
      </c>
      <c r="BG86">
        <v>0</v>
      </c>
      <c r="BH86">
        <v>2.4090490930215371</v>
      </c>
      <c r="BI86">
        <v>-2.525050026897661E-2</v>
      </c>
      <c r="BJ86">
        <v>1.5395527183188811</v>
      </c>
      <c r="BK86">
        <v>0</v>
      </c>
      <c r="BL86">
        <v>-2.525050026897661E-2</v>
      </c>
      <c r="BM86">
        <v>9.9934317905008463</v>
      </c>
      <c r="BN86">
        <v>0</v>
      </c>
      <c r="BO86">
        <v>-2.525050026897661E-2</v>
      </c>
      <c r="BP86">
        <v>4.078391719099784</v>
      </c>
      <c r="BQ86">
        <v>0</v>
      </c>
      <c r="BR86">
        <v>-2.525050026897661E-2</v>
      </c>
      <c r="BS86">
        <v>1.5395527183188811</v>
      </c>
      <c r="BT86">
        <v>0</v>
      </c>
    </row>
    <row r="87" spans="1:72" x14ac:dyDescent="0.3">
      <c r="A87" t="s">
        <v>160</v>
      </c>
      <c r="B87">
        <v>27.6</v>
      </c>
      <c r="C87">
        <v>40.997999999999998</v>
      </c>
      <c r="D87">
        <v>44.240953999999988</v>
      </c>
      <c r="E87">
        <v>-2.2999999999999998</v>
      </c>
      <c r="F87">
        <v>-24</v>
      </c>
      <c r="G87">
        <v>0.7</v>
      </c>
      <c r="H87">
        <v>6.2384999999999913</v>
      </c>
      <c r="I87">
        <v>11.01923249999999</v>
      </c>
      <c r="J87">
        <v>1.096424617212999</v>
      </c>
      <c r="L87" t="s">
        <v>161</v>
      </c>
      <c r="M87">
        <v>314</v>
      </c>
      <c r="N87">
        <v>13.606449489963801</v>
      </c>
      <c r="O87">
        <v>6.6304705495228697</v>
      </c>
      <c r="P87">
        <v>6.9127905867419983</v>
      </c>
      <c r="R87">
        <v>6.9127905867419983</v>
      </c>
      <c r="S87">
        <v>100</v>
      </c>
      <c r="AA87">
        <v>13.085000000000001</v>
      </c>
      <c r="AC87">
        <v>76.290000000000006</v>
      </c>
      <c r="AD87">
        <v>41.2</v>
      </c>
      <c r="AE87">
        <v>106459</v>
      </c>
      <c r="AF87">
        <v>40.007752808988762</v>
      </c>
      <c r="AG87">
        <v>101</v>
      </c>
      <c r="AH87">
        <v>3</v>
      </c>
      <c r="AK87">
        <v>1.0752245187759399</v>
      </c>
      <c r="AL87">
        <v>74.586777429388405</v>
      </c>
      <c r="AM87">
        <v>78.327443703030994</v>
      </c>
      <c r="AO87">
        <v>79.469374267866201</v>
      </c>
      <c r="AP87" t="s">
        <v>74</v>
      </c>
      <c r="AQ87">
        <v>-2.2999999999999998</v>
      </c>
      <c r="AR87">
        <v>-24</v>
      </c>
      <c r="AS87">
        <v>1.096424617212999</v>
      </c>
      <c r="AT87">
        <v>13.606449489963801</v>
      </c>
      <c r="AU87">
        <v>0</v>
      </c>
      <c r="AW87">
        <v>13.606449489963801</v>
      </c>
      <c r="AX87">
        <v>0</v>
      </c>
      <c r="AZ87">
        <v>13.606449489963801</v>
      </c>
      <c r="BA87">
        <v>-6.9759789404409336</v>
      </c>
      <c r="BC87">
        <v>6.6304705495228697</v>
      </c>
      <c r="BD87">
        <v>0</v>
      </c>
      <c r="BF87">
        <v>6.9127905867419983</v>
      </c>
      <c r="BG87">
        <v>0</v>
      </c>
      <c r="BI87">
        <v>6.9127905867419983</v>
      </c>
      <c r="BJ87">
        <v>0</v>
      </c>
      <c r="BL87">
        <v>13.606449489963801</v>
      </c>
      <c r="BM87">
        <v>0</v>
      </c>
      <c r="BO87">
        <v>6.6304705495228697</v>
      </c>
      <c r="BP87">
        <v>0</v>
      </c>
      <c r="BR87">
        <v>6.9127905867419983</v>
      </c>
      <c r="BS87">
        <v>0</v>
      </c>
    </row>
    <row r="88" spans="1:72" x14ac:dyDescent="0.3">
      <c r="A88" t="s">
        <v>162</v>
      </c>
      <c r="B88">
        <v>5.2</v>
      </c>
      <c r="C88">
        <v>9.0924000000000014</v>
      </c>
      <c r="D88">
        <v>11.056063200000009</v>
      </c>
      <c r="E88">
        <v>1.9</v>
      </c>
      <c r="F88">
        <v>-1.8</v>
      </c>
      <c r="G88">
        <v>2.8</v>
      </c>
      <c r="H88">
        <v>9.5848000000000155</v>
      </c>
      <c r="I88">
        <v>15.940718400000019</v>
      </c>
      <c r="J88">
        <v>2.1279971238975288</v>
      </c>
      <c r="K88">
        <v>5.3084941862658096E-3</v>
      </c>
      <c r="L88" t="s">
        <v>163</v>
      </c>
      <c r="M88">
        <v>193</v>
      </c>
      <c r="N88">
        <v>9.8166422390427073</v>
      </c>
      <c r="O88">
        <v>5.0903989399080434</v>
      </c>
      <c r="P88">
        <v>18.174820613177001</v>
      </c>
      <c r="Q88">
        <v>1.758691516342813</v>
      </c>
      <c r="R88">
        <v>19.933512129519819</v>
      </c>
      <c r="S88">
        <v>91.177211998991666</v>
      </c>
      <c r="T88">
        <v>7.2499849418756392</v>
      </c>
      <c r="U88">
        <v>5.8242315337201607</v>
      </c>
      <c r="V88">
        <v>4.8385267131126151</v>
      </c>
      <c r="W88">
        <v>-0.65</v>
      </c>
      <c r="X88">
        <v>-86.666666666666671</v>
      </c>
      <c r="Z88">
        <v>1</v>
      </c>
      <c r="AA88">
        <v>15.504</v>
      </c>
      <c r="AB88">
        <v>3.84</v>
      </c>
      <c r="AC88">
        <v>83.44</v>
      </c>
      <c r="AD88">
        <v>37.9</v>
      </c>
      <c r="AE88">
        <v>26177410</v>
      </c>
      <c r="AF88">
        <v>43.041179775280902</v>
      </c>
      <c r="AG88">
        <v>7641</v>
      </c>
      <c r="AH88">
        <v>108</v>
      </c>
      <c r="AI88">
        <v>10.6489954</v>
      </c>
      <c r="AJ88">
        <v>-172.438340343449</v>
      </c>
      <c r="AK88">
        <v>1.57377552986145</v>
      </c>
      <c r="AL88">
        <v>8.7211052289832693</v>
      </c>
      <c r="AM88">
        <v>66.263092072046803</v>
      </c>
      <c r="AO88">
        <v>52.063098693771003</v>
      </c>
      <c r="AP88" t="s">
        <v>74</v>
      </c>
      <c r="AQ88">
        <v>1.9</v>
      </c>
      <c r="AR88">
        <v>-1.8</v>
      </c>
      <c r="AS88">
        <v>2.1279971238975288</v>
      </c>
      <c r="AT88">
        <v>7.2499849418756392</v>
      </c>
      <c r="AU88">
        <v>2.566657297167068</v>
      </c>
      <c r="AV88">
        <v>0</v>
      </c>
      <c r="AW88">
        <v>4.8385267131126151</v>
      </c>
      <c r="AX88">
        <v>4.9781155259300922</v>
      </c>
      <c r="AY88">
        <v>0</v>
      </c>
      <c r="AZ88">
        <v>7.2499849418756392</v>
      </c>
      <c r="BA88">
        <v>-2.1595860019675959</v>
      </c>
      <c r="BB88">
        <v>0</v>
      </c>
      <c r="BC88">
        <v>4.8385267131126151</v>
      </c>
      <c r="BD88">
        <v>0.25187222679542831</v>
      </c>
      <c r="BE88">
        <v>0</v>
      </c>
      <c r="BF88">
        <v>7.2499849418756392</v>
      </c>
      <c r="BG88">
        <v>12.683527187644181</v>
      </c>
      <c r="BH88">
        <v>0</v>
      </c>
      <c r="BI88">
        <v>4.8385267131126151</v>
      </c>
      <c r="BJ88">
        <v>15.09498541640721</v>
      </c>
      <c r="BK88">
        <v>0</v>
      </c>
      <c r="BL88">
        <v>5.8242315337201607</v>
      </c>
      <c r="BM88">
        <v>3.992410705322547</v>
      </c>
      <c r="BN88">
        <v>0</v>
      </c>
      <c r="BO88">
        <v>5.0903989399080434</v>
      </c>
      <c r="BP88">
        <v>0</v>
      </c>
      <c r="BQ88">
        <v>0.7338325938121173</v>
      </c>
      <c r="BR88">
        <v>5.8242315337201607</v>
      </c>
      <c r="BS88">
        <v>14.10928059579966</v>
      </c>
      <c r="BT88">
        <v>0</v>
      </c>
    </row>
    <row r="89" spans="1:72" x14ac:dyDescent="0.3">
      <c r="A89" t="s">
        <v>164</v>
      </c>
      <c r="B89">
        <v>4.5999999999999996</v>
      </c>
      <c r="C89">
        <v>9.6208000000000062</v>
      </c>
      <c r="D89">
        <v>9.7304207999999939</v>
      </c>
      <c r="E89">
        <v>1.5</v>
      </c>
      <c r="F89">
        <v>-6.5</v>
      </c>
      <c r="G89">
        <v>2.8</v>
      </c>
      <c r="H89">
        <v>11.640800000000009</v>
      </c>
      <c r="I89">
        <v>20.348782400000019</v>
      </c>
      <c r="J89">
        <v>1.8972593727992539</v>
      </c>
      <c r="K89">
        <v>-1.8229722567596199E-2</v>
      </c>
      <c r="L89" t="s">
        <v>165</v>
      </c>
      <c r="M89">
        <v>122</v>
      </c>
      <c r="N89">
        <v>8.923382934259882</v>
      </c>
      <c r="O89">
        <v>5.8055744391570334</v>
      </c>
      <c r="P89">
        <v>14.581528643033259</v>
      </c>
      <c r="Q89">
        <v>2.7087214666745818</v>
      </c>
      <c r="R89">
        <v>17.290250109707841</v>
      </c>
      <c r="S89">
        <v>84.333821376281122</v>
      </c>
      <c r="U89">
        <v>6.5110657904675584</v>
      </c>
      <c r="V89">
        <v>6.5110657904675584</v>
      </c>
      <c r="AA89">
        <v>19.202000000000002</v>
      </c>
      <c r="AB89">
        <v>7.370000000000001</v>
      </c>
      <c r="AC89">
        <v>81.540000000000006</v>
      </c>
      <c r="AD89">
        <v>44.4</v>
      </c>
      <c r="AE89">
        <v>8939617</v>
      </c>
      <c r="AF89">
        <v>41.869044943820228</v>
      </c>
      <c r="AG89">
        <v>14307</v>
      </c>
      <c r="AH89">
        <v>719</v>
      </c>
      <c r="AI89">
        <v>11.47426033</v>
      </c>
      <c r="AJ89">
        <v>63.417052121664199</v>
      </c>
      <c r="AK89">
        <v>1.6062636375427199</v>
      </c>
      <c r="AL89">
        <v>6.85064688574748</v>
      </c>
      <c r="AM89">
        <v>63.1917911086096</v>
      </c>
      <c r="AO89">
        <v>21.090014112860199</v>
      </c>
      <c r="AP89" t="s">
        <v>166</v>
      </c>
      <c r="AQ89">
        <v>1.6E-2</v>
      </c>
      <c r="AR89">
        <v>-6.0999999999999999E-2</v>
      </c>
      <c r="AS89">
        <v>1.3465450000000001</v>
      </c>
      <c r="AT89">
        <v>8.923382934259882</v>
      </c>
      <c r="AU89">
        <v>0</v>
      </c>
      <c r="AW89">
        <v>6.5110657904675584</v>
      </c>
      <c r="AX89">
        <v>2.412317143792325</v>
      </c>
      <c r="AY89">
        <v>0</v>
      </c>
      <c r="AZ89">
        <v>8.923382934259882</v>
      </c>
      <c r="BA89">
        <v>-3.1178084951028491</v>
      </c>
      <c r="BC89">
        <v>5.8055744391570334</v>
      </c>
      <c r="BD89">
        <v>0</v>
      </c>
      <c r="BE89">
        <v>0.7054913513105241</v>
      </c>
      <c r="BF89">
        <v>17.290250109707841</v>
      </c>
      <c r="BG89">
        <v>0</v>
      </c>
      <c r="BI89">
        <v>6.5110657904675584</v>
      </c>
      <c r="BJ89">
        <v>10.77918431924029</v>
      </c>
      <c r="BK89">
        <v>0</v>
      </c>
      <c r="BL89">
        <v>6.5110657904675584</v>
      </c>
      <c r="BM89">
        <v>2.412317143792325</v>
      </c>
      <c r="BN89">
        <v>0</v>
      </c>
      <c r="BO89">
        <v>5.8055744391570334</v>
      </c>
      <c r="BP89">
        <v>0</v>
      </c>
      <c r="BQ89">
        <v>0.7054913513105241</v>
      </c>
      <c r="BR89">
        <v>6.5110657904675584</v>
      </c>
      <c r="BS89">
        <v>10.77918431924029</v>
      </c>
      <c r="BT89">
        <v>0</v>
      </c>
    </row>
    <row r="90" spans="1:72" x14ac:dyDescent="0.3">
      <c r="A90" t="s">
        <v>167</v>
      </c>
      <c r="B90">
        <v>5.6</v>
      </c>
      <c r="C90">
        <v>10.457599999999999</v>
      </c>
      <c r="D90">
        <v>13.21903999999998</v>
      </c>
      <c r="E90">
        <v>2.5</v>
      </c>
      <c r="F90">
        <v>-4.2</v>
      </c>
      <c r="G90">
        <v>6.7</v>
      </c>
      <c r="H90">
        <v>21.531299999999991</v>
      </c>
      <c r="I90">
        <v>34.049023899999973</v>
      </c>
      <c r="J90">
        <v>5.1889714663410524</v>
      </c>
      <c r="L90" t="s">
        <v>168</v>
      </c>
      <c r="M90">
        <v>912</v>
      </c>
      <c r="N90">
        <v>1.2442610139689341</v>
      </c>
      <c r="O90">
        <v>3.0599785093289049</v>
      </c>
      <c r="P90">
        <v>2.1778633780583618</v>
      </c>
      <c r="Q90">
        <v>2.3842024744231232</v>
      </c>
      <c r="R90">
        <v>4.562065852481485</v>
      </c>
      <c r="S90">
        <v>47.738534437720517</v>
      </c>
      <c r="T90">
        <v>3.3907152669605338</v>
      </c>
      <c r="U90">
        <v>0.23717649873009669</v>
      </c>
      <c r="V90">
        <v>0.23717649873009669</v>
      </c>
      <c r="W90">
        <v>-1.25</v>
      </c>
      <c r="X90">
        <v>-16.666666666666661</v>
      </c>
      <c r="Z90">
        <v>0</v>
      </c>
      <c r="AA90">
        <v>6.0179999999999998</v>
      </c>
      <c r="AB90">
        <v>4.7</v>
      </c>
      <c r="AC90">
        <v>73</v>
      </c>
      <c r="AD90">
        <v>32.4</v>
      </c>
      <c r="AE90">
        <v>10358078</v>
      </c>
      <c r="AF90">
        <v>53.122584269662923</v>
      </c>
      <c r="AG90">
        <v>15369</v>
      </c>
      <c r="AH90">
        <v>187</v>
      </c>
      <c r="AI90">
        <v>4.6067652700000004</v>
      </c>
      <c r="AJ90">
        <v>-327.600377712539</v>
      </c>
      <c r="AK90">
        <v>-0.15556384623050701</v>
      </c>
      <c r="AL90">
        <v>2.2347609193394402</v>
      </c>
      <c r="AM90">
        <v>42.354236332998497</v>
      </c>
      <c r="AN90">
        <v>4.3812806049731803</v>
      </c>
      <c r="AO90">
        <v>11.583598493524599</v>
      </c>
      <c r="AP90" t="s">
        <v>74</v>
      </c>
      <c r="AQ90">
        <v>2.5</v>
      </c>
      <c r="AR90">
        <v>-4.2</v>
      </c>
      <c r="AS90">
        <v>5.1889714663410524</v>
      </c>
      <c r="AT90">
        <v>1.2442610139689341</v>
      </c>
      <c r="AU90">
        <v>0</v>
      </c>
      <c r="AV90">
        <v>2.1464542529916</v>
      </c>
      <c r="AW90">
        <v>0.23717649873009669</v>
      </c>
      <c r="AX90">
        <v>1.007084515238837</v>
      </c>
      <c r="AY90">
        <v>0</v>
      </c>
      <c r="AZ90">
        <v>1.2442610139689341</v>
      </c>
      <c r="BA90">
        <v>1.8157174953599711</v>
      </c>
      <c r="BB90">
        <v>2.1464542529916</v>
      </c>
      <c r="BC90">
        <v>0.23717649873009669</v>
      </c>
      <c r="BD90">
        <v>2.8228020105988079</v>
      </c>
      <c r="BE90">
        <v>0</v>
      </c>
      <c r="BF90">
        <v>3.3907152669605338</v>
      </c>
      <c r="BG90">
        <v>1.1713505855209509</v>
      </c>
      <c r="BH90">
        <v>0</v>
      </c>
      <c r="BI90">
        <v>0.23717649873009669</v>
      </c>
      <c r="BJ90">
        <v>4.3248893537513879</v>
      </c>
      <c r="BK90">
        <v>0</v>
      </c>
      <c r="BL90">
        <v>0.23717649873009669</v>
      </c>
      <c r="BM90">
        <v>1.007084515238837</v>
      </c>
      <c r="BN90">
        <v>0</v>
      </c>
      <c r="BO90">
        <v>0.23717649873009669</v>
      </c>
      <c r="BP90">
        <v>2.8228020105988079</v>
      </c>
      <c r="BQ90">
        <v>0</v>
      </c>
      <c r="BR90">
        <v>0.23717649873009669</v>
      </c>
      <c r="BS90">
        <v>4.3248893537513879</v>
      </c>
      <c r="BT90">
        <v>0</v>
      </c>
    </row>
    <row r="91" spans="1:72" x14ac:dyDescent="0.3">
      <c r="A91" t="s">
        <v>169</v>
      </c>
      <c r="B91">
        <v>17</v>
      </c>
      <c r="C91">
        <v>33.848000000000013</v>
      </c>
      <c r="D91">
        <v>39.60346400000001</v>
      </c>
      <c r="E91">
        <v>-0.7</v>
      </c>
      <c r="F91">
        <v>-23.5</v>
      </c>
      <c r="G91">
        <v>2.9</v>
      </c>
      <c r="H91">
        <v>8.6624000000000034</v>
      </c>
      <c r="I91">
        <v>12.900233599999989</v>
      </c>
      <c r="J91">
        <v>1.6055817146984011</v>
      </c>
      <c r="L91" t="s">
        <v>170</v>
      </c>
      <c r="M91">
        <v>313</v>
      </c>
      <c r="N91">
        <v>4.6864231564438326</v>
      </c>
      <c r="O91">
        <v>2.1058273987288461</v>
      </c>
      <c r="P91">
        <v>2.6388901690124422</v>
      </c>
      <c r="Q91">
        <v>0.15079372394356819</v>
      </c>
      <c r="R91">
        <v>2.7896838929560102</v>
      </c>
      <c r="S91">
        <v>94.594594594594611</v>
      </c>
      <c r="T91">
        <v>3.2779750550578148</v>
      </c>
      <c r="U91">
        <v>-1.5961274813538551</v>
      </c>
      <c r="V91">
        <v>-1.5961274813538551</v>
      </c>
      <c r="W91">
        <v>0</v>
      </c>
      <c r="X91">
        <v>0</v>
      </c>
      <c r="Z91">
        <v>0</v>
      </c>
      <c r="AA91">
        <v>8.9960000000000004</v>
      </c>
      <c r="AB91">
        <v>2.899999999999999</v>
      </c>
      <c r="AC91">
        <v>73.92</v>
      </c>
      <c r="AD91">
        <v>34.299999999999997</v>
      </c>
      <c r="AE91">
        <v>409989</v>
      </c>
      <c r="AF91">
        <v>57.772808988764041</v>
      </c>
      <c r="AG91">
        <v>104</v>
      </c>
      <c r="AH91">
        <v>11</v>
      </c>
      <c r="AI91">
        <v>7.5936336500000001</v>
      </c>
      <c r="AK91">
        <v>0.40564417839050299</v>
      </c>
      <c r="AL91">
        <v>59.641501694538199</v>
      </c>
      <c r="AM91">
        <v>80.354909478604995</v>
      </c>
      <c r="AO91">
        <v>76.954489102347694</v>
      </c>
      <c r="AP91" t="s">
        <v>74</v>
      </c>
      <c r="AQ91">
        <v>-0.7</v>
      </c>
      <c r="AR91">
        <v>-23.5</v>
      </c>
      <c r="AS91">
        <v>1.6055817146984011</v>
      </c>
      <c r="AT91">
        <v>3.2779750550578148</v>
      </c>
      <c r="AU91">
        <v>1.4084481013860179</v>
      </c>
      <c r="AV91">
        <v>0</v>
      </c>
      <c r="AW91">
        <v>-1.5961274813538551</v>
      </c>
      <c r="AX91">
        <v>6.2825506377976881</v>
      </c>
      <c r="AY91">
        <v>0</v>
      </c>
      <c r="AZ91">
        <v>3.2779750550578148</v>
      </c>
      <c r="BA91">
        <v>-1.172147656328969</v>
      </c>
      <c r="BB91">
        <v>0</v>
      </c>
      <c r="BC91">
        <v>-1.5961274813538551</v>
      </c>
      <c r="BD91">
        <v>3.7019548800827011</v>
      </c>
      <c r="BE91">
        <v>0</v>
      </c>
      <c r="BF91">
        <v>2.7896838929560102</v>
      </c>
      <c r="BG91">
        <v>0</v>
      </c>
      <c r="BH91">
        <v>0.48829116210180468</v>
      </c>
      <c r="BI91">
        <v>-1.5961274813538551</v>
      </c>
      <c r="BJ91">
        <v>4.3858113743098652</v>
      </c>
      <c r="BK91">
        <v>0</v>
      </c>
      <c r="BL91">
        <v>-1.5961274813538551</v>
      </c>
      <c r="BM91">
        <v>6.2825506377976881</v>
      </c>
      <c r="BN91">
        <v>0</v>
      </c>
      <c r="BO91">
        <v>-1.5961274813538551</v>
      </c>
      <c r="BP91">
        <v>3.7019548800827011</v>
      </c>
      <c r="BQ91">
        <v>0</v>
      </c>
      <c r="BR91">
        <v>-1.5961274813538551</v>
      </c>
      <c r="BS91">
        <v>4.3858113743098652</v>
      </c>
      <c r="BT91">
        <v>0</v>
      </c>
    </row>
    <row r="92" spans="1:72" x14ac:dyDescent="0.3">
      <c r="A92" t="s">
        <v>171</v>
      </c>
      <c r="B92">
        <v>2.6</v>
      </c>
      <c r="C92">
        <v>7.6273999999999953</v>
      </c>
      <c r="D92">
        <v>10.5333398</v>
      </c>
      <c r="E92">
        <v>2.2000000000000002</v>
      </c>
      <c r="F92">
        <v>-4.5999999999999996</v>
      </c>
      <c r="G92">
        <v>-0.6</v>
      </c>
      <c r="H92">
        <v>2.9784000000000028</v>
      </c>
      <c r="I92">
        <v>4.0081840000000044</v>
      </c>
      <c r="J92">
        <v>1.945065456382</v>
      </c>
      <c r="L92" t="s">
        <v>172</v>
      </c>
      <c r="M92">
        <v>419</v>
      </c>
      <c r="N92">
        <v>14.9098665198844</v>
      </c>
      <c r="O92">
        <v>-0.61235723131966702</v>
      </c>
      <c r="P92">
        <v>2.4693271343523011</v>
      </c>
      <c r="Q92">
        <v>2.400734713953625</v>
      </c>
      <c r="R92">
        <v>4.8700618483059257</v>
      </c>
      <c r="S92">
        <v>50.704225352112687</v>
      </c>
      <c r="AA92">
        <v>2.3719999999999999</v>
      </c>
      <c r="AB92">
        <v>2</v>
      </c>
      <c r="AC92">
        <v>77.290000000000006</v>
      </c>
      <c r="AD92">
        <v>32.4</v>
      </c>
      <c r="AE92">
        <v>1472237</v>
      </c>
      <c r="AF92">
        <v>50.47865168539326</v>
      </c>
      <c r="AG92">
        <v>25267</v>
      </c>
      <c r="AH92">
        <v>78</v>
      </c>
      <c r="AI92">
        <v>4.7230010599999996</v>
      </c>
      <c r="AJ92">
        <v>-60.8813007394347</v>
      </c>
      <c r="AK92">
        <v>0.39076814055442799</v>
      </c>
      <c r="AL92">
        <v>2.8192796039685999</v>
      </c>
      <c r="AM92">
        <v>56.942949429464598</v>
      </c>
      <c r="AO92">
        <v>34.661445810720998</v>
      </c>
      <c r="AP92" t="s">
        <v>74</v>
      </c>
      <c r="AQ92">
        <v>2.2000000000000002</v>
      </c>
      <c r="AR92">
        <v>-4.5999999999999996</v>
      </c>
      <c r="AS92">
        <v>1.945065456382</v>
      </c>
      <c r="AT92">
        <v>14.9098665198844</v>
      </c>
      <c r="AU92">
        <v>0</v>
      </c>
      <c r="AW92">
        <v>14.9098665198844</v>
      </c>
      <c r="AX92">
        <v>0</v>
      </c>
      <c r="AZ92">
        <v>14.9098665198844</v>
      </c>
      <c r="BA92">
        <v>-15.522223751204059</v>
      </c>
      <c r="BC92">
        <v>-0.61235723131966702</v>
      </c>
      <c r="BD92">
        <v>0</v>
      </c>
      <c r="BF92">
        <v>4.8700618483059257</v>
      </c>
      <c r="BG92">
        <v>0</v>
      </c>
      <c r="BI92">
        <v>4.8700618483059257</v>
      </c>
      <c r="BJ92">
        <v>0</v>
      </c>
      <c r="BL92">
        <v>14.9098665198844</v>
      </c>
      <c r="BM92">
        <v>0</v>
      </c>
      <c r="BO92">
        <v>-0.61235723131966702</v>
      </c>
      <c r="BP92">
        <v>0</v>
      </c>
      <c r="BR92">
        <v>4.8700618483059257</v>
      </c>
      <c r="BS92">
        <v>0</v>
      </c>
    </row>
    <row r="93" spans="1:72" x14ac:dyDescent="0.3">
      <c r="A93" t="s">
        <v>173</v>
      </c>
      <c r="B93">
        <v>6.9</v>
      </c>
      <c r="C93">
        <v>14.48989999999999</v>
      </c>
      <c r="D93">
        <v>21.359293999999981</v>
      </c>
      <c r="E93">
        <v>7.9</v>
      </c>
      <c r="F93">
        <v>3.4</v>
      </c>
      <c r="G93">
        <v>5.6</v>
      </c>
      <c r="H93">
        <v>12.04160000000001</v>
      </c>
      <c r="I93">
        <v>22.125344000000009</v>
      </c>
      <c r="J93">
        <v>6.8032282161512034</v>
      </c>
      <c r="L93" t="s">
        <v>174</v>
      </c>
      <c r="M93">
        <v>513</v>
      </c>
      <c r="N93">
        <v>5.1191473689524667</v>
      </c>
      <c r="O93">
        <v>0.74370753963588476</v>
      </c>
      <c r="P93">
        <v>2.4740806220858711</v>
      </c>
      <c r="Q93">
        <v>7.8428955701633232E-2</v>
      </c>
      <c r="R93">
        <v>2.5525095777875051</v>
      </c>
      <c r="S93">
        <v>96.927378593046626</v>
      </c>
      <c r="T93">
        <v>2.9857943389456429</v>
      </c>
      <c r="U93">
        <v>-0.37017322795161262</v>
      </c>
      <c r="V93">
        <v>-0.37017322795161262</v>
      </c>
      <c r="W93">
        <v>-1</v>
      </c>
      <c r="X93">
        <v>-20</v>
      </c>
      <c r="Y93">
        <v>-0.83124999999999893</v>
      </c>
      <c r="Z93">
        <v>0</v>
      </c>
      <c r="AA93">
        <v>5.0979999999999999</v>
      </c>
      <c r="AB93">
        <v>0.8</v>
      </c>
      <c r="AC93">
        <v>72.59</v>
      </c>
      <c r="AD93">
        <v>27.5</v>
      </c>
      <c r="AE93">
        <v>171186368</v>
      </c>
      <c r="AF93">
        <v>53.41</v>
      </c>
      <c r="AG93">
        <v>137787</v>
      </c>
      <c r="AH93">
        <v>1738</v>
      </c>
      <c r="AI93">
        <v>2.6280098000000001</v>
      </c>
      <c r="AJ93">
        <v>14.978323771415599</v>
      </c>
      <c r="AK93">
        <v>-0.77972573041915905</v>
      </c>
      <c r="AL93">
        <v>0.56632744758420495</v>
      </c>
      <c r="AM93">
        <v>51.511312488933001</v>
      </c>
      <c r="AN93">
        <v>1.0393592518286201</v>
      </c>
      <c r="AO93">
        <v>3.6069902154198301</v>
      </c>
      <c r="AP93" t="s">
        <v>74</v>
      </c>
      <c r="AQ93">
        <v>7.9</v>
      </c>
      <c r="AR93">
        <v>3.4</v>
      </c>
      <c r="AS93">
        <v>6.8032282161512034</v>
      </c>
      <c r="AT93">
        <v>2.9857943389456429</v>
      </c>
      <c r="AU93">
        <v>2.1333530300068242</v>
      </c>
      <c r="AV93">
        <v>0</v>
      </c>
      <c r="AW93">
        <v>-0.37017322795161262</v>
      </c>
      <c r="AX93">
        <v>5.4893205969040793</v>
      </c>
      <c r="AY93">
        <v>0</v>
      </c>
      <c r="AZ93">
        <v>2.9857943389456429</v>
      </c>
      <c r="BA93">
        <v>-2.242086799309758</v>
      </c>
      <c r="BB93">
        <v>0</v>
      </c>
      <c r="BC93">
        <v>-0.37017322795161262</v>
      </c>
      <c r="BD93">
        <v>1.1138807675874971</v>
      </c>
      <c r="BE93">
        <v>0</v>
      </c>
      <c r="BF93">
        <v>2.5525095777875051</v>
      </c>
      <c r="BG93">
        <v>0</v>
      </c>
      <c r="BH93">
        <v>0.43328476115813791</v>
      </c>
      <c r="BI93">
        <v>-0.37017322795161262</v>
      </c>
      <c r="BJ93">
        <v>2.9226828057391181</v>
      </c>
      <c r="BK93">
        <v>0</v>
      </c>
      <c r="BL93">
        <v>-0.37017322795161262</v>
      </c>
      <c r="BM93">
        <v>5.4893205969040793</v>
      </c>
      <c r="BN93">
        <v>0</v>
      </c>
      <c r="BO93">
        <v>-0.37017322795161262</v>
      </c>
      <c r="BP93">
        <v>1.1138807675874971</v>
      </c>
      <c r="BQ93">
        <v>0</v>
      </c>
      <c r="BR93">
        <v>-0.37017322795161262</v>
      </c>
      <c r="BS93">
        <v>2.9226828057391181</v>
      </c>
      <c r="BT93">
        <v>0</v>
      </c>
    </row>
    <row r="94" spans="1:72" x14ac:dyDescent="0.3">
      <c r="A94" t="s">
        <v>175</v>
      </c>
      <c r="B94">
        <v>-0.2</v>
      </c>
      <c r="C94">
        <v>9.5804000000000009</v>
      </c>
      <c r="D94">
        <v>14.51151799999999</v>
      </c>
      <c r="E94">
        <v>-0.5</v>
      </c>
      <c r="F94">
        <v>-13.3</v>
      </c>
      <c r="G94">
        <v>1.5</v>
      </c>
      <c r="H94">
        <v>6.5749999999999984</v>
      </c>
      <c r="I94">
        <v>12.11690000000001</v>
      </c>
      <c r="J94">
        <v>-2.8723660416583918</v>
      </c>
      <c r="L94" t="s">
        <v>176</v>
      </c>
      <c r="M94">
        <v>316</v>
      </c>
      <c r="N94">
        <v>5.6155507559395321</v>
      </c>
      <c r="O94">
        <v>3.380599117288011</v>
      </c>
      <c r="P94">
        <v>4.3692137985362116</v>
      </c>
      <c r="Q94">
        <v>4.8657153665516892</v>
      </c>
      <c r="R94">
        <v>9.2349291650879</v>
      </c>
      <c r="S94">
        <v>47.311827956989262</v>
      </c>
      <c r="T94">
        <v>7.5420908848718176</v>
      </c>
      <c r="U94">
        <v>-0.51970987275800573</v>
      </c>
      <c r="V94">
        <v>-0.51970987275800573</v>
      </c>
      <c r="AA94">
        <v>14.952</v>
      </c>
      <c r="AB94">
        <v>5.7999999999999989</v>
      </c>
      <c r="AC94">
        <v>79.19</v>
      </c>
      <c r="AD94">
        <v>39.799999999999997</v>
      </c>
      <c r="AE94">
        <v>281646</v>
      </c>
      <c r="AF94">
        <v>50.089325842696617</v>
      </c>
      <c r="AG94">
        <v>97</v>
      </c>
      <c r="AH94">
        <v>7</v>
      </c>
      <c r="AI94">
        <v>7.2001442899999999</v>
      </c>
      <c r="AK94">
        <v>0.44402226805687001</v>
      </c>
      <c r="AL94">
        <v>42.163703529326298</v>
      </c>
      <c r="AM94">
        <v>73.004769139866596</v>
      </c>
      <c r="AO94">
        <v>66.472314756754898</v>
      </c>
      <c r="AP94" t="s">
        <v>74</v>
      </c>
      <c r="AQ94">
        <v>-0.5</v>
      </c>
      <c r="AR94">
        <v>-13.3</v>
      </c>
      <c r="AS94">
        <v>-2.8723660416583918</v>
      </c>
      <c r="AT94">
        <v>5.6155507559395321</v>
      </c>
      <c r="AU94">
        <v>0</v>
      </c>
      <c r="AV94">
        <v>1.9265401289322861</v>
      </c>
      <c r="AW94">
        <v>-0.51970987275800573</v>
      </c>
      <c r="AX94">
        <v>6.1352606286975382</v>
      </c>
      <c r="AY94">
        <v>0</v>
      </c>
      <c r="AZ94">
        <v>5.6155507559395321</v>
      </c>
      <c r="BA94">
        <v>-2.2349516386515211</v>
      </c>
      <c r="BB94">
        <v>1.9265401289322861</v>
      </c>
      <c r="BC94">
        <v>-0.51970987275800573</v>
      </c>
      <c r="BD94">
        <v>3.9003089900460171</v>
      </c>
      <c r="BE94">
        <v>0</v>
      </c>
      <c r="BF94">
        <v>7.5420908848718176</v>
      </c>
      <c r="BG94">
        <v>1.692838280216082</v>
      </c>
      <c r="BH94">
        <v>0</v>
      </c>
      <c r="BI94">
        <v>-0.51970987275800573</v>
      </c>
      <c r="BJ94">
        <v>9.7546390378459051</v>
      </c>
      <c r="BK94">
        <v>0</v>
      </c>
      <c r="BL94">
        <v>-0.51970987275800573</v>
      </c>
      <c r="BM94">
        <v>6.1352606286975382</v>
      </c>
      <c r="BN94">
        <v>0</v>
      </c>
      <c r="BO94">
        <v>-0.51970987275800573</v>
      </c>
      <c r="BP94">
        <v>3.9003089900460171</v>
      </c>
      <c r="BQ94">
        <v>0</v>
      </c>
      <c r="BR94">
        <v>-0.51970987275800573</v>
      </c>
      <c r="BS94">
        <v>9.7546390378459051</v>
      </c>
      <c r="BT94">
        <v>0</v>
      </c>
    </row>
    <row r="95" spans="1:72" x14ac:dyDescent="0.3">
      <c r="A95" t="s">
        <v>177</v>
      </c>
      <c r="B95">
        <v>2.2999999999999998</v>
      </c>
      <c r="C95">
        <v>-1.485100000000017</v>
      </c>
      <c r="D95">
        <v>9.1138399999990405E-2</v>
      </c>
      <c r="E95">
        <v>1.4</v>
      </c>
      <c r="F95">
        <v>-0.7</v>
      </c>
      <c r="G95">
        <v>9.5</v>
      </c>
      <c r="H95">
        <v>26.143999999999991</v>
      </c>
      <c r="I95">
        <v>32.072767999999982</v>
      </c>
      <c r="J95">
        <v>18.517780857534991</v>
      </c>
      <c r="L95" t="s">
        <v>178</v>
      </c>
      <c r="M95">
        <v>913</v>
      </c>
      <c r="N95">
        <v>11.77745450227118</v>
      </c>
      <c r="O95">
        <v>4.9245910399905037</v>
      </c>
      <c r="P95">
        <v>0.66675028946352755</v>
      </c>
      <c r="Q95">
        <v>0.88900038595137021</v>
      </c>
      <c r="R95">
        <v>1.555750675414898</v>
      </c>
      <c r="S95">
        <v>42.857142857142847</v>
      </c>
      <c r="T95">
        <v>2.4004733099783269</v>
      </c>
      <c r="U95">
        <v>-2.6992845055369179E-2</v>
      </c>
      <c r="V95">
        <v>-2.3158566635988479E-2</v>
      </c>
      <c r="W95">
        <v>-1.25</v>
      </c>
      <c r="X95">
        <v>-13.888888888888889</v>
      </c>
      <c r="Z95">
        <v>0</v>
      </c>
      <c r="AA95">
        <v>14.798999999999999</v>
      </c>
      <c r="AB95">
        <v>11</v>
      </c>
      <c r="AC95">
        <v>74.790000000000006</v>
      </c>
      <c r="AD95">
        <v>40.299999999999997</v>
      </c>
      <c r="AE95">
        <v>9534956</v>
      </c>
      <c r="AF95">
        <v>16.447078651685391</v>
      </c>
      <c r="AG95">
        <v>61095</v>
      </c>
      <c r="AH95">
        <v>377</v>
      </c>
      <c r="AI95">
        <v>6.40607214</v>
      </c>
      <c r="AJ95">
        <v>85.389627054069607</v>
      </c>
      <c r="AK95">
        <v>-0.82950896024704002</v>
      </c>
      <c r="AL95">
        <v>1.45764753974913</v>
      </c>
      <c r="AM95">
        <v>49.0118286679891</v>
      </c>
      <c r="AN95">
        <v>7.2894731004124997</v>
      </c>
      <c r="AO95">
        <v>4.0841640493422604</v>
      </c>
      <c r="AP95" t="s">
        <v>74</v>
      </c>
      <c r="AQ95">
        <v>1.4</v>
      </c>
      <c r="AR95">
        <v>-0.7</v>
      </c>
      <c r="AS95">
        <v>18.517780857534991</v>
      </c>
      <c r="AT95">
        <v>2.4004733099783269</v>
      </c>
      <c r="AU95">
        <v>9.376981192292849</v>
      </c>
      <c r="AV95">
        <v>0</v>
      </c>
      <c r="AW95">
        <v>-2.3158566635988479E-2</v>
      </c>
      <c r="AX95">
        <v>11.800613068907159</v>
      </c>
      <c r="AY95">
        <v>0</v>
      </c>
      <c r="AZ95">
        <v>2.4004733099783269</v>
      </c>
      <c r="BA95">
        <v>2.524117730012176</v>
      </c>
      <c r="BB95">
        <v>0</v>
      </c>
      <c r="BC95">
        <v>-2.3158566635988479E-2</v>
      </c>
      <c r="BD95">
        <v>4.9477496066264921</v>
      </c>
      <c r="BE95">
        <v>0</v>
      </c>
      <c r="BF95">
        <v>1.555750675414898</v>
      </c>
      <c r="BG95">
        <v>0</v>
      </c>
      <c r="BH95">
        <v>0.84472263456342955</v>
      </c>
      <c r="BI95">
        <v>-2.3158566635988479E-2</v>
      </c>
      <c r="BJ95">
        <v>1.5789092420508859</v>
      </c>
      <c r="BK95">
        <v>0</v>
      </c>
      <c r="BL95">
        <v>-2.6992845055369179E-2</v>
      </c>
      <c r="BM95">
        <v>11.804447347326549</v>
      </c>
      <c r="BN95">
        <v>0</v>
      </c>
      <c r="BO95">
        <v>-2.6992845055369179E-2</v>
      </c>
      <c r="BP95">
        <v>4.9515838850458733</v>
      </c>
      <c r="BQ95">
        <v>0</v>
      </c>
      <c r="BR95">
        <v>-2.6992845055369179E-2</v>
      </c>
      <c r="BS95">
        <v>1.5827435204702669</v>
      </c>
      <c r="BT95">
        <v>0</v>
      </c>
    </row>
    <row r="96" spans="1:72" x14ac:dyDescent="0.3">
      <c r="A96" t="s">
        <v>179</v>
      </c>
      <c r="B96">
        <v>6.3</v>
      </c>
      <c r="C96">
        <v>9.7015999999999991</v>
      </c>
      <c r="D96">
        <v>10.79861600000001</v>
      </c>
      <c r="E96">
        <v>2.2999999999999998</v>
      </c>
      <c r="F96">
        <v>-5.4</v>
      </c>
      <c r="G96">
        <v>3.2</v>
      </c>
      <c r="H96">
        <v>13.829599999999999</v>
      </c>
      <c r="I96">
        <v>16.675339999999991</v>
      </c>
      <c r="J96">
        <v>1.8064191888774059</v>
      </c>
      <c r="K96">
        <v>-2.5602138020363659E-2</v>
      </c>
      <c r="L96" t="s">
        <v>180</v>
      </c>
      <c r="M96">
        <v>124</v>
      </c>
      <c r="N96">
        <v>10.01807071603908</v>
      </c>
      <c r="O96">
        <v>4.6971327100851381</v>
      </c>
      <c r="P96">
        <v>7.8565727531623564</v>
      </c>
      <c r="Q96">
        <v>11.41225744090792</v>
      </c>
      <c r="R96">
        <v>19.268830194070279</v>
      </c>
      <c r="S96">
        <v>40.773480662983431</v>
      </c>
      <c r="U96">
        <v>6.1705750248080644</v>
      </c>
      <c r="V96">
        <v>5.8916801587716092</v>
      </c>
      <c r="AA96">
        <v>18.571000000000002</v>
      </c>
      <c r="AB96">
        <v>5.64</v>
      </c>
      <c r="AC96">
        <v>81.63</v>
      </c>
      <c r="AD96">
        <v>41.8</v>
      </c>
      <c r="AE96">
        <v>11655923</v>
      </c>
      <c r="AF96">
        <v>47.221460674157314</v>
      </c>
      <c r="AG96">
        <v>61692</v>
      </c>
      <c r="AH96">
        <v>9697</v>
      </c>
      <c r="AI96">
        <v>11.06453228</v>
      </c>
      <c r="AJ96">
        <v>73.192068737735397</v>
      </c>
      <c r="AK96">
        <v>1.0787830352783201</v>
      </c>
      <c r="AL96">
        <v>1.7997783623027801</v>
      </c>
      <c r="AM96">
        <v>69.7089969195723</v>
      </c>
      <c r="AO96">
        <v>5.2721019801889701</v>
      </c>
      <c r="AP96" t="s">
        <v>166</v>
      </c>
      <c r="AQ96">
        <v>1.6E-2</v>
      </c>
      <c r="AR96">
        <v>-6.0999999999999999E-2</v>
      </c>
      <c r="AS96">
        <v>1.3465450000000001</v>
      </c>
      <c r="AT96">
        <v>10.01807071603908</v>
      </c>
      <c r="AU96">
        <v>0</v>
      </c>
      <c r="AW96">
        <v>5.8916801587716092</v>
      </c>
      <c r="AX96">
        <v>4.1263905572674693</v>
      </c>
      <c r="AY96">
        <v>0</v>
      </c>
      <c r="AZ96">
        <v>10.01807071603908</v>
      </c>
      <c r="BA96">
        <v>-5.3209380059539404</v>
      </c>
      <c r="BC96">
        <v>4.6971327100851381</v>
      </c>
      <c r="BD96">
        <v>0</v>
      </c>
      <c r="BE96">
        <v>1.1945474486864709</v>
      </c>
      <c r="BF96">
        <v>19.268830194070279</v>
      </c>
      <c r="BG96">
        <v>0</v>
      </c>
      <c r="BI96">
        <v>5.8916801587716092</v>
      </c>
      <c r="BJ96">
        <v>13.377150035298669</v>
      </c>
      <c r="BK96">
        <v>0</v>
      </c>
      <c r="BL96">
        <v>6.1705750248080644</v>
      </c>
      <c r="BM96">
        <v>3.8474956912310141</v>
      </c>
      <c r="BN96">
        <v>0</v>
      </c>
      <c r="BO96">
        <v>4.6971327100851381</v>
      </c>
      <c r="BP96">
        <v>0</v>
      </c>
      <c r="BQ96">
        <v>1.4734423147229261</v>
      </c>
      <c r="BR96">
        <v>6.1705750248080644</v>
      </c>
      <c r="BS96">
        <v>13.09825516926221</v>
      </c>
      <c r="BT96">
        <v>0</v>
      </c>
    </row>
    <row r="97" spans="1:72" x14ac:dyDescent="0.3">
      <c r="A97" t="s">
        <v>181</v>
      </c>
      <c r="B97">
        <v>15.2</v>
      </c>
      <c r="C97">
        <v>29.83039999999999</v>
      </c>
      <c r="D97">
        <v>35.02361599999999</v>
      </c>
      <c r="E97">
        <v>4.5</v>
      </c>
      <c r="F97">
        <v>-13.4</v>
      </c>
      <c r="G97">
        <v>3.2</v>
      </c>
      <c r="H97">
        <v>9.7015999999999991</v>
      </c>
      <c r="I97">
        <v>13.760559199999991</v>
      </c>
      <c r="J97">
        <v>0.68765216866599754</v>
      </c>
      <c r="L97" t="s">
        <v>182</v>
      </c>
      <c r="M97">
        <v>339</v>
      </c>
      <c r="O97">
        <v>0.95178977860542191</v>
      </c>
      <c r="T97">
        <v>4.8614895518311636</v>
      </c>
      <c r="U97">
        <v>2.305397481067661</v>
      </c>
      <c r="V97">
        <v>2.305397481067661</v>
      </c>
      <c r="W97">
        <v>0</v>
      </c>
      <c r="X97">
        <v>0</v>
      </c>
      <c r="Z97">
        <v>0</v>
      </c>
      <c r="AA97">
        <v>3.8530000000000002</v>
      </c>
      <c r="AB97">
        <v>1.3</v>
      </c>
      <c r="AC97">
        <v>74.62</v>
      </c>
      <c r="AD97">
        <v>25</v>
      </c>
      <c r="AE97">
        <v>405285</v>
      </c>
      <c r="AF97">
        <v>46.011067415730338</v>
      </c>
      <c r="AG97">
        <v>24</v>
      </c>
      <c r="AH97">
        <v>2</v>
      </c>
      <c r="AI97">
        <v>6.92425728</v>
      </c>
      <c r="AK97">
        <v>-0.60337579250335704</v>
      </c>
      <c r="AM97">
        <v>61.074964102145501</v>
      </c>
      <c r="AN97">
        <v>4.00142970666609</v>
      </c>
      <c r="AO97">
        <v>58.0267921799975</v>
      </c>
      <c r="AP97" t="s">
        <v>74</v>
      </c>
      <c r="AQ97">
        <v>4.5</v>
      </c>
      <c r="AR97">
        <v>-13.4</v>
      </c>
      <c r="AS97">
        <v>0.68765216866599754</v>
      </c>
      <c r="AT97">
        <v>4.8614895518311636</v>
      </c>
      <c r="AV97">
        <v>0</v>
      </c>
      <c r="AW97">
        <v>2.305397481067661</v>
      </c>
      <c r="AY97">
        <v>0</v>
      </c>
      <c r="AZ97">
        <v>4.8614895518311636</v>
      </c>
      <c r="BA97">
        <v>-3.9096997732257428</v>
      </c>
      <c r="BB97">
        <v>0</v>
      </c>
      <c r="BC97">
        <v>0.95178977860542191</v>
      </c>
      <c r="BD97">
        <v>0</v>
      </c>
      <c r="BE97">
        <v>1.353607702462239</v>
      </c>
      <c r="BF97">
        <v>4.8614895518311636</v>
      </c>
      <c r="BH97">
        <v>0</v>
      </c>
      <c r="BI97">
        <v>2.305397481067661</v>
      </c>
      <c r="BK97">
        <v>0</v>
      </c>
      <c r="BL97">
        <v>2.305397481067661</v>
      </c>
      <c r="BN97">
        <v>0</v>
      </c>
      <c r="BO97">
        <v>0.95178977860542191</v>
      </c>
      <c r="BP97">
        <v>0</v>
      </c>
      <c r="BQ97">
        <v>1.353607702462239</v>
      </c>
      <c r="BR97">
        <v>2.305397481067661</v>
      </c>
      <c r="BT97">
        <v>0</v>
      </c>
    </row>
    <row r="98" spans="1:72" x14ac:dyDescent="0.3">
      <c r="A98" t="s">
        <v>183</v>
      </c>
      <c r="B98">
        <v>7.2000000000000011</v>
      </c>
      <c r="C98">
        <v>13.95360000000001</v>
      </c>
      <c r="D98">
        <v>20.221048</v>
      </c>
      <c r="E98">
        <v>6.9</v>
      </c>
      <c r="F98">
        <v>3.8</v>
      </c>
      <c r="G98">
        <v>1.7</v>
      </c>
      <c r="H98">
        <v>3.1237999999999881</v>
      </c>
      <c r="I98">
        <v>8.2799899999999926</v>
      </c>
      <c r="J98">
        <v>1.2845388229359771</v>
      </c>
      <c r="L98" t="s">
        <v>184</v>
      </c>
      <c r="M98">
        <v>638</v>
      </c>
      <c r="N98">
        <v>8.0673604316760095</v>
      </c>
      <c r="O98">
        <v>5.7739037623410114</v>
      </c>
      <c r="P98">
        <v>2.7941608180323989</v>
      </c>
      <c r="Q98">
        <v>1.7039923511184369</v>
      </c>
      <c r="R98">
        <v>4.4981531691508359</v>
      </c>
      <c r="S98">
        <v>62.117956258032059</v>
      </c>
      <c r="T98">
        <v>6.6738050303418426</v>
      </c>
      <c r="U98">
        <v>1.8674569651279309</v>
      </c>
      <c r="V98">
        <v>1.8674569651279309</v>
      </c>
      <c r="W98">
        <v>-0.5</v>
      </c>
      <c r="X98">
        <v>-20</v>
      </c>
      <c r="Z98">
        <v>0</v>
      </c>
      <c r="AA98">
        <v>3.2440000000000002</v>
      </c>
      <c r="AB98">
        <v>0.5</v>
      </c>
      <c r="AC98">
        <v>61.77000000000001</v>
      </c>
      <c r="AD98">
        <v>18.8</v>
      </c>
      <c r="AE98">
        <v>13352864</v>
      </c>
      <c r="AF98">
        <v>34.717528089887637</v>
      </c>
      <c r="AG98">
        <v>1149</v>
      </c>
      <c r="AH98">
        <v>16</v>
      </c>
      <c r="AI98">
        <v>2.5893681000000002</v>
      </c>
      <c r="AJ98">
        <v>45.125907095508097</v>
      </c>
      <c r="AK98">
        <v>-0.29078072309494002</v>
      </c>
      <c r="AL98">
        <v>6.7186732985077597</v>
      </c>
      <c r="AM98">
        <v>47.897332094972597</v>
      </c>
      <c r="AN98">
        <v>1.5503265612260599</v>
      </c>
      <c r="AO98">
        <v>39.157102878140201</v>
      </c>
      <c r="AP98" t="s">
        <v>74</v>
      </c>
      <c r="AQ98">
        <v>6.9</v>
      </c>
      <c r="AR98">
        <v>3.8</v>
      </c>
      <c r="AS98">
        <v>1.2845388229359771</v>
      </c>
      <c r="AT98">
        <v>6.6738050303418426</v>
      </c>
      <c r="AU98">
        <v>1.3935554013341671</v>
      </c>
      <c r="AV98">
        <v>0</v>
      </c>
      <c r="AW98">
        <v>1.8674569651279309</v>
      </c>
      <c r="AX98">
        <v>6.1999034665480783</v>
      </c>
      <c r="AY98">
        <v>0</v>
      </c>
      <c r="AZ98">
        <v>6.6738050303418426</v>
      </c>
      <c r="BA98">
        <v>-0.89990126800083203</v>
      </c>
      <c r="BB98">
        <v>0</v>
      </c>
      <c r="BC98">
        <v>1.8674569651279309</v>
      </c>
      <c r="BD98">
        <v>3.906446797213079</v>
      </c>
      <c r="BE98">
        <v>0</v>
      </c>
      <c r="BF98">
        <v>4.4981531691508359</v>
      </c>
      <c r="BG98">
        <v>0</v>
      </c>
      <c r="BH98">
        <v>2.1756518611910072</v>
      </c>
      <c r="BI98">
        <v>1.8674569651279309</v>
      </c>
      <c r="BJ98">
        <v>2.6306962040229052</v>
      </c>
      <c r="BK98">
        <v>0</v>
      </c>
      <c r="BL98">
        <v>1.8674569651279309</v>
      </c>
      <c r="BM98">
        <v>6.1999034665480783</v>
      </c>
      <c r="BN98">
        <v>0</v>
      </c>
      <c r="BO98">
        <v>1.8674569651279309</v>
      </c>
      <c r="BP98">
        <v>3.906446797213079</v>
      </c>
      <c r="BQ98">
        <v>0</v>
      </c>
      <c r="BR98">
        <v>1.8674569651279309</v>
      </c>
      <c r="BS98">
        <v>2.6306962040229052</v>
      </c>
      <c r="BT98">
        <v>0</v>
      </c>
    </row>
    <row r="99" spans="1:72" x14ac:dyDescent="0.3">
      <c r="A99" t="s">
        <v>185</v>
      </c>
      <c r="B99">
        <v>-3.3</v>
      </c>
      <c r="C99">
        <v>1.341600000000009</v>
      </c>
      <c r="D99">
        <v>6.7127048000000133</v>
      </c>
      <c r="E99">
        <v>4.4000000000000004</v>
      </c>
      <c r="F99">
        <v>-2.2999999999999998</v>
      </c>
      <c r="G99">
        <v>8.1999999999999993</v>
      </c>
      <c r="H99">
        <v>14.583799999999989</v>
      </c>
      <c r="I99">
        <v>20.542157599999999</v>
      </c>
      <c r="J99">
        <v>6.1679812679488633</v>
      </c>
      <c r="L99" t="s">
        <v>186</v>
      </c>
      <c r="M99">
        <v>514</v>
      </c>
      <c r="N99">
        <v>18.036900625032519</v>
      </c>
      <c r="O99">
        <v>7.6391579117784776</v>
      </c>
      <c r="R99">
        <v>0</v>
      </c>
      <c r="T99">
        <v>12.91928711633931</v>
      </c>
      <c r="U99">
        <v>5.7462963498331899E-5</v>
      </c>
      <c r="V99">
        <v>5.7462963498331899E-5</v>
      </c>
      <c r="AA99">
        <v>4.8849999999999998</v>
      </c>
      <c r="AB99">
        <v>1.7</v>
      </c>
      <c r="AC99">
        <v>71.78</v>
      </c>
      <c r="AD99">
        <v>28.6</v>
      </c>
      <c r="AE99">
        <v>782457</v>
      </c>
      <c r="AF99">
        <v>52.625056179775292</v>
      </c>
      <c r="AG99">
        <v>76</v>
      </c>
      <c r="AI99">
        <v>4.37174511</v>
      </c>
      <c r="AK99">
        <v>0.300448268651962</v>
      </c>
      <c r="AL99">
        <v>10.677775169814799</v>
      </c>
      <c r="AM99">
        <v>49.981635275960599</v>
      </c>
      <c r="AN99">
        <v>2.4997022674206</v>
      </c>
      <c r="AO99">
        <v>62.631255565847098</v>
      </c>
      <c r="AP99" t="s">
        <v>74</v>
      </c>
      <c r="AQ99">
        <v>4.4000000000000004</v>
      </c>
      <c r="AR99">
        <v>-2.2999999999999998</v>
      </c>
      <c r="AS99">
        <v>6.1679812679488633</v>
      </c>
      <c r="AT99">
        <v>12.91928711633931</v>
      </c>
      <c r="AU99">
        <v>5.1176135086932071</v>
      </c>
      <c r="AV99">
        <v>0</v>
      </c>
      <c r="AW99">
        <v>5.7462963498331899E-5</v>
      </c>
      <c r="AX99">
        <v>18.036843162069019</v>
      </c>
      <c r="AY99">
        <v>0</v>
      </c>
      <c r="AZ99">
        <v>12.91928711633931</v>
      </c>
      <c r="BA99">
        <v>-5.2801292045608337</v>
      </c>
      <c r="BB99">
        <v>0</v>
      </c>
      <c r="BC99">
        <v>5.7462963498331899E-5</v>
      </c>
      <c r="BD99">
        <v>7.6391004488149798</v>
      </c>
      <c r="BE99">
        <v>0</v>
      </c>
      <c r="BF99">
        <v>0</v>
      </c>
      <c r="BG99">
        <v>0</v>
      </c>
      <c r="BH99">
        <v>12.91928711633931</v>
      </c>
      <c r="BI99">
        <v>0</v>
      </c>
      <c r="BJ99">
        <v>0</v>
      </c>
      <c r="BK99">
        <v>5.7462963498331899E-5</v>
      </c>
      <c r="BL99">
        <v>5.7462963498331899E-5</v>
      </c>
      <c r="BM99">
        <v>18.036843162069019</v>
      </c>
      <c r="BN99">
        <v>0</v>
      </c>
      <c r="BO99">
        <v>5.7462963498331899E-5</v>
      </c>
      <c r="BP99">
        <v>7.6391004488149798</v>
      </c>
      <c r="BQ99">
        <v>0</v>
      </c>
      <c r="BR99">
        <v>0</v>
      </c>
      <c r="BS99">
        <v>0</v>
      </c>
      <c r="BT99">
        <v>5.7462963498331899E-5</v>
      </c>
    </row>
    <row r="100" spans="1:72" x14ac:dyDescent="0.3">
      <c r="A100" t="s">
        <v>187</v>
      </c>
      <c r="B100">
        <v>6.1</v>
      </c>
      <c r="C100">
        <v>9.813499999999987</v>
      </c>
      <c r="D100">
        <v>11.79014299999999</v>
      </c>
      <c r="E100">
        <v>2.2000000000000002</v>
      </c>
      <c r="F100">
        <v>-8.6999999999999993</v>
      </c>
      <c r="G100">
        <v>0.7</v>
      </c>
      <c r="H100">
        <v>2.411899999999978</v>
      </c>
      <c r="I100">
        <v>5.4842569999999702</v>
      </c>
      <c r="J100">
        <v>4.275564946844157</v>
      </c>
      <c r="L100" t="s">
        <v>188</v>
      </c>
      <c r="M100">
        <v>218</v>
      </c>
      <c r="N100">
        <v>10.581520027460559</v>
      </c>
      <c r="O100">
        <v>-2.0506958918846241</v>
      </c>
      <c r="P100">
        <v>4.9265116675943634</v>
      </c>
      <c r="Q100">
        <v>10.06567851508488</v>
      </c>
      <c r="R100">
        <v>14.99219018267924</v>
      </c>
      <c r="S100">
        <v>32.860520094562659</v>
      </c>
      <c r="T100">
        <v>7.9350915690817283</v>
      </c>
      <c r="U100">
        <v>8.9640388168274914</v>
      </c>
      <c r="V100">
        <v>8.9640388168274914</v>
      </c>
      <c r="AA100">
        <v>6.7039999999999997</v>
      </c>
      <c r="AB100">
        <v>1.1000000000000001</v>
      </c>
      <c r="AC100">
        <v>71.510000000000005</v>
      </c>
      <c r="AD100">
        <v>25.4</v>
      </c>
      <c r="AE100">
        <v>12224114</v>
      </c>
      <c r="AF100">
        <v>56.62320224719101</v>
      </c>
      <c r="AG100">
        <v>29423</v>
      </c>
      <c r="AH100">
        <v>934</v>
      </c>
      <c r="AI100">
        <v>7.8570589999999996</v>
      </c>
      <c r="AJ100">
        <v>-180.95071617881399</v>
      </c>
      <c r="AK100">
        <v>-0.72585409879684404</v>
      </c>
      <c r="AL100">
        <v>3.2649116679314498</v>
      </c>
      <c r="AM100">
        <v>52.807261747516201</v>
      </c>
      <c r="AN100">
        <v>3.24642026733807</v>
      </c>
      <c r="AO100">
        <v>43.895911208902199</v>
      </c>
      <c r="AP100" t="s">
        <v>74</v>
      </c>
      <c r="AQ100">
        <v>2.2000000000000002</v>
      </c>
      <c r="AR100">
        <v>-8.6999999999999993</v>
      </c>
      <c r="AS100">
        <v>4.275564946844157</v>
      </c>
      <c r="AT100">
        <v>7.9350915690817283</v>
      </c>
      <c r="AU100">
        <v>2.646428458378836</v>
      </c>
      <c r="AV100">
        <v>0</v>
      </c>
      <c r="AW100">
        <v>8.9640388168274914</v>
      </c>
      <c r="AX100">
        <v>1.6174812106330729</v>
      </c>
      <c r="AY100">
        <v>0</v>
      </c>
      <c r="AZ100">
        <v>7.9350915690817283</v>
      </c>
      <c r="BA100">
        <v>-9.9857874609663515</v>
      </c>
      <c r="BB100">
        <v>0</v>
      </c>
      <c r="BC100">
        <v>-2.0506958918846241</v>
      </c>
      <c r="BD100">
        <v>0</v>
      </c>
      <c r="BE100">
        <v>11.014734708712121</v>
      </c>
      <c r="BF100">
        <v>7.9350915690817283</v>
      </c>
      <c r="BG100">
        <v>7.0570986135975149</v>
      </c>
      <c r="BH100">
        <v>0</v>
      </c>
      <c r="BI100">
        <v>8.9640388168274914</v>
      </c>
      <c r="BJ100">
        <v>6.0281513658517518</v>
      </c>
      <c r="BK100">
        <v>0</v>
      </c>
      <c r="BL100">
        <v>8.9640388168274914</v>
      </c>
      <c r="BM100">
        <v>1.6174812106330729</v>
      </c>
      <c r="BN100">
        <v>0</v>
      </c>
      <c r="BO100">
        <v>-2.0506958918846241</v>
      </c>
      <c r="BP100">
        <v>0</v>
      </c>
      <c r="BQ100">
        <v>11.014734708712121</v>
      </c>
      <c r="BR100">
        <v>8.9640388168274914</v>
      </c>
      <c r="BS100">
        <v>6.0281513658517518</v>
      </c>
      <c r="BT100">
        <v>0</v>
      </c>
    </row>
    <row r="101" spans="1:72" x14ac:dyDescent="0.3">
      <c r="A101" t="s">
        <v>189</v>
      </c>
      <c r="B101">
        <v>7.4000000000000012</v>
      </c>
      <c r="C101">
        <v>11.8034</v>
      </c>
      <c r="D101">
        <v>14.039467999999999</v>
      </c>
      <c r="E101">
        <v>2.9</v>
      </c>
      <c r="F101">
        <v>-3</v>
      </c>
      <c r="G101">
        <v>2</v>
      </c>
      <c r="H101">
        <v>16.28</v>
      </c>
      <c r="I101">
        <v>22.675399999999989</v>
      </c>
      <c r="J101">
        <v>0.72680827526432346</v>
      </c>
      <c r="L101" t="s">
        <v>190</v>
      </c>
      <c r="M101">
        <v>963</v>
      </c>
      <c r="N101">
        <v>2.8894788319128102</v>
      </c>
      <c r="O101">
        <v>4.1302221601229556</v>
      </c>
      <c r="P101">
        <v>4.1438748078803966</v>
      </c>
      <c r="R101">
        <v>4.1438748078803966</v>
      </c>
      <c r="S101">
        <v>100</v>
      </c>
      <c r="T101">
        <v>3.559535549000981</v>
      </c>
      <c r="U101">
        <v>2.2079874248987009E-4</v>
      </c>
      <c r="V101">
        <v>2.2083643984909879E-4</v>
      </c>
      <c r="AA101">
        <v>16.568999999999999</v>
      </c>
      <c r="AB101">
        <v>3.5</v>
      </c>
      <c r="AC101">
        <v>77.400000000000006</v>
      </c>
      <c r="AD101">
        <v>42.5</v>
      </c>
      <c r="AE101">
        <v>3233530</v>
      </c>
      <c r="AF101">
        <v>46.207303370786512</v>
      </c>
      <c r="AG101">
        <v>4098</v>
      </c>
      <c r="AH101">
        <v>180</v>
      </c>
      <c r="AI101">
        <v>9.8411273999999995</v>
      </c>
      <c r="AJ101">
        <v>28.459619795711301</v>
      </c>
      <c r="AK101">
        <v>-1.075679063797</v>
      </c>
      <c r="AL101">
        <v>6.2396375341927897</v>
      </c>
      <c r="AM101">
        <v>54.656166130943298</v>
      </c>
      <c r="AN101">
        <v>4.1251032746205096</v>
      </c>
      <c r="AO101">
        <v>28.488397222545299</v>
      </c>
      <c r="AP101" t="s">
        <v>74</v>
      </c>
      <c r="AQ101">
        <v>2.9</v>
      </c>
      <c r="AR101">
        <v>-3</v>
      </c>
      <c r="AS101">
        <v>0.72680827526432346</v>
      </c>
      <c r="AT101">
        <v>2.8894788319128102</v>
      </c>
      <c r="AU101">
        <v>0</v>
      </c>
      <c r="AV101">
        <v>0.67005671708817038</v>
      </c>
      <c r="AW101">
        <v>2.2083643984909879E-4</v>
      </c>
      <c r="AX101">
        <v>2.8892579954729611</v>
      </c>
      <c r="AY101">
        <v>0</v>
      </c>
      <c r="AZ101">
        <v>2.8894788319128102</v>
      </c>
      <c r="BA101">
        <v>1.240743328210145</v>
      </c>
      <c r="BB101">
        <v>0.67005671708817038</v>
      </c>
      <c r="BC101">
        <v>2.2083643984909879E-4</v>
      </c>
      <c r="BD101">
        <v>4.1300013236831061</v>
      </c>
      <c r="BE101">
        <v>0</v>
      </c>
      <c r="BF101">
        <v>3.559535549000981</v>
      </c>
      <c r="BG101">
        <v>0.58433925887941607</v>
      </c>
      <c r="BH101">
        <v>0</v>
      </c>
      <c r="BI101">
        <v>2.2083643984909879E-4</v>
      </c>
      <c r="BJ101">
        <v>4.1436539714405471</v>
      </c>
      <c r="BK101">
        <v>0</v>
      </c>
      <c r="BL101">
        <v>2.2079874248987009E-4</v>
      </c>
      <c r="BM101">
        <v>2.8892580331703202</v>
      </c>
      <c r="BN101">
        <v>0</v>
      </c>
      <c r="BO101">
        <v>2.2079874248987009E-4</v>
      </c>
      <c r="BP101">
        <v>4.130001361380466</v>
      </c>
      <c r="BQ101">
        <v>0</v>
      </c>
      <c r="BR101">
        <v>2.2079874248987009E-4</v>
      </c>
      <c r="BS101">
        <v>4.143654009137907</v>
      </c>
      <c r="BT101">
        <v>0</v>
      </c>
    </row>
    <row r="102" spans="1:72" x14ac:dyDescent="0.3">
      <c r="A102" t="s">
        <v>191</v>
      </c>
      <c r="B102">
        <v>11.9</v>
      </c>
      <c r="C102">
        <v>18.3902</v>
      </c>
      <c r="D102">
        <v>22.889027599999999</v>
      </c>
      <c r="E102">
        <v>3</v>
      </c>
      <c r="F102">
        <v>-8.6999999999999993</v>
      </c>
      <c r="G102">
        <v>6.7</v>
      </c>
      <c r="H102">
        <v>19.717399999999969</v>
      </c>
      <c r="I102">
        <v>26.780726599999969</v>
      </c>
      <c r="J102">
        <v>4.8096958938679046</v>
      </c>
      <c r="L102" t="s">
        <v>192</v>
      </c>
      <c r="M102">
        <v>616</v>
      </c>
      <c r="N102">
        <v>2.4930393139547848</v>
      </c>
      <c r="O102">
        <v>0.24223187437353949</v>
      </c>
      <c r="P102">
        <v>1.620562908023772</v>
      </c>
      <c r="Q102">
        <v>0.67093368803531972</v>
      </c>
      <c r="R102">
        <v>2.2914965960590918</v>
      </c>
      <c r="S102">
        <v>70.720720720720706</v>
      </c>
      <c r="T102">
        <v>-6.3973827820469982</v>
      </c>
      <c r="U102">
        <v>0</v>
      </c>
      <c r="V102">
        <v>0</v>
      </c>
      <c r="Y102">
        <v>-2.458333333330565E-3</v>
      </c>
      <c r="AA102">
        <v>3.9409999999999998</v>
      </c>
      <c r="AB102">
        <v>1.8</v>
      </c>
      <c r="AC102">
        <v>69.59</v>
      </c>
      <c r="AD102">
        <v>25.8</v>
      </c>
      <c r="AE102">
        <v>2630300</v>
      </c>
      <c r="AF102">
        <v>47.025112359550548</v>
      </c>
      <c r="AG102">
        <v>125</v>
      </c>
      <c r="AH102">
        <v>1</v>
      </c>
      <c r="AI102">
        <v>6.18664551</v>
      </c>
      <c r="AJ102">
        <v>44.581633191654298</v>
      </c>
      <c r="AK102">
        <v>0.16775125265121499</v>
      </c>
      <c r="AL102">
        <v>4.6137047198302703</v>
      </c>
      <c r="AM102">
        <v>65.917158257618397</v>
      </c>
      <c r="AN102">
        <v>1.2237021899326599</v>
      </c>
      <c r="AO102">
        <v>31.661346036992501</v>
      </c>
      <c r="AP102" t="s">
        <v>74</v>
      </c>
      <c r="AQ102">
        <v>3</v>
      </c>
      <c r="AR102">
        <v>-8.6999999999999993</v>
      </c>
      <c r="AS102">
        <v>4.8096958938679046</v>
      </c>
      <c r="AT102">
        <v>-6.3973827820469982</v>
      </c>
      <c r="AU102">
        <v>8.8904220960017835</v>
      </c>
      <c r="AV102">
        <v>0</v>
      </c>
      <c r="AW102">
        <v>0</v>
      </c>
      <c r="AX102">
        <v>2.4930393139547848</v>
      </c>
      <c r="AY102">
        <v>0</v>
      </c>
      <c r="AZ102">
        <v>-6.3973827820469982</v>
      </c>
      <c r="BA102">
        <v>6.6396146564205374</v>
      </c>
      <c r="BB102">
        <v>0</v>
      </c>
      <c r="BC102">
        <v>0</v>
      </c>
      <c r="BD102">
        <v>0.24223187437353949</v>
      </c>
      <c r="BE102">
        <v>0</v>
      </c>
      <c r="BF102">
        <v>-6.3973827820469982</v>
      </c>
      <c r="BG102">
        <v>8.6888793781060905</v>
      </c>
      <c r="BH102">
        <v>0</v>
      </c>
      <c r="BI102">
        <v>0</v>
      </c>
      <c r="BJ102">
        <v>2.2914965960590918</v>
      </c>
      <c r="BK102">
        <v>0</v>
      </c>
      <c r="BL102">
        <v>0</v>
      </c>
      <c r="BM102">
        <v>2.4930393139547848</v>
      </c>
      <c r="BN102">
        <v>0</v>
      </c>
      <c r="BO102">
        <v>0</v>
      </c>
      <c r="BP102">
        <v>0.24223187437353949</v>
      </c>
      <c r="BQ102">
        <v>0</v>
      </c>
      <c r="BR102">
        <v>0</v>
      </c>
      <c r="BS102">
        <v>2.2914965960590918</v>
      </c>
      <c r="BT102">
        <v>0</v>
      </c>
    </row>
    <row r="103" spans="1:72" x14ac:dyDescent="0.3">
      <c r="A103" t="s">
        <v>193</v>
      </c>
      <c r="B103">
        <v>5</v>
      </c>
      <c r="C103">
        <v>8.044999999999991</v>
      </c>
      <c r="D103">
        <v>11.394394999999991</v>
      </c>
      <c r="E103">
        <v>1.2</v>
      </c>
      <c r="F103">
        <v>-3.3</v>
      </c>
      <c r="G103">
        <v>8.3000000000000007</v>
      </c>
      <c r="H103">
        <v>18.3719</v>
      </c>
      <c r="I103">
        <v>23.93537929999998</v>
      </c>
      <c r="J103">
        <v>5.7834919048921574</v>
      </c>
      <c r="K103">
        <v>9.3766670585919976E-3</v>
      </c>
      <c r="L103" t="s">
        <v>194</v>
      </c>
      <c r="M103">
        <v>223</v>
      </c>
      <c r="N103">
        <v>11.7528044573583</v>
      </c>
      <c r="O103">
        <v>4.5964815884955312</v>
      </c>
      <c r="P103">
        <v>9.5117941490356994</v>
      </c>
      <c r="Q103">
        <v>6.3342824533700464</v>
      </c>
      <c r="R103">
        <v>15.84607660240575</v>
      </c>
      <c r="S103">
        <v>60.026178010471199</v>
      </c>
      <c r="T103">
        <v>7.2549030806062422</v>
      </c>
      <c r="U103">
        <v>0.51194267796073423</v>
      </c>
      <c r="V103">
        <v>0.51194267796073423</v>
      </c>
      <c r="W103">
        <v>-2.5</v>
      </c>
      <c r="X103">
        <v>-55.555555555555557</v>
      </c>
      <c r="Z103">
        <v>0</v>
      </c>
      <c r="AA103">
        <v>8.5519999999999996</v>
      </c>
      <c r="AB103">
        <v>2.2000000000000002</v>
      </c>
      <c r="AC103">
        <v>75.88</v>
      </c>
      <c r="AD103">
        <v>33.5</v>
      </c>
      <c r="AE103">
        <v>215313504</v>
      </c>
      <c r="AF103">
        <v>48.359213483146071</v>
      </c>
      <c r="AG103">
        <v>1274974</v>
      </c>
      <c r="AH103">
        <v>55961</v>
      </c>
      <c r="AI103">
        <v>10.31291676</v>
      </c>
      <c r="AJ103">
        <v>13.8908191836356</v>
      </c>
      <c r="AK103">
        <v>-0.46535930037498502</v>
      </c>
      <c r="AL103">
        <v>1.3008931652011699</v>
      </c>
      <c r="AM103">
        <v>61.448444646937297</v>
      </c>
      <c r="AN103">
        <v>8.9990107537716106</v>
      </c>
      <c r="AO103">
        <v>11.0633180128655</v>
      </c>
      <c r="AP103" t="s">
        <v>74</v>
      </c>
      <c r="AQ103">
        <v>1.2</v>
      </c>
      <c r="AR103">
        <v>-3.3</v>
      </c>
      <c r="AS103">
        <v>5.7834919048921574</v>
      </c>
      <c r="AT103">
        <v>7.2549030806062422</v>
      </c>
      <c r="AU103">
        <v>4.4979013767520577</v>
      </c>
      <c r="AV103">
        <v>0</v>
      </c>
      <c r="AW103">
        <v>0.51194267796073423</v>
      </c>
      <c r="AX103">
        <v>11.240861779397569</v>
      </c>
      <c r="AY103">
        <v>0</v>
      </c>
      <c r="AZ103">
        <v>7.2549030806062422</v>
      </c>
      <c r="BA103">
        <v>-2.658421492110711</v>
      </c>
      <c r="BB103">
        <v>0</v>
      </c>
      <c r="BC103">
        <v>0.51194267796073423</v>
      </c>
      <c r="BD103">
        <v>4.0845389105347971</v>
      </c>
      <c r="BE103">
        <v>0</v>
      </c>
      <c r="BF103">
        <v>7.2549030806062422</v>
      </c>
      <c r="BG103">
        <v>8.5911735217995044</v>
      </c>
      <c r="BH103">
        <v>0</v>
      </c>
      <c r="BI103">
        <v>0.51194267796073423</v>
      </c>
      <c r="BJ103">
        <v>15.334133924445011</v>
      </c>
      <c r="BK103">
        <v>0</v>
      </c>
      <c r="BL103">
        <v>0.51194267796073423</v>
      </c>
      <c r="BM103">
        <v>11.240861779397569</v>
      </c>
      <c r="BN103">
        <v>0</v>
      </c>
      <c r="BO103">
        <v>0.51194267796073423</v>
      </c>
      <c r="BP103">
        <v>4.0845389105347971</v>
      </c>
      <c r="BQ103">
        <v>0</v>
      </c>
      <c r="BR103">
        <v>0.51194267796073423</v>
      </c>
      <c r="BS103">
        <v>15.334133924445011</v>
      </c>
      <c r="BT103">
        <v>0</v>
      </c>
    </row>
    <row r="104" spans="1:72" x14ac:dyDescent="0.3">
      <c r="A104" t="s">
        <v>195</v>
      </c>
      <c r="B104">
        <v>-1.6</v>
      </c>
      <c r="C104">
        <v>-3.174399999999999</v>
      </c>
      <c r="D104">
        <v>-3.9490048</v>
      </c>
      <c r="E104">
        <v>3.9</v>
      </c>
      <c r="F104">
        <v>1.1000000000000001</v>
      </c>
      <c r="G104">
        <v>1.7</v>
      </c>
      <c r="H104">
        <v>5.4628999999999817</v>
      </c>
      <c r="I104">
        <v>7.2557692999999812</v>
      </c>
      <c r="J104">
        <v>-7.176364159562354E-2</v>
      </c>
      <c r="L104" t="s">
        <v>196</v>
      </c>
      <c r="M104">
        <v>516</v>
      </c>
      <c r="N104">
        <v>0</v>
      </c>
      <c r="O104">
        <v>-2.4761904761904772</v>
      </c>
      <c r="P104">
        <v>1.088660293826432</v>
      </c>
      <c r="R104">
        <v>1.088660293826432</v>
      </c>
      <c r="S104">
        <v>100</v>
      </c>
      <c r="T104">
        <v>-2.8284178416326511</v>
      </c>
      <c r="U104">
        <v>-1.010378666666666E-3</v>
      </c>
      <c r="V104">
        <v>-1.010378666666666E-3</v>
      </c>
      <c r="AA104">
        <v>4.5910000000000002</v>
      </c>
      <c r="AB104">
        <v>2.7</v>
      </c>
      <c r="AC104">
        <v>75.86</v>
      </c>
      <c r="AD104">
        <v>32.4</v>
      </c>
      <c r="AE104">
        <v>449002</v>
      </c>
      <c r="AF104">
        <v>39.219831460674158</v>
      </c>
      <c r="AG104">
        <v>141</v>
      </c>
      <c r="AH104">
        <v>3</v>
      </c>
      <c r="AI104">
        <v>2.3937780900000001</v>
      </c>
      <c r="AJ104">
        <v>-458.372543437915</v>
      </c>
      <c r="AK104">
        <v>1.38349044322968</v>
      </c>
      <c r="AL104">
        <v>0.77871102555506799</v>
      </c>
      <c r="AM104">
        <v>41.450354566214102</v>
      </c>
      <c r="AO104">
        <v>10.750362492676199</v>
      </c>
      <c r="AP104" t="s">
        <v>74</v>
      </c>
      <c r="AQ104">
        <v>3.9</v>
      </c>
      <c r="AR104">
        <v>1.1000000000000001</v>
      </c>
      <c r="AS104">
        <v>-7.176364159562354E-2</v>
      </c>
      <c r="AT104">
        <v>-2.8284178416326511</v>
      </c>
      <c r="AU104">
        <v>2.8284178416326511</v>
      </c>
      <c r="AV104">
        <v>0</v>
      </c>
      <c r="AW104">
        <v>-1.010378666666666E-3</v>
      </c>
      <c r="AX104">
        <v>1.010378666666666E-3</v>
      </c>
      <c r="AY104">
        <v>0</v>
      </c>
      <c r="AZ104">
        <v>-2.8284178416326511</v>
      </c>
      <c r="BA104">
        <v>0.35222736544217442</v>
      </c>
      <c r="BB104">
        <v>0</v>
      </c>
      <c r="BC104">
        <v>-2.4761904761904772</v>
      </c>
      <c r="BD104">
        <v>0</v>
      </c>
      <c r="BE104">
        <v>2.4751800975238099</v>
      </c>
      <c r="BF104">
        <v>-2.8284178416326511</v>
      </c>
      <c r="BG104">
        <v>3.9170781354590831</v>
      </c>
      <c r="BH104">
        <v>0</v>
      </c>
      <c r="BI104">
        <v>-1.010378666666666E-3</v>
      </c>
      <c r="BJ104">
        <v>1.089670672493098</v>
      </c>
      <c r="BK104">
        <v>0</v>
      </c>
      <c r="BL104">
        <v>-1.010378666666666E-3</v>
      </c>
      <c r="BM104">
        <v>1.010378666666666E-3</v>
      </c>
      <c r="BN104">
        <v>0</v>
      </c>
      <c r="BO104">
        <v>-2.4761904761904772</v>
      </c>
      <c r="BP104">
        <v>0</v>
      </c>
      <c r="BQ104">
        <v>2.4751800975238099</v>
      </c>
      <c r="BR104">
        <v>-1.010378666666666E-3</v>
      </c>
      <c r="BS104">
        <v>1.089670672493098</v>
      </c>
      <c r="BT104">
        <v>0</v>
      </c>
    </row>
    <row r="105" spans="1:72" x14ac:dyDescent="0.3">
      <c r="A105" t="s">
        <v>197</v>
      </c>
      <c r="B105">
        <v>7.6</v>
      </c>
      <c r="C105">
        <v>11.2584</v>
      </c>
      <c r="D105">
        <v>13.14979279999999</v>
      </c>
      <c r="E105">
        <v>4</v>
      </c>
      <c r="F105">
        <v>-4</v>
      </c>
      <c r="G105">
        <v>2.8</v>
      </c>
      <c r="H105">
        <v>16.164000000000001</v>
      </c>
      <c r="I105">
        <v>26.037939999999988</v>
      </c>
      <c r="J105">
        <v>1.133531200879268</v>
      </c>
      <c r="K105">
        <v>-1.7297335599320941E-2</v>
      </c>
      <c r="L105" t="s">
        <v>198</v>
      </c>
      <c r="M105">
        <v>918</v>
      </c>
      <c r="N105">
        <v>4.9104621415993881</v>
      </c>
      <c r="O105">
        <v>1.988438154091497</v>
      </c>
      <c r="P105">
        <v>5.2950334097181671</v>
      </c>
      <c r="Q105">
        <v>3.9020478985518761</v>
      </c>
      <c r="R105">
        <v>9.1970813082700431</v>
      </c>
      <c r="S105">
        <v>57.572975950064247</v>
      </c>
      <c r="T105">
        <v>9.7175487557726168</v>
      </c>
      <c r="U105">
        <v>0</v>
      </c>
      <c r="V105">
        <v>0</v>
      </c>
      <c r="W105">
        <v>0</v>
      </c>
      <c r="Y105">
        <v>-0.176183333333333</v>
      </c>
      <c r="Z105">
        <v>1</v>
      </c>
      <c r="AA105">
        <v>20.800999999999998</v>
      </c>
      <c r="AB105">
        <v>7.4539999999999997</v>
      </c>
      <c r="AC105">
        <v>75.05</v>
      </c>
      <c r="AD105">
        <v>44.7</v>
      </c>
      <c r="AE105">
        <v>6781955</v>
      </c>
      <c r="AF105">
        <v>39.851741573033713</v>
      </c>
      <c r="AG105">
        <v>4625</v>
      </c>
      <c r="AH105">
        <v>216</v>
      </c>
      <c r="AI105">
        <v>8.5206384699999997</v>
      </c>
      <c r="AJ105">
        <v>37.142679851985797</v>
      </c>
      <c r="AK105">
        <v>-0.213883146643639</v>
      </c>
      <c r="AL105">
        <v>4.5319715163567</v>
      </c>
      <c r="AM105">
        <v>61.427284744248396</v>
      </c>
      <c r="AN105">
        <v>7.4814852156947103</v>
      </c>
      <c r="AO105">
        <v>20.3545905491046</v>
      </c>
      <c r="AP105" t="s">
        <v>74</v>
      </c>
      <c r="AQ105">
        <v>4</v>
      </c>
      <c r="AR105">
        <v>-4</v>
      </c>
      <c r="AS105">
        <v>1.133531200879268</v>
      </c>
      <c r="AT105">
        <v>4.9104621415993881</v>
      </c>
      <c r="AU105">
        <v>0</v>
      </c>
      <c r="AV105">
        <v>4.8070866141732287</v>
      </c>
      <c r="AW105">
        <v>0</v>
      </c>
      <c r="AX105">
        <v>4.9104621415993881</v>
      </c>
      <c r="AY105">
        <v>0</v>
      </c>
      <c r="AZ105">
        <v>4.9104621415993881</v>
      </c>
      <c r="BA105">
        <v>-2.9220239875078922</v>
      </c>
      <c r="BB105">
        <v>4.8070866141732287</v>
      </c>
      <c r="BC105">
        <v>0</v>
      </c>
      <c r="BD105">
        <v>1.988438154091497</v>
      </c>
      <c r="BE105">
        <v>0</v>
      </c>
      <c r="BF105">
        <v>9.1970813082700431</v>
      </c>
      <c r="BG105">
        <v>0</v>
      </c>
      <c r="BH105">
        <v>0.52046744750257368</v>
      </c>
      <c r="BI105">
        <v>0</v>
      </c>
      <c r="BJ105">
        <v>9.1970813082700431</v>
      </c>
      <c r="BK105">
        <v>0</v>
      </c>
      <c r="BL105">
        <v>0</v>
      </c>
      <c r="BM105">
        <v>4.9104621415993881</v>
      </c>
      <c r="BN105">
        <v>0</v>
      </c>
      <c r="BO105">
        <v>0</v>
      </c>
      <c r="BP105">
        <v>1.988438154091497</v>
      </c>
      <c r="BQ105">
        <v>0</v>
      </c>
      <c r="BR105">
        <v>0</v>
      </c>
      <c r="BS105">
        <v>9.1970813082700431</v>
      </c>
      <c r="BT105">
        <v>0</v>
      </c>
    </row>
    <row r="106" spans="1:72" x14ac:dyDescent="0.3">
      <c r="A106" t="s">
        <v>199</v>
      </c>
      <c r="B106">
        <v>6.9</v>
      </c>
      <c r="C106">
        <v>8.5034999999999741</v>
      </c>
      <c r="D106">
        <v>13.277653999999981</v>
      </c>
      <c r="E106">
        <v>5.7</v>
      </c>
      <c r="F106">
        <v>1.9</v>
      </c>
      <c r="G106">
        <v>3.9</v>
      </c>
      <c r="H106">
        <v>18.54989999999999</v>
      </c>
      <c r="I106">
        <v>20.209598599999978</v>
      </c>
      <c r="J106">
        <v>0.8424598710051745</v>
      </c>
      <c r="L106" t="s">
        <v>200</v>
      </c>
      <c r="M106">
        <v>748</v>
      </c>
      <c r="N106">
        <v>5.6881897272897</v>
      </c>
      <c r="O106">
        <v>3.1967584070114978</v>
      </c>
      <c r="P106">
        <v>4.1379527369665867</v>
      </c>
      <c r="R106">
        <v>4.1379527369665867</v>
      </c>
      <c r="S106">
        <v>100</v>
      </c>
      <c r="T106">
        <v>0.6181013123234963</v>
      </c>
      <c r="U106">
        <v>1.014048947020294</v>
      </c>
      <c r="V106">
        <v>1.014048947020294</v>
      </c>
      <c r="W106">
        <v>-0.5</v>
      </c>
      <c r="X106">
        <v>-20</v>
      </c>
      <c r="Z106">
        <v>0</v>
      </c>
      <c r="AA106">
        <v>2.4089999999999998</v>
      </c>
      <c r="AB106">
        <v>0.4</v>
      </c>
      <c r="AC106">
        <v>61.58</v>
      </c>
      <c r="AD106">
        <v>17.600000000000001</v>
      </c>
      <c r="AE106">
        <v>22673764</v>
      </c>
      <c r="AF106">
        <v>40.027696629213487</v>
      </c>
      <c r="AG106">
        <v>959</v>
      </c>
      <c r="AH106">
        <v>53</v>
      </c>
      <c r="AI106">
        <v>6.7193260199999996</v>
      </c>
      <c r="AK106">
        <v>-0.70787429809570301</v>
      </c>
      <c r="AL106">
        <v>3.8722645969354899</v>
      </c>
      <c r="AM106">
        <v>44.833501727262998</v>
      </c>
      <c r="AN106">
        <v>12.666766681454201</v>
      </c>
      <c r="AO106">
        <v>14.7219244937134</v>
      </c>
      <c r="AP106" t="s">
        <v>74</v>
      </c>
      <c r="AQ106">
        <v>5.7</v>
      </c>
      <c r="AR106">
        <v>1.9</v>
      </c>
      <c r="AS106">
        <v>0.8424598710051745</v>
      </c>
      <c r="AT106">
        <v>0.6181013123234963</v>
      </c>
      <c r="AU106">
        <v>5.0700884149662038</v>
      </c>
      <c r="AV106">
        <v>0</v>
      </c>
      <c r="AW106">
        <v>1.014048947020294</v>
      </c>
      <c r="AX106">
        <v>4.6741407802694059</v>
      </c>
      <c r="AY106">
        <v>0</v>
      </c>
      <c r="AZ106">
        <v>0.6181013123234963</v>
      </c>
      <c r="BA106">
        <v>2.5786570946880021</v>
      </c>
      <c r="BB106">
        <v>0</v>
      </c>
      <c r="BC106">
        <v>1.014048947020294</v>
      </c>
      <c r="BD106">
        <v>2.1827094599912038</v>
      </c>
      <c r="BE106">
        <v>0</v>
      </c>
      <c r="BF106">
        <v>0.6181013123234963</v>
      </c>
      <c r="BG106">
        <v>3.519851424643091</v>
      </c>
      <c r="BH106">
        <v>0</v>
      </c>
      <c r="BI106">
        <v>1.014048947020294</v>
      </c>
      <c r="BJ106">
        <v>3.1239037899462931</v>
      </c>
      <c r="BK106">
        <v>0</v>
      </c>
      <c r="BL106">
        <v>1.014048947020294</v>
      </c>
      <c r="BM106">
        <v>4.6741407802694059</v>
      </c>
      <c r="BN106">
        <v>0</v>
      </c>
      <c r="BO106">
        <v>1.014048947020294</v>
      </c>
      <c r="BP106">
        <v>2.1827094599912038</v>
      </c>
      <c r="BQ106">
        <v>0</v>
      </c>
      <c r="BR106">
        <v>1.014048947020294</v>
      </c>
      <c r="BS106">
        <v>3.1239037899462931</v>
      </c>
      <c r="BT106">
        <v>0</v>
      </c>
    </row>
    <row r="107" spans="1:72" x14ac:dyDescent="0.3">
      <c r="A107" t="s">
        <v>201</v>
      </c>
      <c r="B107">
        <v>3.1</v>
      </c>
      <c r="C107">
        <v>4.9557999999999991</v>
      </c>
      <c r="D107">
        <v>8.4193413999999791</v>
      </c>
      <c r="E107">
        <v>1.8</v>
      </c>
      <c r="F107">
        <v>0.3</v>
      </c>
      <c r="G107">
        <v>8.3000000000000007</v>
      </c>
      <c r="H107">
        <v>28.768699999999999</v>
      </c>
      <c r="I107">
        <v>54.651208700000019</v>
      </c>
      <c r="J107">
        <v>6.898842414605344</v>
      </c>
      <c r="L107" t="s">
        <v>202</v>
      </c>
      <c r="M107">
        <v>618</v>
      </c>
      <c r="N107">
        <v>10.14175505747726</v>
      </c>
      <c r="O107">
        <v>2.531841376792173</v>
      </c>
      <c r="P107">
        <v>5.3746618826015977</v>
      </c>
      <c r="R107">
        <v>5.3746618826015977</v>
      </c>
      <c r="S107">
        <v>100</v>
      </c>
      <c r="T107">
        <v>1.014276232599886</v>
      </c>
      <c r="V107">
        <v>2.665455546182363</v>
      </c>
      <c r="AA107">
        <v>2.5619999999999998</v>
      </c>
      <c r="AB107">
        <v>0.8</v>
      </c>
      <c r="AC107">
        <v>61.58</v>
      </c>
      <c r="AD107">
        <v>17.5</v>
      </c>
      <c r="AE107">
        <v>12889583</v>
      </c>
      <c r="AF107">
        <v>9.9732584269662929</v>
      </c>
      <c r="AG107">
        <v>170</v>
      </c>
      <c r="AH107">
        <v>1</v>
      </c>
      <c r="AI107">
        <v>6.5014171599999999</v>
      </c>
      <c r="AK107">
        <v>-1.3022725582122801</v>
      </c>
      <c r="AL107">
        <v>1.5700292147907999</v>
      </c>
      <c r="AM107">
        <v>45.479709999999997</v>
      </c>
      <c r="AN107">
        <v>1.3763873974979699</v>
      </c>
      <c r="AO107">
        <v>1.80407556126429</v>
      </c>
      <c r="AP107" t="s">
        <v>74</v>
      </c>
      <c r="AQ107">
        <v>1.8</v>
      </c>
      <c r="AR107">
        <v>0.3</v>
      </c>
      <c r="AS107">
        <v>6.898842414605344</v>
      </c>
      <c r="AT107">
        <v>1.014276232599886</v>
      </c>
      <c r="AU107">
        <v>9.1274788248773753</v>
      </c>
      <c r="AV107">
        <v>0</v>
      </c>
      <c r="AW107">
        <v>2.665455546182363</v>
      </c>
      <c r="AX107">
        <v>7.4762995112948989</v>
      </c>
      <c r="AY107">
        <v>0</v>
      </c>
      <c r="AZ107">
        <v>1.014276232599886</v>
      </c>
      <c r="BA107">
        <v>1.5175651441922871</v>
      </c>
      <c r="BB107">
        <v>0</v>
      </c>
      <c r="BC107">
        <v>2.531841376792173</v>
      </c>
      <c r="BD107">
        <v>0</v>
      </c>
      <c r="BE107">
        <v>0.13361416939018911</v>
      </c>
      <c r="BF107">
        <v>1.014276232599886</v>
      </c>
      <c r="BG107">
        <v>4.360385650001712</v>
      </c>
      <c r="BH107">
        <v>0</v>
      </c>
      <c r="BI107">
        <v>2.665455546182363</v>
      </c>
      <c r="BJ107">
        <v>2.7092063364192351</v>
      </c>
      <c r="BK107">
        <v>0</v>
      </c>
      <c r="BL107">
        <v>10.14175505747726</v>
      </c>
      <c r="BM107">
        <v>0</v>
      </c>
      <c r="BO107">
        <v>2.531841376792173</v>
      </c>
      <c r="BP107">
        <v>0</v>
      </c>
      <c r="BR107">
        <v>5.3746618826015977</v>
      </c>
      <c r="BS107">
        <v>0</v>
      </c>
    </row>
    <row r="108" spans="1:72" x14ac:dyDescent="0.3">
      <c r="A108" t="s">
        <v>203</v>
      </c>
      <c r="B108">
        <v>6.4</v>
      </c>
      <c r="C108">
        <v>24.488</v>
      </c>
      <c r="D108">
        <v>29.965471999999991</v>
      </c>
      <c r="E108">
        <v>6.9</v>
      </c>
      <c r="F108">
        <v>-19.600000000000001</v>
      </c>
      <c r="G108">
        <v>1.9</v>
      </c>
      <c r="H108">
        <v>9.9500999999999848</v>
      </c>
      <c r="I108">
        <v>15.667505200000001</v>
      </c>
      <c r="J108">
        <v>1.2183983068054129</v>
      </c>
      <c r="L108" t="s">
        <v>204</v>
      </c>
      <c r="M108">
        <v>624</v>
      </c>
      <c r="N108">
        <v>7.8667093706722691</v>
      </c>
      <c r="O108">
        <v>3.5185694759588312E-2</v>
      </c>
      <c r="P108">
        <v>2.3433182094765672</v>
      </c>
      <c r="Q108">
        <v>1.4831127908079531</v>
      </c>
      <c r="R108">
        <v>3.8264310002845199</v>
      </c>
      <c r="S108">
        <v>61.240310077519368</v>
      </c>
      <c r="T108">
        <v>-1.863874641038249</v>
      </c>
      <c r="U108">
        <v>-0.234718060185582</v>
      </c>
      <c r="V108">
        <v>-0.234718060185582</v>
      </c>
      <c r="W108">
        <v>-1.25</v>
      </c>
      <c r="X108">
        <v>-83.333333333333343</v>
      </c>
      <c r="Z108">
        <v>0</v>
      </c>
      <c r="AA108">
        <v>4.46</v>
      </c>
      <c r="AB108">
        <v>2.1</v>
      </c>
      <c r="AC108">
        <v>72.98</v>
      </c>
      <c r="AD108">
        <v>25.7</v>
      </c>
      <c r="AE108">
        <v>593162</v>
      </c>
      <c r="AF108">
        <v>48.434775280898883</v>
      </c>
      <c r="AG108">
        <v>1091</v>
      </c>
      <c r="AH108">
        <v>12</v>
      </c>
      <c r="AI108">
        <v>6.0197606099999996</v>
      </c>
      <c r="AK108">
        <v>0.197070047259331</v>
      </c>
      <c r="AL108">
        <v>39.928922876433198</v>
      </c>
      <c r="AM108">
        <v>65.983416484990599</v>
      </c>
      <c r="AN108">
        <v>3.3264888974068598</v>
      </c>
      <c r="AO108">
        <v>54.028893994508699</v>
      </c>
      <c r="AP108" t="s">
        <v>74</v>
      </c>
      <c r="AQ108">
        <v>6.9</v>
      </c>
      <c r="AR108">
        <v>-19.600000000000001</v>
      </c>
      <c r="AS108">
        <v>1.2183983068054129</v>
      </c>
      <c r="AT108">
        <v>-1.863874641038249</v>
      </c>
      <c r="AU108">
        <v>9.7305840117105173</v>
      </c>
      <c r="AV108">
        <v>0</v>
      </c>
      <c r="AW108">
        <v>-0.234718060185582</v>
      </c>
      <c r="AX108">
        <v>8.1014274308578518</v>
      </c>
      <c r="AY108">
        <v>0</v>
      </c>
      <c r="AZ108">
        <v>-1.863874641038249</v>
      </c>
      <c r="BA108">
        <v>1.8990603357978371</v>
      </c>
      <c r="BB108">
        <v>0</v>
      </c>
      <c r="BC108">
        <v>-0.234718060185582</v>
      </c>
      <c r="BD108">
        <v>0.26990375494517033</v>
      </c>
      <c r="BE108">
        <v>0</v>
      </c>
      <c r="BF108">
        <v>-1.863874641038249</v>
      </c>
      <c r="BG108">
        <v>5.6903056413227686</v>
      </c>
      <c r="BH108">
        <v>0</v>
      </c>
      <c r="BI108">
        <v>-0.234718060185582</v>
      </c>
      <c r="BJ108">
        <v>4.0611490604701022</v>
      </c>
      <c r="BK108">
        <v>0</v>
      </c>
      <c r="BL108">
        <v>-0.234718060185582</v>
      </c>
      <c r="BM108">
        <v>8.1014274308578518</v>
      </c>
      <c r="BN108">
        <v>0</v>
      </c>
      <c r="BO108">
        <v>-0.234718060185582</v>
      </c>
      <c r="BP108">
        <v>0.26990375494517033</v>
      </c>
      <c r="BQ108">
        <v>0</v>
      </c>
      <c r="BR108">
        <v>-0.234718060185582</v>
      </c>
      <c r="BS108">
        <v>4.0611490604701022</v>
      </c>
      <c r="BT108">
        <v>0</v>
      </c>
    </row>
    <row r="109" spans="1:72" x14ac:dyDescent="0.3">
      <c r="A109" t="s">
        <v>205</v>
      </c>
      <c r="B109">
        <v>3</v>
      </c>
      <c r="C109">
        <v>8.3560000000000088</v>
      </c>
      <c r="D109">
        <v>14.423935999999999</v>
      </c>
      <c r="E109">
        <v>7.1</v>
      </c>
      <c r="F109">
        <v>-3.1</v>
      </c>
      <c r="G109">
        <v>2.9</v>
      </c>
      <c r="H109">
        <v>8.353699999999975</v>
      </c>
      <c r="I109">
        <v>10.52077399999998</v>
      </c>
      <c r="J109">
        <v>3.0638414637852001</v>
      </c>
      <c r="L109" t="s">
        <v>206</v>
      </c>
      <c r="M109">
        <v>522</v>
      </c>
      <c r="N109">
        <v>4.8705960738651077</v>
      </c>
      <c r="O109">
        <v>2.486491498131377</v>
      </c>
      <c r="P109">
        <v>4.7976938395584137</v>
      </c>
      <c r="Q109">
        <v>2.2595980289033721E-3</v>
      </c>
      <c r="R109">
        <v>4.799953437587317</v>
      </c>
      <c r="S109">
        <v>99.952924584409317</v>
      </c>
      <c r="T109">
        <v>9.5300809667874233</v>
      </c>
      <c r="U109">
        <v>0</v>
      </c>
      <c r="V109">
        <v>0</v>
      </c>
      <c r="AA109">
        <v>4.4119999999999999</v>
      </c>
      <c r="AB109">
        <v>0.8</v>
      </c>
      <c r="AC109">
        <v>69.819999999999993</v>
      </c>
      <c r="AD109">
        <v>25.6</v>
      </c>
      <c r="AE109">
        <v>16767851</v>
      </c>
      <c r="AF109">
        <v>37.150561797752808</v>
      </c>
      <c r="AG109">
        <v>139</v>
      </c>
      <c r="AI109">
        <v>7.5052700000000003</v>
      </c>
      <c r="AJ109">
        <v>31.637960448714001</v>
      </c>
      <c r="AK109">
        <v>-0.45160168409347501</v>
      </c>
      <c r="AL109">
        <v>5.5151230180233801</v>
      </c>
      <c r="AM109">
        <v>36.6010439466042</v>
      </c>
      <c r="AN109">
        <v>6.2045853098303301</v>
      </c>
      <c r="AO109">
        <v>57.880899379682397</v>
      </c>
      <c r="AP109" t="s">
        <v>74</v>
      </c>
      <c r="AQ109">
        <v>7.1</v>
      </c>
      <c r="AR109">
        <v>-3.1</v>
      </c>
      <c r="AS109">
        <v>3.0638414637852001</v>
      </c>
      <c r="AT109">
        <v>4.8705960738651077</v>
      </c>
      <c r="AU109">
        <v>0</v>
      </c>
      <c r="AV109">
        <v>4.6594848929223156</v>
      </c>
      <c r="AW109">
        <v>0</v>
      </c>
      <c r="AX109">
        <v>4.8705960738651077</v>
      </c>
      <c r="AY109">
        <v>0</v>
      </c>
      <c r="AZ109">
        <v>4.8705960738651077</v>
      </c>
      <c r="BA109">
        <v>-2.3841045757337311</v>
      </c>
      <c r="BB109">
        <v>4.6594848929223156</v>
      </c>
      <c r="BC109">
        <v>0</v>
      </c>
      <c r="BD109">
        <v>2.486491498131377</v>
      </c>
      <c r="BE109">
        <v>0</v>
      </c>
      <c r="BF109">
        <v>4.799953437587317</v>
      </c>
      <c r="BG109">
        <v>0</v>
      </c>
      <c r="BH109">
        <v>4.7301275292001064</v>
      </c>
      <c r="BI109">
        <v>0</v>
      </c>
      <c r="BJ109">
        <v>4.799953437587317</v>
      </c>
      <c r="BK109">
        <v>0</v>
      </c>
      <c r="BL109">
        <v>0</v>
      </c>
      <c r="BM109">
        <v>4.8705960738651077</v>
      </c>
      <c r="BN109">
        <v>0</v>
      </c>
      <c r="BO109">
        <v>0</v>
      </c>
      <c r="BP109">
        <v>2.486491498131377</v>
      </c>
      <c r="BQ109">
        <v>0</v>
      </c>
      <c r="BR109">
        <v>0</v>
      </c>
      <c r="BS109">
        <v>4.799953437587317</v>
      </c>
      <c r="BT109">
        <v>0</v>
      </c>
    </row>
    <row r="110" spans="1:72" x14ac:dyDescent="0.3">
      <c r="A110" t="s">
        <v>207</v>
      </c>
      <c r="B110">
        <v>3.600000000000001</v>
      </c>
      <c r="C110">
        <v>7.5368000000000102</v>
      </c>
      <c r="D110">
        <v>11.838272000000011</v>
      </c>
      <c r="E110">
        <v>3.4</v>
      </c>
      <c r="F110">
        <v>0.5</v>
      </c>
      <c r="G110">
        <v>2.2999999999999998</v>
      </c>
      <c r="H110">
        <v>8.7448999999999888</v>
      </c>
      <c r="I110">
        <v>16.574532799999989</v>
      </c>
      <c r="J110">
        <v>1.8469707951074941</v>
      </c>
      <c r="L110" t="s">
        <v>208</v>
      </c>
      <c r="M110">
        <v>622</v>
      </c>
      <c r="N110">
        <v>3.7287587238842801</v>
      </c>
      <c r="O110">
        <v>-1.911661072309609</v>
      </c>
      <c r="P110">
        <v>2.7511951484049222</v>
      </c>
      <c r="R110">
        <v>2.7511951484049222</v>
      </c>
      <c r="S110">
        <v>100</v>
      </c>
      <c r="T110">
        <v>0.77198255352212175</v>
      </c>
      <c r="U110">
        <v>1.030913375948538</v>
      </c>
      <c r="V110">
        <v>1.030913375948538</v>
      </c>
      <c r="AA110">
        <v>3.165</v>
      </c>
      <c r="AB110">
        <v>1.3</v>
      </c>
      <c r="AC110">
        <v>59.289999999999992</v>
      </c>
      <c r="AD110">
        <v>18.8</v>
      </c>
      <c r="AE110">
        <v>27914542</v>
      </c>
      <c r="AF110">
        <v>37.428876404494382</v>
      </c>
      <c r="AG110">
        <v>13345</v>
      </c>
      <c r="AH110">
        <v>325</v>
      </c>
      <c r="AI110">
        <v>3.7658259900000002</v>
      </c>
      <c r="AJ110">
        <v>-22.823751532008</v>
      </c>
      <c r="AK110">
        <v>-0.93145149946212802</v>
      </c>
      <c r="AL110">
        <v>7.1353406768755896</v>
      </c>
      <c r="AM110">
        <v>51.761920773230301</v>
      </c>
      <c r="AN110">
        <v>3.2843236695781002</v>
      </c>
      <c r="AO110">
        <v>25.573937773711901</v>
      </c>
      <c r="AP110" t="s">
        <v>74</v>
      </c>
      <c r="AQ110">
        <v>3.4</v>
      </c>
      <c r="AR110">
        <v>0.5</v>
      </c>
      <c r="AS110">
        <v>1.8469707951074941</v>
      </c>
      <c r="AT110">
        <v>0.77198255352212175</v>
      </c>
      <c r="AU110">
        <v>2.9567761703621578</v>
      </c>
      <c r="AV110">
        <v>0</v>
      </c>
      <c r="AW110">
        <v>1.030913375948538</v>
      </c>
      <c r="AX110">
        <v>2.697845347935742</v>
      </c>
      <c r="AY110">
        <v>0</v>
      </c>
      <c r="AZ110">
        <v>0.77198255352212175</v>
      </c>
      <c r="BA110">
        <v>-2.6836436258317309</v>
      </c>
      <c r="BB110">
        <v>0</v>
      </c>
      <c r="BC110">
        <v>-1.911661072309609</v>
      </c>
      <c r="BD110">
        <v>0</v>
      </c>
      <c r="BE110">
        <v>2.942574448258148</v>
      </c>
      <c r="BF110">
        <v>0.77198255352212175</v>
      </c>
      <c r="BG110">
        <v>1.9792125948828001</v>
      </c>
      <c r="BH110">
        <v>0</v>
      </c>
      <c r="BI110">
        <v>1.030913375948538</v>
      </c>
      <c r="BJ110">
        <v>1.7202817724563839</v>
      </c>
      <c r="BK110">
        <v>0</v>
      </c>
      <c r="BL110">
        <v>1.030913375948538</v>
      </c>
      <c r="BM110">
        <v>2.697845347935742</v>
      </c>
      <c r="BN110">
        <v>0</v>
      </c>
      <c r="BO110">
        <v>-1.911661072309609</v>
      </c>
      <c r="BP110">
        <v>0</v>
      </c>
      <c r="BQ110">
        <v>2.942574448258148</v>
      </c>
      <c r="BR110">
        <v>1.030913375948538</v>
      </c>
      <c r="BS110">
        <v>1.7202817724563839</v>
      </c>
      <c r="BT110">
        <v>0</v>
      </c>
    </row>
    <row r="111" spans="1:72" x14ac:dyDescent="0.3">
      <c r="A111" t="s">
        <v>209</v>
      </c>
      <c r="B111">
        <v>5</v>
      </c>
      <c r="C111">
        <v>8.5700000000000109</v>
      </c>
      <c r="D111">
        <v>9.9814099999999897</v>
      </c>
      <c r="E111">
        <v>1.9</v>
      </c>
      <c r="F111">
        <v>-5.0999999999999996</v>
      </c>
      <c r="G111">
        <v>3.4</v>
      </c>
      <c r="H111">
        <v>10.43120000000002</v>
      </c>
      <c r="I111">
        <v>14.40672320000003</v>
      </c>
      <c r="J111">
        <v>1.728518114807942</v>
      </c>
      <c r="K111">
        <v>-2.6452396918709341E-2</v>
      </c>
      <c r="L111" t="s">
        <v>210</v>
      </c>
      <c r="M111">
        <v>156</v>
      </c>
      <c r="N111">
        <v>23.324659831601501</v>
      </c>
      <c r="O111">
        <v>9.7534967755320814</v>
      </c>
      <c r="P111">
        <v>15.208611462551479</v>
      </c>
      <c r="Q111">
        <v>3.772913866101494</v>
      </c>
      <c r="R111">
        <v>18.981525328652971</v>
      </c>
      <c r="S111">
        <v>80.123231401186672</v>
      </c>
      <c r="T111">
        <v>18.507865670222511</v>
      </c>
      <c r="U111">
        <v>12.45660739293556</v>
      </c>
      <c r="V111">
        <v>11.66408353360189</v>
      </c>
      <c r="W111">
        <v>-1.5</v>
      </c>
      <c r="X111">
        <v>-85.714285714285708</v>
      </c>
      <c r="Z111">
        <v>0</v>
      </c>
      <c r="AA111">
        <v>16.984000000000002</v>
      </c>
      <c r="AB111">
        <v>2.5</v>
      </c>
      <c r="AC111">
        <v>82.43</v>
      </c>
      <c r="AD111">
        <v>41.4</v>
      </c>
      <c r="AE111">
        <v>38454328</v>
      </c>
      <c r="AF111">
        <v>44.679606741573032</v>
      </c>
      <c r="AG111">
        <v>102783</v>
      </c>
      <c r="AH111">
        <v>8475</v>
      </c>
      <c r="AI111">
        <v>12.93967533</v>
      </c>
      <c r="AJ111">
        <v>-64.443748051102105</v>
      </c>
      <c r="AK111">
        <v>1.59874486923218</v>
      </c>
      <c r="AL111">
        <v>3.6567012814317001</v>
      </c>
      <c r="AM111">
        <v>67.671163482472707</v>
      </c>
      <c r="AO111">
        <v>13.8156212284376</v>
      </c>
      <c r="AP111" t="s">
        <v>74</v>
      </c>
      <c r="AQ111">
        <v>1.9</v>
      </c>
      <c r="AR111">
        <v>-5.0999999999999996</v>
      </c>
      <c r="AS111">
        <v>1.728518114807942</v>
      </c>
      <c r="AT111">
        <v>18.507865670222511</v>
      </c>
      <c r="AU111">
        <v>4.8167941613789829</v>
      </c>
      <c r="AV111">
        <v>0</v>
      </c>
      <c r="AW111">
        <v>11.66408353360189</v>
      </c>
      <c r="AX111">
        <v>11.660576297999601</v>
      </c>
      <c r="AY111">
        <v>0</v>
      </c>
      <c r="AZ111">
        <v>18.507865670222511</v>
      </c>
      <c r="BA111">
        <v>-8.7543688946904332</v>
      </c>
      <c r="BB111">
        <v>0</v>
      </c>
      <c r="BC111">
        <v>9.7534967755320814</v>
      </c>
      <c r="BD111">
        <v>0</v>
      </c>
      <c r="BE111">
        <v>1.910586758069813</v>
      </c>
      <c r="BF111">
        <v>18.507865670222511</v>
      </c>
      <c r="BG111">
        <v>0.47365965843045638</v>
      </c>
      <c r="BH111">
        <v>0</v>
      </c>
      <c r="BI111">
        <v>11.66408353360189</v>
      </c>
      <c r="BJ111">
        <v>7.3174417950510762</v>
      </c>
      <c r="BK111">
        <v>0</v>
      </c>
      <c r="BL111">
        <v>12.45660739293556</v>
      </c>
      <c r="BM111">
        <v>10.868052438665931</v>
      </c>
      <c r="BN111">
        <v>0</v>
      </c>
      <c r="BO111">
        <v>9.7534967755320814</v>
      </c>
      <c r="BP111">
        <v>0</v>
      </c>
      <c r="BQ111">
        <v>2.7031106174034818</v>
      </c>
      <c r="BR111">
        <v>12.45660739293556</v>
      </c>
      <c r="BS111">
        <v>6.5249179357174079</v>
      </c>
      <c r="BT111">
        <v>0</v>
      </c>
    </row>
    <row r="112" spans="1:72" x14ac:dyDescent="0.3">
      <c r="A112" t="s">
        <v>211</v>
      </c>
      <c r="B112">
        <v>1</v>
      </c>
      <c r="C112">
        <v>1.505000000000001</v>
      </c>
      <c r="D112">
        <v>2.5200499999999959</v>
      </c>
      <c r="E112">
        <v>3</v>
      </c>
      <c r="F112">
        <v>1</v>
      </c>
      <c r="G112">
        <v>4.3</v>
      </c>
      <c r="H112">
        <v>10.349399999999999</v>
      </c>
      <c r="I112">
        <v>17.522110999999981</v>
      </c>
      <c r="J112">
        <v>4.4308740559287241</v>
      </c>
      <c r="L112" t="s">
        <v>212</v>
      </c>
      <c r="M112">
        <v>626</v>
      </c>
      <c r="N112">
        <v>-2.494418723123712</v>
      </c>
      <c r="O112">
        <v>8.9122877991039982</v>
      </c>
      <c r="P112">
        <v>1.1844027325313951</v>
      </c>
      <c r="R112">
        <v>1.1844027325313951</v>
      </c>
      <c r="S112">
        <v>100</v>
      </c>
      <c r="T112">
        <v>3.38165445528236</v>
      </c>
      <c r="U112">
        <v>1.3408549467343911</v>
      </c>
      <c r="V112">
        <v>1.3408549467343911</v>
      </c>
      <c r="AA112">
        <v>3.6549999999999989</v>
      </c>
      <c r="AB112">
        <v>1</v>
      </c>
      <c r="AC112">
        <v>53.28</v>
      </c>
      <c r="AD112">
        <v>18.3</v>
      </c>
      <c r="AE112">
        <v>5579148</v>
      </c>
      <c r="AF112">
        <v>39.087078651685403</v>
      </c>
      <c r="AG112">
        <v>4036</v>
      </c>
      <c r="AH112">
        <v>45</v>
      </c>
      <c r="AI112">
        <v>9.4020681400000008</v>
      </c>
      <c r="AK112">
        <v>-1.7285789251327499</v>
      </c>
      <c r="AM112">
        <v>39.002742151324099</v>
      </c>
      <c r="AN112">
        <v>0.61439864553049905</v>
      </c>
      <c r="AP112" t="s">
        <v>74</v>
      </c>
      <c r="AQ112">
        <v>3</v>
      </c>
      <c r="AR112">
        <v>1</v>
      </c>
      <c r="AS112">
        <v>4.4308740559287241</v>
      </c>
      <c r="AT112">
        <v>-2.494418723123712</v>
      </c>
      <c r="AU112">
        <v>0</v>
      </c>
      <c r="AV112">
        <v>5.8760731784060729</v>
      </c>
      <c r="AW112">
        <v>-2.494418723123712</v>
      </c>
      <c r="AX112">
        <v>0</v>
      </c>
      <c r="AY112">
        <v>3.835273669858104</v>
      </c>
      <c r="AZ112">
        <v>-2.494418723123712</v>
      </c>
      <c r="BA112">
        <v>11.40670652222771</v>
      </c>
      <c r="BB112">
        <v>5.8760731784060729</v>
      </c>
      <c r="BC112">
        <v>1.3408549467343911</v>
      </c>
      <c r="BD112">
        <v>7.5714328523696066</v>
      </c>
      <c r="BE112">
        <v>0</v>
      </c>
      <c r="BF112">
        <v>1.1844027325313951</v>
      </c>
      <c r="BG112">
        <v>0</v>
      </c>
      <c r="BH112">
        <v>2.1972517227509649</v>
      </c>
      <c r="BI112">
        <v>1.1844027325313951</v>
      </c>
      <c r="BJ112">
        <v>0</v>
      </c>
      <c r="BK112">
        <v>0.15645221420299629</v>
      </c>
      <c r="BL112">
        <v>-2.494418723123712</v>
      </c>
      <c r="BM112">
        <v>0</v>
      </c>
      <c r="BN112">
        <v>3.835273669858104</v>
      </c>
      <c r="BO112">
        <v>1.3408549467343911</v>
      </c>
      <c r="BP112">
        <v>7.5714328523696066</v>
      </c>
      <c r="BQ112">
        <v>0</v>
      </c>
      <c r="BR112">
        <v>1.1844027325313951</v>
      </c>
      <c r="BS112">
        <v>0</v>
      </c>
      <c r="BT112">
        <v>0.15645221420299629</v>
      </c>
    </row>
    <row r="113" spans="1:72" x14ac:dyDescent="0.3">
      <c r="A113" t="s">
        <v>213</v>
      </c>
      <c r="B113">
        <v>-1.2</v>
      </c>
      <c r="C113">
        <v>2.159200000000006</v>
      </c>
      <c r="D113">
        <v>6.2455680000000013</v>
      </c>
      <c r="E113">
        <v>3.4</v>
      </c>
      <c r="F113">
        <v>-2.1</v>
      </c>
      <c r="G113">
        <v>-0.8</v>
      </c>
      <c r="H113">
        <v>4.9536000000000016</v>
      </c>
      <c r="I113">
        <v>12.300352000000011</v>
      </c>
      <c r="J113">
        <v>1.4163222223329659</v>
      </c>
      <c r="L113" t="s">
        <v>214</v>
      </c>
      <c r="M113">
        <v>628</v>
      </c>
      <c r="N113">
        <v>2.099536213971958</v>
      </c>
      <c r="O113">
        <v>4.4107650528610476</v>
      </c>
      <c r="P113">
        <v>5.0712195732727698</v>
      </c>
      <c r="Q113">
        <v>0</v>
      </c>
      <c r="R113">
        <v>5.0712195732727698</v>
      </c>
      <c r="S113">
        <v>100</v>
      </c>
      <c r="T113">
        <v>1.36327007190469</v>
      </c>
      <c r="U113">
        <v>1.4045403518687301</v>
      </c>
      <c r="V113">
        <v>1.4045403518687301</v>
      </c>
      <c r="AA113">
        <v>2.4860000000000002</v>
      </c>
      <c r="AC113">
        <v>54.240000000000009</v>
      </c>
      <c r="AD113">
        <v>16.7</v>
      </c>
      <c r="AE113">
        <v>17723312</v>
      </c>
      <c r="AF113">
        <v>40.859831460674158</v>
      </c>
      <c r="AG113">
        <v>865</v>
      </c>
      <c r="AH113">
        <v>76</v>
      </c>
      <c r="AI113">
        <v>5.4074883500000004</v>
      </c>
      <c r="AK113">
        <v>-1.51056945323944</v>
      </c>
      <c r="AM113">
        <v>43.577825342043802</v>
      </c>
      <c r="AN113">
        <v>1.78322601535457</v>
      </c>
      <c r="AP113" t="s">
        <v>74</v>
      </c>
      <c r="AQ113">
        <v>3.4</v>
      </c>
      <c r="AR113">
        <v>-2.1</v>
      </c>
      <c r="AS113">
        <v>1.4163222223329659</v>
      </c>
      <c r="AT113">
        <v>1.36327007190469</v>
      </c>
      <c r="AU113">
        <v>0.73626614206726826</v>
      </c>
      <c r="AV113">
        <v>0</v>
      </c>
      <c r="AW113">
        <v>1.4045403518687301</v>
      </c>
      <c r="AX113">
        <v>0.69499586210322839</v>
      </c>
      <c r="AY113">
        <v>0</v>
      </c>
      <c r="AZ113">
        <v>1.36327007190469</v>
      </c>
      <c r="BA113">
        <v>3.047494980956357</v>
      </c>
      <c r="BB113">
        <v>0</v>
      </c>
      <c r="BC113">
        <v>1.4045403518687301</v>
      </c>
      <c r="BD113">
        <v>3.006224700992318</v>
      </c>
      <c r="BE113">
        <v>0</v>
      </c>
      <c r="BF113">
        <v>1.36327007190469</v>
      </c>
      <c r="BG113">
        <v>3.7079495013680801</v>
      </c>
      <c r="BH113">
        <v>0</v>
      </c>
      <c r="BI113">
        <v>1.4045403518687301</v>
      </c>
      <c r="BJ113">
        <v>3.6666792214040398</v>
      </c>
      <c r="BK113">
        <v>0</v>
      </c>
      <c r="BL113">
        <v>1.4045403518687301</v>
      </c>
      <c r="BM113">
        <v>0.69499586210322839</v>
      </c>
      <c r="BN113">
        <v>0</v>
      </c>
      <c r="BO113">
        <v>1.4045403518687301</v>
      </c>
      <c r="BP113">
        <v>3.006224700992318</v>
      </c>
      <c r="BQ113">
        <v>0</v>
      </c>
      <c r="BR113">
        <v>1.4045403518687301</v>
      </c>
      <c r="BS113">
        <v>3.6666792214040398</v>
      </c>
      <c r="BT113">
        <v>0</v>
      </c>
    </row>
    <row r="114" spans="1:72" x14ac:dyDescent="0.3">
      <c r="A114" t="s">
        <v>215</v>
      </c>
      <c r="B114">
        <v>11.7</v>
      </c>
      <c r="C114">
        <v>14.38079999999999</v>
      </c>
      <c r="D114">
        <v>13.80889599999999</v>
      </c>
      <c r="E114">
        <v>0.7</v>
      </c>
      <c r="F114">
        <v>-6.1</v>
      </c>
      <c r="G114">
        <v>4.5</v>
      </c>
      <c r="H114">
        <v>16.622</v>
      </c>
      <c r="I114">
        <v>25.718516000000019</v>
      </c>
      <c r="J114">
        <v>2.89467619812882</v>
      </c>
      <c r="K114">
        <v>4.3839960087240282E-2</v>
      </c>
      <c r="L114" t="s">
        <v>216</v>
      </c>
      <c r="M114">
        <v>228</v>
      </c>
      <c r="N114">
        <v>4.993056784078524</v>
      </c>
      <c r="O114">
        <v>3.4383976111025638</v>
      </c>
      <c r="P114">
        <v>13.05025251387563</v>
      </c>
      <c r="Q114">
        <v>2.571872348698411</v>
      </c>
      <c r="R114">
        <v>15.62212486257404</v>
      </c>
      <c r="S114">
        <v>83.536987629257439</v>
      </c>
      <c r="T114">
        <v>13.7133990534938</v>
      </c>
      <c r="U114">
        <v>1.5210963205885321E-3</v>
      </c>
      <c r="V114">
        <v>1.5210963205885321E-3</v>
      </c>
      <c r="W114">
        <v>-1.25</v>
      </c>
      <c r="X114">
        <v>-71.428571428571431</v>
      </c>
      <c r="Z114">
        <v>0</v>
      </c>
      <c r="AA114">
        <v>11.087</v>
      </c>
      <c r="AB114">
        <v>2.11</v>
      </c>
      <c r="AC114">
        <v>80.180000000000007</v>
      </c>
      <c r="AD114">
        <v>35.4</v>
      </c>
      <c r="AE114">
        <v>19603736</v>
      </c>
      <c r="AF114">
        <v>46.14943820224719</v>
      </c>
      <c r="AG114">
        <v>267766</v>
      </c>
      <c r="AH114">
        <v>5347</v>
      </c>
      <c r="AI114">
        <v>9.7530050300000006</v>
      </c>
      <c r="AJ114">
        <v>61.288297869233702</v>
      </c>
      <c r="AK114">
        <v>0.70538467168807995</v>
      </c>
      <c r="AL114">
        <v>1.29934068286281</v>
      </c>
      <c r="AM114">
        <v>56.2967399633079</v>
      </c>
      <c r="AO114">
        <v>7.4308364708822898</v>
      </c>
      <c r="AP114" t="s">
        <v>74</v>
      </c>
      <c r="AQ114">
        <v>0.7</v>
      </c>
      <c r="AR114">
        <v>-6.1</v>
      </c>
      <c r="AS114">
        <v>2.89467619812882</v>
      </c>
      <c r="AT114">
        <v>4.993056784078524</v>
      </c>
      <c r="AU114">
        <v>0</v>
      </c>
      <c r="AV114">
        <v>8.7203422694152728</v>
      </c>
      <c r="AW114">
        <v>1.5210963205885321E-3</v>
      </c>
      <c r="AX114">
        <v>4.9915356877579358</v>
      </c>
      <c r="AY114">
        <v>0</v>
      </c>
      <c r="AZ114">
        <v>4.993056784078524</v>
      </c>
      <c r="BA114">
        <v>-1.55465917297596</v>
      </c>
      <c r="BB114">
        <v>8.7203422694152728</v>
      </c>
      <c r="BC114">
        <v>1.5210963205885321E-3</v>
      </c>
      <c r="BD114">
        <v>3.436876514781976</v>
      </c>
      <c r="BE114">
        <v>0</v>
      </c>
      <c r="BF114">
        <v>13.7133990534938</v>
      </c>
      <c r="BG114">
        <v>1.908725809080243</v>
      </c>
      <c r="BH114">
        <v>0</v>
      </c>
      <c r="BI114">
        <v>1.5210963205885321E-3</v>
      </c>
      <c r="BJ114">
        <v>15.620603766253449</v>
      </c>
      <c r="BK114">
        <v>0</v>
      </c>
      <c r="BL114">
        <v>1.5210963205885321E-3</v>
      </c>
      <c r="BM114">
        <v>4.9915356877579358</v>
      </c>
      <c r="BN114">
        <v>0</v>
      </c>
      <c r="BO114">
        <v>1.5210963205885321E-3</v>
      </c>
      <c r="BP114">
        <v>3.436876514781976</v>
      </c>
      <c r="BQ114">
        <v>0</v>
      </c>
      <c r="BR114">
        <v>1.5210963205885321E-3</v>
      </c>
      <c r="BS114">
        <v>15.620603766253449</v>
      </c>
      <c r="BT114">
        <v>0</v>
      </c>
    </row>
    <row r="115" spans="1:72" x14ac:dyDescent="0.3">
      <c r="A115" t="s">
        <v>217</v>
      </c>
      <c r="B115">
        <v>11</v>
      </c>
      <c r="C115">
        <v>19.103000000000002</v>
      </c>
      <c r="D115">
        <v>20.770441999999999</v>
      </c>
      <c r="E115">
        <v>3.2</v>
      </c>
      <c r="F115">
        <v>-7.3</v>
      </c>
      <c r="G115">
        <v>3.5</v>
      </c>
      <c r="H115">
        <v>14.057000000000009</v>
      </c>
      <c r="I115">
        <v>27.05949800000003</v>
      </c>
      <c r="J115">
        <v>3.7192466116048322</v>
      </c>
      <c r="K115">
        <v>-1.3172334585854321E-2</v>
      </c>
      <c r="L115" t="s">
        <v>218</v>
      </c>
      <c r="M115">
        <v>233</v>
      </c>
      <c r="N115">
        <v>9.4570027583136209</v>
      </c>
      <c r="O115">
        <v>-1.2938952972828139</v>
      </c>
      <c r="P115">
        <v>4.3454525553003922</v>
      </c>
      <c r="Q115">
        <v>5.0667541348623919</v>
      </c>
      <c r="R115">
        <v>9.412206690162785</v>
      </c>
      <c r="S115">
        <v>46.168265300017943</v>
      </c>
      <c r="T115">
        <v>3.454210486025425</v>
      </c>
      <c r="U115">
        <v>0.55378734949078734</v>
      </c>
      <c r="V115">
        <v>0.55378734949078734</v>
      </c>
      <c r="W115">
        <v>-2.5</v>
      </c>
      <c r="X115">
        <v>-58.82352941176471</v>
      </c>
      <c r="Z115">
        <v>0</v>
      </c>
      <c r="AA115">
        <v>7.6459999999999999</v>
      </c>
      <c r="AB115">
        <v>1.71</v>
      </c>
      <c r="AC115">
        <v>77.290000000000006</v>
      </c>
      <c r="AD115">
        <v>32.200000000000003</v>
      </c>
      <c r="AE115">
        <v>51874028</v>
      </c>
      <c r="AF115">
        <v>54.187752808988762</v>
      </c>
      <c r="AG115">
        <v>84442</v>
      </c>
      <c r="AH115">
        <v>2811</v>
      </c>
      <c r="AI115">
        <v>8.9929418600000002</v>
      </c>
      <c r="AJ115">
        <v>-268.53275583505001</v>
      </c>
      <c r="AK115">
        <v>8.6801219731568995E-3</v>
      </c>
      <c r="AL115">
        <v>5.1251016036867902</v>
      </c>
      <c r="AM115">
        <v>59.946860009902302</v>
      </c>
      <c r="AN115">
        <v>8.1227157081371004</v>
      </c>
      <c r="AO115">
        <v>26.5088109085948</v>
      </c>
      <c r="AP115" t="s">
        <v>74</v>
      </c>
      <c r="AQ115">
        <v>3.2</v>
      </c>
      <c r="AR115">
        <v>-7.3</v>
      </c>
      <c r="AS115">
        <v>3.7192466116048322</v>
      </c>
      <c r="AT115">
        <v>3.454210486025425</v>
      </c>
      <c r="AU115">
        <v>6.0027922722881968</v>
      </c>
      <c r="AV115">
        <v>0</v>
      </c>
      <c r="AW115">
        <v>0.55378734949078734</v>
      </c>
      <c r="AX115">
        <v>8.9032154088228328</v>
      </c>
      <c r="AY115">
        <v>0</v>
      </c>
      <c r="AZ115">
        <v>3.454210486025425</v>
      </c>
      <c r="BA115">
        <v>-4.7481057833082394</v>
      </c>
      <c r="BB115">
        <v>0</v>
      </c>
      <c r="BC115">
        <v>-1.2938952972828139</v>
      </c>
      <c r="BD115">
        <v>0</v>
      </c>
      <c r="BE115">
        <v>1.8476826467736021</v>
      </c>
      <c r="BF115">
        <v>3.454210486025425</v>
      </c>
      <c r="BG115">
        <v>5.9579962041373609</v>
      </c>
      <c r="BH115">
        <v>0</v>
      </c>
      <c r="BI115">
        <v>0.55378734949078734</v>
      </c>
      <c r="BJ115">
        <v>8.8584193406719969</v>
      </c>
      <c r="BK115">
        <v>0</v>
      </c>
      <c r="BL115">
        <v>0.55378734949078734</v>
      </c>
      <c r="BM115">
        <v>8.9032154088228328</v>
      </c>
      <c r="BN115">
        <v>0</v>
      </c>
      <c r="BO115">
        <v>-1.2938952972828139</v>
      </c>
      <c r="BP115">
        <v>0</v>
      </c>
      <c r="BQ115">
        <v>1.8476826467736021</v>
      </c>
      <c r="BR115">
        <v>0.55378734949078734</v>
      </c>
      <c r="BS115">
        <v>8.8584193406719969</v>
      </c>
      <c r="BT115">
        <v>0</v>
      </c>
    </row>
    <row r="116" spans="1:72" x14ac:dyDescent="0.3">
      <c r="A116" t="s">
        <v>219</v>
      </c>
      <c r="B116">
        <v>2.1</v>
      </c>
      <c r="C116">
        <v>4.7545999999999866</v>
      </c>
      <c r="D116">
        <v>7.8972379999999953</v>
      </c>
      <c r="E116">
        <v>1.8</v>
      </c>
      <c r="F116">
        <v>-0.2</v>
      </c>
      <c r="G116">
        <v>0</v>
      </c>
      <c r="H116">
        <v>12.400000000000009</v>
      </c>
      <c r="I116">
        <v>24.876400000000022</v>
      </c>
      <c r="J116">
        <v>1.94317609432817</v>
      </c>
      <c r="L116" t="s">
        <v>220</v>
      </c>
      <c r="M116">
        <v>632</v>
      </c>
      <c r="N116">
        <v>3.0537597333563209</v>
      </c>
      <c r="O116">
        <v>-1.272687220450343</v>
      </c>
      <c r="P116">
        <v>3.5681544973205548</v>
      </c>
      <c r="R116">
        <v>3.5681544973205548</v>
      </c>
      <c r="S116">
        <v>100</v>
      </c>
      <c r="T116">
        <v>6.8758814380043871</v>
      </c>
      <c r="U116">
        <v>0.99503063030964778</v>
      </c>
      <c r="V116">
        <v>0.99503063030964778</v>
      </c>
      <c r="AA116">
        <v>2.9630000000000001</v>
      </c>
      <c r="AB116">
        <v>2.2000000000000002</v>
      </c>
      <c r="AC116">
        <v>64.319999999999993</v>
      </c>
      <c r="AD116">
        <v>20.399999999999999</v>
      </c>
      <c r="AE116">
        <v>836783</v>
      </c>
      <c r="AG116">
        <v>223</v>
      </c>
      <c r="AH116">
        <v>7</v>
      </c>
      <c r="AI116">
        <v>5.3462276500000003</v>
      </c>
      <c r="AK116">
        <v>-1.6429141759872401</v>
      </c>
      <c r="AL116">
        <v>26.835991530860699</v>
      </c>
      <c r="AM116">
        <v>51.4464133421776</v>
      </c>
      <c r="AN116">
        <v>0.515270528216344</v>
      </c>
      <c r="AO116">
        <v>37.947208194780004</v>
      </c>
      <c r="AP116" t="s">
        <v>74</v>
      </c>
      <c r="AQ116">
        <v>1.8</v>
      </c>
      <c r="AR116">
        <v>-0.2</v>
      </c>
      <c r="AS116">
        <v>1.94317609432817</v>
      </c>
      <c r="AT116">
        <v>3.0537597333563209</v>
      </c>
      <c r="AU116">
        <v>0</v>
      </c>
      <c r="AV116">
        <v>3.8221217046480662</v>
      </c>
      <c r="AW116">
        <v>0.99503063030964778</v>
      </c>
      <c r="AX116">
        <v>2.058729103046673</v>
      </c>
      <c r="AY116">
        <v>0</v>
      </c>
      <c r="AZ116">
        <v>3.0537597333563209</v>
      </c>
      <c r="BA116">
        <v>-4.3264469538066654</v>
      </c>
      <c r="BB116">
        <v>3.8221217046480662</v>
      </c>
      <c r="BC116">
        <v>-1.272687220450343</v>
      </c>
      <c r="BD116">
        <v>0</v>
      </c>
      <c r="BE116">
        <v>2.2677178507599911</v>
      </c>
      <c r="BF116">
        <v>3.5681544973205548</v>
      </c>
      <c r="BG116">
        <v>0</v>
      </c>
      <c r="BH116">
        <v>3.3077269406838319</v>
      </c>
      <c r="BI116">
        <v>0.99503063030964778</v>
      </c>
      <c r="BJ116">
        <v>2.5731238670109069</v>
      </c>
      <c r="BK116">
        <v>0</v>
      </c>
      <c r="BL116">
        <v>0.99503063030964778</v>
      </c>
      <c r="BM116">
        <v>2.058729103046673</v>
      </c>
      <c r="BN116">
        <v>0</v>
      </c>
      <c r="BO116">
        <v>-1.272687220450343</v>
      </c>
      <c r="BP116">
        <v>0</v>
      </c>
      <c r="BQ116">
        <v>2.2677178507599911</v>
      </c>
      <c r="BR116">
        <v>0.99503063030964778</v>
      </c>
      <c r="BS116">
        <v>2.5731238670109069</v>
      </c>
      <c r="BT116">
        <v>0</v>
      </c>
    </row>
    <row r="117" spans="1:72" x14ac:dyDescent="0.3">
      <c r="A117" t="s">
        <v>221</v>
      </c>
      <c r="B117">
        <v>7.8</v>
      </c>
      <c r="C117">
        <v>12.43540000000001</v>
      </c>
      <c r="D117">
        <v>17.382557600000009</v>
      </c>
      <c r="E117">
        <v>2.4</v>
      </c>
      <c r="F117">
        <v>-4.3</v>
      </c>
      <c r="G117">
        <v>1.7</v>
      </c>
      <c r="H117">
        <v>10.141099999999989</v>
      </c>
      <c r="I117">
        <v>10.912087699999979</v>
      </c>
      <c r="J117">
        <v>3.1318877894657371</v>
      </c>
      <c r="K117">
        <v>4.7335929138310716E-3</v>
      </c>
      <c r="L117" t="s">
        <v>222</v>
      </c>
      <c r="M117">
        <v>238</v>
      </c>
      <c r="N117">
        <v>8.1162714780946921</v>
      </c>
      <c r="O117">
        <v>-0.18219953135098141</v>
      </c>
      <c r="P117">
        <v>1.5434597293571739</v>
      </c>
      <c r="R117">
        <v>1.5434597293571739</v>
      </c>
      <c r="S117">
        <v>100</v>
      </c>
      <c r="T117">
        <v>-1.514806103975588</v>
      </c>
      <c r="U117">
        <v>4.7728712254259944E-3</v>
      </c>
      <c r="V117">
        <v>4.7728712254259944E-3</v>
      </c>
      <c r="W117">
        <v>-2</v>
      </c>
      <c r="X117">
        <v>-72.727272727272734</v>
      </c>
      <c r="Z117">
        <v>0</v>
      </c>
      <c r="AA117">
        <v>9.468</v>
      </c>
      <c r="AB117">
        <v>1.1299999999999999</v>
      </c>
      <c r="AC117">
        <v>80.28</v>
      </c>
      <c r="AD117">
        <v>33.6</v>
      </c>
      <c r="AE117">
        <v>5180836</v>
      </c>
      <c r="AF117">
        <v>47.167247191011228</v>
      </c>
      <c r="AG117">
        <v>2836</v>
      </c>
      <c r="AH117">
        <v>12</v>
      </c>
      <c r="AI117">
        <v>7.8553709999999999</v>
      </c>
      <c r="AJ117">
        <v>49.049935824053797</v>
      </c>
      <c r="AK117">
        <v>0.19672021269798301</v>
      </c>
      <c r="AL117">
        <v>7.3967008166346604</v>
      </c>
      <c r="AM117">
        <v>68.232407286826998</v>
      </c>
      <c r="AN117">
        <v>5.1060617240983603</v>
      </c>
      <c r="AO117">
        <v>16.754595684950701</v>
      </c>
      <c r="AP117" t="s">
        <v>74</v>
      </c>
      <c r="AQ117">
        <v>2.4</v>
      </c>
      <c r="AR117">
        <v>-4.3</v>
      </c>
      <c r="AS117">
        <v>3.1318877894657371</v>
      </c>
      <c r="AT117">
        <v>-1.514806103975588</v>
      </c>
      <c r="AU117">
        <v>9.6310775820702794</v>
      </c>
      <c r="AV117">
        <v>0</v>
      </c>
      <c r="AW117">
        <v>4.7728712254259944E-3</v>
      </c>
      <c r="AX117">
        <v>8.1114986068692669</v>
      </c>
      <c r="AY117">
        <v>0</v>
      </c>
      <c r="AZ117">
        <v>-1.514806103975588</v>
      </c>
      <c r="BA117">
        <v>1.3326065726246059</v>
      </c>
      <c r="BB117">
        <v>0</v>
      </c>
      <c r="BC117">
        <v>-0.18219953135098141</v>
      </c>
      <c r="BD117">
        <v>0</v>
      </c>
      <c r="BE117">
        <v>0.18697240257640729</v>
      </c>
      <c r="BF117">
        <v>-1.514806103975588</v>
      </c>
      <c r="BG117">
        <v>3.058265833332761</v>
      </c>
      <c r="BH117">
        <v>0</v>
      </c>
      <c r="BI117">
        <v>4.7728712254259944E-3</v>
      </c>
      <c r="BJ117">
        <v>1.5386868581317481</v>
      </c>
      <c r="BK117">
        <v>0</v>
      </c>
      <c r="BL117">
        <v>4.7728712254259944E-3</v>
      </c>
      <c r="BM117">
        <v>8.1114986068692669</v>
      </c>
      <c r="BN117">
        <v>0</v>
      </c>
      <c r="BO117">
        <v>-0.18219953135098141</v>
      </c>
      <c r="BP117">
        <v>0</v>
      </c>
      <c r="BQ117">
        <v>0.18697240257640729</v>
      </c>
      <c r="BR117">
        <v>4.7728712254259944E-3</v>
      </c>
      <c r="BS117">
        <v>1.5386868581317481</v>
      </c>
      <c r="BT117">
        <v>0</v>
      </c>
    </row>
    <row r="118" spans="1:72" x14ac:dyDescent="0.3">
      <c r="A118" t="s">
        <v>223</v>
      </c>
      <c r="B118">
        <v>13.1</v>
      </c>
      <c r="C118">
        <v>20.112200000000001</v>
      </c>
      <c r="D118">
        <v>23.355229399999988</v>
      </c>
      <c r="E118">
        <v>3.4</v>
      </c>
      <c r="F118">
        <v>-8.5</v>
      </c>
      <c r="G118">
        <v>2.7</v>
      </c>
      <c r="H118">
        <v>13.688899999999981</v>
      </c>
      <c r="I118">
        <v>23.466145399999981</v>
      </c>
      <c r="J118">
        <v>1.1931505261153941</v>
      </c>
      <c r="L118" t="s">
        <v>224</v>
      </c>
      <c r="M118">
        <v>960</v>
      </c>
      <c r="N118">
        <v>9.0588836564085735</v>
      </c>
      <c r="O118">
        <v>5.5579892673310667</v>
      </c>
      <c r="P118">
        <v>4.2431445391085836</v>
      </c>
      <c r="Q118">
        <v>3.3230939114000608</v>
      </c>
      <c r="R118">
        <v>7.5662384505086449</v>
      </c>
      <c r="S118">
        <v>56.07997377908881</v>
      </c>
      <c r="U118">
        <v>4.8077976125287476</v>
      </c>
      <c r="V118">
        <v>4.8077976125287476</v>
      </c>
      <c r="AA118">
        <v>19.724</v>
      </c>
      <c r="AB118">
        <v>5.54</v>
      </c>
      <c r="AC118">
        <v>78.489999999999995</v>
      </c>
      <c r="AD118">
        <v>44</v>
      </c>
      <c r="AE118">
        <v>4030361</v>
      </c>
      <c r="AF118">
        <v>49.069831460674159</v>
      </c>
      <c r="AG118">
        <v>2624</v>
      </c>
      <c r="AH118">
        <v>107</v>
      </c>
      <c r="AI118">
        <v>7.76502275</v>
      </c>
      <c r="AJ118">
        <v>47.411315659339898</v>
      </c>
      <c r="AK118">
        <v>0.425023794174194</v>
      </c>
      <c r="AL118">
        <v>23.459094381613401</v>
      </c>
      <c r="AM118">
        <v>59.695586981212003</v>
      </c>
      <c r="AO118">
        <v>53.432874238503203</v>
      </c>
      <c r="AP118" t="s">
        <v>166</v>
      </c>
      <c r="AQ118">
        <v>1.6E-2</v>
      </c>
      <c r="AR118">
        <v>-6.0999999999999999E-2</v>
      </c>
      <c r="AS118">
        <v>1.3465450000000001</v>
      </c>
      <c r="AT118">
        <v>9.0588836564085735</v>
      </c>
      <c r="AU118">
        <v>0</v>
      </c>
      <c r="AW118">
        <v>4.8077976125287476</v>
      </c>
      <c r="AX118">
        <v>4.251086043879825</v>
      </c>
      <c r="AY118">
        <v>0</v>
      </c>
      <c r="AZ118">
        <v>9.0588836564085735</v>
      </c>
      <c r="BA118">
        <v>-3.5008943890775068</v>
      </c>
      <c r="BC118">
        <v>4.8077976125287476</v>
      </c>
      <c r="BD118">
        <v>0.7501916548023182</v>
      </c>
      <c r="BE118">
        <v>0</v>
      </c>
      <c r="BF118">
        <v>7.5662384505086449</v>
      </c>
      <c r="BG118">
        <v>0</v>
      </c>
      <c r="BI118">
        <v>4.8077976125287476</v>
      </c>
      <c r="BJ118">
        <v>2.7584408379798959</v>
      </c>
      <c r="BK118">
        <v>0</v>
      </c>
      <c r="BL118">
        <v>4.8077976125287476</v>
      </c>
      <c r="BM118">
        <v>4.251086043879825</v>
      </c>
      <c r="BN118">
        <v>0</v>
      </c>
      <c r="BO118">
        <v>4.8077976125287476</v>
      </c>
      <c r="BP118">
        <v>0.7501916548023182</v>
      </c>
      <c r="BQ118">
        <v>0</v>
      </c>
      <c r="BR118">
        <v>4.8077976125287476</v>
      </c>
      <c r="BS118">
        <v>2.7584408379798959</v>
      </c>
      <c r="BT118">
        <v>0</v>
      </c>
    </row>
    <row r="119" spans="1:72" x14ac:dyDescent="0.3">
      <c r="A119" t="s">
        <v>225</v>
      </c>
      <c r="B119">
        <v>6.6000000000000014</v>
      </c>
      <c r="C119">
        <v>12.569599999999999</v>
      </c>
      <c r="D119">
        <v>15.0461312</v>
      </c>
      <c r="E119">
        <v>5.5</v>
      </c>
      <c r="F119">
        <v>-4.4000000000000004</v>
      </c>
      <c r="G119">
        <v>2.2000000000000002</v>
      </c>
      <c r="H119">
        <v>10.47819999999999</v>
      </c>
      <c r="I119">
        <v>14.344936999999989</v>
      </c>
      <c r="J119">
        <v>0.85690586603448526</v>
      </c>
      <c r="K119">
        <v>-7.9588173536082542E-4</v>
      </c>
      <c r="L119" t="s">
        <v>226</v>
      </c>
      <c r="M119">
        <v>423</v>
      </c>
      <c r="N119">
        <v>16.801863997238531</v>
      </c>
      <c r="O119">
        <v>4.0170866413531288</v>
      </c>
      <c r="P119">
        <v>7.8136084742837406</v>
      </c>
      <c r="Q119">
        <v>8.7496593134250062</v>
      </c>
      <c r="R119">
        <v>16.56326778770875</v>
      </c>
      <c r="S119">
        <v>47.174317136151458</v>
      </c>
      <c r="U119">
        <v>11.31342768381084</v>
      </c>
      <c r="V119">
        <v>11.31342768381084</v>
      </c>
      <c r="Y119">
        <v>-0.19416666666666291</v>
      </c>
      <c r="AA119">
        <v>13.416</v>
      </c>
      <c r="AB119">
        <v>3.399999999999999</v>
      </c>
      <c r="AC119">
        <v>80.98</v>
      </c>
      <c r="AD119">
        <v>37.299999999999997</v>
      </c>
      <c r="AE119">
        <v>896007</v>
      </c>
      <c r="AF119">
        <v>49.712134831460673</v>
      </c>
      <c r="AG119">
        <v>994</v>
      </c>
      <c r="AH119">
        <v>19</v>
      </c>
      <c r="AI119">
        <v>8.0934781999999998</v>
      </c>
      <c r="AJ119">
        <v>94.356307794624698</v>
      </c>
      <c r="AK119">
        <v>0.83992028236389205</v>
      </c>
      <c r="AL119">
        <v>3.25334403486803</v>
      </c>
      <c r="AM119">
        <v>74.168628115389197</v>
      </c>
      <c r="AO119">
        <v>4.3185162664720602</v>
      </c>
      <c r="AP119" t="s">
        <v>74</v>
      </c>
      <c r="AQ119">
        <v>5.5</v>
      </c>
      <c r="AR119">
        <v>-4.4000000000000004</v>
      </c>
      <c r="AS119">
        <v>0.85690586603448526</v>
      </c>
      <c r="AT119">
        <v>16.801863997238531</v>
      </c>
      <c r="AU119">
        <v>0</v>
      </c>
      <c r="AW119">
        <v>11.31342768381084</v>
      </c>
      <c r="AX119">
        <v>5.488436313427691</v>
      </c>
      <c r="AY119">
        <v>0</v>
      </c>
      <c r="AZ119">
        <v>16.801863997238531</v>
      </c>
      <c r="BA119">
        <v>-12.784777355885399</v>
      </c>
      <c r="BC119">
        <v>4.0170866413531288</v>
      </c>
      <c r="BD119">
        <v>0</v>
      </c>
      <c r="BE119">
        <v>7.2963410424577111</v>
      </c>
      <c r="BF119">
        <v>16.56326778770875</v>
      </c>
      <c r="BG119">
        <v>0</v>
      </c>
      <c r="BI119">
        <v>11.31342768381084</v>
      </c>
      <c r="BJ119">
        <v>5.2498401038979061</v>
      </c>
      <c r="BK119">
        <v>0</v>
      </c>
      <c r="BL119">
        <v>11.31342768381084</v>
      </c>
      <c r="BM119">
        <v>5.488436313427691</v>
      </c>
      <c r="BN119">
        <v>0</v>
      </c>
      <c r="BO119">
        <v>4.0170866413531288</v>
      </c>
      <c r="BP119">
        <v>0</v>
      </c>
      <c r="BQ119">
        <v>7.2963410424577111</v>
      </c>
      <c r="BR119">
        <v>11.31342768381084</v>
      </c>
      <c r="BS119">
        <v>5.2498401038979061</v>
      </c>
      <c r="BT119">
        <v>0</v>
      </c>
    </row>
    <row r="120" spans="1:72" x14ac:dyDescent="0.3">
      <c r="A120" t="s">
        <v>227</v>
      </c>
      <c r="B120">
        <v>7.0000000000000009</v>
      </c>
      <c r="C120">
        <v>14.169000000000009</v>
      </c>
      <c r="D120">
        <v>21.247478000000019</v>
      </c>
      <c r="E120">
        <v>6.5</v>
      </c>
      <c r="F120">
        <v>1.7</v>
      </c>
      <c r="G120">
        <v>4.2</v>
      </c>
      <c r="H120">
        <v>9.6184000000000047</v>
      </c>
      <c r="I120">
        <v>14.33199119999999</v>
      </c>
      <c r="J120">
        <v>1.481788389536276</v>
      </c>
      <c r="L120" t="s">
        <v>228</v>
      </c>
      <c r="M120">
        <v>662</v>
      </c>
      <c r="N120">
        <v>10.35977020206194</v>
      </c>
      <c r="O120">
        <v>3.7192286804056871</v>
      </c>
      <c r="P120">
        <v>2.5824059030328379</v>
      </c>
      <c r="R120">
        <v>2.5824059030328379</v>
      </c>
      <c r="S120">
        <v>100</v>
      </c>
      <c r="T120">
        <v>4.8985076962192533</v>
      </c>
      <c r="U120">
        <v>1.7096868895158821</v>
      </c>
      <c r="V120">
        <v>1.7096868895158821</v>
      </c>
      <c r="AA120">
        <v>2.9329999999999998</v>
      </c>
      <c r="AC120">
        <v>57.78</v>
      </c>
      <c r="AD120">
        <v>18.7</v>
      </c>
      <c r="AE120">
        <v>28160548</v>
      </c>
      <c r="AF120">
        <v>42.590280898876401</v>
      </c>
      <c r="AG120">
        <v>8944</v>
      </c>
      <c r="AH120">
        <v>67</v>
      </c>
      <c r="AI120">
        <v>3.7224577499999998</v>
      </c>
      <c r="AJ120">
        <v>4.5973747490516796</v>
      </c>
      <c r="AK120">
        <v>-0.53962928056716897</v>
      </c>
      <c r="AL120">
        <v>1.5062273952807499</v>
      </c>
      <c r="AM120">
        <v>52.730883813306903</v>
      </c>
      <c r="AN120">
        <v>4.0130990126976398</v>
      </c>
      <c r="AO120">
        <v>22.701943977867899</v>
      </c>
      <c r="AP120" t="s">
        <v>74</v>
      </c>
      <c r="AQ120">
        <v>6.5</v>
      </c>
      <c r="AR120">
        <v>1.7</v>
      </c>
      <c r="AS120">
        <v>1.481788389536276</v>
      </c>
      <c r="AT120">
        <v>4.8985076962192533</v>
      </c>
      <c r="AU120">
        <v>5.4612625058426829</v>
      </c>
      <c r="AV120">
        <v>0</v>
      </c>
      <c r="AW120">
        <v>1.7096868895158821</v>
      </c>
      <c r="AX120">
        <v>8.6500833125460534</v>
      </c>
      <c r="AY120">
        <v>0</v>
      </c>
      <c r="AZ120">
        <v>4.8985076962192533</v>
      </c>
      <c r="BA120">
        <v>-1.1792790158135671</v>
      </c>
      <c r="BB120">
        <v>0</v>
      </c>
      <c r="BC120">
        <v>1.7096868895158821</v>
      </c>
      <c r="BD120">
        <v>2.0095417908898039</v>
      </c>
      <c r="BE120">
        <v>0</v>
      </c>
      <c r="BF120">
        <v>2.5824059030328379</v>
      </c>
      <c r="BG120">
        <v>0</v>
      </c>
      <c r="BH120">
        <v>2.316101793186415</v>
      </c>
      <c r="BI120">
        <v>1.7096868895158821</v>
      </c>
      <c r="BJ120">
        <v>0.87271901351695558</v>
      </c>
      <c r="BK120">
        <v>0</v>
      </c>
      <c r="BL120">
        <v>1.7096868895158821</v>
      </c>
      <c r="BM120">
        <v>8.6500833125460534</v>
      </c>
      <c r="BN120">
        <v>0</v>
      </c>
      <c r="BO120">
        <v>1.7096868895158821</v>
      </c>
      <c r="BP120">
        <v>2.0095417908898039</v>
      </c>
      <c r="BQ120">
        <v>0</v>
      </c>
      <c r="BR120">
        <v>1.7096868895158821</v>
      </c>
      <c r="BS120">
        <v>0.87271901351695558</v>
      </c>
      <c r="BT120">
        <v>0</v>
      </c>
    </row>
    <row r="121" spans="1:72" x14ac:dyDescent="0.3">
      <c r="A121" t="s">
        <v>229</v>
      </c>
      <c r="B121">
        <v>6.8000000000000007</v>
      </c>
      <c r="C121">
        <v>9.6835999999999913</v>
      </c>
      <c r="D121">
        <v>11.54822119999999</v>
      </c>
      <c r="E121">
        <v>1.5</v>
      </c>
      <c r="F121">
        <v>-2.4</v>
      </c>
      <c r="G121">
        <v>1.9</v>
      </c>
      <c r="H121">
        <v>10.561499999999979</v>
      </c>
      <c r="I121">
        <v>15.094521499999971</v>
      </c>
      <c r="J121">
        <v>1.085738646135348</v>
      </c>
      <c r="K121">
        <v>5.8216760073127186E-3</v>
      </c>
      <c r="L121" t="s">
        <v>230</v>
      </c>
      <c r="M121">
        <v>128</v>
      </c>
      <c r="N121">
        <v>8.779251912625055</v>
      </c>
      <c r="O121">
        <v>4.039446809983736</v>
      </c>
      <c r="P121">
        <v>3.4273536006730989</v>
      </c>
      <c r="Q121">
        <v>15.70115951402695</v>
      </c>
      <c r="R121">
        <v>19.128513114700048</v>
      </c>
      <c r="S121">
        <v>17.917511832319139</v>
      </c>
      <c r="T121">
        <v>-0.17393334371862779</v>
      </c>
      <c r="U121">
        <v>0</v>
      </c>
      <c r="V121">
        <v>0</v>
      </c>
      <c r="W121">
        <v>0</v>
      </c>
      <c r="Y121">
        <v>-0.176666666666666</v>
      </c>
      <c r="Z121">
        <v>1</v>
      </c>
      <c r="AA121">
        <v>19.677</v>
      </c>
      <c r="AB121">
        <v>2.5</v>
      </c>
      <c r="AC121">
        <v>80.900000000000006</v>
      </c>
      <c r="AD121">
        <v>42.3</v>
      </c>
      <c r="AE121">
        <v>5882259</v>
      </c>
      <c r="AF121">
        <v>42.489157303370781</v>
      </c>
      <c r="AG121">
        <v>12700</v>
      </c>
      <c r="AH121">
        <v>610</v>
      </c>
      <c r="AI121">
        <v>10.52817535</v>
      </c>
      <c r="AJ121">
        <v>4.9080896043943101</v>
      </c>
      <c r="AK121">
        <v>1.84041404724121</v>
      </c>
      <c r="AL121">
        <v>3.4441112415520099</v>
      </c>
      <c r="AM121">
        <v>65.757750116680896</v>
      </c>
      <c r="AO121">
        <v>5.2385872934409301</v>
      </c>
      <c r="AP121" t="s">
        <v>74</v>
      </c>
      <c r="AQ121">
        <v>1.5</v>
      </c>
      <c r="AR121">
        <v>-2.4</v>
      </c>
      <c r="AS121">
        <v>1.085738646135348</v>
      </c>
      <c r="AT121">
        <v>-0.17393334371862779</v>
      </c>
      <c r="AU121">
        <v>8.9531852563436836</v>
      </c>
      <c r="AV121">
        <v>0</v>
      </c>
      <c r="AW121">
        <v>0</v>
      </c>
      <c r="AX121">
        <v>8.779251912625055</v>
      </c>
      <c r="AY121">
        <v>0</v>
      </c>
      <c r="AZ121">
        <v>-0.17393334371862779</v>
      </c>
      <c r="BA121">
        <v>4.2133801537023636</v>
      </c>
      <c r="BB121">
        <v>0</v>
      </c>
      <c r="BC121">
        <v>0</v>
      </c>
      <c r="BD121">
        <v>4.039446809983736</v>
      </c>
      <c r="BE121">
        <v>0</v>
      </c>
      <c r="BF121">
        <v>-0.17393334371862779</v>
      </c>
      <c r="BG121">
        <v>19.302446458418679</v>
      </c>
      <c r="BH121">
        <v>0</v>
      </c>
      <c r="BI121">
        <v>0</v>
      </c>
      <c r="BJ121">
        <v>19.128513114700048</v>
      </c>
      <c r="BK121">
        <v>0</v>
      </c>
      <c r="BL121">
        <v>0</v>
      </c>
      <c r="BM121">
        <v>8.779251912625055</v>
      </c>
      <c r="BN121">
        <v>0</v>
      </c>
      <c r="BO121">
        <v>0</v>
      </c>
      <c r="BP121">
        <v>4.039446809983736</v>
      </c>
      <c r="BQ121">
        <v>0</v>
      </c>
      <c r="BR121">
        <v>0</v>
      </c>
      <c r="BS121">
        <v>19.128513114700048</v>
      </c>
      <c r="BT121">
        <v>0</v>
      </c>
    </row>
    <row r="122" spans="1:72" x14ac:dyDescent="0.3">
      <c r="A122" t="s">
        <v>231</v>
      </c>
      <c r="B122">
        <v>4.5</v>
      </c>
      <c r="C122">
        <v>7.8440000000000074</v>
      </c>
      <c r="D122">
        <v>13.236200000000011</v>
      </c>
      <c r="E122">
        <v>5.5</v>
      </c>
      <c r="F122">
        <v>1.3</v>
      </c>
      <c r="G122">
        <v>1.2</v>
      </c>
      <c r="H122">
        <v>6.4624000000000006</v>
      </c>
      <c r="I122">
        <v>7.7399487999999961</v>
      </c>
      <c r="J122">
        <v>2.0042441448652859</v>
      </c>
      <c r="L122" t="s">
        <v>232</v>
      </c>
      <c r="M122">
        <v>611</v>
      </c>
      <c r="N122">
        <v>1.758981626875836</v>
      </c>
      <c r="O122">
        <v>1.8527964091708999</v>
      </c>
      <c r="P122">
        <v>3.076702123021585</v>
      </c>
      <c r="R122">
        <v>3.076702123021585</v>
      </c>
      <c r="S122">
        <v>100</v>
      </c>
      <c r="T122">
        <v>7.2660869581057801</v>
      </c>
      <c r="U122">
        <v>1.387394390058184</v>
      </c>
      <c r="V122">
        <v>1.387394390058184</v>
      </c>
      <c r="AA122">
        <v>4.2130000000000001</v>
      </c>
      <c r="AB122">
        <v>1.4</v>
      </c>
      <c r="AC122">
        <v>67.11</v>
      </c>
      <c r="AD122">
        <v>25.4</v>
      </c>
      <c r="AE122">
        <v>1120851</v>
      </c>
      <c r="AF122">
        <v>45.109044943820223</v>
      </c>
      <c r="AG122">
        <v>4643</v>
      </c>
      <c r="AH122">
        <v>52</v>
      </c>
      <c r="AI122">
        <v>2.0078630400000002</v>
      </c>
      <c r="AK122">
        <v>-0.76083040237426802</v>
      </c>
      <c r="AL122">
        <v>0.67546582441075798</v>
      </c>
      <c r="AM122">
        <v>77.173703414995202</v>
      </c>
      <c r="AN122">
        <v>2.2020668318277501</v>
      </c>
      <c r="AO122">
        <v>3.2614613279558702</v>
      </c>
      <c r="AP122" t="s">
        <v>74</v>
      </c>
      <c r="AQ122">
        <v>5.5</v>
      </c>
      <c r="AR122">
        <v>1.3</v>
      </c>
      <c r="AS122">
        <v>2.0042441448652859</v>
      </c>
      <c r="AT122">
        <v>1.758981626875836</v>
      </c>
      <c r="AU122">
        <v>0</v>
      </c>
      <c r="AV122">
        <v>5.5071053312299441</v>
      </c>
      <c r="AW122">
        <v>1.387394390058184</v>
      </c>
      <c r="AX122">
        <v>0.37158723681765288</v>
      </c>
      <c r="AY122">
        <v>0</v>
      </c>
      <c r="AZ122">
        <v>1.758981626875836</v>
      </c>
      <c r="BA122">
        <v>9.3814782295063459E-2</v>
      </c>
      <c r="BB122">
        <v>5.5071053312299441</v>
      </c>
      <c r="BC122">
        <v>1.387394390058184</v>
      </c>
      <c r="BD122">
        <v>0.46540201911271639</v>
      </c>
      <c r="BE122">
        <v>0</v>
      </c>
      <c r="BF122">
        <v>3.076702123021585</v>
      </c>
      <c r="BG122">
        <v>0</v>
      </c>
      <c r="BH122">
        <v>4.1893848350841951</v>
      </c>
      <c r="BI122">
        <v>1.387394390058184</v>
      </c>
      <c r="BJ122">
        <v>1.689307732963401</v>
      </c>
      <c r="BK122">
        <v>0</v>
      </c>
      <c r="BL122">
        <v>1.387394390058184</v>
      </c>
      <c r="BM122">
        <v>0.37158723681765288</v>
      </c>
      <c r="BN122">
        <v>0</v>
      </c>
      <c r="BO122">
        <v>1.387394390058184</v>
      </c>
      <c r="BP122">
        <v>0.46540201911271639</v>
      </c>
      <c r="BQ122">
        <v>0</v>
      </c>
      <c r="BR122">
        <v>1.387394390058184</v>
      </c>
      <c r="BS122">
        <v>1.689307732963401</v>
      </c>
      <c r="BT122">
        <v>0</v>
      </c>
    </row>
    <row r="123" spans="1:72" x14ac:dyDescent="0.3">
      <c r="A123" t="s">
        <v>233</v>
      </c>
      <c r="B123">
        <v>6.9</v>
      </c>
      <c r="C123">
        <v>12.993299999999991</v>
      </c>
      <c r="D123">
        <v>18.190991799999988</v>
      </c>
      <c r="E123">
        <v>5.5</v>
      </c>
      <c r="F123">
        <v>-16.600000000000001</v>
      </c>
      <c r="G123">
        <v>1.6</v>
      </c>
      <c r="H123">
        <v>8.5088000000000044</v>
      </c>
      <c r="I123">
        <v>15.2363456</v>
      </c>
      <c r="J123">
        <v>0.80542009524218194</v>
      </c>
      <c r="L123" t="s">
        <v>234</v>
      </c>
      <c r="M123">
        <v>321</v>
      </c>
      <c r="N123">
        <v>8.2980012113870387</v>
      </c>
      <c r="O123">
        <v>13.80981223500908</v>
      </c>
      <c r="P123">
        <v>1.4838279830405821</v>
      </c>
      <c r="Q123">
        <v>0.56110580874252824</v>
      </c>
      <c r="R123">
        <v>2.0449337917831101</v>
      </c>
      <c r="S123">
        <v>72.561174792203715</v>
      </c>
      <c r="T123">
        <v>1.6535179818291941</v>
      </c>
      <c r="U123">
        <v>0</v>
      </c>
      <c r="V123">
        <v>0</v>
      </c>
      <c r="AB123">
        <v>3.8</v>
      </c>
      <c r="AC123">
        <v>75</v>
      </c>
      <c r="AE123">
        <v>72758</v>
      </c>
      <c r="AF123">
        <v>39.367078651685397</v>
      </c>
      <c r="AG123">
        <v>18</v>
      </c>
      <c r="AI123">
        <v>5.6458282500000001</v>
      </c>
      <c r="AK123">
        <v>-0.12670658528804801</v>
      </c>
      <c r="AL123">
        <v>48.335303124286902</v>
      </c>
      <c r="AM123">
        <v>57.886850107978702</v>
      </c>
      <c r="AN123">
        <v>5.1683705883204896</v>
      </c>
      <c r="AO123">
        <v>37.566609244268498</v>
      </c>
      <c r="AP123" t="s">
        <v>74</v>
      </c>
      <c r="AQ123">
        <v>5.5</v>
      </c>
      <c r="AR123">
        <v>-16.600000000000001</v>
      </c>
      <c r="AS123">
        <v>0.80542009524218194</v>
      </c>
      <c r="AT123">
        <v>1.6535179818291941</v>
      </c>
      <c r="AU123">
        <v>6.6444832295578449</v>
      </c>
      <c r="AV123">
        <v>0</v>
      </c>
      <c r="AW123">
        <v>0</v>
      </c>
      <c r="AX123">
        <v>8.2980012113870387</v>
      </c>
      <c r="AY123">
        <v>0</v>
      </c>
      <c r="AZ123">
        <v>1.6535179818291941</v>
      </c>
      <c r="BA123">
        <v>12.15629425317989</v>
      </c>
      <c r="BB123">
        <v>0</v>
      </c>
      <c r="BC123">
        <v>0</v>
      </c>
      <c r="BD123">
        <v>13.80981223500908</v>
      </c>
      <c r="BE123">
        <v>0</v>
      </c>
      <c r="BF123">
        <v>1.6535179818291941</v>
      </c>
      <c r="BG123">
        <v>0.39141580995391601</v>
      </c>
      <c r="BH123">
        <v>0</v>
      </c>
      <c r="BI123">
        <v>0</v>
      </c>
      <c r="BJ123">
        <v>2.0449337917831101</v>
      </c>
      <c r="BK123">
        <v>0</v>
      </c>
      <c r="BL123">
        <v>0</v>
      </c>
      <c r="BM123">
        <v>8.2980012113870387</v>
      </c>
      <c r="BN123">
        <v>0</v>
      </c>
      <c r="BO123">
        <v>0</v>
      </c>
      <c r="BP123">
        <v>13.80981223500908</v>
      </c>
      <c r="BQ123">
        <v>0</v>
      </c>
      <c r="BR123">
        <v>0</v>
      </c>
      <c r="BS123">
        <v>2.0449337917831101</v>
      </c>
      <c r="BT123">
        <v>0</v>
      </c>
    </row>
    <row r="124" spans="1:72" x14ac:dyDescent="0.3">
      <c r="A124" t="s">
        <v>235</v>
      </c>
      <c r="B124">
        <v>12.3</v>
      </c>
      <c r="C124">
        <v>17.802699999999991</v>
      </c>
      <c r="D124">
        <v>21.336781000000009</v>
      </c>
      <c r="E124">
        <v>5.0999999999999996</v>
      </c>
      <c r="F124">
        <v>-6.7</v>
      </c>
      <c r="G124">
        <v>8.1999999999999993</v>
      </c>
      <c r="H124">
        <v>17.721600000000031</v>
      </c>
      <c r="I124">
        <v>23.48995840000001</v>
      </c>
      <c r="J124">
        <v>3.7170692028080099</v>
      </c>
      <c r="L124" t="s">
        <v>236</v>
      </c>
      <c r="M124">
        <v>243</v>
      </c>
      <c r="N124">
        <v>16.3053675387529</v>
      </c>
      <c r="O124">
        <v>3.7202339201795609</v>
      </c>
      <c r="P124">
        <v>3.2236309356807178</v>
      </c>
      <c r="R124">
        <v>3.2236309356807178</v>
      </c>
      <c r="S124">
        <v>100</v>
      </c>
      <c r="T124">
        <v>7.4253294796667886</v>
      </c>
      <c r="U124">
        <v>0.94455336579465365</v>
      </c>
      <c r="V124">
        <v>0.94455336579465365</v>
      </c>
      <c r="W124">
        <v>-1.5</v>
      </c>
      <c r="X124">
        <v>-33.333333333333329</v>
      </c>
      <c r="Z124">
        <v>0</v>
      </c>
      <c r="AA124">
        <v>6.9809999999999999</v>
      </c>
      <c r="AB124">
        <v>1.6</v>
      </c>
      <c r="AC124">
        <v>74.08</v>
      </c>
      <c r="AD124">
        <v>27.6</v>
      </c>
      <c r="AE124">
        <v>11228821</v>
      </c>
      <c r="AF124">
        <v>55.113707865168543</v>
      </c>
      <c r="AG124">
        <v>30619</v>
      </c>
      <c r="AH124">
        <v>718</v>
      </c>
      <c r="AI124">
        <v>4.9400048300000003</v>
      </c>
      <c r="AJ124">
        <v>86.593935344841697</v>
      </c>
      <c r="AK124">
        <v>-0.28146386146545399</v>
      </c>
      <c r="AL124">
        <v>31.920334926719001</v>
      </c>
      <c r="AM124">
        <v>57.204245158521402</v>
      </c>
      <c r="AN124">
        <v>8.2982137432353493</v>
      </c>
      <c r="AO124">
        <v>58.306267029972702</v>
      </c>
      <c r="AP124" t="s">
        <v>74</v>
      </c>
      <c r="AQ124">
        <v>5.0999999999999996</v>
      </c>
      <c r="AR124">
        <v>-6.7</v>
      </c>
      <c r="AS124">
        <v>3.7170692028080099</v>
      </c>
      <c r="AT124">
        <v>7.4253294796667886</v>
      </c>
      <c r="AU124">
        <v>8.880038059086111</v>
      </c>
      <c r="AV124">
        <v>0</v>
      </c>
      <c r="AW124">
        <v>0.94455336579465365</v>
      </c>
      <c r="AX124">
        <v>15.36081417295825</v>
      </c>
      <c r="AY124">
        <v>0</v>
      </c>
      <c r="AZ124">
        <v>7.4253294796667886</v>
      </c>
      <c r="BA124">
        <v>-3.705095559487229</v>
      </c>
      <c r="BB124">
        <v>0</v>
      </c>
      <c r="BC124">
        <v>0.94455336579465365</v>
      </c>
      <c r="BD124">
        <v>2.7756805543849068</v>
      </c>
      <c r="BE124">
        <v>0</v>
      </c>
      <c r="BF124">
        <v>3.2236309356807178</v>
      </c>
      <c r="BG124">
        <v>0</v>
      </c>
      <c r="BH124">
        <v>4.2016985439860708</v>
      </c>
      <c r="BI124">
        <v>0.94455336579465365</v>
      </c>
      <c r="BJ124">
        <v>2.279077569886065</v>
      </c>
      <c r="BK124">
        <v>0</v>
      </c>
      <c r="BL124">
        <v>0.94455336579465365</v>
      </c>
      <c r="BM124">
        <v>15.36081417295825</v>
      </c>
      <c r="BN124">
        <v>0</v>
      </c>
      <c r="BO124">
        <v>0.94455336579465365</v>
      </c>
      <c r="BP124">
        <v>2.7756805543849068</v>
      </c>
      <c r="BQ124">
        <v>0</v>
      </c>
      <c r="BR124">
        <v>0.94455336579465365</v>
      </c>
      <c r="BS124">
        <v>2.279077569886065</v>
      </c>
      <c r="BT124">
        <v>0</v>
      </c>
    </row>
    <row r="125" spans="1:72" x14ac:dyDescent="0.3">
      <c r="A125" t="s">
        <v>237</v>
      </c>
      <c r="B125">
        <v>4.2</v>
      </c>
      <c r="C125">
        <v>7.2217999999999893</v>
      </c>
      <c r="D125">
        <v>8.7229051999999854</v>
      </c>
      <c r="E125">
        <v>0</v>
      </c>
      <c r="F125">
        <v>-7.8</v>
      </c>
      <c r="G125">
        <v>0.1</v>
      </c>
      <c r="H125">
        <v>3.6034999999999822</v>
      </c>
      <c r="I125">
        <v>5.986380499999977</v>
      </c>
      <c r="J125">
        <v>2.554056634462198</v>
      </c>
      <c r="K125">
        <v>-1.065165373700684E-2</v>
      </c>
      <c r="L125" t="s">
        <v>238</v>
      </c>
      <c r="M125">
        <v>248</v>
      </c>
      <c r="N125">
        <v>4.5241795241795222</v>
      </c>
      <c r="O125">
        <v>-3.9035039035039021</v>
      </c>
      <c r="P125">
        <v>0.65417106546574666</v>
      </c>
      <c r="R125">
        <v>0.65417106546574666</v>
      </c>
      <c r="S125">
        <v>100</v>
      </c>
      <c r="T125">
        <v>3.9010792115292121</v>
      </c>
      <c r="U125">
        <v>1.064643592518592</v>
      </c>
      <c r="V125">
        <v>1.064765035890036</v>
      </c>
      <c r="AA125">
        <v>7.1040000000000001</v>
      </c>
      <c r="AB125">
        <v>1.5</v>
      </c>
      <c r="AC125">
        <v>77.010000000000005</v>
      </c>
      <c r="AD125">
        <v>28.1</v>
      </c>
      <c r="AE125">
        <v>18001002</v>
      </c>
      <c r="AF125">
        <v>55.228483146067418</v>
      </c>
      <c r="AG125">
        <v>54574</v>
      </c>
      <c r="AH125">
        <v>4424</v>
      </c>
      <c r="AI125">
        <v>8.4767713499999999</v>
      </c>
      <c r="AJ125">
        <v>-118.758879898847</v>
      </c>
      <c r="AK125">
        <v>-0.47004047036170998</v>
      </c>
      <c r="AL125">
        <v>3.1510712077206602</v>
      </c>
      <c r="AM125">
        <v>53.274396410297499</v>
      </c>
      <c r="AN125">
        <v>9.6838297811951204</v>
      </c>
      <c r="AO125">
        <v>38.8748707966163</v>
      </c>
      <c r="AP125" t="s">
        <v>74</v>
      </c>
      <c r="AQ125">
        <v>0</v>
      </c>
      <c r="AR125">
        <v>-7.8</v>
      </c>
      <c r="AS125">
        <v>2.554056634462198</v>
      </c>
      <c r="AT125">
        <v>3.9010792115292121</v>
      </c>
      <c r="AU125">
        <v>0.62310031265031052</v>
      </c>
      <c r="AV125">
        <v>0</v>
      </c>
      <c r="AW125">
        <v>1.064765035890036</v>
      </c>
      <c r="AX125">
        <v>3.4594144882894859</v>
      </c>
      <c r="AY125">
        <v>0</v>
      </c>
      <c r="AZ125">
        <v>3.9010792115292121</v>
      </c>
      <c r="BA125">
        <v>-7.8045831150331137</v>
      </c>
      <c r="BB125">
        <v>0</v>
      </c>
      <c r="BC125">
        <v>-3.9035039035039021</v>
      </c>
      <c r="BD125">
        <v>0</v>
      </c>
      <c r="BE125">
        <v>4.9682689393939379</v>
      </c>
      <c r="BF125">
        <v>0.65417106546574666</v>
      </c>
      <c r="BG125">
        <v>0</v>
      </c>
      <c r="BH125">
        <v>3.2469081460634648</v>
      </c>
      <c r="BI125">
        <v>0.65417106546574666</v>
      </c>
      <c r="BJ125">
        <v>0</v>
      </c>
      <c r="BK125">
        <v>0.41059397042428908</v>
      </c>
      <c r="BL125">
        <v>1.064643592518592</v>
      </c>
      <c r="BM125">
        <v>3.45953593166093</v>
      </c>
      <c r="BN125">
        <v>0</v>
      </c>
      <c r="BO125">
        <v>-3.9035039035039021</v>
      </c>
      <c r="BP125">
        <v>0</v>
      </c>
      <c r="BQ125">
        <v>4.9681474960224943</v>
      </c>
      <c r="BR125">
        <v>0.65417106546574666</v>
      </c>
      <c r="BS125">
        <v>0</v>
      </c>
      <c r="BT125">
        <v>0.41047252705284581</v>
      </c>
    </row>
    <row r="126" spans="1:72" x14ac:dyDescent="0.3">
      <c r="A126" t="s">
        <v>239</v>
      </c>
      <c r="B126">
        <v>3.3</v>
      </c>
      <c r="C126">
        <v>10.22109999999998</v>
      </c>
      <c r="D126">
        <v>14.85038619999999</v>
      </c>
      <c r="E126">
        <v>5.5</v>
      </c>
      <c r="F126">
        <v>3.600000000000001</v>
      </c>
      <c r="G126">
        <v>4.5</v>
      </c>
      <c r="H126">
        <v>13.38249999999999</v>
      </c>
      <c r="I126">
        <v>40.027387499999968</v>
      </c>
      <c r="J126">
        <v>12.69076720895599</v>
      </c>
      <c r="L126" t="s">
        <v>240</v>
      </c>
      <c r="M126">
        <v>469</v>
      </c>
      <c r="N126">
        <v>14.706397426733391</v>
      </c>
      <c r="O126">
        <v>1.3536454610436031</v>
      </c>
      <c r="P126">
        <v>1.7239895089805271</v>
      </c>
      <c r="Q126">
        <v>0.14000875373111729</v>
      </c>
      <c r="R126">
        <v>1.863998262711644</v>
      </c>
      <c r="S126">
        <v>92.48879376489117</v>
      </c>
      <c r="T126">
        <v>-2.90885155604539</v>
      </c>
      <c r="U126">
        <v>-1.1281025182255879</v>
      </c>
      <c r="V126">
        <v>-1.1281025182255879</v>
      </c>
      <c r="W126">
        <v>-4</v>
      </c>
      <c r="X126">
        <v>-31.372549019607838</v>
      </c>
      <c r="Z126">
        <v>0</v>
      </c>
      <c r="AA126">
        <v>5.1589999999999998</v>
      </c>
      <c r="AB126">
        <v>1.6</v>
      </c>
      <c r="AC126">
        <v>71.989999999999995</v>
      </c>
      <c r="AD126">
        <v>25.3</v>
      </c>
      <c r="AE126">
        <v>110990096</v>
      </c>
      <c r="AF126">
        <v>48.263258426966303</v>
      </c>
      <c r="AG126">
        <v>63923</v>
      </c>
      <c r="AH126">
        <v>2708</v>
      </c>
      <c r="AI126">
        <v>4.3649797399999999</v>
      </c>
      <c r="AJ126">
        <v>-6.8916904863289803</v>
      </c>
      <c r="AK126">
        <v>-0.445820093154907</v>
      </c>
      <c r="AL126">
        <v>12.154096083740299</v>
      </c>
      <c r="AM126">
        <v>52.027108887075599</v>
      </c>
      <c r="AN126">
        <v>3.3418852303347699</v>
      </c>
      <c r="AO126">
        <v>29.214692380768899</v>
      </c>
      <c r="AP126" t="s">
        <v>74</v>
      </c>
      <c r="AQ126">
        <v>5.5</v>
      </c>
      <c r="AR126">
        <v>3.600000000000001</v>
      </c>
      <c r="AS126">
        <v>12.69076720895599</v>
      </c>
      <c r="AT126">
        <v>-2.90885155604539</v>
      </c>
      <c r="AU126">
        <v>17.61524898277878</v>
      </c>
      <c r="AV126">
        <v>0</v>
      </c>
      <c r="AW126">
        <v>-1.1281025182255879</v>
      </c>
      <c r="AX126">
        <v>15.834499944958971</v>
      </c>
      <c r="AY126">
        <v>0</v>
      </c>
      <c r="AZ126">
        <v>-2.90885155604539</v>
      </c>
      <c r="BA126">
        <v>4.2624970170889931</v>
      </c>
      <c r="BB126">
        <v>0</v>
      </c>
      <c r="BC126">
        <v>-1.1281025182255879</v>
      </c>
      <c r="BD126">
        <v>2.481747979269191</v>
      </c>
      <c r="BE126">
        <v>0</v>
      </c>
      <c r="BF126">
        <v>-2.90885155604539</v>
      </c>
      <c r="BG126">
        <v>4.7728498187570354</v>
      </c>
      <c r="BH126">
        <v>0</v>
      </c>
      <c r="BI126">
        <v>-1.1281025182255879</v>
      </c>
      <c r="BJ126">
        <v>2.9921007809372329</v>
      </c>
      <c r="BK126">
        <v>0</v>
      </c>
      <c r="BL126">
        <v>-1.1281025182255879</v>
      </c>
      <c r="BM126">
        <v>15.834499944958971</v>
      </c>
      <c r="BN126">
        <v>0</v>
      </c>
      <c r="BO126">
        <v>-1.1281025182255879</v>
      </c>
      <c r="BP126">
        <v>2.481747979269191</v>
      </c>
      <c r="BQ126">
        <v>0</v>
      </c>
      <c r="BR126">
        <v>-1.1281025182255879</v>
      </c>
      <c r="BS126">
        <v>2.9921007809372329</v>
      </c>
      <c r="BT126">
        <v>0</v>
      </c>
    </row>
    <row r="127" spans="1:72" x14ac:dyDescent="0.3">
      <c r="A127" t="s">
        <v>241</v>
      </c>
      <c r="B127">
        <v>11.2</v>
      </c>
      <c r="C127">
        <v>14.091200000000009</v>
      </c>
      <c r="D127">
        <v>16.60120640000002</v>
      </c>
      <c r="E127">
        <v>2.5</v>
      </c>
      <c r="F127">
        <v>-7.9</v>
      </c>
      <c r="G127">
        <v>3.5</v>
      </c>
      <c r="H127">
        <v>10.952000000000011</v>
      </c>
      <c r="I127">
        <v>15.833888000000011</v>
      </c>
      <c r="J127">
        <v>1.189854285932368</v>
      </c>
      <c r="L127" t="s">
        <v>242</v>
      </c>
      <c r="M127">
        <v>253</v>
      </c>
      <c r="N127">
        <v>10.364197760499991</v>
      </c>
      <c r="O127">
        <v>3.1025631486923841</v>
      </c>
      <c r="P127">
        <v>2.3713696919877081</v>
      </c>
      <c r="Q127">
        <v>2.258447325702579</v>
      </c>
      <c r="R127">
        <v>4.6298170176902884</v>
      </c>
      <c r="S127">
        <v>51.219512195121951</v>
      </c>
      <c r="T127">
        <v>-4.9596108775715191</v>
      </c>
      <c r="U127">
        <v>-9.6722592165470042E-4</v>
      </c>
      <c r="V127">
        <v>-9.6722592165470042E-4</v>
      </c>
      <c r="AA127">
        <v>8.2729999999999997</v>
      </c>
      <c r="AB127">
        <v>1.3</v>
      </c>
      <c r="AC127">
        <v>73.319999999999993</v>
      </c>
      <c r="AD127">
        <v>27.6</v>
      </c>
      <c r="AE127">
        <v>6336393</v>
      </c>
      <c r="AF127">
        <v>61.583314606741567</v>
      </c>
      <c r="AG127">
        <v>5727</v>
      </c>
      <c r="AH127">
        <v>143</v>
      </c>
      <c r="AI127">
        <v>9.8517770799999997</v>
      </c>
      <c r="AJ127">
        <v>48.310826225539699</v>
      </c>
      <c r="AK127">
        <v>-0.26090788841247597</v>
      </c>
      <c r="AL127">
        <v>12.431053998319999</v>
      </c>
      <c r="AM127">
        <v>61.443525251423203</v>
      </c>
      <c r="AN127">
        <v>21.790150538788101</v>
      </c>
      <c r="AO127">
        <v>29.540362719609899</v>
      </c>
      <c r="AP127" t="s">
        <v>74</v>
      </c>
      <c r="AQ127">
        <v>2.5</v>
      </c>
      <c r="AR127">
        <v>-7.9</v>
      </c>
      <c r="AS127">
        <v>1.189854285932368</v>
      </c>
      <c r="AT127">
        <v>-4.9596108775715191</v>
      </c>
      <c r="AU127">
        <v>15.32380863807151</v>
      </c>
      <c r="AV127">
        <v>0</v>
      </c>
      <c r="AW127">
        <v>-9.6722592165470042E-4</v>
      </c>
      <c r="AX127">
        <v>10.36516498642164</v>
      </c>
      <c r="AY127">
        <v>0</v>
      </c>
      <c r="AZ127">
        <v>-4.9596108775715191</v>
      </c>
      <c r="BA127">
        <v>8.0621740262639037</v>
      </c>
      <c r="BB127">
        <v>0</v>
      </c>
      <c r="BC127">
        <v>-9.6722592165470042E-4</v>
      </c>
      <c r="BD127">
        <v>3.103530374614039</v>
      </c>
      <c r="BE127">
        <v>0</v>
      </c>
      <c r="BF127">
        <v>-4.9596108775715191</v>
      </c>
      <c r="BG127">
        <v>9.5894278952618066</v>
      </c>
      <c r="BH127">
        <v>0</v>
      </c>
      <c r="BI127">
        <v>-9.6722592165470042E-4</v>
      </c>
      <c r="BJ127">
        <v>4.6307842436119424</v>
      </c>
      <c r="BK127">
        <v>0</v>
      </c>
      <c r="BL127">
        <v>-9.6722592165470042E-4</v>
      </c>
      <c r="BM127">
        <v>10.36516498642164</v>
      </c>
      <c r="BN127">
        <v>0</v>
      </c>
      <c r="BO127">
        <v>-9.6722592165470042E-4</v>
      </c>
      <c r="BP127">
        <v>3.103530374614039</v>
      </c>
      <c r="BQ127">
        <v>0</v>
      </c>
      <c r="BR127">
        <v>-9.6722592165470042E-4</v>
      </c>
      <c r="BS127">
        <v>4.6307842436119424</v>
      </c>
      <c r="BT127">
        <v>0</v>
      </c>
    </row>
    <row r="128" spans="1:72" x14ac:dyDescent="0.3">
      <c r="A128" t="s">
        <v>243</v>
      </c>
      <c r="B128">
        <v>-0.4</v>
      </c>
      <c r="C128">
        <v>2.7872000000000119</v>
      </c>
      <c r="D128">
        <v>-3.585606399999997</v>
      </c>
      <c r="E128">
        <v>-5.5</v>
      </c>
      <c r="F128">
        <v>-4.8</v>
      </c>
      <c r="G128">
        <v>-0.1</v>
      </c>
      <c r="H128">
        <v>4.7950999999999846</v>
      </c>
      <c r="I128">
        <v>7.3101823999999871</v>
      </c>
      <c r="J128">
        <v>2.7176922237273531</v>
      </c>
      <c r="L128" t="s">
        <v>244</v>
      </c>
      <c r="M128">
        <v>642</v>
      </c>
      <c r="N128">
        <v>-0.95113368587206681</v>
      </c>
      <c r="O128">
        <v>-2.9732652285769618</v>
      </c>
      <c r="P128">
        <v>0.68648104553666212</v>
      </c>
      <c r="Q128">
        <v>1.4826804439236761E-2</v>
      </c>
      <c r="R128">
        <v>0.70130784997589901</v>
      </c>
      <c r="S128">
        <v>97.885835095137395</v>
      </c>
      <c r="T128">
        <v>1.17752543039813</v>
      </c>
      <c r="U128">
        <v>-1.856310178016542E-2</v>
      </c>
      <c r="V128">
        <v>-1.856310178016542E-2</v>
      </c>
      <c r="AA128">
        <v>2.8460000000000001</v>
      </c>
      <c r="AB128">
        <v>2.1</v>
      </c>
      <c r="AC128">
        <v>58.740000000000009</v>
      </c>
      <c r="AD128">
        <v>22.4</v>
      </c>
      <c r="AE128">
        <v>1674916</v>
      </c>
      <c r="AG128">
        <v>3475</v>
      </c>
      <c r="AH128">
        <v>41</v>
      </c>
      <c r="AI128">
        <v>3.7683412999999999</v>
      </c>
      <c r="AK128">
        <v>-1.2155157327652</v>
      </c>
      <c r="AM128">
        <v>51.290963043829201</v>
      </c>
      <c r="AP128" t="s">
        <v>74</v>
      </c>
      <c r="AQ128">
        <v>-5.5</v>
      </c>
      <c r="AR128">
        <v>-4.8</v>
      </c>
      <c r="AS128">
        <v>2.7176922237273531</v>
      </c>
      <c r="AT128">
        <v>-0.95113368587206681</v>
      </c>
      <c r="AU128">
        <v>0</v>
      </c>
      <c r="AV128">
        <v>2.1286591162701969</v>
      </c>
      <c r="AW128">
        <v>-0.95113368587206681</v>
      </c>
      <c r="AX128">
        <v>0</v>
      </c>
      <c r="AY128">
        <v>0.93257058409190141</v>
      </c>
      <c r="AZ128">
        <v>-0.95113368587206681</v>
      </c>
      <c r="BA128">
        <v>-2.022131542704896</v>
      </c>
      <c r="BB128">
        <v>2.1286591162701969</v>
      </c>
      <c r="BC128">
        <v>-2.9732652285769618</v>
      </c>
      <c r="BD128">
        <v>0</v>
      </c>
      <c r="BE128">
        <v>2.9547021267967968</v>
      </c>
      <c r="BF128">
        <v>0.70130784997589901</v>
      </c>
      <c r="BG128">
        <v>0</v>
      </c>
      <c r="BH128">
        <v>0.47621758042223139</v>
      </c>
      <c r="BI128">
        <v>-1.856310178016542E-2</v>
      </c>
      <c r="BJ128">
        <v>0.71987095175606441</v>
      </c>
      <c r="BK128">
        <v>0</v>
      </c>
      <c r="BL128">
        <v>-0.95113368587206681</v>
      </c>
      <c r="BM128">
        <v>0</v>
      </c>
      <c r="BN128">
        <v>0.93257058409190141</v>
      </c>
      <c r="BO128">
        <v>-2.9732652285769618</v>
      </c>
      <c r="BP128">
        <v>0</v>
      </c>
      <c r="BQ128">
        <v>2.9547021267967968</v>
      </c>
      <c r="BR128">
        <v>-1.856310178016542E-2</v>
      </c>
      <c r="BS128">
        <v>0.71987095175606441</v>
      </c>
      <c r="BT128">
        <v>0</v>
      </c>
    </row>
    <row r="129" spans="1:72" x14ac:dyDescent="0.3">
      <c r="A129" t="s">
        <v>245</v>
      </c>
      <c r="E129">
        <v>3.8</v>
      </c>
      <c r="J129">
        <v>2.66720320358862</v>
      </c>
      <c r="L129" t="s">
        <v>246</v>
      </c>
      <c r="M129">
        <v>643</v>
      </c>
      <c r="AA129">
        <v>3.6070000000000002</v>
      </c>
      <c r="AB129">
        <v>0.7</v>
      </c>
      <c r="AC129">
        <v>66.319999999999993</v>
      </c>
      <c r="AD129">
        <v>19.3</v>
      </c>
      <c r="AE129">
        <v>3684041</v>
      </c>
      <c r="AF129">
        <v>0</v>
      </c>
      <c r="AG129">
        <v>191</v>
      </c>
      <c r="AI129">
        <v>4.0935964599999997</v>
      </c>
      <c r="AJ129">
        <v>22.355470855953602</v>
      </c>
      <c r="AK129">
        <v>-1.6431565284728999</v>
      </c>
      <c r="AN129">
        <v>1.08503677295632</v>
      </c>
      <c r="AP129" t="s">
        <v>74</v>
      </c>
      <c r="AQ129">
        <v>3.8</v>
      </c>
      <c r="AS129">
        <v>2.66720320358862</v>
      </c>
    </row>
    <row r="130" spans="1:72" x14ac:dyDescent="0.3">
      <c r="A130" t="s">
        <v>247</v>
      </c>
      <c r="B130">
        <v>7.2000000000000011</v>
      </c>
      <c r="C130">
        <v>6.6640000000000033</v>
      </c>
      <c r="D130">
        <v>4.2107279999999969</v>
      </c>
      <c r="E130">
        <v>4</v>
      </c>
      <c r="F130">
        <v>-1</v>
      </c>
      <c r="G130">
        <v>4.5</v>
      </c>
      <c r="H130">
        <v>24.772999999999978</v>
      </c>
      <c r="I130">
        <v>37.250299999999982</v>
      </c>
      <c r="J130">
        <v>2.5877766516831708</v>
      </c>
      <c r="L130" t="s">
        <v>248</v>
      </c>
      <c r="M130">
        <v>939</v>
      </c>
      <c r="N130">
        <v>9.7348932059675857</v>
      </c>
      <c r="O130">
        <v>4.9622553754785166</v>
      </c>
      <c r="P130">
        <v>5.6918893778397903</v>
      </c>
      <c r="Q130">
        <v>4.9934857877939356</v>
      </c>
      <c r="R130">
        <v>10.685375165633729</v>
      </c>
      <c r="S130">
        <v>53.268034950668167</v>
      </c>
      <c r="U130">
        <v>0.67618332081141996</v>
      </c>
      <c r="V130">
        <v>0.67618332081141996</v>
      </c>
      <c r="AA130">
        <v>19.452000000000002</v>
      </c>
      <c r="AB130">
        <v>4.6900000000000004</v>
      </c>
      <c r="AC130">
        <v>78.739999999999995</v>
      </c>
      <c r="AD130">
        <v>42.7</v>
      </c>
      <c r="AE130">
        <v>1326064</v>
      </c>
      <c r="AF130">
        <v>35.762415730337082</v>
      </c>
      <c r="AG130">
        <v>7232</v>
      </c>
      <c r="AH130">
        <v>137</v>
      </c>
      <c r="AI130">
        <v>7.75206661</v>
      </c>
      <c r="AJ130">
        <v>7.2269190549618001</v>
      </c>
      <c r="AK130">
        <v>1.2991596460342401</v>
      </c>
      <c r="AL130">
        <v>3.9823063384958299</v>
      </c>
      <c r="AM130">
        <v>62.975315257807203</v>
      </c>
      <c r="AO130">
        <v>9.1058069834916093</v>
      </c>
      <c r="AP130" t="s">
        <v>166</v>
      </c>
      <c r="AQ130">
        <v>1.6E-2</v>
      </c>
      <c r="AR130">
        <v>-6.0999999999999999E-2</v>
      </c>
      <c r="AS130">
        <v>1.3465450000000001</v>
      </c>
      <c r="AT130">
        <v>9.7348932059675857</v>
      </c>
      <c r="AU130">
        <v>0</v>
      </c>
      <c r="AW130">
        <v>0.67618332081141996</v>
      </c>
      <c r="AX130">
        <v>9.0587098851561656</v>
      </c>
      <c r="AY130">
        <v>0</v>
      </c>
      <c r="AZ130">
        <v>9.7348932059675857</v>
      </c>
      <c r="BA130">
        <v>-4.7726378304890682</v>
      </c>
      <c r="BC130">
        <v>0.67618332081141996</v>
      </c>
      <c r="BD130">
        <v>4.2860720546670974</v>
      </c>
      <c r="BE130">
        <v>0</v>
      </c>
      <c r="BF130">
        <v>10.685375165633729</v>
      </c>
      <c r="BG130">
        <v>0</v>
      </c>
      <c r="BI130">
        <v>0.67618332081141996</v>
      </c>
      <c r="BJ130">
        <v>10.009191844822309</v>
      </c>
      <c r="BK130">
        <v>0</v>
      </c>
      <c r="BL130">
        <v>0.67618332081141996</v>
      </c>
      <c r="BM130">
        <v>9.0587098851561656</v>
      </c>
      <c r="BN130">
        <v>0</v>
      </c>
      <c r="BO130">
        <v>0.67618332081141996</v>
      </c>
      <c r="BP130">
        <v>4.2860720546670974</v>
      </c>
      <c r="BQ130">
        <v>0</v>
      </c>
      <c r="BR130">
        <v>0.67618332081141996</v>
      </c>
      <c r="BS130">
        <v>10.009191844822309</v>
      </c>
      <c r="BT130">
        <v>0</v>
      </c>
    </row>
    <row r="131" spans="1:72" x14ac:dyDescent="0.3">
      <c r="A131" t="s">
        <v>249</v>
      </c>
      <c r="B131">
        <v>7.9</v>
      </c>
      <c r="C131">
        <v>11.78440000000001</v>
      </c>
      <c r="D131">
        <v>15.24971639999999</v>
      </c>
      <c r="E131">
        <v>2.7</v>
      </c>
      <c r="F131">
        <v>-1.6</v>
      </c>
      <c r="G131">
        <v>3.7000000000000011</v>
      </c>
      <c r="H131">
        <v>8.6775999999999964</v>
      </c>
      <c r="I131">
        <v>14.654868</v>
      </c>
      <c r="J131">
        <v>5.7070536429999494</v>
      </c>
      <c r="L131" t="s">
        <v>250</v>
      </c>
      <c r="M131">
        <v>734</v>
      </c>
      <c r="N131">
        <v>2.7414761794812619</v>
      </c>
      <c r="O131">
        <v>0.26321865619949097</v>
      </c>
      <c r="P131">
        <v>3.2502201679704772</v>
      </c>
      <c r="R131">
        <v>3.2502201679704772</v>
      </c>
      <c r="S131">
        <v>100</v>
      </c>
      <c r="T131">
        <v>1.717594615978143</v>
      </c>
      <c r="U131">
        <v>4.0451171307627272E-2</v>
      </c>
      <c r="V131">
        <v>4.0451171307627272E-2</v>
      </c>
      <c r="AA131">
        <v>3.1629999999999998</v>
      </c>
      <c r="AB131">
        <v>2.1</v>
      </c>
      <c r="AC131">
        <v>60.19</v>
      </c>
      <c r="AD131">
        <v>21.5</v>
      </c>
      <c r="AE131">
        <v>1201680</v>
      </c>
      <c r="AF131">
        <v>51.383820224719102</v>
      </c>
      <c r="AG131">
        <v>745</v>
      </c>
      <c r="AH131">
        <v>8</v>
      </c>
      <c r="AI131">
        <v>6.51153374</v>
      </c>
      <c r="AK131">
        <v>-0.75338995456695601</v>
      </c>
      <c r="AL131">
        <v>0.403800955166701</v>
      </c>
      <c r="AM131">
        <v>53.787195810995897</v>
      </c>
      <c r="AN131">
        <v>2.87579388466215</v>
      </c>
      <c r="AO131">
        <v>9.9162005519918992</v>
      </c>
      <c r="AP131" t="s">
        <v>74</v>
      </c>
      <c r="AQ131">
        <v>2.7</v>
      </c>
      <c r="AR131">
        <v>-1.6</v>
      </c>
      <c r="AS131">
        <v>5.7070536429999494</v>
      </c>
      <c r="AT131">
        <v>1.717594615978143</v>
      </c>
      <c r="AU131">
        <v>1.0238815635031191</v>
      </c>
      <c r="AV131">
        <v>0</v>
      </c>
      <c r="AW131">
        <v>4.0451171307627272E-2</v>
      </c>
      <c r="AX131">
        <v>2.7010250081736351</v>
      </c>
      <c r="AY131">
        <v>0</v>
      </c>
      <c r="AZ131">
        <v>1.717594615978143</v>
      </c>
      <c r="BA131">
        <v>-1.4543759597786521</v>
      </c>
      <c r="BB131">
        <v>0</v>
      </c>
      <c r="BC131">
        <v>4.0451171307627272E-2</v>
      </c>
      <c r="BD131">
        <v>0.22276748489186379</v>
      </c>
      <c r="BE131">
        <v>0</v>
      </c>
      <c r="BF131">
        <v>1.717594615978143</v>
      </c>
      <c r="BG131">
        <v>1.532625551992334</v>
      </c>
      <c r="BH131">
        <v>0</v>
      </c>
      <c r="BI131">
        <v>4.0451171307627272E-2</v>
      </c>
      <c r="BJ131">
        <v>3.20976899666285</v>
      </c>
      <c r="BK131">
        <v>0</v>
      </c>
      <c r="BL131">
        <v>4.0451171307627272E-2</v>
      </c>
      <c r="BM131">
        <v>2.7010250081736351</v>
      </c>
      <c r="BN131">
        <v>0</v>
      </c>
      <c r="BO131">
        <v>4.0451171307627272E-2</v>
      </c>
      <c r="BP131">
        <v>0.22276748489186379</v>
      </c>
      <c r="BQ131">
        <v>0</v>
      </c>
      <c r="BR131">
        <v>4.0451171307627272E-2</v>
      </c>
      <c r="BS131">
        <v>3.20976899666285</v>
      </c>
      <c r="BT131">
        <v>0</v>
      </c>
    </row>
    <row r="132" spans="1:72" x14ac:dyDescent="0.3">
      <c r="A132" t="s">
        <v>251</v>
      </c>
      <c r="B132">
        <v>6.3</v>
      </c>
      <c r="C132">
        <v>13.103199999999999</v>
      </c>
      <c r="D132">
        <v>20.002495199999991</v>
      </c>
      <c r="E132">
        <v>9</v>
      </c>
      <c r="F132">
        <v>6.1</v>
      </c>
      <c r="G132">
        <v>26.8</v>
      </c>
      <c r="H132">
        <v>69.785199999999989</v>
      </c>
      <c r="I132">
        <v>119.19269319999999</v>
      </c>
      <c r="J132">
        <v>13.46183098107312</v>
      </c>
      <c r="L132" t="s">
        <v>252</v>
      </c>
      <c r="M132">
        <v>644</v>
      </c>
      <c r="N132">
        <v>11.81046176716529</v>
      </c>
      <c r="O132">
        <v>2.7924556350459899</v>
      </c>
      <c r="P132">
        <v>3.1366727031553099</v>
      </c>
      <c r="Q132">
        <v>0.78045173893674791</v>
      </c>
      <c r="R132">
        <v>3.9171244420920579</v>
      </c>
      <c r="S132">
        <v>80.075901328273247</v>
      </c>
      <c r="AA132">
        <v>3.5259999999999998</v>
      </c>
      <c r="AB132">
        <v>0.3</v>
      </c>
      <c r="AC132">
        <v>66.599999999999994</v>
      </c>
      <c r="AD132">
        <v>19.8</v>
      </c>
      <c r="AE132">
        <v>123379928</v>
      </c>
      <c r="AF132">
        <v>45.612752808988773</v>
      </c>
      <c r="AG132">
        <v>5570</v>
      </c>
      <c r="AH132">
        <v>111</v>
      </c>
      <c r="AI132">
        <v>3.4809627500000002</v>
      </c>
      <c r="AJ132">
        <v>5.5857684883817198</v>
      </c>
      <c r="AK132">
        <v>-0.58906382322311401</v>
      </c>
      <c r="AL132">
        <v>29.580272611103599</v>
      </c>
      <c r="AM132">
        <v>36.828072000656597</v>
      </c>
      <c r="AN132">
        <v>1.8659108311045001</v>
      </c>
      <c r="AO132">
        <v>23.148166785641902</v>
      </c>
      <c r="AP132" t="s">
        <v>74</v>
      </c>
      <c r="AQ132">
        <v>9</v>
      </c>
      <c r="AR132">
        <v>6.1</v>
      </c>
      <c r="AS132">
        <v>13.46183098107312</v>
      </c>
      <c r="AT132">
        <v>11.81046176716529</v>
      </c>
      <c r="AU132">
        <v>0</v>
      </c>
      <c r="AW132">
        <v>11.81046176716529</v>
      </c>
      <c r="AX132">
        <v>0</v>
      </c>
      <c r="AZ132">
        <v>11.81046176716529</v>
      </c>
      <c r="BA132">
        <v>-9.0180061321192966</v>
      </c>
      <c r="BC132">
        <v>2.7924556350459899</v>
      </c>
      <c r="BD132">
        <v>0</v>
      </c>
      <c r="BF132">
        <v>3.9171244420920579</v>
      </c>
      <c r="BG132">
        <v>0</v>
      </c>
      <c r="BI132">
        <v>3.9171244420920579</v>
      </c>
      <c r="BJ132">
        <v>0</v>
      </c>
      <c r="BL132">
        <v>11.81046176716529</v>
      </c>
      <c r="BM132">
        <v>0</v>
      </c>
      <c r="BO132">
        <v>2.7924556350459899</v>
      </c>
      <c r="BP132">
        <v>0</v>
      </c>
      <c r="BR132">
        <v>3.9171244420920579</v>
      </c>
      <c r="BS132">
        <v>0</v>
      </c>
    </row>
    <row r="133" spans="1:72" x14ac:dyDescent="0.3">
      <c r="A133" t="s">
        <v>253</v>
      </c>
      <c r="B133">
        <v>-4.9000000000000004</v>
      </c>
      <c r="C133">
        <v>14.12</v>
      </c>
      <c r="D133">
        <v>22.679000000000009</v>
      </c>
      <c r="E133">
        <v>-0.6</v>
      </c>
      <c r="F133">
        <v>-17</v>
      </c>
      <c r="G133">
        <v>0.2</v>
      </c>
      <c r="H133">
        <v>4.5085999999999959</v>
      </c>
      <c r="I133">
        <v>7.6438580000000034</v>
      </c>
      <c r="J133">
        <v>3.2151097091940972</v>
      </c>
      <c r="L133" t="s">
        <v>254</v>
      </c>
      <c r="M133">
        <v>819</v>
      </c>
      <c r="N133">
        <v>8.0853596327155213</v>
      </c>
      <c r="O133">
        <v>-2.0319673524910722</v>
      </c>
      <c r="P133">
        <v>4.3603289656281436</v>
      </c>
      <c r="Q133">
        <v>0.25155744032470062</v>
      </c>
      <c r="R133">
        <v>4.6118864059528439</v>
      </c>
      <c r="S133">
        <v>94.545454545454561</v>
      </c>
      <c r="T133">
        <v>2.9490857909369161</v>
      </c>
      <c r="U133">
        <v>2.1991109305390242</v>
      </c>
      <c r="V133">
        <v>2.1991109305390242</v>
      </c>
      <c r="W133">
        <v>-0.25</v>
      </c>
      <c r="X133">
        <v>-50</v>
      </c>
      <c r="Y133">
        <v>-0.68222222222221962</v>
      </c>
      <c r="Z133">
        <v>1</v>
      </c>
      <c r="AA133">
        <v>6.2240000000000002</v>
      </c>
      <c r="AB133">
        <v>2.2999999999999998</v>
      </c>
      <c r="AC133">
        <v>67.44</v>
      </c>
      <c r="AD133">
        <v>28.6</v>
      </c>
      <c r="AE133">
        <v>929769</v>
      </c>
      <c r="AF133">
        <v>50.628651685393258</v>
      </c>
      <c r="AG133">
        <v>18</v>
      </c>
      <c r="AI133">
        <v>3.7498464600000001</v>
      </c>
      <c r="AK133">
        <v>0.58968806266784701</v>
      </c>
      <c r="AL133">
        <v>19.184084523671</v>
      </c>
      <c r="AM133">
        <v>53.146432730871403</v>
      </c>
      <c r="AN133">
        <v>6.6201922460928504</v>
      </c>
      <c r="AO133">
        <v>36.742523047540701</v>
      </c>
      <c r="AP133" t="s">
        <v>74</v>
      </c>
      <c r="AQ133">
        <v>-0.6</v>
      </c>
      <c r="AR133">
        <v>-17</v>
      </c>
      <c r="AS133">
        <v>3.2151097091940972</v>
      </c>
      <c r="AT133">
        <v>2.9490857909369161</v>
      </c>
      <c r="AU133">
        <v>5.1362738417786051</v>
      </c>
      <c r="AV133">
        <v>0</v>
      </c>
      <c r="AW133">
        <v>2.1991109305390242</v>
      </c>
      <c r="AX133">
        <v>5.8862487021764984</v>
      </c>
      <c r="AY133">
        <v>0</v>
      </c>
      <c r="AZ133">
        <v>2.9490857909369161</v>
      </c>
      <c r="BA133">
        <v>-4.981053143427987</v>
      </c>
      <c r="BB133">
        <v>0</v>
      </c>
      <c r="BC133">
        <v>-2.0319673524910722</v>
      </c>
      <c r="BD133">
        <v>0</v>
      </c>
      <c r="BE133">
        <v>4.2310782830300946</v>
      </c>
      <c r="BF133">
        <v>2.9490857909369161</v>
      </c>
      <c r="BG133">
        <v>1.662800615015928</v>
      </c>
      <c r="BH133">
        <v>0</v>
      </c>
      <c r="BI133">
        <v>2.1991109305390242</v>
      </c>
      <c r="BJ133">
        <v>2.4127754754138202</v>
      </c>
      <c r="BK133">
        <v>0</v>
      </c>
      <c r="BL133">
        <v>2.1991109305390242</v>
      </c>
      <c r="BM133">
        <v>5.8862487021764984</v>
      </c>
      <c r="BN133">
        <v>0</v>
      </c>
      <c r="BO133">
        <v>-2.0319673524910722</v>
      </c>
      <c r="BP133">
        <v>0</v>
      </c>
      <c r="BQ133">
        <v>4.2310782830300946</v>
      </c>
      <c r="BR133">
        <v>2.1991109305390242</v>
      </c>
      <c r="BS133">
        <v>2.4127754754138202</v>
      </c>
      <c r="BT133">
        <v>0</v>
      </c>
    </row>
    <row r="134" spans="1:72" x14ac:dyDescent="0.3">
      <c r="A134" t="s">
        <v>255</v>
      </c>
      <c r="B134">
        <v>3.2</v>
      </c>
      <c r="C134">
        <v>4.8512000000000111</v>
      </c>
      <c r="D134">
        <v>4.746348800000022</v>
      </c>
      <c r="E134">
        <v>1.2</v>
      </c>
      <c r="F134">
        <v>-2.4</v>
      </c>
      <c r="G134">
        <v>2.1</v>
      </c>
      <c r="H134">
        <v>9.4511999999999929</v>
      </c>
      <c r="I134">
        <v>14.37650399999999</v>
      </c>
      <c r="J134">
        <v>1.4843053664424839</v>
      </c>
      <c r="K134">
        <v>6.8780794285903243E-3</v>
      </c>
      <c r="L134" t="s">
        <v>256</v>
      </c>
      <c r="M134">
        <v>172</v>
      </c>
      <c r="N134">
        <v>9.29424909738262</v>
      </c>
      <c r="O134">
        <v>3.413686431138419</v>
      </c>
      <c r="P134">
        <v>4.7480217464116574</v>
      </c>
      <c r="Q134">
        <v>7.3111131316427276</v>
      </c>
      <c r="R134">
        <v>12.05913487805438</v>
      </c>
      <c r="S134">
        <v>39.372822299651567</v>
      </c>
      <c r="U134">
        <v>4.8532881955156801</v>
      </c>
      <c r="V134">
        <v>4.7077854397185002</v>
      </c>
      <c r="AA134">
        <v>21.228000000000002</v>
      </c>
      <c r="AB134">
        <v>3.2799999999999989</v>
      </c>
      <c r="AC134">
        <v>81.91</v>
      </c>
      <c r="AD134">
        <v>42.8</v>
      </c>
      <c r="AE134">
        <v>5540745</v>
      </c>
      <c r="AF134">
        <v>39.779269662921351</v>
      </c>
      <c r="AG134">
        <v>6790</v>
      </c>
      <c r="AH134">
        <v>303</v>
      </c>
      <c r="AI134">
        <v>9.6134958299999997</v>
      </c>
      <c r="AJ134">
        <v>45.305056164120103</v>
      </c>
      <c r="AK134">
        <v>1.90141117572784</v>
      </c>
      <c r="AL134">
        <v>1.80354015911965</v>
      </c>
      <c r="AM134">
        <v>60.118552500021003</v>
      </c>
      <c r="AO134">
        <v>4.1498590055517299</v>
      </c>
      <c r="AP134" t="s">
        <v>166</v>
      </c>
      <c r="AQ134">
        <v>1.6E-2</v>
      </c>
      <c r="AR134">
        <v>-6.0999999999999999E-2</v>
      </c>
      <c r="AS134">
        <v>1.3465450000000001</v>
      </c>
      <c r="AT134">
        <v>9.29424909738262</v>
      </c>
      <c r="AU134">
        <v>0</v>
      </c>
      <c r="AW134">
        <v>4.7077854397185002</v>
      </c>
      <c r="AX134">
        <v>4.5864636576641198</v>
      </c>
      <c r="AY134">
        <v>0</v>
      </c>
      <c r="AZ134">
        <v>9.29424909738262</v>
      </c>
      <c r="BA134">
        <v>-5.8805626662442014</v>
      </c>
      <c r="BC134">
        <v>3.413686431138419</v>
      </c>
      <c r="BD134">
        <v>0</v>
      </c>
      <c r="BE134">
        <v>1.2940990085800821</v>
      </c>
      <c r="BF134">
        <v>12.05913487805438</v>
      </c>
      <c r="BG134">
        <v>0</v>
      </c>
      <c r="BI134">
        <v>4.7077854397185002</v>
      </c>
      <c r="BJ134">
        <v>7.3513494383358848</v>
      </c>
      <c r="BK134">
        <v>0</v>
      </c>
      <c r="BL134">
        <v>4.8532881955156801</v>
      </c>
      <c r="BM134">
        <v>4.4409609018669398</v>
      </c>
      <c r="BN134">
        <v>0</v>
      </c>
      <c r="BO134">
        <v>3.413686431138419</v>
      </c>
      <c r="BP134">
        <v>0</v>
      </c>
      <c r="BQ134">
        <v>1.4396017643772621</v>
      </c>
      <c r="BR134">
        <v>4.8532881955156801</v>
      </c>
      <c r="BS134">
        <v>7.2058466825387049</v>
      </c>
      <c r="BT134">
        <v>0</v>
      </c>
    </row>
    <row r="135" spans="1:72" x14ac:dyDescent="0.3">
      <c r="A135" t="s">
        <v>257</v>
      </c>
      <c r="B135">
        <v>6.4</v>
      </c>
      <c r="C135">
        <v>9.0600000000000023</v>
      </c>
      <c r="D135">
        <v>10.15060000000001</v>
      </c>
      <c r="E135">
        <v>1.9</v>
      </c>
      <c r="F135">
        <v>-7.7</v>
      </c>
      <c r="G135">
        <v>2.1</v>
      </c>
      <c r="H135">
        <v>8.1238999999999848</v>
      </c>
      <c r="I135">
        <v>14.178838399999981</v>
      </c>
      <c r="J135">
        <v>1.2772160424581851</v>
      </c>
      <c r="K135">
        <v>-4.1295030506921578E-2</v>
      </c>
      <c r="L135" t="s">
        <v>258</v>
      </c>
      <c r="M135">
        <v>132</v>
      </c>
      <c r="N135">
        <v>11.589077960650471</v>
      </c>
      <c r="O135">
        <v>2.9799314090677909</v>
      </c>
      <c r="P135">
        <v>9.1622424092729915</v>
      </c>
      <c r="Q135">
        <v>14.46387343834308</v>
      </c>
      <c r="R135">
        <v>23.62611584761607</v>
      </c>
      <c r="S135">
        <v>38.780146801817537</v>
      </c>
      <c r="U135">
        <v>6.3877356787712714</v>
      </c>
      <c r="V135">
        <v>6.3484763952019172</v>
      </c>
      <c r="AA135">
        <v>19.718</v>
      </c>
      <c r="AB135">
        <v>5.98</v>
      </c>
      <c r="AC135">
        <v>82.66</v>
      </c>
      <c r="AD135">
        <v>42</v>
      </c>
      <c r="AE135">
        <v>67813000</v>
      </c>
      <c r="AF135">
        <v>52.914943820224707</v>
      </c>
      <c r="AG135">
        <v>18132</v>
      </c>
      <c r="AH135">
        <v>19322</v>
      </c>
      <c r="AI135">
        <v>12.20504951</v>
      </c>
      <c r="AJ135">
        <v>46.352875017262299</v>
      </c>
      <c r="AK135">
        <v>1.2046355009078999</v>
      </c>
      <c r="AL135">
        <v>4.7796777634408096</v>
      </c>
      <c r="AM135">
        <v>70.892368385629297</v>
      </c>
      <c r="AO135">
        <v>13.273270917444799</v>
      </c>
      <c r="AP135" t="s">
        <v>166</v>
      </c>
      <c r="AQ135">
        <v>1.6E-2</v>
      </c>
      <c r="AR135">
        <v>-6.0999999999999999E-2</v>
      </c>
      <c r="AS135">
        <v>1.3465450000000001</v>
      </c>
      <c r="AT135">
        <v>11.589077960650471</v>
      </c>
      <c r="AU135">
        <v>0</v>
      </c>
      <c r="AW135">
        <v>6.3484763952019172</v>
      </c>
      <c r="AX135">
        <v>5.2406015654485483</v>
      </c>
      <c r="AY135">
        <v>0</v>
      </c>
      <c r="AZ135">
        <v>11.589077960650471</v>
      </c>
      <c r="BA135">
        <v>-8.6091465515826755</v>
      </c>
      <c r="BC135">
        <v>2.9799314090677909</v>
      </c>
      <c r="BD135">
        <v>0</v>
      </c>
      <c r="BE135">
        <v>3.3685449861341259</v>
      </c>
      <c r="BF135">
        <v>23.62611584761607</v>
      </c>
      <c r="BG135">
        <v>0</v>
      </c>
      <c r="BI135">
        <v>6.3484763952019172</v>
      </c>
      <c r="BJ135">
        <v>17.277639452414149</v>
      </c>
      <c r="BK135">
        <v>0</v>
      </c>
      <c r="BL135">
        <v>6.3877356787712714</v>
      </c>
      <c r="BM135">
        <v>5.2013422818791941</v>
      </c>
      <c r="BN135">
        <v>0</v>
      </c>
      <c r="BO135">
        <v>2.9799314090677909</v>
      </c>
      <c r="BP135">
        <v>0</v>
      </c>
      <c r="BQ135">
        <v>3.40780426970348</v>
      </c>
      <c r="BR135">
        <v>6.3877356787712714</v>
      </c>
      <c r="BS135">
        <v>17.238380168844799</v>
      </c>
      <c r="BT135">
        <v>0</v>
      </c>
    </row>
    <row r="136" spans="1:72" x14ac:dyDescent="0.3">
      <c r="A136" t="s">
        <v>259</v>
      </c>
      <c r="B136">
        <v>1.5</v>
      </c>
      <c r="C136">
        <v>4.544999999999999</v>
      </c>
      <c r="D136">
        <v>7.4722600000000083</v>
      </c>
      <c r="E136">
        <v>3.8</v>
      </c>
      <c r="F136">
        <v>-1.8</v>
      </c>
      <c r="G136">
        <v>1.1000000000000001</v>
      </c>
      <c r="H136">
        <v>5.4472999999999772</v>
      </c>
      <c r="I136">
        <v>9.4542973999999891</v>
      </c>
      <c r="J136">
        <v>2.1791610254796372</v>
      </c>
      <c r="L136" t="s">
        <v>260</v>
      </c>
      <c r="M136">
        <v>646</v>
      </c>
      <c r="N136">
        <v>10.05582001241797</v>
      </c>
      <c r="O136">
        <v>0.25667871940653397</v>
      </c>
      <c r="P136">
        <v>1.7964866993604911</v>
      </c>
      <c r="Q136">
        <v>0.126798891823863</v>
      </c>
      <c r="R136">
        <v>1.923285591184354</v>
      </c>
      <c r="S136">
        <v>93.407172995780599</v>
      </c>
      <c r="AA136">
        <v>4.45</v>
      </c>
      <c r="AB136">
        <v>6.2999999999999989</v>
      </c>
      <c r="AC136">
        <v>66.47</v>
      </c>
      <c r="AD136">
        <v>23.1</v>
      </c>
      <c r="AE136">
        <v>2388997</v>
      </c>
      <c r="AF136">
        <v>51.061573033707873</v>
      </c>
      <c r="AG136">
        <v>5209</v>
      </c>
      <c r="AH136">
        <v>40</v>
      </c>
      <c r="AI136">
        <v>3.4272460900000001</v>
      </c>
      <c r="AJ136">
        <v>-205.16480924215301</v>
      </c>
      <c r="AK136">
        <v>-0.99332654476165805</v>
      </c>
      <c r="AL136">
        <v>0.63549152752271199</v>
      </c>
      <c r="AM136">
        <v>44.897196710084998</v>
      </c>
      <c r="AN136">
        <v>9.7722082449378895</v>
      </c>
      <c r="AO136">
        <v>22.409708564276801</v>
      </c>
      <c r="AP136" t="s">
        <v>74</v>
      </c>
      <c r="AQ136">
        <v>3.8</v>
      </c>
      <c r="AR136">
        <v>-1.8</v>
      </c>
      <c r="AS136">
        <v>2.1791610254796372</v>
      </c>
      <c r="AT136">
        <v>10.05582001241797</v>
      </c>
      <c r="AU136">
        <v>0</v>
      </c>
      <c r="AW136">
        <v>10.05582001241797</v>
      </c>
      <c r="AX136">
        <v>0</v>
      </c>
      <c r="AZ136">
        <v>10.05582001241797</v>
      </c>
      <c r="BA136">
        <v>-9.7991412930114414</v>
      </c>
      <c r="BC136">
        <v>0.25667871940653397</v>
      </c>
      <c r="BD136">
        <v>0</v>
      </c>
      <c r="BF136">
        <v>1.923285591184354</v>
      </c>
      <c r="BG136">
        <v>0</v>
      </c>
      <c r="BI136">
        <v>1.923285591184354</v>
      </c>
      <c r="BJ136">
        <v>0</v>
      </c>
      <c r="BL136">
        <v>10.05582001241797</v>
      </c>
      <c r="BM136">
        <v>0</v>
      </c>
      <c r="BO136">
        <v>0.25667871940653397</v>
      </c>
      <c r="BP136">
        <v>0</v>
      </c>
      <c r="BR136">
        <v>1.923285591184354</v>
      </c>
      <c r="BS136">
        <v>0</v>
      </c>
    </row>
    <row r="137" spans="1:72" x14ac:dyDescent="0.3">
      <c r="A137" t="s">
        <v>261</v>
      </c>
      <c r="B137">
        <v>5.3</v>
      </c>
      <c r="C137">
        <v>10.45969999999998</v>
      </c>
      <c r="D137">
        <v>16.645443199999988</v>
      </c>
      <c r="E137">
        <v>6.2</v>
      </c>
      <c r="F137">
        <v>0.6</v>
      </c>
      <c r="G137">
        <v>7.4000000000000012</v>
      </c>
      <c r="H137">
        <v>19.751000000000008</v>
      </c>
      <c r="I137">
        <v>40.108669999999996</v>
      </c>
      <c r="J137">
        <v>6.1441379508883953</v>
      </c>
      <c r="L137" t="s">
        <v>262</v>
      </c>
      <c r="M137">
        <v>648</v>
      </c>
      <c r="N137">
        <v>5.3197347842368581</v>
      </c>
      <c r="O137">
        <v>2.120184153137874</v>
      </c>
      <c r="P137">
        <v>4.4949917475603502</v>
      </c>
      <c r="R137">
        <v>4.4949917475603502</v>
      </c>
      <c r="S137">
        <v>100</v>
      </c>
      <c r="T137">
        <v>12.205904929389609</v>
      </c>
      <c r="U137">
        <v>5.1411260275238462</v>
      </c>
      <c r="V137">
        <v>5.1411260275238462</v>
      </c>
      <c r="W137">
        <v>-2.5</v>
      </c>
      <c r="X137">
        <v>-20</v>
      </c>
      <c r="Z137">
        <v>0</v>
      </c>
      <c r="AA137">
        <v>2.339</v>
      </c>
      <c r="AB137">
        <v>1.1000000000000001</v>
      </c>
      <c r="AC137">
        <v>62.05</v>
      </c>
      <c r="AD137">
        <v>17.5</v>
      </c>
      <c r="AE137">
        <v>2705995</v>
      </c>
      <c r="AF137">
        <v>46.071516853932579</v>
      </c>
      <c r="AG137">
        <v>45</v>
      </c>
      <c r="AI137">
        <v>2.6129365</v>
      </c>
      <c r="AK137">
        <v>-0.78731238842010498</v>
      </c>
      <c r="AL137">
        <v>30.168185753627998</v>
      </c>
      <c r="AM137">
        <v>53.9537064155422</v>
      </c>
      <c r="AN137">
        <v>2.09074635172386</v>
      </c>
      <c r="AO137">
        <v>44.106328248109797</v>
      </c>
      <c r="AP137" t="s">
        <v>74</v>
      </c>
      <c r="AQ137">
        <v>6.2</v>
      </c>
      <c r="AR137">
        <v>0.6</v>
      </c>
      <c r="AS137">
        <v>6.1441379508883953</v>
      </c>
      <c r="AT137">
        <v>5.3197347842368581</v>
      </c>
      <c r="AU137">
        <v>0</v>
      </c>
      <c r="AV137">
        <v>6.8861701451527546</v>
      </c>
      <c r="AW137">
        <v>5.1411260275238462</v>
      </c>
      <c r="AX137">
        <v>0.17860875671301191</v>
      </c>
      <c r="AY137">
        <v>0</v>
      </c>
      <c r="AZ137">
        <v>5.3197347842368581</v>
      </c>
      <c r="BA137">
        <v>-3.199550631098985</v>
      </c>
      <c r="BB137">
        <v>6.8861701451527546</v>
      </c>
      <c r="BC137">
        <v>2.120184153137874</v>
      </c>
      <c r="BD137">
        <v>0</v>
      </c>
      <c r="BE137">
        <v>3.0209418743859731</v>
      </c>
      <c r="BF137">
        <v>4.4949917475603502</v>
      </c>
      <c r="BG137">
        <v>0</v>
      </c>
      <c r="BH137">
        <v>7.7109131818292624</v>
      </c>
      <c r="BI137">
        <v>4.4949917475603502</v>
      </c>
      <c r="BJ137">
        <v>0</v>
      </c>
      <c r="BK137">
        <v>0.64613427996349593</v>
      </c>
      <c r="BL137">
        <v>5.1411260275238462</v>
      </c>
      <c r="BM137">
        <v>0.17860875671301191</v>
      </c>
      <c r="BN137">
        <v>0</v>
      </c>
      <c r="BO137">
        <v>2.120184153137874</v>
      </c>
      <c r="BP137">
        <v>0</v>
      </c>
      <c r="BQ137">
        <v>3.0209418743859731</v>
      </c>
      <c r="BR137">
        <v>4.4949917475603502</v>
      </c>
      <c r="BS137">
        <v>0</v>
      </c>
      <c r="BT137">
        <v>0.64613427996349593</v>
      </c>
    </row>
    <row r="138" spans="1:72" x14ac:dyDescent="0.3">
      <c r="A138" t="s">
        <v>263</v>
      </c>
      <c r="B138">
        <v>10.5</v>
      </c>
      <c r="C138">
        <v>21.660499999999988</v>
      </c>
      <c r="D138">
        <v>29.203450999999991</v>
      </c>
      <c r="E138">
        <v>5</v>
      </c>
      <c r="F138">
        <v>-6.8000000000000007</v>
      </c>
      <c r="G138">
        <v>9.6</v>
      </c>
      <c r="H138">
        <v>22.64240000000002</v>
      </c>
      <c r="I138">
        <v>25.585817600000031</v>
      </c>
      <c r="J138">
        <v>3.649268282326434</v>
      </c>
      <c r="L138" t="s">
        <v>264</v>
      </c>
      <c r="M138">
        <v>915</v>
      </c>
      <c r="N138">
        <v>19.773414817371531</v>
      </c>
      <c r="O138">
        <v>5.530627575985223</v>
      </c>
      <c r="P138">
        <v>7.1264840239893594</v>
      </c>
      <c r="Q138">
        <v>4.5198599170613579E-4</v>
      </c>
      <c r="R138">
        <v>7.1269360099810646</v>
      </c>
      <c r="S138">
        <v>99.993658060194832</v>
      </c>
      <c r="T138">
        <v>6.4401502020181507</v>
      </c>
      <c r="U138">
        <v>0.65142572635169438</v>
      </c>
      <c r="V138">
        <v>0.65142572635169438</v>
      </c>
      <c r="W138">
        <v>-1</v>
      </c>
      <c r="X138">
        <v>-11.111111111111111</v>
      </c>
      <c r="Z138">
        <v>0</v>
      </c>
      <c r="AA138">
        <v>14.864000000000001</v>
      </c>
      <c r="AB138">
        <v>2.6</v>
      </c>
      <c r="AC138">
        <v>73.77</v>
      </c>
      <c r="AD138">
        <v>38.700000000000003</v>
      </c>
      <c r="AE138">
        <v>3744385</v>
      </c>
      <c r="AF138">
        <v>57.453932584269658</v>
      </c>
      <c r="AG138">
        <v>924</v>
      </c>
      <c r="AH138">
        <v>15</v>
      </c>
      <c r="AI138">
        <v>7.6048707999999996</v>
      </c>
      <c r="AJ138">
        <v>63.363450971215599</v>
      </c>
      <c r="AK138">
        <v>0.71701186895370495</v>
      </c>
      <c r="AL138">
        <v>9.8875807132354208</v>
      </c>
      <c r="AM138">
        <v>59.0910343275388</v>
      </c>
      <c r="AN138">
        <v>16.119076066016</v>
      </c>
      <c r="AO138">
        <v>34.281772128502503</v>
      </c>
      <c r="AP138" t="s">
        <v>74</v>
      </c>
      <c r="AQ138">
        <v>5</v>
      </c>
      <c r="AR138">
        <v>-6.8000000000000007</v>
      </c>
      <c r="AS138">
        <v>3.649268282326434</v>
      </c>
      <c r="AT138">
        <v>6.4401502020181507</v>
      </c>
      <c r="AU138">
        <v>13.33326461535338</v>
      </c>
      <c r="AV138">
        <v>0</v>
      </c>
      <c r="AW138">
        <v>0.65142572635169438</v>
      </c>
      <c r="AX138">
        <v>19.121989091019842</v>
      </c>
      <c r="AY138">
        <v>0</v>
      </c>
      <c r="AZ138">
        <v>6.4401502020181507</v>
      </c>
      <c r="BA138">
        <v>-0.90952262603292766</v>
      </c>
      <c r="BB138">
        <v>0</v>
      </c>
      <c r="BC138">
        <v>0.65142572635169438</v>
      </c>
      <c r="BD138">
        <v>4.879201849633529</v>
      </c>
      <c r="BE138">
        <v>0</v>
      </c>
      <c r="BF138">
        <v>6.4401502020181507</v>
      </c>
      <c r="BG138">
        <v>0.68678580796291477</v>
      </c>
      <c r="BH138">
        <v>0</v>
      </c>
      <c r="BI138">
        <v>0.65142572635169438</v>
      </c>
      <c r="BJ138">
        <v>6.4755102836293714</v>
      </c>
      <c r="BK138">
        <v>0</v>
      </c>
      <c r="BL138">
        <v>0.65142572635169438</v>
      </c>
      <c r="BM138">
        <v>19.121989091019842</v>
      </c>
      <c r="BN138">
        <v>0</v>
      </c>
      <c r="BO138">
        <v>0.65142572635169438</v>
      </c>
      <c r="BP138">
        <v>4.879201849633529</v>
      </c>
      <c r="BQ138">
        <v>0</v>
      </c>
      <c r="BR138">
        <v>0.65142572635169438</v>
      </c>
      <c r="BS138">
        <v>6.4755102836293714</v>
      </c>
      <c r="BT138">
        <v>0</v>
      </c>
    </row>
    <row r="139" spans="1:72" x14ac:dyDescent="0.3">
      <c r="A139" t="s">
        <v>265</v>
      </c>
      <c r="B139">
        <v>3.2</v>
      </c>
      <c r="C139">
        <v>5.0575999999999954</v>
      </c>
      <c r="D139">
        <v>4.5323119999999939</v>
      </c>
      <c r="E139">
        <v>1.1000000000000001</v>
      </c>
      <c r="F139">
        <v>-3.8</v>
      </c>
      <c r="G139">
        <v>3.2</v>
      </c>
      <c r="H139">
        <v>12.178399999999989</v>
      </c>
      <c r="I139">
        <v>19.245639199999971</v>
      </c>
      <c r="J139">
        <v>1.427948910373811</v>
      </c>
      <c r="K139">
        <v>-1.1276326185870369E-2</v>
      </c>
      <c r="L139" t="s">
        <v>266</v>
      </c>
      <c r="M139">
        <v>134</v>
      </c>
      <c r="N139">
        <v>7.804013114150095</v>
      </c>
      <c r="O139">
        <v>4.4368197898166688</v>
      </c>
      <c r="P139">
        <v>15.01225374562331</v>
      </c>
      <c r="Q139">
        <v>27.22336442253177</v>
      </c>
      <c r="R139">
        <v>42.235618168155071</v>
      </c>
      <c r="S139">
        <v>35.544060669016773</v>
      </c>
      <c r="U139">
        <v>5.1247657673476086</v>
      </c>
      <c r="V139">
        <v>3.9399731154166102</v>
      </c>
      <c r="AA139">
        <v>21.452999999999999</v>
      </c>
      <c r="AB139">
        <v>8</v>
      </c>
      <c r="AC139">
        <v>81.33</v>
      </c>
      <c r="AD139">
        <v>46.600000000000009</v>
      </c>
      <c r="AE139">
        <v>83369840</v>
      </c>
      <c r="AF139">
        <v>44.805617977528087</v>
      </c>
      <c r="AG139">
        <v>194143</v>
      </c>
      <c r="AH139">
        <v>9277</v>
      </c>
      <c r="AI139">
        <v>12.82248878</v>
      </c>
      <c r="AJ139">
        <v>62.093783982407999</v>
      </c>
      <c r="AK139">
        <v>1.3140618801116899</v>
      </c>
      <c r="AL139">
        <v>3.1843240658411598</v>
      </c>
      <c r="AM139">
        <v>63.229985927203401</v>
      </c>
      <c r="AO139">
        <v>6.6454484107415803</v>
      </c>
      <c r="AP139" t="s">
        <v>166</v>
      </c>
      <c r="AQ139">
        <v>1.6E-2</v>
      </c>
      <c r="AR139">
        <v>-6.0999999999999999E-2</v>
      </c>
      <c r="AS139">
        <v>1.3465450000000001</v>
      </c>
      <c r="AT139">
        <v>7.804013114150095</v>
      </c>
      <c r="AU139">
        <v>0</v>
      </c>
      <c r="AW139">
        <v>3.9399731154166102</v>
      </c>
      <c r="AX139">
        <v>3.8640399987334848</v>
      </c>
      <c r="AY139">
        <v>0</v>
      </c>
      <c r="AZ139">
        <v>7.804013114150095</v>
      </c>
      <c r="BA139">
        <v>-3.3671933243334262</v>
      </c>
      <c r="BC139">
        <v>3.9399731154166102</v>
      </c>
      <c r="BD139">
        <v>0.49684667440005859</v>
      </c>
      <c r="BE139">
        <v>0</v>
      </c>
      <c r="BF139">
        <v>42.235618168155071</v>
      </c>
      <c r="BG139">
        <v>0</v>
      </c>
      <c r="BI139">
        <v>3.9399731154166102</v>
      </c>
      <c r="BJ139">
        <v>38.295645052738458</v>
      </c>
      <c r="BK139">
        <v>0</v>
      </c>
      <c r="BL139">
        <v>5.1247657673476086</v>
      </c>
      <c r="BM139">
        <v>2.679247346802486</v>
      </c>
      <c r="BN139">
        <v>0</v>
      </c>
      <c r="BO139">
        <v>4.4368197898166688</v>
      </c>
      <c r="BP139">
        <v>0</v>
      </c>
      <c r="BQ139">
        <v>0.68794597753093978</v>
      </c>
      <c r="BR139">
        <v>5.1247657673476086</v>
      </c>
      <c r="BS139">
        <v>37.11085240080746</v>
      </c>
      <c r="BT139">
        <v>0</v>
      </c>
    </row>
    <row r="140" spans="1:72" x14ac:dyDescent="0.3">
      <c r="A140" t="s">
        <v>267</v>
      </c>
      <c r="B140">
        <v>5.0999999999999996</v>
      </c>
      <c r="C140">
        <v>8.3580999999999896</v>
      </c>
      <c r="D140">
        <v>9.6583971999999907</v>
      </c>
      <c r="E140">
        <v>6.5</v>
      </c>
      <c r="F140">
        <v>0.5</v>
      </c>
      <c r="G140">
        <v>10</v>
      </c>
      <c r="H140">
        <v>45.090000000000011</v>
      </c>
      <c r="I140">
        <v>106.31798000000001</v>
      </c>
      <c r="J140">
        <v>11.19693973484166</v>
      </c>
      <c r="L140" t="s">
        <v>268</v>
      </c>
      <c r="M140">
        <v>652</v>
      </c>
      <c r="N140">
        <v>21.174946149703821</v>
      </c>
      <c r="O140">
        <v>12.14857072338898</v>
      </c>
      <c r="P140">
        <v>3.5831753619000501</v>
      </c>
      <c r="Q140">
        <v>0.34398483474240482</v>
      </c>
      <c r="R140">
        <v>3.927160196642455</v>
      </c>
      <c r="S140">
        <v>91.240875912408768</v>
      </c>
      <c r="T140">
        <v>11.77318220279124</v>
      </c>
      <c r="U140">
        <v>7.1594682732902539</v>
      </c>
      <c r="V140">
        <v>7.1594682732902539</v>
      </c>
      <c r="W140">
        <v>-1.5</v>
      </c>
      <c r="X140">
        <v>-9.375</v>
      </c>
      <c r="Y140">
        <v>-0.35833333333330231</v>
      </c>
      <c r="Z140">
        <v>0</v>
      </c>
      <c r="AA140">
        <v>3.3849999999999998</v>
      </c>
      <c r="AB140">
        <v>0.90000000000000013</v>
      </c>
      <c r="AC140">
        <v>64.069999999999993</v>
      </c>
      <c r="AD140">
        <v>21.1</v>
      </c>
      <c r="AE140">
        <v>33475870</v>
      </c>
      <c r="AF140">
        <v>39.795561797752811</v>
      </c>
      <c r="AG140">
        <v>17351</v>
      </c>
      <c r="AI140">
        <v>3.9902999399999999</v>
      </c>
      <c r="AJ140">
        <v>-7.4933499899135496</v>
      </c>
      <c r="AK140">
        <v>-0.19666206836700401</v>
      </c>
      <c r="AL140">
        <v>0.86515090527181804</v>
      </c>
      <c r="AM140">
        <v>45.1881802776604</v>
      </c>
      <c r="AN140">
        <v>3.6797907773974599</v>
      </c>
      <c r="AO140">
        <v>1.4463129373419901</v>
      </c>
      <c r="AP140" t="s">
        <v>74</v>
      </c>
      <c r="AQ140">
        <v>6.5</v>
      </c>
      <c r="AR140">
        <v>0.5</v>
      </c>
      <c r="AS140">
        <v>11.19693973484166</v>
      </c>
      <c r="AT140">
        <v>11.77318220279124</v>
      </c>
      <c r="AU140">
        <v>9.4017639469125811</v>
      </c>
      <c r="AV140">
        <v>0</v>
      </c>
      <c r="AW140">
        <v>7.1594682732902539</v>
      </c>
      <c r="AX140">
        <v>14.01547787641357</v>
      </c>
      <c r="AY140">
        <v>0</v>
      </c>
      <c r="AZ140">
        <v>11.77318220279124</v>
      </c>
      <c r="BA140">
        <v>0.37538852059774191</v>
      </c>
      <c r="BB140">
        <v>0</v>
      </c>
      <c r="BC140">
        <v>7.1594682732902539</v>
      </c>
      <c r="BD140">
        <v>4.989102450098728</v>
      </c>
      <c r="BE140">
        <v>0</v>
      </c>
      <c r="BF140">
        <v>3.927160196642455</v>
      </c>
      <c r="BG140">
        <v>0</v>
      </c>
      <c r="BH140">
        <v>7.846022006148786</v>
      </c>
      <c r="BI140">
        <v>3.927160196642455</v>
      </c>
      <c r="BJ140">
        <v>0</v>
      </c>
      <c r="BK140">
        <v>3.232308076647799</v>
      </c>
      <c r="BL140">
        <v>7.1594682732902539</v>
      </c>
      <c r="BM140">
        <v>14.01547787641357</v>
      </c>
      <c r="BN140">
        <v>0</v>
      </c>
      <c r="BO140">
        <v>7.1594682732902539</v>
      </c>
      <c r="BP140">
        <v>4.989102450098728</v>
      </c>
      <c r="BQ140">
        <v>0</v>
      </c>
      <c r="BR140">
        <v>3.927160196642455</v>
      </c>
      <c r="BS140">
        <v>0</v>
      </c>
      <c r="BT140">
        <v>3.232308076647799</v>
      </c>
    </row>
    <row r="141" spans="1:72" x14ac:dyDescent="0.3">
      <c r="A141" t="s">
        <v>269</v>
      </c>
      <c r="B141">
        <v>8.4</v>
      </c>
      <c r="C141">
        <v>14.7956</v>
      </c>
      <c r="D141">
        <v>17.665489999999991</v>
      </c>
      <c r="E141">
        <v>1.9</v>
      </c>
      <c r="F141">
        <v>-9</v>
      </c>
      <c r="G141">
        <v>0.6</v>
      </c>
      <c r="H141">
        <v>9.9558000000000035</v>
      </c>
      <c r="I141">
        <v>14.4639878</v>
      </c>
      <c r="J141">
        <v>0.76393825758844791</v>
      </c>
      <c r="K141">
        <v>-1.878803140920763E-2</v>
      </c>
      <c r="L141" t="s">
        <v>270</v>
      </c>
      <c r="M141">
        <v>174</v>
      </c>
      <c r="N141">
        <v>6.1068660656336764</v>
      </c>
      <c r="O141">
        <v>6.1090476735878143</v>
      </c>
      <c r="P141">
        <v>15.78723323025236</v>
      </c>
      <c r="Q141">
        <v>3.327476185634568</v>
      </c>
      <c r="R141">
        <v>19.114709415886921</v>
      </c>
      <c r="S141">
        <v>82.592065025749335</v>
      </c>
      <c r="U141">
        <v>8.3091992953406297</v>
      </c>
      <c r="V141">
        <v>8.3091992953406297</v>
      </c>
      <c r="Y141">
        <v>-1.31416666666666</v>
      </c>
      <c r="AA141">
        <v>20.396000000000001</v>
      </c>
      <c r="AB141">
        <v>4.21</v>
      </c>
      <c r="AC141">
        <v>82.24</v>
      </c>
      <c r="AD141">
        <v>45.3</v>
      </c>
      <c r="AE141">
        <v>10384972</v>
      </c>
      <c r="AF141">
        <v>45.140898876404492</v>
      </c>
      <c r="AG141">
        <v>3466</v>
      </c>
      <c r="AH141">
        <v>191</v>
      </c>
      <c r="AI141">
        <v>9.5082073200000004</v>
      </c>
      <c r="AJ141">
        <v>60.119869276216797</v>
      </c>
      <c r="AK141">
        <v>0.40319496393203702</v>
      </c>
      <c r="AL141">
        <v>10.4927849016115</v>
      </c>
      <c r="AM141">
        <v>68.928896304504704</v>
      </c>
      <c r="AO141">
        <v>19.300176743139598</v>
      </c>
      <c r="AP141" t="s">
        <v>166</v>
      </c>
      <c r="AQ141">
        <v>1.6E-2</v>
      </c>
      <c r="AR141">
        <v>-6.0999999999999999E-2</v>
      </c>
      <c r="AS141">
        <v>1.3465450000000001</v>
      </c>
      <c r="AT141">
        <v>6.1068660656336764</v>
      </c>
      <c r="AU141">
        <v>0</v>
      </c>
      <c r="AW141">
        <v>6.1068660656336764</v>
      </c>
      <c r="AX141">
        <v>0</v>
      </c>
      <c r="AY141">
        <v>2.2023332297069529</v>
      </c>
      <c r="AZ141">
        <v>6.1068660656336764</v>
      </c>
      <c r="BA141">
        <v>2.1816079541379101E-3</v>
      </c>
      <c r="BC141">
        <v>6.1090476735878143</v>
      </c>
      <c r="BD141">
        <v>0</v>
      </c>
      <c r="BE141">
        <v>2.200151621752815</v>
      </c>
      <c r="BF141">
        <v>19.114709415886921</v>
      </c>
      <c r="BG141">
        <v>0</v>
      </c>
      <c r="BI141">
        <v>8.3091992953406297</v>
      </c>
      <c r="BJ141">
        <v>10.805510120546289</v>
      </c>
      <c r="BK141">
        <v>0</v>
      </c>
      <c r="BL141">
        <v>6.1068660656336764</v>
      </c>
      <c r="BM141">
        <v>0</v>
      </c>
      <c r="BN141">
        <v>2.2023332297069529</v>
      </c>
      <c r="BO141">
        <v>6.1090476735878143</v>
      </c>
      <c r="BP141">
        <v>0</v>
      </c>
      <c r="BQ141">
        <v>2.200151621752815</v>
      </c>
      <c r="BR141">
        <v>8.3091992953406297</v>
      </c>
      <c r="BS141">
        <v>10.805510120546289</v>
      </c>
      <c r="BT141">
        <v>0</v>
      </c>
    </row>
    <row r="142" spans="1:72" x14ac:dyDescent="0.3">
      <c r="A142" t="s">
        <v>271</v>
      </c>
      <c r="B142">
        <v>4.7</v>
      </c>
      <c r="C142">
        <v>11.40079999999999</v>
      </c>
      <c r="D142">
        <v>15.745431199999979</v>
      </c>
      <c r="E142">
        <v>0.7</v>
      </c>
      <c r="F142">
        <v>-13.8</v>
      </c>
      <c r="G142">
        <v>1.2</v>
      </c>
      <c r="H142">
        <v>3.8312000000000119</v>
      </c>
      <c r="I142">
        <v>7.5691232000000053</v>
      </c>
      <c r="J142">
        <v>1.110205510110762</v>
      </c>
      <c r="L142" t="s">
        <v>272</v>
      </c>
      <c r="M142">
        <v>328</v>
      </c>
      <c r="N142">
        <v>2.869352869352872</v>
      </c>
      <c r="O142">
        <v>6.471306471306475</v>
      </c>
      <c r="P142">
        <v>1.977747252747253</v>
      </c>
      <c r="R142">
        <v>1.977747252747253</v>
      </c>
      <c r="S142">
        <v>100</v>
      </c>
      <c r="T142">
        <v>4.6762923339438336</v>
      </c>
      <c r="U142">
        <v>0</v>
      </c>
      <c r="V142">
        <v>0</v>
      </c>
      <c r="AA142">
        <v>7.3040000000000003</v>
      </c>
      <c r="AB142">
        <v>3.7</v>
      </c>
      <c r="AC142">
        <v>72.400000000000006</v>
      </c>
      <c r="AD142">
        <v>29.4</v>
      </c>
      <c r="AE142">
        <v>125459</v>
      </c>
      <c r="AG142">
        <v>23</v>
      </c>
      <c r="AI142">
        <v>5.8206400900000004</v>
      </c>
      <c r="AK142">
        <v>2.3258246947078999E-3</v>
      </c>
      <c r="AL142">
        <v>57.214623857253599</v>
      </c>
      <c r="AM142">
        <v>66.812555684524796</v>
      </c>
      <c r="AN142">
        <v>5.0868296136157696</v>
      </c>
      <c r="AO142">
        <v>46.370913570641697</v>
      </c>
      <c r="AP142" t="s">
        <v>74</v>
      </c>
      <c r="AQ142">
        <v>0.7</v>
      </c>
      <c r="AR142">
        <v>-13.8</v>
      </c>
      <c r="AS142">
        <v>1.110205510110762</v>
      </c>
      <c r="AT142">
        <v>2.869352869352872</v>
      </c>
      <c r="AU142">
        <v>0</v>
      </c>
      <c r="AV142">
        <v>1.806939464590962</v>
      </c>
      <c r="AW142">
        <v>0</v>
      </c>
      <c r="AX142">
        <v>2.869352869352872</v>
      </c>
      <c r="AY142">
        <v>0</v>
      </c>
      <c r="AZ142">
        <v>2.869352869352872</v>
      </c>
      <c r="BA142">
        <v>3.6019536019536029</v>
      </c>
      <c r="BB142">
        <v>1.806939464590962</v>
      </c>
      <c r="BC142">
        <v>0</v>
      </c>
      <c r="BD142">
        <v>6.471306471306475</v>
      </c>
      <c r="BE142">
        <v>0</v>
      </c>
      <c r="BF142">
        <v>1.977747252747253</v>
      </c>
      <c r="BG142">
        <v>0</v>
      </c>
      <c r="BH142">
        <v>2.6985450811965821</v>
      </c>
      <c r="BI142">
        <v>0</v>
      </c>
      <c r="BJ142">
        <v>1.977747252747253</v>
      </c>
      <c r="BK142">
        <v>0</v>
      </c>
      <c r="BL142">
        <v>0</v>
      </c>
      <c r="BM142">
        <v>2.869352869352872</v>
      </c>
      <c r="BN142">
        <v>0</v>
      </c>
      <c r="BO142">
        <v>0</v>
      </c>
      <c r="BP142">
        <v>6.471306471306475</v>
      </c>
      <c r="BQ142">
        <v>0</v>
      </c>
      <c r="BR142">
        <v>0</v>
      </c>
      <c r="BS142">
        <v>1.977747252747253</v>
      </c>
      <c r="BT142">
        <v>0</v>
      </c>
    </row>
    <row r="143" spans="1:72" x14ac:dyDescent="0.3">
      <c r="A143" t="s">
        <v>273</v>
      </c>
      <c r="B143">
        <v>8</v>
      </c>
      <c r="C143">
        <v>12.42799999999999</v>
      </c>
      <c r="D143">
        <v>16.25055200000001</v>
      </c>
      <c r="E143">
        <v>4</v>
      </c>
      <c r="F143">
        <v>-1.8</v>
      </c>
      <c r="G143">
        <v>4.3</v>
      </c>
      <c r="H143">
        <v>11.496699999999979</v>
      </c>
      <c r="I143">
        <v>18.52099209999998</v>
      </c>
      <c r="J143">
        <v>4.026008033198214</v>
      </c>
      <c r="L143" t="s">
        <v>274</v>
      </c>
      <c r="M143">
        <v>258</v>
      </c>
      <c r="N143">
        <v>5.3721387540153396</v>
      </c>
      <c r="O143">
        <v>2.3053275238563429</v>
      </c>
      <c r="P143">
        <v>3.591976393736914</v>
      </c>
      <c r="R143">
        <v>3.591976393736914</v>
      </c>
      <c r="S143">
        <v>100</v>
      </c>
      <c r="T143">
        <v>6.7168857426848412</v>
      </c>
      <c r="U143">
        <v>1.8305055972167039</v>
      </c>
      <c r="V143">
        <v>1.8309289712764241</v>
      </c>
      <c r="W143">
        <v>-1</v>
      </c>
      <c r="X143">
        <v>-36.363636363636367</v>
      </c>
      <c r="Z143">
        <v>0</v>
      </c>
      <c r="AA143">
        <v>4.694</v>
      </c>
      <c r="AB143">
        <v>0.6</v>
      </c>
      <c r="AC143">
        <v>74.3</v>
      </c>
      <c r="AD143">
        <v>22.9</v>
      </c>
      <c r="AE143">
        <v>17843914</v>
      </c>
      <c r="AF143">
        <v>61.024213483146063</v>
      </c>
      <c r="AG143">
        <v>15828</v>
      </c>
      <c r="AH143">
        <v>672</v>
      </c>
      <c r="AI143">
        <v>6.46871376</v>
      </c>
      <c r="AJ143">
        <v>27.819923906996401</v>
      </c>
      <c r="AK143">
        <v>-0.712843358516693</v>
      </c>
      <c r="AL143">
        <v>2.3479948321176498</v>
      </c>
      <c r="AM143">
        <v>62.023450929785803</v>
      </c>
      <c r="AN143">
        <v>4.5808584139417299</v>
      </c>
      <c r="AO143">
        <v>12.640685085183</v>
      </c>
      <c r="AP143" t="s">
        <v>74</v>
      </c>
      <c r="AQ143">
        <v>4</v>
      </c>
      <c r="AR143">
        <v>-1.8</v>
      </c>
      <c r="AS143">
        <v>4.026008033198214</v>
      </c>
      <c r="AT143">
        <v>5.3721387540153396</v>
      </c>
      <c r="AU143">
        <v>0</v>
      </c>
      <c r="AV143">
        <v>1.344746988669502</v>
      </c>
      <c r="AW143">
        <v>1.8309289712764241</v>
      </c>
      <c r="AX143">
        <v>3.5412097827389162</v>
      </c>
      <c r="AY143">
        <v>0</v>
      </c>
      <c r="AZ143">
        <v>5.3721387540153396</v>
      </c>
      <c r="BA143">
        <v>-3.0668112301589958</v>
      </c>
      <c r="BB143">
        <v>1.344746988669502</v>
      </c>
      <c r="BC143">
        <v>1.8309289712764241</v>
      </c>
      <c r="BD143">
        <v>0.47439855257991947</v>
      </c>
      <c r="BE143">
        <v>0</v>
      </c>
      <c r="BF143">
        <v>3.591976393736914</v>
      </c>
      <c r="BG143">
        <v>0</v>
      </c>
      <c r="BH143">
        <v>3.124909348947928</v>
      </c>
      <c r="BI143">
        <v>1.8309289712764241</v>
      </c>
      <c r="BJ143">
        <v>1.76104742246049</v>
      </c>
      <c r="BK143">
        <v>0</v>
      </c>
      <c r="BL143">
        <v>1.8305055972167039</v>
      </c>
      <c r="BM143">
        <v>3.541633156798635</v>
      </c>
      <c r="BN143">
        <v>0</v>
      </c>
      <c r="BO143">
        <v>1.8305055972167039</v>
      </c>
      <c r="BP143">
        <v>0.4748219266396394</v>
      </c>
      <c r="BQ143">
        <v>0</v>
      </c>
      <c r="BR143">
        <v>1.8305055972167039</v>
      </c>
      <c r="BS143">
        <v>1.7614707965202101</v>
      </c>
      <c r="BT143">
        <v>0</v>
      </c>
    </row>
    <row r="144" spans="1:72" x14ac:dyDescent="0.3">
      <c r="A144" t="s">
        <v>275</v>
      </c>
      <c r="B144">
        <v>5</v>
      </c>
      <c r="C144">
        <v>9.5150000000000077</v>
      </c>
      <c r="D144">
        <v>15.976385000000001</v>
      </c>
      <c r="E144">
        <v>5.6</v>
      </c>
      <c r="F144">
        <v>4.7</v>
      </c>
      <c r="G144">
        <v>12.6</v>
      </c>
      <c r="H144">
        <v>24.422999999999991</v>
      </c>
      <c r="I144">
        <v>34.750108999999988</v>
      </c>
      <c r="J144">
        <v>11.7580646806466</v>
      </c>
      <c r="L144" t="s">
        <v>276</v>
      </c>
      <c r="M144">
        <v>656</v>
      </c>
      <c r="N144">
        <v>13.59212723853223</v>
      </c>
      <c r="O144">
        <v>3.7211002938094442</v>
      </c>
      <c r="P144">
        <v>1.6337481793676609</v>
      </c>
      <c r="Q144">
        <v>5.4794133459669721E-2</v>
      </c>
      <c r="R144">
        <v>1.6885423128273309</v>
      </c>
      <c r="S144">
        <v>96.754944602606912</v>
      </c>
      <c r="T144">
        <v>3.2326021982839941</v>
      </c>
      <c r="U144">
        <v>1.791687194218224</v>
      </c>
      <c r="V144">
        <v>1.791687194218224</v>
      </c>
      <c r="AA144">
        <v>3.1349999999999998</v>
      </c>
      <c r="AB144">
        <v>0.3</v>
      </c>
      <c r="AC144">
        <v>61.600000000000009</v>
      </c>
      <c r="AD144">
        <v>19</v>
      </c>
      <c r="AE144">
        <v>13859349</v>
      </c>
      <c r="AF144">
        <v>46.284325842696632</v>
      </c>
      <c r="AG144">
        <v>5291</v>
      </c>
      <c r="AH144">
        <v>30</v>
      </c>
      <c r="AI144">
        <v>4.0445074999999999</v>
      </c>
      <c r="AK144">
        <v>-0.96985012292861905</v>
      </c>
      <c r="AL144">
        <v>1.4339642352113E-2</v>
      </c>
      <c r="AM144">
        <v>36.525647099579899</v>
      </c>
      <c r="AN144">
        <v>1.1051815939204801</v>
      </c>
      <c r="AO144">
        <v>1.8047200370198999</v>
      </c>
      <c r="AP144" t="s">
        <v>74</v>
      </c>
      <c r="AQ144">
        <v>5.6</v>
      </c>
      <c r="AR144">
        <v>4.7</v>
      </c>
      <c r="AS144">
        <v>11.7580646806466</v>
      </c>
      <c r="AT144">
        <v>3.2326021982839941</v>
      </c>
      <c r="AU144">
        <v>10.35952504024824</v>
      </c>
      <c r="AV144">
        <v>0</v>
      </c>
      <c r="AW144">
        <v>1.791687194218224</v>
      </c>
      <c r="AX144">
        <v>11.80044004431401</v>
      </c>
      <c r="AY144">
        <v>0</v>
      </c>
      <c r="AZ144">
        <v>3.2326021982839941</v>
      </c>
      <c r="BA144">
        <v>0.48849809552545009</v>
      </c>
      <c r="BB144">
        <v>0</v>
      </c>
      <c r="BC144">
        <v>1.791687194218224</v>
      </c>
      <c r="BD144">
        <v>1.92941309959122</v>
      </c>
      <c r="BE144">
        <v>0</v>
      </c>
      <c r="BF144">
        <v>1.6885423128273309</v>
      </c>
      <c r="BG144">
        <v>0</v>
      </c>
      <c r="BH144">
        <v>1.544059885456663</v>
      </c>
      <c r="BI144">
        <v>1.6885423128273309</v>
      </c>
      <c r="BJ144">
        <v>0</v>
      </c>
      <c r="BK144">
        <v>0.10314488139089351</v>
      </c>
      <c r="BL144">
        <v>1.791687194218224</v>
      </c>
      <c r="BM144">
        <v>11.80044004431401</v>
      </c>
      <c r="BN144">
        <v>0</v>
      </c>
      <c r="BO144">
        <v>1.791687194218224</v>
      </c>
      <c r="BP144">
        <v>1.92941309959122</v>
      </c>
      <c r="BQ144">
        <v>0</v>
      </c>
      <c r="BR144">
        <v>1.6885423128273309</v>
      </c>
      <c r="BS144">
        <v>0</v>
      </c>
      <c r="BT144">
        <v>0.10314488139089351</v>
      </c>
    </row>
    <row r="145" spans="1:72" x14ac:dyDescent="0.3">
      <c r="A145" t="s">
        <v>277</v>
      </c>
      <c r="B145">
        <v>6.4</v>
      </c>
      <c r="C145">
        <v>10.868800000000009</v>
      </c>
      <c r="D145">
        <v>15.857896</v>
      </c>
      <c r="E145">
        <v>4.5</v>
      </c>
      <c r="F145">
        <v>1.5</v>
      </c>
      <c r="G145">
        <v>3.3</v>
      </c>
      <c r="H145">
        <v>11.46069999999999</v>
      </c>
      <c r="I145">
        <v>19.26294900000001</v>
      </c>
      <c r="J145">
        <v>1.266943336443549</v>
      </c>
      <c r="L145" t="s">
        <v>278</v>
      </c>
      <c r="M145">
        <v>654</v>
      </c>
      <c r="N145">
        <v>12.82494950875086</v>
      </c>
      <c r="O145">
        <v>6.3589695307270402</v>
      </c>
      <c r="P145">
        <v>6.7347319630251663</v>
      </c>
      <c r="Q145">
        <v>1.829096133358274</v>
      </c>
      <c r="R145">
        <v>8.5638280963834408</v>
      </c>
      <c r="S145">
        <v>78.641606151217431</v>
      </c>
      <c r="T145">
        <v>0.54867260647367277</v>
      </c>
      <c r="U145">
        <v>-0.2159010653969318</v>
      </c>
      <c r="V145">
        <v>-0.2159010653969318</v>
      </c>
      <c r="AA145">
        <v>3.0019999999999998</v>
      </c>
      <c r="AC145">
        <v>58.320000000000007</v>
      </c>
      <c r="AD145">
        <v>19.399999999999999</v>
      </c>
      <c r="AE145">
        <v>2105580</v>
      </c>
      <c r="AG145">
        <v>1614</v>
      </c>
      <c r="AH145">
        <v>21</v>
      </c>
      <c r="AI145">
        <v>8.4097862200000009</v>
      </c>
      <c r="AK145">
        <v>-1.46526992321014</v>
      </c>
      <c r="AL145">
        <v>6.4837844006195402</v>
      </c>
      <c r="AM145">
        <v>50.187719936900898</v>
      </c>
      <c r="AN145">
        <v>1.8487795821176001</v>
      </c>
      <c r="AO145">
        <v>15.675010106329699</v>
      </c>
      <c r="AP145" t="s">
        <v>74</v>
      </c>
      <c r="AQ145">
        <v>4.5</v>
      </c>
      <c r="AR145">
        <v>1.5</v>
      </c>
      <c r="AS145">
        <v>1.266943336443549</v>
      </c>
      <c r="AT145">
        <v>0.54867260647367277</v>
      </c>
      <c r="AU145">
        <v>12.27627690227718</v>
      </c>
      <c r="AV145">
        <v>0</v>
      </c>
      <c r="AW145">
        <v>-0.2159010653969318</v>
      </c>
      <c r="AX145">
        <v>13.04085057414779</v>
      </c>
      <c r="AY145">
        <v>0</v>
      </c>
      <c r="AZ145">
        <v>0.54867260647367277</v>
      </c>
      <c r="BA145">
        <v>5.8102969242533673</v>
      </c>
      <c r="BB145">
        <v>0</v>
      </c>
      <c r="BC145">
        <v>-0.2159010653969318</v>
      </c>
      <c r="BD145">
        <v>6.5748705961239722</v>
      </c>
      <c r="BE145">
        <v>0</v>
      </c>
      <c r="BF145">
        <v>0.54867260647367277</v>
      </c>
      <c r="BG145">
        <v>8.0151554899097679</v>
      </c>
      <c r="BH145">
        <v>0</v>
      </c>
      <c r="BI145">
        <v>-0.2159010653969318</v>
      </c>
      <c r="BJ145">
        <v>8.7797291617803719</v>
      </c>
      <c r="BK145">
        <v>0</v>
      </c>
      <c r="BL145">
        <v>-0.2159010653969318</v>
      </c>
      <c r="BM145">
        <v>13.04085057414779</v>
      </c>
      <c r="BN145">
        <v>0</v>
      </c>
      <c r="BO145">
        <v>-0.2159010653969318</v>
      </c>
      <c r="BP145">
        <v>6.5748705961239722</v>
      </c>
      <c r="BQ145">
        <v>0</v>
      </c>
      <c r="BR145">
        <v>-0.2159010653969318</v>
      </c>
      <c r="BS145">
        <v>8.7797291617803719</v>
      </c>
      <c r="BT145">
        <v>0</v>
      </c>
    </row>
    <row r="146" spans="1:72" x14ac:dyDescent="0.3">
      <c r="A146" t="s">
        <v>279</v>
      </c>
      <c r="B146">
        <v>20.100000000000001</v>
      </c>
      <c r="C146">
        <v>94.922300000000021</v>
      </c>
      <c r="D146">
        <v>169.7724632</v>
      </c>
      <c r="E146">
        <v>5.4</v>
      </c>
      <c r="F146">
        <v>43.5</v>
      </c>
      <c r="G146">
        <v>3.3</v>
      </c>
      <c r="H146">
        <v>10.014499999999989</v>
      </c>
      <c r="I146">
        <v>16.065297499999989</v>
      </c>
      <c r="J146">
        <v>1.8786537923341169</v>
      </c>
      <c r="L146" t="s">
        <v>280</v>
      </c>
      <c r="M146">
        <v>336</v>
      </c>
      <c r="N146">
        <v>10.45729700666524</v>
      </c>
      <c r="O146">
        <v>4.150714265849655</v>
      </c>
      <c r="P146">
        <v>29.300267423850379</v>
      </c>
      <c r="R146">
        <v>29.300267423850379</v>
      </c>
      <c r="S146">
        <v>100</v>
      </c>
      <c r="T146">
        <v>8.4515114075811368</v>
      </c>
      <c r="U146">
        <v>6.0535853897638887</v>
      </c>
      <c r="V146">
        <v>6.0535853897638887</v>
      </c>
      <c r="W146">
        <v>0</v>
      </c>
      <c r="X146">
        <v>0</v>
      </c>
      <c r="Z146">
        <v>0</v>
      </c>
      <c r="AA146">
        <v>5.3049999999999997</v>
      </c>
      <c r="AB146">
        <v>1.6</v>
      </c>
      <c r="AC146">
        <v>69.91</v>
      </c>
      <c r="AD146">
        <v>26.3</v>
      </c>
      <c r="AE146">
        <v>808727</v>
      </c>
      <c r="AF146">
        <v>51.140786516853929</v>
      </c>
      <c r="AG146">
        <v>230</v>
      </c>
      <c r="AH146">
        <v>12</v>
      </c>
      <c r="AI146">
        <v>5.50864172</v>
      </c>
      <c r="AK146">
        <v>-0.44615378975868197</v>
      </c>
      <c r="AM146">
        <v>38.9200329255047</v>
      </c>
      <c r="AN146">
        <v>2.51014689873859</v>
      </c>
      <c r="AO146">
        <v>11.4847807415407</v>
      </c>
      <c r="AP146" t="s">
        <v>74</v>
      </c>
      <c r="AQ146">
        <v>5.4</v>
      </c>
      <c r="AR146">
        <v>43.5</v>
      </c>
      <c r="AS146">
        <v>1.8786537923341169</v>
      </c>
      <c r="AT146">
        <v>8.4515114075811368</v>
      </c>
      <c r="AU146">
        <v>2.0057855990841058</v>
      </c>
      <c r="AV146">
        <v>0</v>
      </c>
      <c r="AW146">
        <v>6.0535853897638887</v>
      </c>
      <c r="AX146">
        <v>4.4037116169013544</v>
      </c>
      <c r="AY146">
        <v>0</v>
      </c>
      <c r="AZ146">
        <v>8.4515114075811368</v>
      </c>
      <c r="BA146">
        <v>-4.3007971417314819</v>
      </c>
      <c r="BB146">
        <v>0</v>
      </c>
      <c r="BC146">
        <v>4.150714265849655</v>
      </c>
      <c r="BD146">
        <v>0</v>
      </c>
      <c r="BE146">
        <v>1.902871123914234</v>
      </c>
      <c r="BF146">
        <v>8.4515114075811368</v>
      </c>
      <c r="BG146">
        <v>20.848756016269249</v>
      </c>
      <c r="BH146">
        <v>0</v>
      </c>
      <c r="BI146">
        <v>6.0535853897638887</v>
      </c>
      <c r="BJ146">
        <v>23.24668203408649</v>
      </c>
      <c r="BK146">
        <v>0</v>
      </c>
      <c r="BL146">
        <v>6.0535853897638887</v>
      </c>
      <c r="BM146">
        <v>4.4037116169013544</v>
      </c>
      <c r="BN146">
        <v>0</v>
      </c>
      <c r="BO146">
        <v>4.150714265849655</v>
      </c>
      <c r="BP146">
        <v>0</v>
      </c>
      <c r="BQ146">
        <v>1.902871123914234</v>
      </c>
      <c r="BR146">
        <v>6.0535853897638887</v>
      </c>
      <c r="BS146">
        <v>23.24668203408649</v>
      </c>
      <c r="BT146">
        <v>0</v>
      </c>
    </row>
    <row r="147" spans="1:72" x14ac:dyDescent="0.3">
      <c r="A147" t="s">
        <v>281</v>
      </c>
      <c r="B147">
        <v>-1.8</v>
      </c>
      <c r="C147">
        <v>-3.4693999999999998</v>
      </c>
      <c r="D147">
        <v>-4.9173589999999994</v>
      </c>
      <c r="E147">
        <v>-1.7</v>
      </c>
      <c r="F147">
        <v>-3.3</v>
      </c>
      <c r="G147">
        <v>15.9</v>
      </c>
      <c r="H147">
        <v>47.888400000000011</v>
      </c>
      <c r="I147">
        <v>112.3677424</v>
      </c>
      <c r="J147">
        <v>7.7423902875148656</v>
      </c>
      <c r="L147" t="s">
        <v>282</v>
      </c>
      <c r="M147">
        <v>263</v>
      </c>
      <c r="N147">
        <v>0.23086631136405311</v>
      </c>
      <c r="O147">
        <v>2.0897741979566069</v>
      </c>
      <c r="P147">
        <v>0.67598829591401999</v>
      </c>
      <c r="R147">
        <v>0.67598829591401999</v>
      </c>
      <c r="S147">
        <v>100</v>
      </c>
      <c r="T147">
        <v>0.59979718747952093</v>
      </c>
      <c r="U147">
        <v>3.462177302632615</v>
      </c>
      <c r="V147">
        <v>3.462177302632615</v>
      </c>
      <c r="AA147">
        <v>4.8</v>
      </c>
      <c r="AB147">
        <v>0.7</v>
      </c>
      <c r="AC147">
        <v>64</v>
      </c>
      <c r="AD147">
        <v>24.3</v>
      </c>
      <c r="AE147">
        <v>11585003</v>
      </c>
      <c r="AF147">
        <v>51.898595505617983</v>
      </c>
      <c r="AG147">
        <v>5722</v>
      </c>
      <c r="AH147">
        <v>98</v>
      </c>
      <c r="AI147">
        <v>3.2217109399999999</v>
      </c>
      <c r="AJ147">
        <v>18.6977990819178</v>
      </c>
      <c r="AK147">
        <v>-2.11304807662964</v>
      </c>
      <c r="AL147">
        <v>34.845738317651197</v>
      </c>
      <c r="AM147">
        <v>53.920419908031903</v>
      </c>
      <c r="AN147">
        <v>0.17563069524563699</v>
      </c>
      <c r="AO147">
        <v>76.747184862137303</v>
      </c>
      <c r="AP147" t="s">
        <v>74</v>
      </c>
      <c r="AQ147">
        <v>-1.7</v>
      </c>
      <c r="AR147">
        <v>-3.3</v>
      </c>
      <c r="AS147">
        <v>7.7423902875148656</v>
      </c>
      <c r="AT147">
        <v>0.23086631136405311</v>
      </c>
      <c r="AU147">
        <v>0</v>
      </c>
      <c r="AV147">
        <v>0.36893087611546782</v>
      </c>
      <c r="AW147">
        <v>0.23086631136405311</v>
      </c>
      <c r="AX147">
        <v>0</v>
      </c>
      <c r="AY147">
        <v>3.231310991268562</v>
      </c>
      <c r="AZ147">
        <v>0.23086631136405311</v>
      </c>
      <c r="BA147">
        <v>1.8589078865925539</v>
      </c>
      <c r="BB147">
        <v>0.36893087611546782</v>
      </c>
      <c r="BC147">
        <v>2.0897741979566069</v>
      </c>
      <c r="BD147">
        <v>0</v>
      </c>
      <c r="BE147">
        <v>1.3724031046760079</v>
      </c>
      <c r="BF147">
        <v>0.59979718747952093</v>
      </c>
      <c r="BG147">
        <v>7.6191108434499055E-2</v>
      </c>
      <c r="BH147">
        <v>0</v>
      </c>
      <c r="BI147">
        <v>0.67598829591401999</v>
      </c>
      <c r="BJ147">
        <v>0</v>
      </c>
      <c r="BK147">
        <v>2.7861890067185948</v>
      </c>
      <c r="BL147">
        <v>0.23086631136405311</v>
      </c>
      <c r="BM147">
        <v>0</v>
      </c>
      <c r="BN147">
        <v>3.231310991268562</v>
      </c>
      <c r="BO147">
        <v>2.0897741979566069</v>
      </c>
      <c r="BP147">
        <v>0</v>
      </c>
      <c r="BQ147">
        <v>1.3724031046760079</v>
      </c>
      <c r="BR147">
        <v>0.67598829591401999</v>
      </c>
      <c r="BS147">
        <v>0</v>
      </c>
      <c r="BT147">
        <v>2.7861890067185948</v>
      </c>
    </row>
    <row r="148" spans="1:72" x14ac:dyDescent="0.3">
      <c r="A148" t="s">
        <v>283</v>
      </c>
      <c r="B148">
        <v>12.5</v>
      </c>
      <c r="C148">
        <v>16.999999999999989</v>
      </c>
      <c r="D148">
        <v>20.392999999999969</v>
      </c>
      <c r="E148">
        <v>2.7</v>
      </c>
      <c r="F148">
        <v>-9</v>
      </c>
      <c r="G148">
        <v>4.5</v>
      </c>
      <c r="H148">
        <v>14.00949999999998</v>
      </c>
      <c r="I148">
        <v>21.306107999999991</v>
      </c>
      <c r="J148">
        <v>4.6433246653026172</v>
      </c>
      <c r="K148">
        <v>-3.8733624754414428E-2</v>
      </c>
      <c r="L148" t="s">
        <v>284</v>
      </c>
      <c r="M148">
        <v>268</v>
      </c>
      <c r="N148">
        <v>5.4524343083142819</v>
      </c>
      <c r="O148">
        <v>0.79880569441779326</v>
      </c>
      <c r="P148">
        <v>3.268730745624072</v>
      </c>
      <c r="Q148">
        <v>1.1180360137395771</v>
      </c>
      <c r="R148">
        <v>4.386766759363649</v>
      </c>
      <c r="S148">
        <v>74.513438368860065</v>
      </c>
      <c r="T148">
        <v>10.959595208574481</v>
      </c>
      <c r="U148">
        <v>1.7956248220429389</v>
      </c>
      <c r="V148">
        <v>1.7956248220429389</v>
      </c>
      <c r="W148">
        <v>-2.5</v>
      </c>
      <c r="X148">
        <v>-45.454545454545453</v>
      </c>
      <c r="Z148">
        <v>0</v>
      </c>
      <c r="AA148">
        <v>4.6520000000000001</v>
      </c>
      <c r="AB148">
        <v>0.7</v>
      </c>
      <c r="AC148">
        <v>75.27</v>
      </c>
      <c r="AD148">
        <v>24.9</v>
      </c>
      <c r="AE148">
        <v>10432858</v>
      </c>
      <c r="AF148">
        <v>60.721348314606743</v>
      </c>
      <c r="AG148">
        <v>15994</v>
      </c>
      <c r="AH148">
        <v>471</v>
      </c>
      <c r="AI148">
        <v>9.0350980799999991</v>
      </c>
      <c r="AJ148">
        <v>51.536591238843101</v>
      </c>
      <c r="AK148">
        <v>-0.64544457197189298</v>
      </c>
      <c r="AL148">
        <v>3.0149219036008499</v>
      </c>
      <c r="AM148">
        <v>58.3418127285168</v>
      </c>
      <c r="AN148">
        <v>6.8701138719315598</v>
      </c>
      <c r="AO148">
        <v>7.8320974519964999</v>
      </c>
      <c r="AP148" t="s">
        <v>74</v>
      </c>
      <c r="AQ148">
        <v>2.7</v>
      </c>
      <c r="AR148">
        <v>-9</v>
      </c>
      <c r="AS148">
        <v>4.6433246653026172</v>
      </c>
      <c r="AT148">
        <v>5.4524343083142819</v>
      </c>
      <c r="AU148">
        <v>0</v>
      </c>
      <c r="AV148">
        <v>5.5071609002601987</v>
      </c>
      <c r="AW148">
        <v>1.7956248220429389</v>
      </c>
      <c r="AX148">
        <v>3.6568094862713432</v>
      </c>
      <c r="AY148">
        <v>0</v>
      </c>
      <c r="AZ148">
        <v>5.4524343083142819</v>
      </c>
      <c r="BA148">
        <v>-4.6536286138964886</v>
      </c>
      <c r="BB148">
        <v>5.5071609002601987</v>
      </c>
      <c r="BC148">
        <v>0.79880569441779326</v>
      </c>
      <c r="BD148">
        <v>0</v>
      </c>
      <c r="BE148">
        <v>0.99681912762514546</v>
      </c>
      <c r="BF148">
        <v>4.386766759363649</v>
      </c>
      <c r="BG148">
        <v>0</v>
      </c>
      <c r="BH148">
        <v>6.5728284492108324</v>
      </c>
      <c r="BI148">
        <v>1.7956248220429389</v>
      </c>
      <c r="BJ148">
        <v>2.5911419373207099</v>
      </c>
      <c r="BK148">
        <v>0</v>
      </c>
      <c r="BL148">
        <v>1.7956248220429389</v>
      </c>
      <c r="BM148">
        <v>3.6568094862713432</v>
      </c>
      <c r="BN148">
        <v>0</v>
      </c>
      <c r="BO148">
        <v>0.79880569441779326</v>
      </c>
      <c r="BP148">
        <v>0</v>
      </c>
      <c r="BQ148">
        <v>0.99681912762514546</v>
      </c>
      <c r="BR148">
        <v>1.7956248220429389</v>
      </c>
      <c r="BS148">
        <v>2.5911419373207099</v>
      </c>
      <c r="BT148">
        <v>0</v>
      </c>
    </row>
    <row r="149" spans="1:72" x14ac:dyDescent="0.3">
      <c r="A149" t="s">
        <v>285</v>
      </c>
      <c r="B149">
        <v>6.4</v>
      </c>
      <c r="C149">
        <v>2.6760000000000121</v>
      </c>
      <c r="D149">
        <v>7.193744000000013</v>
      </c>
      <c r="E149">
        <v>-1.7</v>
      </c>
      <c r="F149">
        <v>-6.5</v>
      </c>
      <c r="G149">
        <v>1.6</v>
      </c>
      <c r="H149">
        <v>3.5304000000000002</v>
      </c>
      <c r="I149">
        <v>5.8080687999999991</v>
      </c>
      <c r="J149">
        <v>3.2537443416335021</v>
      </c>
      <c r="L149" t="s">
        <v>286</v>
      </c>
      <c r="M149">
        <v>532</v>
      </c>
      <c r="N149">
        <v>0.68407251970109184</v>
      </c>
      <c r="O149">
        <v>7.3195970502843526</v>
      </c>
      <c r="P149">
        <v>15.048273825843051</v>
      </c>
      <c r="Q149">
        <v>3.009654765168611</v>
      </c>
      <c r="R149">
        <v>18.05792859101166</v>
      </c>
      <c r="S149">
        <v>83.333333333333343</v>
      </c>
      <c r="T149">
        <v>8.4961792887220469</v>
      </c>
      <c r="U149">
        <v>0</v>
      </c>
      <c r="V149">
        <v>0</v>
      </c>
      <c r="W149">
        <v>-1.99</v>
      </c>
      <c r="X149">
        <v>-79.919678714859444</v>
      </c>
      <c r="Z149">
        <v>0</v>
      </c>
      <c r="AA149">
        <v>16.303000000000001</v>
      </c>
      <c r="AC149">
        <v>84.86</v>
      </c>
      <c r="AD149">
        <v>44.8</v>
      </c>
      <c r="AE149">
        <v>7488863</v>
      </c>
      <c r="AF149">
        <v>56.263486842105259</v>
      </c>
      <c r="AJ149">
        <v>99.231662342189097</v>
      </c>
      <c r="AK149">
        <v>1.61859095096588</v>
      </c>
      <c r="AL149">
        <v>5.0690641880509997</v>
      </c>
      <c r="AM149">
        <v>89.427508032198304</v>
      </c>
      <c r="AO149">
        <v>4.2671194225922298</v>
      </c>
      <c r="AP149" t="s">
        <v>74</v>
      </c>
      <c r="AQ149">
        <v>-1.7</v>
      </c>
      <c r="AR149">
        <v>-6.5</v>
      </c>
      <c r="AS149">
        <v>3.2537443416335021</v>
      </c>
      <c r="AT149">
        <v>0.68407251970109184</v>
      </c>
      <c r="AU149">
        <v>0</v>
      </c>
      <c r="AV149">
        <v>7.8121067690209554</v>
      </c>
      <c r="AW149">
        <v>0</v>
      </c>
      <c r="AX149">
        <v>0.68407251970109184</v>
      </c>
      <c r="AY149">
        <v>0</v>
      </c>
      <c r="AZ149">
        <v>0.68407251970109184</v>
      </c>
      <c r="BA149">
        <v>6.6355245305832611</v>
      </c>
      <c r="BB149">
        <v>7.8121067690209554</v>
      </c>
      <c r="BC149">
        <v>0</v>
      </c>
      <c r="BD149">
        <v>7.3195970502843526</v>
      </c>
      <c r="BE149">
        <v>0</v>
      </c>
      <c r="BF149">
        <v>8.4961792887220469</v>
      </c>
      <c r="BG149">
        <v>9.5617493022896163</v>
      </c>
      <c r="BH149">
        <v>0</v>
      </c>
      <c r="BI149">
        <v>0</v>
      </c>
      <c r="BJ149">
        <v>18.05792859101166</v>
      </c>
      <c r="BK149">
        <v>0</v>
      </c>
      <c r="BL149">
        <v>0</v>
      </c>
      <c r="BM149">
        <v>0.68407251970109184</v>
      </c>
      <c r="BN149">
        <v>0</v>
      </c>
      <c r="BO149">
        <v>0</v>
      </c>
      <c r="BP149">
        <v>7.3195970502843526</v>
      </c>
      <c r="BQ149">
        <v>0</v>
      </c>
      <c r="BR149">
        <v>0</v>
      </c>
      <c r="BS149">
        <v>18.05792859101166</v>
      </c>
      <c r="BT149">
        <v>0</v>
      </c>
    </row>
    <row r="150" spans="1:72" x14ac:dyDescent="0.3">
      <c r="A150" t="s">
        <v>287</v>
      </c>
      <c r="B150">
        <v>7.2000000000000011</v>
      </c>
      <c r="C150">
        <v>12.13120000000001</v>
      </c>
      <c r="D150">
        <v>11.794806400000009</v>
      </c>
      <c r="E150">
        <v>4.9000000000000004</v>
      </c>
      <c r="F150">
        <v>-4.5</v>
      </c>
      <c r="G150">
        <v>5.0999999999999996</v>
      </c>
      <c r="H150">
        <v>20.339500000000001</v>
      </c>
      <c r="I150">
        <v>41.639591500000009</v>
      </c>
      <c r="J150">
        <v>2.471485674649609</v>
      </c>
      <c r="K150">
        <v>2.6474601119633741E-2</v>
      </c>
      <c r="L150" t="s">
        <v>288</v>
      </c>
      <c r="M150">
        <v>944</v>
      </c>
      <c r="N150">
        <v>15.16889956599157</v>
      </c>
      <c r="O150">
        <v>5.7977702400397382</v>
      </c>
      <c r="P150">
        <v>11.68121220308095</v>
      </c>
      <c r="Q150">
        <v>4.2661818480817404</v>
      </c>
      <c r="R150">
        <v>15.947394051162689</v>
      </c>
      <c r="S150">
        <v>73.248407643312106</v>
      </c>
      <c r="T150">
        <v>16.718700412109779</v>
      </c>
      <c r="U150">
        <v>2.253733099607985</v>
      </c>
      <c r="V150">
        <v>2.253733099607985</v>
      </c>
      <c r="W150">
        <v>-0.3</v>
      </c>
      <c r="X150">
        <v>-33.333333333333343</v>
      </c>
      <c r="Y150">
        <v>-0.2399999999999998</v>
      </c>
      <c r="Z150">
        <v>1</v>
      </c>
      <c r="AA150">
        <v>18.577000000000002</v>
      </c>
      <c r="AB150">
        <v>7.02</v>
      </c>
      <c r="AC150">
        <v>76.88</v>
      </c>
      <c r="AD150">
        <v>43.4</v>
      </c>
      <c r="AE150">
        <v>9967304</v>
      </c>
      <c r="AF150">
        <v>41.723651685393257</v>
      </c>
      <c r="AG150">
        <v>4138</v>
      </c>
      <c r="AH150">
        <v>578</v>
      </c>
      <c r="AI150">
        <v>7.2503142399999998</v>
      </c>
      <c r="AJ150">
        <v>54.576492132247999</v>
      </c>
      <c r="AK150">
        <v>0.53877294063568104</v>
      </c>
      <c r="AL150">
        <v>3.4034087650554001</v>
      </c>
      <c r="AM150">
        <v>56.626933609931903</v>
      </c>
      <c r="AO150">
        <v>14.2310269241617</v>
      </c>
      <c r="AP150" t="s">
        <v>74</v>
      </c>
      <c r="AQ150">
        <v>4.9000000000000004</v>
      </c>
      <c r="AR150">
        <v>-4.5</v>
      </c>
      <c r="AS150">
        <v>2.471485674649609</v>
      </c>
      <c r="AT150">
        <v>15.16889956599157</v>
      </c>
      <c r="AU150">
        <v>0</v>
      </c>
      <c r="AV150">
        <v>1.549800846118206</v>
      </c>
      <c r="AW150">
        <v>2.253733099607985</v>
      </c>
      <c r="AX150">
        <v>12.915166466383591</v>
      </c>
      <c r="AY150">
        <v>0</v>
      </c>
      <c r="AZ150">
        <v>15.16889956599157</v>
      </c>
      <c r="BA150">
        <v>-9.3711293259518342</v>
      </c>
      <c r="BB150">
        <v>1.549800846118206</v>
      </c>
      <c r="BC150">
        <v>2.253733099607985</v>
      </c>
      <c r="BD150">
        <v>3.5440371404317532</v>
      </c>
      <c r="BE150">
        <v>0</v>
      </c>
      <c r="BF150">
        <v>15.947394051162689</v>
      </c>
      <c r="BG150">
        <v>0</v>
      </c>
      <c r="BH150">
        <v>0.77130636094708827</v>
      </c>
      <c r="BI150">
        <v>2.253733099607985</v>
      </c>
      <c r="BJ150">
        <v>13.69366095155471</v>
      </c>
      <c r="BK150">
        <v>0</v>
      </c>
      <c r="BL150">
        <v>2.253733099607985</v>
      </c>
      <c r="BM150">
        <v>12.915166466383591</v>
      </c>
      <c r="BN150">
        <v>0</v>
      </c>
      <c r="BO150">
        <v>2.253733099607985</v>
      </c>
      <c r="BP150">
        <v>3.5440371404317532</v>
      </c>
      <c r="BQ150">
        <v>0</v>
      </c>
      <c r="BR150">
        <v>2.253733099607985</v>
      </c>
      <c r="BS150">
        <v>13.69366095155471</v>
      </c>
      <c r="BT150">
        <v>0</v>
      </c>
    </row>
    <row r="151" spans="1:72" x14ac:dyDescent="0.3">
      <c r="A151" t="s">
        <v>289</v>
      </c>
      <c r="B151">
        <v>4.5</v>
      </c>
      <c r="C151">
        <v>12.02399999999999</v>
      </c>
      <c r="D151">
        <v>15.72079199999998</v>
      </c>
      <c r="E151">
        <v>1.9</v>
      </c>
      <c r="F151">
        <v>-7.2000000000000011</v>
      </c>
      <c r="G151">
        <v>4.5</v>
      </c>
      <c r="H151">
        <v>13.17349999999999</v>
      </c>
      <c r="I151">
        <v>22.906421000000002</v>
      </c>
      <c r="J151">
        <v>3.1211034735533438</v>
      </c>
      <c r="L151" t="s">
        <v>290</v>
      </c>
      <c r="M151">
        <v>176</v>
      </c>
      <c r="N151">
        <v>8.5007104854433102</v>
      </c>
      <c r="O151">
        <v>5.8861240540629822</v>
      </c>
      <c r="P151">
        <v>9.7949938086032606</v>
      </c>
      <c r="Q151">
        <v>1.043486777599945</v>
      </c>
      <c r="R151">
        <v>10.8384805862032</v>
      </c>
      <c r="S151">
        <v>90.372388737511372</v>
      </c>
      <c r="T151">
        <v>0.10822349499685981</v>
      </c>
      <c r="U151">
        <v>0.25677806781005252</v>
      </c>
      <c r="V151">
        <v>0.25677806781005252</v>
      </c>
      <c r="W151">
        <v>-2.25</v>
      </c>
      <c r="X151">
        <v>-75</v>
      </c>
      <c r="Y151">
        <v>-0.7454782174999971</v>
      </c>
      <c r="Z151">
        <v>0</v>
      </c>
      <c r="AA151">
        <v>14.430999999999999</v>
      </c>
      <c r="AB151">
        <v>2.91</v>
      </c>
      <c r="AC151">
        <v>82.99</v>
      </c>
      <c r="AD151">
        <v>37.299999999999997</v>
      </c>
      <c r="AE151">
        <v>372903</v>
      </c>
      <c r="AF151">
        <v>33.717247191011239</v>
      </c>
      <c r="AG151">
        <v>1834</v>
      </c>
      <c r="AH151">
        <v>10</v>
      </c>
      <c r="AI151">
        <v>9.5579633699999995</v>
      </c>
      <c r="AJ151">
        <v>10.4389197249409</v>
      </c>
      <c r="AK151">
        <v>1.47633063793182</v>
      </c>
      <c r="AL151">
        <v>11.854807292054399</v>
      </c>
      <c r="AM151">
        <v>65.188074290817099</v>
      </c>
      <c r="AO151">
        <v>26.092527167004601</v>
      </c>
      <c r="AP151" t="s">
        <v>74</v>
      </c>
      <c r="AQ151">
        <v>1.9</v>
      </c>
      <c r="AR151">
        <v>-7.2000000000000011</v>
      </c>
      <c r="AS151">
        <v>3.1211034735533438</v>
      </c>
      <c r="AT151">
        <v>0.10822349499685981</v>
      </c>
      <c r="AU151">
        <v>8.3924869904464501</v>
      </c>
      <c r="AV151">
        <v>0</v>
      </c>
      <c r="AW151">
        <v>0.25677806781005252</v>
      </c>
      <c r="AX151">
        <v>8.2439324176332569</v>
      </c>
      <c r="AY151">
        <v>0</v>
      </c>
      <c r="AZ151">
        <v>0.10822349499685981</v>
      </c>
      <c r="BA151">
        <v>5.7779005590661221</v>
      </c>
      <c r="BB151">
        <v>0</v>
      </c>
      <c r="BC151">
        <v>0.25677806781005252</v>
      </c>
      <c r="BD151">
        <v>5.6293459862529298</v>
      </c>
      <c r="BE151">
        <v>0</v>
      </c>
      <c r="BF151">
        <v>0.10822349499685981</v>
      </c>
      <c r="BG151">
        <v>10.73025709120634</v>
      </c>
      <c r="BH151">
        <v>0</v>
      </c>
      <c r="BI151">
        <v>0.25677806781005252</v>
      </c>
      <c r="BJ151">
        <v>10.581702518393151</v>
      </c>
      <c r="BK151">
        <v>0</v>
      </c>
      <c r="BL151">
        <v>0.25677806781005252</v>
      </c>
      <c r="BM151">
        <v>8.2439324176332569</v>
      </c>
      <c r="BN151">
        <v>0</v>
      </c>
      <c r="BO151">
        <v>0.25677806781005252</v>
      </c>
      <c r="BP151">
        <v>5.6293459862529298</v>
      </c>
      <c r="BQ151">
        <v>0</v>
      </c>
      <c r="BR151">
        <v>0.25677806781005252</v>
      </c>
      <c r="BS151">
        <v>10.581702518393151</v>
      </c>
      <c r="BT151">
        <v>0</v>
      </c>
    </row>
    <row r="152" spans="1:72" x14ac:dyDescent="0.3">
      <c r="A152" t="s">
        <v>291</v>
      </c>
      <c r="B152">
        <v>9.1</v>
      </c>
      <c r="C152">
        <v>16.955200000000019</v>
      </c>
      <c r="D152">
        <v>24.323377600000011</v>
      </c>
      <c r="E152">
        <v>3.9</v>
      </c>
      <c r="F152">
        <v>-5.8</v>
      </c>
      <c r="G152">
        <v>5.5</v>
      </c>
      <c r="H152">
        <v>12.568499999999981</v>
      </c>
      <c r="I152">
        <v>18.75976749999997</v>
      </c>
      <c r="J152">
        <v>6.6057286108109903</v>
      </c>
      <c r="K152">
        <v>1.5768875929251441E-2</v>
      </c>
      <c r="L152" t="s">
        <v>292</v>
      </c>
      <c r="M152">
        <v>534</v>
      </c>
      <c r="N152">
        <v>12.288815082281319</v>
      </c>
      <c r="O152">
        <v>3.7884527091927369</v>
      </c>
      <c r="P152">
        <v>4.0385515448725151</v>
      </c>
      <c r="Q152">
        <v>6.1399227451781551</v>
      </c>
      <c r="R152">
        <v>10.178474290050669</v>
      </c>
      <c r="S152">
        <v>39.67737629224203</v>
      </c>
      <c r="AA152">
        <v>5.9889999999999999</v>
      </c>
      <c r="AB152">
        <v>0.53</v>
      </c>
      <c r="AC152">
        <v>69.66</v>
      </c>
      <c r="AD152">
        <v>28.2</v>
      </c>
      <c r="AE152">
        <v>1417173120</v>
      </c>
      <c r="AF152">
        <v>57.038483146067421</v>
      </c>
      <c r="AG152">
        <v>528859</v>
      </c>
      <c r="AH152">
        <v>16095</v>
      </c>
      <c r="AI152">
        <v>2.9591901300000001</v>
      </c>
      <c r="AJ152">
        <v>32.475554041477501</v>
      </c>
      <c r="AK152">
        <v>0.37504109740257302</v>
      </c>
      <c r="AL152">
        <v>2.7673322284862301</v>
      </c>
      <c r="AM152">
        <v>48.068103489861102</v>
      </c>
      <c r="AN152">
        <v>2.8974260848955198</v>
      </c>
      <c r="AO152">
        <v>6.4171238358440998</v>
      </c>
      <c r="AP152" t="s">
        <v>74</v>
      </c>
      <c r="AQ152">
        <v>3.9</v>
      </c>
      <c r="AR152">
        <v>-5.8</v>
      </c>
      <c r="AS152">
        <v>6.6057286108109903</v>
      </c>
      <c r="AT152">
        <v>12.288815082281319</v>
      </c>
      <c r="AU152">
        <v>0</v>
      </c>
      <c r="AW152">
        <v>12.288815082281319</v>
      </c>
      <c r="AX152">
        <v>0</v>
      </c>
      <c r="AZ152">
        <v>12.288815082281319</v>
      </c>
      <c r="BA152">
        <v>-8.5003623730885849</v>
      </c>
      <c r="BC152">
        <v>3.7884527091927369</v>
      </c>
      <c r="BD152">
        <v>0</v>
      </c>
      <c r="BF152">
        <v>10.178474290050669</v>
      </c>
      <c r="BG152">
        <v>0</v>
      </c>
      <c r="BI152">
        <v>10.178474290050669</v>
      </c>
      <c r="BJ152">
        <v>0</v>
      </c>
      <c r="BL152">
        <v>12.288815082281319</v>
      </c>
      <c r="BM152">
        <v>0</v>
      </c>
      <c r="BO152">
        <v>3.7884527091927369</v>
      </c>
      <c r="BP152">
        <v>0</v>
      </c>
      <c r="BR152">
        <v>10.178474290050669</v>
      </c>
      <c r="BS152">
        <v>0</v>
      </c>
    </row>
    <row r="153" spans="1:72" x14ac:dyDescent="0.3">
      <c r="A153" t="s">
        <v>293</v>
      </c>
      <c r="B153">
        <v>3.7000000000000011</v>
      </c>
      <c r="C153">
        <v>9.1960999999999959</v>
      </c>
      <c r="D153">
        <v>14.655905000000001</v>
      </c>
      <c r="E153">
        <v>5</v>
      </c>
      <c r="F153">
        <v>-2.1</v>
      </c>
      <c r="G153">
        <v>1.6</v>
      </c>
      <c r="H153">
        <v>5.8672000000000057</v>
      </c>
      <c r="I153">
        <v>9.6784192000000111</v>
      </c>
      <c r="J153">
        <v>4.6916500965629382</v>
      </c>
      <c r="K153">
        <v>-3.0052992630385461E-3</v>
      </c>
      <c r="L153" t="s">
        <v>294</v>
      </c>
      <c r="M153">
        <v>536</v>
      </c>
      <c r="N153">
        <v>8.2063418893450208</v>
      </c>
      <c r="O153">
        <v>1.764832879726594</v>
      </c>
      <c r="P153">
        <v>9.1002314950520553</v>
      </c>
      <c r="Q153">
        <v>0.85412430053563326</v>
      </c>
      <c r="R153">
        <v>9.9543557955876878</v>
      </c>
      <c r="S153">
        <v>91.419592406831313</v>
      </c>
      <c r="T153">
        <v>4.3801660666326434</v>
      </c>
      <c r="U153">
        <v>3.8740279191483351</v>
      </c>
      <c r="V153">
        <v>3.8740279191483351</v>
      </c>
      <c r="W153">
        <v>-1.25</v>
      </c>
      <c r="X153">
        <v>-25</v>
      </c>
      <c r="Z153">
        <v>0</v>
      </c>
      <c r="AA153">
        <v>5.319</v>
      </c>
      <c r="AB153">
        <v>1.04</v>
      </c>
      <c r="AC153">
        <v>71.72</v>
      </c>
      <c r="AD153">
        <v>29.3</v>
      </c>
      <c r="AE153">
        <v>275501344</v>
      </c>
      <c r="AF153">
        <v>48.859101123595508</v>
      </c>
      <c r="AG153">
        <v>54010</v>
      </c>
      <c r="AH153">
        <v>2754</v>
      </c>
      <c r="AI153">
        <v>3.4143304799999998</v>
      </c>
      <c r="AJ153">
        <v>-112.283750758322</v>
      </c>
      <c r="AK153">
        <v>0.317363321781158</v>
      </c>
      <c r="AL153">
        <v>1.9801836869728999</v>
      </c>
      <c r="AM153">
        <v>44.413439951629201</v>
      </c>
      <c r="AN153">
        <v>6.5633732894588102</v>
      </c>
      <c r="AO153">
        <v>22.5218010124537</v>
      </c>
      <c r="AP153" t="s">
        <v>74</v>
      </c>
      <c r="AQ153">
        <v>5</v>
      </c>
      <c r="AR153">
        <v>-2.1</v>
      </c>
      <c r="AS153">
        <v>4.6916500965629382</v>
      </c>
      <c r="AT153">
        <v>4.3801660666326434</v>
      </c>
      <c r="AU153">
        <v>3.826175822712377</v>
      </c>
      <c r="AV153">
        <v>0</v>
      </c>
      <c r="AW153">
        <v>3.8740279191483351</v>
      </c>
      <c r="AX153">
        <v>4.3323139701966866</v>
      </c>
      <c r="AY153">
        <v>0</v>
      </c>
      <c r="AZ153">
        <v>4.3801660666326434</v>
      </c>
      <c r="BA153">
        <v>-2.615333186906049</v>
      </c>
      <c r="BB153">
        <v>0</v>
      </c>
      <c r="BC153">
        <v>1.764832879726594</v>
      </c>
      <c r="BD153">
        <v>0</v>
      </c>
      <c r="BE153">
        <v>2.1091950394217398</v>
      </c>
      <c r="BF153">
        <v>4.3801660666326434</v>
      </c>
      <c r="BG153">
        <v>5.5741897289550444</v>
      </c>
      <c r="BH153">
        <v>0</v>
      </c>
      <c r="BI153">
        <v>3.8740279191483351</v>
      </c>
      <c r="BJ153">
        <v>6.0803278764393536</v>
      </c>
      <c r="BK153">
        <v>0</v>
      </c>
      <c r="BL153">
        <v>3.8740279191483351</v>
      </c>
      <c r="BM153">
        <v>4.3323139701966866</v>
      </c>
      <c r="BN153">
        <v>0</v>
      </c>
      <c r="BO153">
        <v>1.764832879726594</v>
      </c>
      <c r="BP153">
        <v>0</v>
      </c>
      <c r="BQ153">
        <v>2.1091950394217398</v>
      </c>
      <c r="BR153">
        <v>3.8740279191483351</v>
      </c>
      <c r="BS153">
        <v>6.0803278764393536</v>
      </c>
      <c r="BT153">
        <v>0</v>
      </c>
    </row>
    <row r="154" spans="1:72" x14ac:dyDescent="0.3">
      <c r="A154" t="s">
        <v>295</v>
      </c>
      <c r="B154">
        <v>4.7</v>
      </c>
      <c r="C154">
        <v>8.678600000000003</v>
      </c>
      <c r="D154">
        <v>11.938958</v>
      </c>
      <c r="E154">
        <v>-3.1</v>
      </c>
      <c r="F154">
        <v>3.3</v>
      </c>
      <c r="G154">
        <v>40.200000000000003</v>
      </c>
      <c r="H154">
        <v>104.41160000000001</v>
      </c>
      <c r="I154">
        <v>200.485052</v>
      </c>
      <c r="J154">
        <v>20.60542994370569</v>
      </c>
      <c r="L154" t="s">
        <v>296</v>
      </c>
      <c r="M154">
        <v>429</v>
      </c>
      <c r="N154">
        <v>25.3011785104292</v>
      </c>
      <c r="O154">
        <v>5.2469723168256381</v>
      </c>
      <c r="P154">
        <v>6.3732617424977516</v>
      </c>
      <c r="R154">
        <v>6.3732617424977516</v>
      </c>
      <c r="S154">
        <v>100</v>
      </c>
      <c r="AA154">
        <v>5.44</v>
      </c>
      <c r="AB154">
        <v>1.5</v>
      </c>
      <c r="AC154">
        <v>76.680000000000007</v>
      </c>
      <c r="AD154">
        <v>32.4</v>
      </c>
      <c r="AE154">
        <v>88550568</v>
      </c>
      <c r="AF154">
        <v>33.910337078651693</v>
      </c>
      <c r="AG154">
        <v>220180</v>
      </c>
      <c r="AH154">
        <v>10364</v>
      </c>
      <c r="AI154">
        <v>5.33579969</v>
      </c>
      <c r="AJ154">
        <v>-34.830977379812197</v>
      </c>
      <c r="AK154">
        <v>-1.0171332359314</v>
      </c>
      <c r="AM154">
        <v>49.19528089213</v>
      </c>
      <c r="AN154">
        <v>0.137089752085022</v>
      </c>
      <c r="AP154" t="s">
        <v>74</v>
      </c>
      <c r="AQ154">
        <v>-3.1</v>
      </c>
      <c r="AR154">
        <v>3.3</v>
      </c>
      <c r="AS154">
        <v>20.60542994370569</v>
      </c>
      <c r="AT154">
        <v>25.3011785104292</v>
      </c>
      <c r="AU154">
        <v>0</v>
      </c>
      <c r="AW154">
        <v>25.3011785104292</v>
      </c>
      <c r="AX154">
        <v>0</v>
      </c>
      <c r="AZ154">
        <v>25.3011785104292</v>
      </c>
      <c r="BA154">
        <v>-20.054206193603559</v>
      </c>
      <c r="BC154">
        <v>5.2469723168256381</v>
      </c>
      <c r="BD154">
        <v>0</v>
      </c>
      <c r="BF154">
        <v>6.3732617424977516</v>
      </c>
      <c r="BG154">
        <v>0</v>
      </c>
      <c r="BI154">
        <v>6.3732617424977516</v>
      </c>
      <c r="BJ154">
        <v>0</v>
      </c>
      <c r="BL154">
        <v>25.3011785104292</v>
      </c>
      <c r="BM154">
        <v>0</v>
      </c>
      <c r="BO154">
        <v>5.2469723168256381</v>
      </c>
      <c r="BP154">
        <v>0</v>
      </c>
      <c r="BR154">
        <v>6.3732617424977516</v>
      </c>
      <c r="BS154">
        <v>0</v>
      </c>
    </row>
    <row r="155" spans="1:72" x14ac:dyDescent="0.3">
      <c r="A155" t="s">
        <v>297</v>
      </c>
      <c r="B155">
        <v>1.6</v>
      </c>
      <c r="C155">
        <v>8.7120000000000086</v>
      </c>
      <c r="D155">
        <v>5.7767760000000168</v>
      </c>
      <c r="E155">
        <v>5.4</v>
      </c>
      <c r="F155">
        <v>-12.1</v>
      </c>
      <c r="G155">
        <v>6</v>
      </c>
      <c r="H155">
        <v>11.30000000000002</v>
      </c>
      <c r="I155">
        <v>17.19890000000002</v>
      </c>
      <c r="J155">
        <v>2.029094676579946</v>
      </c>
      <c r="L155" t="s">
        <v>298</v>
      </c>
      <c r="M155">
        <v>433</v>
      </c>
      <c r="N155">
        <v>16.439884231839429</v>
      </c>
      <c r="O155">
        <v>-2.1159444531976361</v>
      </c>
      <c r="P155">
        <v>0.1339406907016166</v>
      </c>
      <c r="R155">
        <v>0.1339406907016166</v>
      </c>
      <c r="S155">
        <v>100</v>
      </c>
      <c r="T155">
        <v>9.4529465625745885</v>
      </c>
      <c r="U155">
        <v>9.6192956949441211</v>
      </c>
      <c r="V155">
        <v>9.6192956949441211</v>
      </c>
      <c r="AA155">
        <v>3.1859999999999991</v>
      </c>
      <c r="AB155">
        <v>1.4</v>
      </c>
      <c r="AC155">
        <v>70.599999999999994</v>
      </c>
      <c r="AD155">
        <v>20</v>
      </c>
      <c r="AE155">
        <v>44496124</v>
      </c>
      <c r="AF155">
        <v>61.189831460674156</v>
      </c>
      <c r="AG155">
        <v>43262</v>
      </c>
      <c r="AH155">
        <v>1660</v>
      </c>
      <c r="AI155">
        <v>5.0848975200000002</v>
      </c>
      <c r="AJ155">
        <v>-218.569596673917</v>
      </c>
      <c r="AK155">
        <v>-1.30293536186218</v>
      </c>
      <c r="AL155">
        <v>1.8848969425195199</v>
      </c>
      <c r="AM155">
        <v>54.819648653403497</v>
      </c>
      <c r="AN155">
        <v>2.2382219385565398</v>
      </c>
      <c r="AO155">
        <v>25.103216135903399</v>
      </c>
      <c r="AP155" t="s">
        <v>74</v>
      </c>
      <c r="AQ155">
        <v>5.4</v>
      </c>
      <c r="AR155">
        <v>-12.1</v>
      </c>
      <c r="AS155">
        <v>2.029094676579946</v>
      </c>
      <c r="AT155">
        <v>9.4529465625745885</v>
      </c>
      <c r="AU155">
        <v>6.9869376692648402</v>
      </c>
      <c r="AV155">
        <v>0</v>
      </c>
      <c r="AW155">
        <v>9.6192956949441211</v>
      </c>
      <c r="AX155">
        <v>6.8205885368953076</v>
      </c>
      <c r="AY155">
        <v>0</v>
      </c>
      <c r="AZ155">
        <v>9.4529465625745885</v>
      </c>
      <c r="BA155">
        <v>-11.56889101577222</v>
      </c>
      <c r="BB155">
        <v>0</v>
      </c>
      <c r="BC155">
        <v>-2.1159444531976361</v>
      </c>
      <c r="BD155">
        <v>0</v>
      </c>
      <c r="BE155">
        <v>11.735240148141759</v>
      </c>
      <c r="BF155">
        <v>0.1339406907016166</v>
      </c>
      <c r="BG155">
        <v>0</v>
      </c>
      <c r="BH155">
        <v>9.3190058718729727</v>
      </c>
      <c r="BI155">
        <v>0.1339406907016166</v>
      </c>
      <c r="BJ155">
        <v>0</v>
      </c>
      <c r="BK155">
        <v>9.4853550042425052</v>
      </c>
      <c r="BL155">
        <v>9.6192956949441211</v>
      </c>
      <c r="BM155">
        <v>6.8205885368953076</v>
      </c>
      <c r="BN155">
        <v>0</v>
      </c>
      <c r="BO155">
        <v>-2.1159444531976361</v>
      </c>
      <c r="BP155">
        <v>0</v>
      </c>
      <c r="BQ155">
        <v>11.735240148141759</v>
      </c>
      <c r="BR155">
        <v>0.1339406907016166</v>
      </c>
      <c r="BS155">
        <v>0</v>
      </c>
      <c r="BT155">
        <v>9.4853550042425052</v>
      </c>
    </row>
    <row r="156" spans="1:72" x14ac:dyDescent="0.3">
      <c r="A156" t="s">
        <v>299</v>
      </c>
      <c r="B156">
        <v>15.1</v>
      </c>
      <c r="C156">
        <v>25.91940000000001</v>
      </c>
      <c r="D156">
        <v>28.437788000000008</v>
      </c>
      <c r="E156">
        <v>5.3</v>
      </c>
      <c r="F156">
        <v>6.6000000000000014</v>
      </c>
      <c r="G156">
        <v>2.4</v>
      </c>
      <c r="H156">
        <v>10.694399999999989</v>
      </c>
      <c r="I156">
        <v>16.450508800000009</v>
      </c>
      <c r="J156">
        <v>0.39611100490224432</v>
      </c>
      <c r="K156">
        <v>1.207574031015209E-2</v>
      </c>
      <c r="L156" t="s">
        <v>300</v>
      </c>
      <c r="M156">
        <v>178</v>
      </c>
      <c r="N156">
        <v>4.0695145598374607</v>
      </c>
      <c r="O156">
        <v>4.3083200273882634</v>
      </c>
      <c r="P156">
        <v>12.160548221808201</v>
      </c>
      <c r="Q156">
        <v>2.824093874084578</v>
      </c>
      <c r="R156">
        <v>14.98464209589277</v>
      </c>
      <c r="S156">
        <v>81.153411232566924</v>
      </c>
      <c r="U156">
        <v>3.3334549342372952</v>
      </c>
      <c r="V156">
        <v>3.3334549342372952</v>
      </c>
      <c r="AA156">
        <v>13.928000000000001</v>
      </c>
      <c r="AB156">
        <v>2.96</v>
      </c>
      <c r="AC156">
        <v>82.3</v>
      </c>
      <c r="AD156">
        <v>38.700000000000003</v>
      </c>
      <c r="AE156">
        <v>5023108</v>
      </c>
      <c r="AF156">
        <v>49.823146067415728</v>
      </c>
      <c r="AG156">
        <v>25414</v>
      </c>
      <c r="AH156">
        <v>1711</v>
      </c>
      <c r="AI156">
        <v>7.1014366100000004</v>
      </c>
      <c r="AJ156">
        <v>82.711235635137896</v>
      </c>
      <c r="AK156">
        <v>1.4357492923736599</v>
      </c>
      <c r="AL156">
        <v>0.72848126527889501</v>
      </c>
      <c r="AM156">
        <v>56.357906297089997</v>
      </c>
      <c r="AO156">
        <v>0.80761608414627295</v>
      </c>
      <c r="AP156" t="s">
        <v>166</v>
      </c>
      <c r="AQ156">
        <v>1.6E-2</v>
      </c>
      <c r="AR156">
        <v>-6.0999999999999999E-2</v>
      </c>
      <c r="AS156">
        <v>1.3465450000000001</v>
      </c>
      <c r="AT156">
        <v>4.0695145598374607</v>
      </c>
      <c r="AU156">
        <v>0</v>
      </c>
      <c r="AW156">
        <v>3.3334549342372952</v>
      </c>
      <c r="AX156">
        <v>0.73605962560016547</v>
      </c>
      <c r="AY156">
        <v>0</v>
      </c>
      <c r="AZ156">
        <v>4.0695145598374607</v>
      </c>
      <c r="BA156">
        <v>0.2388054675508027</v>
      </c>
      <c r="BC156">
        <v>3.3334549342372952</v>
      </c>
      <c r="BD156">
        <v>0.97486509315096814</v>
      </c>
      <c r="BE156">
        <v>0</v>
      </c>
      <c r="BF156">
        <v>14.98464209589277</v>
      </c>
      <c r="BG156">
        <v>0</v>
      </c>
      <c r="BI156">
        <v>3.3334549342372952</v>
      </c>
      <c r="BJ156">
        <v>11.65118716165548</v>
      </c>
      <c r="BK156">
        <v>0</v>
      </c>
      <c r="BL156">
        <v>3.3334549342372952</v>
      </c>
      <c r="BM156">
        <v>0.73605962560016547</v>
      </c>
      <c r="BN156">
        <v>0</v>
      </c>
      <c r="BO156">
        <v>3.3334549342372952</v>
      </c>
      <c r="BP156">
        <v>0.97486509315096814</v>
      </c>
      <c r="BQ156">
        <v>0</v>
      </c>
      <c r="BR156">
        <v>3.3334549342372952</v>
      </c>
      <c r="BS156">
        <v>11.65118716165548</v>
      </c>
      <c r="BT156">
        <v>0</v>
      </c>
    </row>
    <row r="157" spans="1:72" x14ac:dyDescent="0.3">
      <c r="A157" t="s">
        <v>301</v>
      </c>
      <c r="B157">
        <v>9.3000000000000007</v>
      </c>
      <c r="C157">
        <v>16.404499999999999</v>
      </c>
      <c r="D157">
        <v>20.013039500000001</v>
      </c>
      <c r="E157">
        <v>3.8</v>
      </c>
      <c r="F157">
        <v>-1.5</v>
      </c>
      <c r="G157">
        <v>1.5</v>
      </c>
      <c r="H157">
        <v>5.9660000000000046</v>
      </c>
      <c r="I157">
        <v>10.522538000000001</v>
      </c>
      <c r="J157">
        <v>1.052301722211779</v>
      </c>
      <c r="K157">
        <v>-1.2636843935805501E-2</v>
      </c>
      <c r="L157" t="s">
        <v>302</v>
      </c>
      <c r="M157">
        <v>436</v>
      </c>
      <c r="N157">
        <v>11.340966045894559</v>
      </c>
      <c r="O157">
        <v>5.928595997388685</v>
      </c>
      <c r="P157">
        <v>10.24772527850509</v>
      </c>
      <c r="Q157">
        <v>3.6812217019872668</v>
      </c>
      <c r="R157">
        <v>13.928946980492359</v>
      </c>
      <c r="S157">
        <v>73.571428571428584</v>
      </c>
      <c r="T157">
        <v>16.35067000739171</v>
      </c>
      <c r="U157">
        <v>3.1589682750584389</v>
      </c>
      <c r="V157">
        <v>3.1589682750584389</v>
      </c>
      <c r="W157">
        <v>-0.15</v>
      </c>
      <c r="X157">
        <v>-60</v>
      </c>
      <c r="Z157">
        <v>1</v>
      </c>
      <c r="AA157">
        <v>11.733000000000001</v>
      </c>
      <c r="AB157">
        <v>2.99</v>
      </c>
      <c r="AC157">
        <v>82.97</v>
      </c>
      <c r="AD157">
        <v>30.6</v>
      </c>
      <c r="AE157">
        <v>9449000</v>
      </c>
      <c r="AF157">
        <v>54.259719101123594</v>
      </c>
      <c r="AG157">
        <v>23489</v>
      </c>
      <c r="AH157">
        <v>326</v>
      </c>
      <c r="AI157">
        <v>8.3195018800000007</v>
      </c>
      <c r="AJ157">
        <v>71.832964493835902</v>
      </c>
      <c r="AK157">
        <v>1.05247342586517</v>
      </c>
      <c r="AL157">
        <v>2.3406411298409302</v>
      </c>
      <c r="AM157">
        <v>71.815746492897304</v>
      </c>
      <c r="AO157">
        <v>4.5215489368873598</v>
      </c>
      <c r="AP157" t="s">
        <v>74</v>
      </c>
      <c r="AQ157">
        <v>3.8</v>
      </c>
      <c r="AR157">
        <v>-1.5</v>
      </c>
      <c r="AS157">
        <v>1.052301722211779</v>
      </c>
      <c r="AT157">
        <v>11.340966045894559</v>
      </c>
      <c r="AU157">
        <v>0</v>
      </c>
      <c r="AV157">
        <v>5.0097039614971504</v>
      </c>
      <c r="AW157">
        <v>3.1589682750584389</v>
      </c>
      <c r="AX157">
        <v>8.1819977708361158</v>
      </c>
      <c r="AY157">
        <v>0</v>
      </c>
      <c r="AZ157">
        <v>11.340966045894559</v>
      </c>
      <c r="BA157">
        <v>-5.4123700485058706</v>
      </c>
      <c r="BB157">
        <v>5.0097039614971504</v>
      </c>
      <c r="BC157">
        <v>3.1589682750584389</v>
      </c>
      <c r="BD157">
        <v>2.7696277223302461</v>
      </c>
      <c r="BE157">
        <v>0</v>
      </c>
      <c r="BF157">
        <v>13.928946980492359</v>
      </c>
      <c r="BG157">
        <v>0</v>
      </c>
      <c r="BH157">
        <v>2.4217230268993468</v>
      </c>
      <c r="BI157">
        <v>3.1589682750584389</v>
      </c>
      <c r="BJ157">
        <v>10.769978705433919</v>
      </c>
      <c r="BK157">
        <v>0</v>
      </c>
      <c r="BL157">
        <v>3.1589682750584389</v>
      </c>
      <c r="BM157">
        <v>8.1819977708361158</v>
      </c>
      <c r="BN157">
        <v>0</v>
      </c>
      <c r="BO157">
        <v>3.1589682750584389</v>
      </c>
      <c r="BP157">
        <v>2.7696277223302461</v>
      </c>
      <c r="BQ157">
        <v>0</v>
      </c>
      <c r="BR157">
        <v>3.1589682750584389</v>
      </c>
      <c r="BS157">
        <v>10.769978705433919</v>
      </c>
      <c r="BT157">
        <v>0</v>
      </c>
    </row>
    <row r="158" spans="1:72" x14ac:dyDescent="0.3">
      <c r="A158" t="s">
        <v>303</v>
      </c>
      <c r="B158">
        <v>7.0000000000000009</v>
      </c>
      <c r="C158">
        <v>10.95900000000001</v>
      </c>
      <c r="D158">
        <v>11.735713000000001</v>
      </c>
      <c r="E158">
        <v>0.5</v>
      </c>
      <c r="F158">
        <v>-9</v>
      </c>
      <c r="G158">
        <v>1.9</v>
      </c>
      <c r="H158">
        <v>10.76529999999998</v>
      </c>
      <c r="I158">
        <v>17.41121799999998</v>
      </c>
      <c r="J158">
        <v>1.2242375577604661</v>
      </c>
      <c r="K158">
        <v>-6.1853469344596249E-2</v>
      </c>
      <c r="L158" t="s">
        <v>304</v>
      </c>
      <c r="M158">
        <v>136</v>
      </c>
      <c r="N158">
        <v>9.0819024295216124</v>
      </c>
      <c r="O158">
        <v>4.2187960927281276</v>
      </c>
      <c r="P158">
        <v>10.075818265602191</v>
      </c>
      <c r="Q158">
        <v>32.592473250815992</v>
      </c>
      <c r="R158">
        <v>42.668291516418194</v>
      </c>
      <c r="S158">
        <v>23.61429977041653</v>
      </c>
      <c r="U158">
        <v>10.557871594356159</v>
      </c>
      <c r="V158">
        <v>10.557871594356159</v>
      </c>
      <c r="Y158">
        <v>-0.78241666666665988</v>
      </c>
      <c r="AA158">
        <v>23.021000000000001</v>
      </c>
      <c r="AB158">
        <v>3.180000000000001</v>
      </c>
      <c r="AC158">
        <v>83.51</v>
      </c>
      <c r="AD158">
        <v>47.899999999999991</v>
      </c>
      <c r="AE158">
        <v>59037472</v>
      </c>
      <c r="AF158">
        <v>58.85331460674157</v>
      </c>
      <c r="AG158">
        <v>240535</v>
      </c>
      <c r="AH158">
        <v>34716</v>
      </c>
      <c r="AI158">
        <v>9.6337833400000008</v>
      </c>
      <c r="AJ158">
        <v>76.338774185009001</v>
      </c>
      <c r="AK158">
        <v>0.360985457897186</v>
      </c>
      <c r="AL158">
        <v>3.6537052187448098</v>
      </c>
      <c r="AM158">
        <v>66.8991015023839</v>
      </c>
      <c r="AO158">
        <v>23.310049584009899</v>
      </c>
      <c r="AP158" t="s">
        <v>166</v>
      </c>
      <c r="AQ158">
        <v>1.6E-2</v>
      </c>
      <c r="AR158">
        <v>-6.0999999999999999E-2</v>
      </c>
      <c r="AS158">
        <v>1.3465450000000001</v>
      </c>
      <c r="AT158">
        <v>9.0819024295216124</v>
      </c>
      <c r="AU158">
        <v>0</v>
      </c>
      <c r="AW158">
        <v>9.0819024295216124</v>
      </c>
      <c r="AX158">
        <v>0</v>
      </c>
      <c r="AY158">
        <v>1.475969164834551</v>
      </c>
      <c r="AZ158">
        <v>9.0819024295216124</v>
      </c>
      <c r="BA158">
        <v>-4.8631063367934848</v>
      </c>
      <c r="BC158">
        <v>4.2187960927281276</v>
      </c>
      <c r="BD158">
        <v>0</v>
      </c>
      <c r="BE158">
        <v>6.3390755016280353</v>
      </c>
      <c r="BF158">
        <v>42.668291516418194</v>
      </c>
      <c r="BG158">
        <v>0</v>
      </c>
      <c r="BI158">
        <v>10.557871594356159</v>
      </c>
      <c r="BJ158">
        <v>32.110419922062022</v>
      </c>
      <c r="BK158">
        <v>0</v>
      </c>
      <c r="BL158">
        <v>9.0819024295216124</v>
      </c>
      <c r="BM158">
        <v>0</v>
      </c>
      <c r="BN158">
        <v>1.475969164834551</v>
      </c>
      <c r="BO158">
        <v>4.2187960927281276</v>
      </c>
      <c r="BP158">
        <v>0</v>
      </c>
      <c r="BQ158">
        <v>6.3390755016280353</v>
      </c>
      <c r="BR158">
        <v>10.557871594356159</v>
      </c>
      <c r="BS158">
        <v>32.110419922062022</v>
      </c>
      <c r="BT158">
        <v>0</v>
      </c>
    </row>
    <row r="159" spans="1:72" x14ac:dyDescent="0.3">
      <c r="A159" t="s">
        <v>305</v>
      </c>
      <c r="B159">
        <v>4.5999999999999996</v>
      </c>
      <c r="C159">
        <v>10.039199999999999</v>
      </c>
      <c r="D159">
        <v>12.23998400000001</v>
      </c>
      <c r="E159">
        <v>1</v>
      </c>
      <c r="F159">
        <v>-9.9</v>
      </c>
      <c r="G159">
        <v>5.9</v>
      </c>
      <c r="H159">
        <v>16.807699999999979</v>
      </c>
      <c r="I159">
        <v>24.400200499999979</v>
      </c>
      <c r="J159">
        <v>6.2262751566947827</v>
      </c>
      <c r="L159" t="s">
        <v>306</v>
      </c>
      <c r="M159">
        <v>343</v>
      </c>
      <c r="N159">
        <v>6.5507977047331591</v>
      </c>
      <c r="O159">
        <v>0.26331126831972168</v>
      </c>
      <c r="P159">
        <v>1.2116056917310689</v>
      </c>
      <c r="R159">
        <v>1.2116056917310689</v>
      </c>
      <c r="S159">
        <v>100</v>
      </c>
      <c r="T159">
        <v>9.6001582786214197</v>
      </c>
      <c r="U159">
        <v>4.8610683891145401</v>
      </c>
      <c r="V159">
        <v>4.8610683891145401</v>
      </c>
      <c r="W159">
        <v>0</v>
      </c>
      <c r="X159">
        <v>0</v>
      </c>
      <c r="Z159">
        <v>1</v>
      </c>
      <c r="AA159">
        <v>9.6839999999999993</v>
      </c>
      <c r="AB159">
        <v>1.7</v>
      </c>
      <c r="AC159">
        <v>74.47</v>
      </c>
      <c r="AD159">
        <v>31.4</v>
      </c>
      <c r="AE159">
        <v>2827382</v>
      </c>
      <c r="AF159">
        <v>56.032696629213483</v>
      </c>
      <c r="AG159">
        <v>686</v>
      </c>
      <c r="AH159">
        <v>10</v>
      </c>
      <c r="AI159">
        <v>6.6117544199999996</v>
      </c>
      <c r="AJ159">
        <v>82.542258860583104</v>
      </c>
      <c r="AK159">
        <v>0.52897626161575295</v>
      </c>
      <c r="AL159">
        <v>48.060052322219498</v>
      </c>
      <c r="AM159">
        <v>59.739604093286601</v>
      </c>
      <c r="AN159">
        <v>12.089797251176501</v>
      </c>
      <c r="AO159">
        <v>62.838132219804301</v>
      </c>
      <c r="AP159" t="s">
        <v>74</v>
      </c>
      <c r="AQ159">
        <v>1</v>
      </c>
      <c r="AR159">
        <v>-9.9</v>
      </c>
      <c r="AS159">
        <v>6.2262751566947827</v>
      </c>
      <c r="AT159">
        <v>6.5507977047331591</v>
      </c>
      <c r="AU159">
        <v>0</v>
      </c>
      <c r="AV159">
        <v>3.049360573888261</v>
      </c>
      <c r="AW159">
        <v>4.8610683891145401</v>
      </c>
      <c r="AX159">
        <v>1.6897293156186191</v>
      </c>
      <c r="AY159">
        <v>0</v>
      </c>
      <c r="AZ159">
        <v>6.5507977047331591</v>
      </c>
      <c r="BA159">
        <v>-6.2874864364134373</v>
      </c>
      <c r="BB159">
        <v>3.049360573888261</v>
      </c>
      <c r="BC159">
        <v>0.26331126831972168</v>
      </c>
      <c r="BD159">
        <v>0</v>
      </c>
      <c r="BE159">
        <v>4.5977571207948182</v>
      </c>
      <c r="BF159">
        <v>1.2116056917310689</v>
      </c>
      <c r="BG159">
        <v>0</v>
      </c>
      <c r="BH159">
        <v>8.3885525868903503</v>
      </c>
      <c r="BI159">
        <v>1.2116056917310689</v>
      </c>
      <c r="BJ159">
        <v>0</v>
      </c>
      <c r="BK159">
        <v>3.6494626973834712</v>
      </c>
      <c r="BL159">
        <v>4.8610683891145401</v>
      </c>
      <c r="BM159">
        <v>1.6897293156186191</v>
      </c>
      <c r="BN159">
        <v>0</v>
      </c>
      <c r="BO159">
        <v>0.26331126831972168</v>
      </c>
      <c r="BP159">
        <v>0</v>
      </c>
      <c r="BQ159">
        <v>4.5977571207948182</v>
      </c>
      <c r="BR159">
        <v>1.2116056917310689</v>
      </c>
      <c r="BS159">
        <v>0</v>
      </c>
      <c r="BT159">
        <v>3.6494626973834712</v>
      </c>
    </row>
    <row r="160" spans="1:72" x14ac:dyDescent="0.3">
      <c r="A160" t="s">
        <v>307</v>
      </c>
      <c r="B160">
        <v>2.2000000000000002</v>
      </c>
      <c r="C160">
        <v>3.2220000000000142</v>
      </c>
      <c r="D160">
        <v>5.2864400000000256</v>
      </c>
      <c r="E160">
        <v>-0.4</v>
      </c>
      <c r="F160">
        <v>-4.2</v>
      </c>
      <c r="G160">
        <v>-0.2</v>
      </c>
      <c r="H160">
        <v>2.2949999999999799</v>
      </c>
      <c r="I160">
        <v>5.5684399999999856</v>
      </c>
      <c r="J160">
        <v>0.47587505841595318</v>
      </c>
      <c r="K160">
        <v>7.2173823440736286E-3</v>
      </c>
      <c r="L160" t="s">
        <v>308</v>
      </c>
      <c r="M160">
        <v>158</v>
      </c>
      <c r="N160">
        <v>13.546948087947399</v>
      </c>
      <c r="O160">
        <v>5.7650603349029366</v>
      </c>
      <c r="P160">
        <v>16.167402812314531</v>
      </c>
      <c r="Q160">
        <v>27.382304874130931</v>
      </c>
      <c r="R160">
        <v>43.549707686445458</v>
      </c>
      <c r="S160">
        <v>37.124021425628349</v>
      </c>
      <c r="T160">
        <v>23.503520006510001</v>
      </c>
      <c r="U160">
        <v>6.7746659905730464</v>
      </c>
      <c r="V160">
        <v>6.7746659905730464</v>
      </c>
      <c r="W160">
        <v>0</v>
      </c>
      <c r="X160">
        <v>0</v>
      </c>
      <c r="Z160">
        <v>1</v>
      </c>
      <c r="AA160">
        <v>27.048999999999999</v>
      </c>
      <c r="AB160">
        <v>13.05</v>
      </c>
      <c r="AC160">
        <v>84.63</v>
      </c>
      <c r="AD160">
        <v>48.2</v>
      </c>
      <c r="AE160">
        <v>123951696</v>
      </c>
      <c r="AF160">
        <v>30.81494382022472</v>
      </c>
      <c r="AG160">
        <v>18390</v>
      </c>
      <c r="AH160">
        <v>971</v>
      </c>
      <c r="AI160">
        <v>10.9042511</v>
      </c>
      <c r="AJ160">
        <v>93.9186266276607</v>
      </c>
      <c r="AK160">
        <v>1.5476671457290601</v>
      </c>
      <c r="AL160">
        <v>1.4346126166533399</v>
      </c>
      <c r="AM160">
        <v>69.477467637600498</v>
      </c>
      <c r="AO160">
        <v>6.4701864459199996</v>
      </c>
      <c r="AP160" t="s">
        <v>74</v>
      </c>
      <c r="AQ160">
        <v>-0.4</v>
      </c>
      <c r="AR160">
        <v>-4.2</v>
      </c>
      <c r="AS160">
        <v>0.47587505841595318</v>
      </c>
      <c r="AT160">
        <v>13.546948087947399</v>
      </c>
      <c r="AU160">
        <v>0</v>
      </c>
      <c r="AV160">
        <v>9.9565719185626023</v>
      </c>
      <c r="AW160">
        <v>6.7746659905730464</v>
      </c>
      <c r="AX160">
        <v>6.7722820973743527</v>
      </c>
      <c r="AY160">
        <v>0</v>
      </c>
      <c r="AZ160">
        <v>13.546948087947399</v>
      </c>
      <c r="BA160">
        <v>-7.7818877530444617</v>
      </c>
      <c r="BB160">
        <v>9.9565719185626023</v>
      </c>
      <c r="BC160">
        <v>5.7650603349029366</v>
      </c>
      <c r="BD160">
        <v>0</v>
      </c>
      <c r="BE160">
        <v>1.009605655670109</v>
      </c>
      <c r="BF160">
        <v>23.503520006510001</v>
      </c>
      <c r="BG160">
        <v>20.046187679935461</v>
      </c>
      <c r="BH160">
        <v>0</v>
      </c>
      <c r="BI160">
        <v>6.7746659905730464</v>
      </c>
      <c r="BJ160">
        <v>36.77504169587241</v>
      </c>
      <c r="BK160">
        <v>0</v>
      </c>
      <c r="BL160">
        <v>6.7746659905730464</v>
      </c>
      <c r="BM160">
        <v>6.7722820973743527</v>
      </c>
      <c r="BN160">
        <v>0</v>
      </c>
      <c r="BO160">
        <v>5.7650603349029366</v>
      </c>
      <c r="BP160">
        <v>0</v>
      </c>
      <c r="BQ160">
        <v>1.009605655670109</v>
      </c>
      <c r="BR160">
        <v>6.7746659905730464</v>
      </c>
      <c r="BS160">
        <v>36.77504169587241</v>
      </c>
      <c r="BT160">
        <v>0</v>
      </c>
    </row>
    <row r="161" spans="1:72" x14ac:dyDescent="0.3">
      <c r="A161" t="s">
        <v>309</v>
      </c>
      <c r="B161">
        <v>2.2000000000000002</v>
      </c>
      <c r="C161">
        <v>4.7549999999999981</v>
      </c>
      <c r="D161">
        <v>7.4786299999999972</v>
      </c>
      <c r="E161">
        <v>1.8</v>
      </c>
      <c r="F161">
        <v>-1.6</v>
      </c>
      <c r="G161">
        <v>1.3</v>
      </c>
      <c r="H161">
        <v>5.5545999999999873</v>
      </c>
      <c r="I161">
        <v>8.4045741999999812</v>
      </c>
      <c r="J161">
        <v>2.8460412998810192</v>
      </c>
      <c r="K161">
        <v>-4.134108880809827E-3</v>
      </c>
      <c r="L161" t="s">
        <v>310</v>
      </c>
      <c r="M161">
        <v>439</v>
      </c>
      <c r="N161">
        <v>8.3457290249074294</v>
      </c>
      <c r="O161">
        <v>0.64246605690414016</v>
      </c>
      <c r="P161">
        <v>1.546618049696538</v>
      </c>
      <c r="Q161">
        <v>1.735999851700196</v>
      </c>
      <c r="R161">
        <v>3.2826179013967338</v>
      </c>
      <c r="S161">
        <v>47.115384615384613</v>
      </c>
      <c r="T161">
        <v>7.3301262919549321</v>
      </c>
      <c r="U161">
        <v>0.33571225116308512</v>
      </c>
      <c r="V161">
        <v>0.33571225116308512</v>
      </c>
      <c r="W161">
        <v>-1.25</v>
      </c>
      <c r="X161">
        <v>-38.461538461538467</v>
      </c>
      <c r="Z161">
        <v>0</v>
      </c>
      <c r="AA161">
        <v>3.81</v>
      </c>
      <c r="AB161">
        <v>1.4</v>
      </c>
      <c r="AC161">
        <v>74.53</v>
      </c>
      <c r="AD161">
        <v>23.2</v>
      </c>
      <c r="AE161">
        <v>11285875</v>
      </c>
      <c r="AF161">
        <v>48.663651685393248</v>
      </c>
      <c r="AG161">
        <v>968</v>
      </c>
      <c r="AH161">
        <v>9</v>
      </c>
      <c r="AI161">
        <v>7.4691390999999996</v>
      </c>
      <c r="AJ161">
        <v>96.539691277910606</v>
      </c>
      <c r="AK161">
        <v>9.5135003328323406E-2</v>
      </c>
      <c r="AL161">
        <v>16.707571977614499</v>
      </c>
      <c r="AM161">
        <v>61.776484571379697</v>
      </c>
      <c r="AN161">
        <v>7.1321545724462201</v>
      </c>
      <c r="AO161">
        <v>56.3295416150468</v>
      </c>
      <c r="AP161" t="s">
        <v>74</v>
      </c>
      <c r="AQ161">
        <v>1.8</v>
      </c>
      <c r="AR161">
        <v>-1.6</v>
      </c>
      <c r="AS161">
        <v>2.8460412998810192</v>
      </c>
      <c r="AT161">
        <v>7.3301262919549321</v>
      </c>
      <c r="AU161">
        <v>1.015602732952497</v>
      </c>
      <c r="AV161">
        <v>0</v>
      </c>
      <c r="AW161">
        <v>0.33571225116308512</v>
      </c>
      <c r="AX161">
        <v>8.0100167737443435</v>
      </c>
      <c r="AY161">
        <v>0</v>
      </c>
      <c r="AZ161">
        <v>7.3301262919549321</v>
      </c>
      <c r="BA161">
        <v>-6.6876602350507923</v>
      </c>
      <c r="BB161">
        <v>0</v>
      </c>
      <c r="BC161">
        <v>0.33571225116308512</v>
      </c>
      <c r="BD161">
        <v>0.30675380574105499</v>
      </c>
      <c r="BE161">
        <v>0</v>
      </c>
      <c r="BF161">
        <v>3.2826179013967338</v>
      </c>
      <c r="BG161">
        <v>0</v>
      </c>
      <c r="BH161">
        <v>4.0475083905581979</v>
      </c>
      <c r="BI161">
        <v>0.33571225116308512</v>
      </c>
      <c r="BJ161">
        <v>2.9469056502336488</v>
      </c>
      <c r="BK161">
        <v>0</v>
      </c>
      <c r="BL161">
        <v>0.33571225116308512</v>
      </c>
      <c r="BM161">
        <v>8.0100167737443435</v>
      </c>
      <c r="BN161">
        <v>0</v>
      </c>
      <c r="BO161">
        <v>0.33571225116308512</v>
      </c>
      <c r="BP161">
        <v>0.30675380574105499</v>
      </c>
      <c r="BQ161">
        <v>0</v>
      </c>
      <c r="BR161">
        <v>0.33571225116308512</v>
      </c>
      <c r="BS161">
        <v>2.9469056502336488</v>
      </c>
      <c r="BT161">
        <v>0</v>
      </c>
    </row>
    <row r="162" spans="1:72" x14ac:dyDescent="0.3">
      <c r="A162" t="s">
        <v>311</v>
      </c>
      <c r="B162">
        <v>4.0999999999999996</v>
      </c>
      <c r="C162">
        <v>7.5352999999999781</v>
      </c>
      <c r="D162">
        <v>12.48192379999997</v>
      </c>
      <c r="E162">
        <v>4.5</v>
      </c>
      <c r="F162">
        <v>-2.6</v>
      </c>
      <c r="G162">
        <v>8</v>
      </c>
      <c r="H162">
        <v>24.2</v>
      </c>
      <c r="I162">
        <v>42.829999999999991</v>
      </c>
      <c r="J162">
        <v>7.2691027444754974</v>
      </c>
      <c r="L162" t="s">
        <v>312</v>
      </c>
      <c r="M162">
        <v>916</v>
      </c>
      <c r="N162">
        <v>6.8365888072981011</v>
      </c>
      <c r="O162">
        <v>4.6916102555016259</v>
      </c>
      <c r="P162">
        <v>5.5864756191771878</v>
      </c>
      <c r="Q162">
        <v>2.898127912520676</v>
      </c>
      <c r="R162">
        <v>8.4846035316978625</v>
      </c>
      <c r="S162">
        <v>65.842506350550394</v>
      </c>
      <c r="T162">
        <v>8.4656981006895577</v>
      </c>
      <c r="U162">
        <v>-5.6124339802032491E-2</v>
      </c>
      <c r="V162">
        <v>-5.6124339802032491E-2</v>
      </c>
      <c r="W162">
        <v>-0.25</v>
      </c>
      <c r="X162">
        <v>-2.7027027027027031</v>
      </c>
      <c r="Z162">
        <v>0</v>
      </c>
      <c r="AA162">
        <v>6.9909999999999997</v>
      </c>
      <c r="AB162">
        <v>6.7000000000000011</v>
      </c>
      <c r="AC162">
        <v>73.599999999999994</v>
      </c>
      <c r="AD162">
        <v>30.6</v>
      </c>
      <c r="AE162">
        <v>19397998</v>
      </c>
      <c r="AF162">
        <v>53.370112359550561</v>
      </c>
      <c r="AG162">
        <v>28063</v>
      </c>
      <c r="AH162">
        <v>173</v>
      </c>
      <c r="AI162">
        <v>3.78894091</v>
      </c>
      <c r="AJ162">
        <v>-107.341555288305</v>
      </c>
      <c r="AK162">
        <v>0.10613370686769499</v>
      </c>
      <c r="AL162">
        <v>1.1953723219836601</v>
      </c>
      <c r="AM162">
        <v>56.102780894105699</v>
      </c>
      <c r="AN162">
        <v>19.604626861809098</v>
      </c>
      <c r="AO162">
        <v>11.7725712561972</v>
      </c>
      <c r="AP162" t="s">
        <v>74</v>
      </c>
      <c r="AQ162">
        <v>4.5</v>
      </c>
      <c r="AR162">
        <v>-2.6</v>
      </c>
      <c r="AS162">
        <v>7.2691027444754974</v>
      </c>
      <c r="AT162">
        <v>6.8365888072981011</v>
      </c>
      <c r="AU162">
        <v>0</v>
      </c>
      <c r="AV162">
        <v>1.629109293391457</v>
      </c>
      <c r="AW162">
        <v>-5.6124339802032491E-2</v>
      </c>
      <c r="AX162">
        <v>6.8927131471001326</v>
      </c>
      <c r="AY162">
        <v>0</v>
      </c>
      <c r="AZ162">
        <v>6.8365888072981011</v>
      </c>
      <c r="BA162">
        <v>-2.1449785517964748</v>
      </c>
      <c r="BB162">
        <v>1.629109293391457</v>
      </c>
      <c r="BC162">
        <v>-5.6124339802032491E-2</v>
      </c>
      <c r="BD162">
        <v>4.7477345953036583</v>
      </c>
      <c r="BE162">
        <v>0</v>
      </c>
      <c r="BF162">
        <v>8.4656981006895577</v>
      </c>
      <c r="BG162">
        <v>1.890543100830477E-2</v>
      </c>
      <c r="BH162">
        <v>0</v>
      </c>
      <c r="BI162">
        <v>-5.6124339802032491E-2</v>
      </c>
      <c r="BJ162">
        <v>8.5407278714998949</v>
      </c>
      <c r="BK162">
        <v>0</v>
      </c>
      <c r="BL162">
        <v>-5.6124339802032491E-2</v>
      </c>
      <c r="BM162">
        <v>6.8927131471001326</v>
      </c>
      <c r="BN162">
        <v>0</v>
      </c>
      <c r="BO162">
        <v>-5.6124339802032491E-2</v>
      </c>
      <c r="BP162">
        <v>4.7477345953036583</v>
      </c>
      <c r="BQ162">
        <v>0</v>
      </c>
      <c r="BR162">
        <v>-5.6124339802032491E-2</v>
      </c>
      <c r="BS162">
        <v>8.5407278714998949</v>
      </c>
      <c r="BT162">
        <v>0</v>
      </c>
    </row>
    <row r="163" spans="1:72" x14ac:dyDescent="0.3">
      <c r="A163" t="s">
        <v>313</v>
      </c>
      <c r="B163">
        <v>7.6</v>
      </c>
      <c r="C163">
        <v>12.764800000000021</v>
      </c>
      <c r="D163">
        <v>18.40304000000004</v>
      </c>
      <c r="E163">
        <v>5.0999999999999996</v>
      </c>
      <c r="F163">
        <v>-0.3</v>
      </c>
      <c r="G163">
        <v>6.1</v>
      </c>
      <c r="H163">
        <v>14.16360000000001</v>
      </c>
      <c r="I163">
        <v>22.954197199999999</v>
      </c>
      <c r="J163">
        <v>7.055805660240333</v>
      </c>
      <c r="K163">
        <v>2.2527203814647269E-2</v>
      </c>
      <c r="L163" t="s">
        <v>314</v>
      </c>
      <c r="M163">
        <v>664</v>
      </c>
      <c r="N163">
        <v>12.04270868639825</v>
      </c>
      <c r="O163">
        <v>1.554250795830715</v>
      </c>
      <c r="P163">
        <v>2.5654746064306839</v>
      </c>
      <c r="R163">
        <v>2.5654746064306839</v>
      </c>
      <c r="S163">
        <v>100</v>
      </c>
      <c r="T163">
        <v>0.85120182970121172</v>
      </c>
      <c r="U163">
        <v>0.79071922440814535</v>
      </c>
      <c r="V163">
        <v>0.79071922440814535</v>
      </c>
      <c r="W163">
        <v>-1.5</v>
      </c>
      <c r="X163">
        <v>-17.647058823529409</v>
      </c>
      <c r="Z163">
        <v>0</v>
      </c>
      <c r="AA163">
        <v>2.6859999999999999</v>
      </c>
      <c r="AB163">
        <v>1.4</v>
      </c>
      <c r="AC163">
        <v>66.7</v>
      </c>
      <c r="AD163">
        <v>20</v>
      </c>
      <c r="AE163">
        <v>54027484</v>
      </c>
      <c r="AF163">
        <v>54.068820224719097</v>
      </c>
      <c r="AG163">
        <v>5811</v>
      </c>
      <c r="AH163">
        <v>141</v>
      </c>
      <c r="AI163">
        <v>4.29190731</v>
      </c>
      <c r="AJ163">
        <v>18.139649155078299</v>
      </c>
      <c r="AK163">
        <v>-0.39876890182495101</v>
      </c>
      <c r="AL163">
        <v>15.360146445829001</v>
      </c>
      <c r="AM163">
        <v>53.977435518386699</v>
      </c>
      <c r="AN163">
        <v>2.86448455817641</v>
      </c>
      <c r="AO163">
        <v>14.7978494560138</v>
      </c>
      <c r="AP163" t="s">
        <v>74</v>
      </c>
      <c r="AQ163">
        <v>5.0999999999999996</v>
      </c>
      <c r="AR163">
        <v>-0.3</v>
      </c>
      <c r="AS163">
        <v>7.055805660240333</v>
      </c>
      <c r="AT163">
        <v>0.85120182970121172</v>
      </c>
      <c r="AU163">
        <v>11.191506856697041</v>
      </c>
      <c r="AV163">
        <v>0</v>
      </c>
      <c r="AW163">
        <v>0.79071922440814535</v>
      </c>
      <c r="AX163">
        <v>11.25198946199011</v>
      </c>
      <c r="AY163">
        <v>0</v>
      </c>
      <c r="AZ163">
        <v>0.85120182970121172</v>
      </c>
      <c r="BA163">
        <v>0.70304896612950374</v>
      </c>
      <c r="BB163">
        <v>0</v>
      </c>
      <c r="BC163">
        <v>0.79071922440814535</v>
      </c>
      <c r="BD163">
        <v>0.76353157142257011</v>
      </c>
      <c r="BE163">
        <v>0</v>
      </c>
      <c r="BF163">
        <v>0.85120182970121172</v>
      </c>
      <c r="BG163">
        <v>1.714272776729473</v>
      </c>
      <c r="BH163">
        <v>0</v>
      </c>
      <c r="BI163">
        <v>0.79071922440814535</v>
      </c>
      <c r="BJ163">
        <v>1.774755382022539</v>
      </c>
      <c r="BK163">
        <v>0</v>
      </c>
      <c r="BL163">
        <v>0.79071922440814535</v>
      </c>
      <c r="BM163">
        <v>11.25198946199011</v>
      </c>
      <c r="BN163">
        <v>0</v>
      </c>
      <c r="BO163">
        <v>0.79071922440814535</v>
      </c>
      <c r="BP163">
        <v>0.76353157142257011</v>
      </c>
      <c r="BQ163">
        <v>0</v>
      </c>
      <c r="BR163">
        <v>0.79071922440814535</v>
      </c>
      <c r="BS163">
        <v>1.774755382022539</v>
      </c>
      <c r="BT163">
        <v>0</v>
      </c>
    </row>
    <row r="164" spans="1:72" x14ac:dyDescent="0.3">
      <c r="A164" t="s">
        <v>315</v>
      </c>
      <c r="B164">
        <v>7.9</v>
      </c>
      <c r="C164">
        <v>9.1947999999999919</v>
      </c>
      <c r="D164">
        <v>12.033864799999989</v>
      </c>
      <c r="E164">
        <v>-2.1</v>
      </c>
      <c r="F164">
        <v>-1.4</v>
      </c>
      <c r="G164">
        <v>2.1</v>
      </c>
      <c r="H164">
        <v>7.5112999999999763</v>
      </c>
      <c r="I164">
        <v>17.187316999999979</v>
      </c>
      <c r="J164">
        <v>-0.33013998946169743</v>
      </c>
      <c r="L164" t="s">
        <v>316</v>
      </c>
      <c r="M164">
        <v>826</v>
      </c>
      <c r="N164">
        <v>-1.587301587301589</v>
      </c>
      <c r="O164">
        <v>-3.968253968253971</v>
      </c>
      <c r="P164">
        <v>10.690378459906331</v>
      </c>
      <c r="R164">
        <v>10.690378459906331</v>
      </c>
      <c r="S164">
        <v>100</v>
      </c>
      <c r="AA164">
        <v>3.895</v>
      </c>
      <c r="AB164">
        <v>1.9</v>
      </c>
      <c r="AC164">
        <v>68.37</v>
      </c>
      <c r="AD164">
        <v>23.2</v>
      </c>
      <c r="AE164">
        <v>131237</v>
      </c>
      <c r="AF164">
        <v>16.815449438202251</v>
      </c>
      <c r="AI164">
        <v>11.64184189</v>
      </c>
      <c r="AK164">
        <v>0.13591951131820701</v>
      </c>
      <c r="AM164">
        <v>67.799081773167799</v>
      </c>
      <c r="AO164">
        <v>0.27249712837357398</v>
      </c>
      <c r="AP164" t="s">
        <v>74</v>
      </c>
      <c r="AQ164">
        <v>-2.1</v>
      </c>
      <c r="AR164">
        <v>-1.4</v>
      </c>
      <c r="AS164">
        <v>-0.33013998946169743</v>
      </c>
      <c r="AT164">
        <v>-1.587301587301589</v>
      </c>
      <c r="AU164">
        <v>0</v>
      </c>
      <c r="AW164">
        <v>-1.587301587301589</v>
      </c>
      <c r="AX164">
        <v>0</v>
      </c>
      <c r="AZ164">
        <v>-1.587301587301589</v>
      </c>
      <c r="BA164">
        <v>-2.3809523809523832</v>
      </c>
      <c r="BC164">
        <v>-3.968253968253971</v>
      </c>
      <c r="BD164">
        <v>0</v>
      </c>
      <c r="BF164">
        <v>10.690378459906331</v>
      </c>
      <c r="BG164">
        <v>0</v>
      </c>
      <c r="BI164">
        <v>10.690378459906331</v>
      </c>
      <c r="BJ164">
        <v>0</v>
      </c>
      <c r="BL164">
        <v>-1.587301587301589</v>
      </c>
      <c r="BM164">
        <v>0</v>
      </c>
      <c r="BO164">
        <v>-3.968253968253971</v>
      </c>
      <c r="BP164">
        <v>0</v>
      </c>
      <c r="BR164">
        <v>10.690378459906331</v>
      </c>
      <c r="BS164">
        <v>0</v>
      </c>
    </row>
    <row r="165" spans="1:72" x14ac:dyDescent="0.3">
      <c r="A165" t="s">
        <v>317</v>
      </c>
      <c r="B165">
        <v>1.1000000000000001</v>
      </c>
      <c r="C165">
        <v>10.09789999999999</v>
      </c>
      <c r="D165">
        <v>9.437312600000002</v>
      </c>
      <c r="E165">
        <v>-0.6</v>
      </c>
      <c r="F165">
        <v>-8.9</v>
      </c>
      <c r="G165">
        <v>3.4</v>
      </c>
      <c r="H165">
        <v>7.5360000000000094</v>
      </c>
      <c r="I165">
        <v>11.192224000000021</v>
      </c>
      <c r="L165" t="s">
        <v>318</v>
      </c>
      <c r="M165">
        <v>443</v>
      </c>
      <c r="N165">
        <v>-2.45229630704491</v>
      </c>
      <c r="O165">
        <v>-0.84403492224721322</v>
      </c>
      <c r="P165">
        <v>1.2092182997086991</v>
      </c>
      <c r="R165">
        <v>1.2092182997086991</v>
      </c>
      <c r="S165">
        <v>100</v>
      </c>
      <c r="T165">
        <v>5.7062356814699262</v>
      </c>
      <c r="U165">
        <v>0</v>
      </c>
      <c r="V165">
        <v>0</v>
      </c>
      <c r="AA165">
        <v>2.3450000000000002</v>
      </c>
      <c r="AB165">
        <v>2</v>
      </c>
      <c r="AC165">
        <v>75.489999999999995</v>
      </c>
      <c r="AD165">
        <v>33.700000000000003</v>
      </c>
      <c r="AE165">
        <v>4268886</v>
      </c>
      <c r="AF165">
        <v>58.545168539325843</v>
      </c>
      <c r="AG165">
        <v>44391</v>
      </c>
      <c r="AH165">
        <v>344</v>
      </c>
      <c r="AI165">
        <v>6.3074331299999997</v>
      </c>
      <c r="AJ165">
        <v>-387.60930865723702</v>
      </c>
      <c r="AK165">
        <v>-0.195052489638329</v>
      </c>
      <c r="AL165">
        <v>1.1051026309413801</v>
      </c>
      <c r="AM165">
        <v>69.058061731388406</v>
      </c>
      <c r="AO165">
        <v>5.5401893144508199</v>
      </c>
      <c r="AP165" t="s">
        <v>74</v>
      </c>
      <c r="AQ165">
        <v>-0.6</v>
      </c>
      <c r="AR165">
        <v>-8.9</v>
      </c>
      <c r="AT165">
        <v>-2.45229630704491</v>
      </c>
      <c r="AU165">
        <v>0</v>
      </c>
      <c r="AV165">
        <v>8.1585319885148362</v>
      </c>
      <c r="AW165">
        <v>-2.45229630704491</v>
      </c>
      <c r="AX165">
        <v>0</v>
      </c>
      <c r="AY165">
        <v>2.45229630704491</v>
      </c>
      <c r="AZ165">
        <v>-2.45229630704491</v>
      </c>
      <c r="BA165">
        <v>1.608261384797697</v>
      </c>
      <c r="BB165">
        <v>8.1585319885148362</v>
      </c>
      <c r="BC165">
        <v>-0.84403492224721322</v>
      </c>
      <c r="BD165">
        <v>0</v>
      </c>
      <c r="BE165">
        <v>0.84403492224721322</v>
      </c>
      <c r="BF165">
        <v>1.2092182997086991</v>
      </c>
      <c r="BG165">
        <v>0</v>
      </c>
      <c r="BH165">
        <v>4.4970173817612267</v>
      </c>
      <c r="BI165">
        <v>0</v>
      </c>
      <c r="BJ165">
        <v>1.2092182997086991</v>
      </c>
      <c r="BK165">
        <v>0</v>
      </c>
      <c r="BL165">
        <v>-2.45229630704491</v>
      </c>
      <c r="BM165">
        <v>0</v>
      </c>
      <c r="BN165">
        <v>2.45229630704491</v>
      </c>
      <c r="BO165">
        <v>-0.84403492224721322</v>
      </c>
      <c r="BP165">
        <v>0</v>
      </c>
      <c r="BQ165">
        <v>0.84403492224721322</v>
      </c>
      <c r="BR165">
        <v>0</v>
      </c>
      <c r="BS165">
        <v>1.2092182997086991</v>
      </c>
      <c r="BT165">
        <v>0</v>
      </c>
    </row>
    <row r="166" spans="1:72" x14ac:dyDescent="0.3">
      <c r="A166" t="s">
        <v>319</v>
      </c>
      <c r="B166">
        <v>5.5</v>
      </c>
      <c r="C166">
        <v>12.146499999999991</v>
      </c>
      <c r="D166">
        <v>15.959481</v>
      </c>
      <c r="E166">
        <v>4.5999999999999996</v>
      </c>
      <c r="F166">
        <v>-7.1</v>
      </c>
      <c r="G166">
        <v>11.9</v>
      </c>
      <c r="H166">
        <v>27.45409999999999</v>
      </c>
      <c r="I166">
        <v>42.366229699999991</v>
      </c>
      <c r="J166">
        <v>5.3237056129239244</v>
      </c>
      <c r="L166" t="s">
        <v>320</v>
      </c>
      <c r="M166">
        <v>917</v>
      </c>
      <c r="N166">
        <v>13.40061007775051</v>
      </c>
      <c r="O166">
        <v>0.53041596905269661</v>
      </c>
      <c r="P166">
        <v>5.9663813521096607</v>
      </c>
      <c r="R166">
        <v>5.9663813521096607</v>
      </c>
      <c r="S166">
        <v>100</v>
      </c>
      <c r="T166">
        <v>13.41085351865018</v>
      </c>
      <c r="U166">
        <v>0.4425347599061184</v>
      </c>
      <c r="V166">
        <v>0.4425347599061184</v>
      </c>
      <c r="W166">
        <v>0.75</v>
      </c>
      <c r="X166">
        <v>17.647058823529409</v>
      </c>
      <c r="Y166">
        <v>0.70650204530010008</v>
      </c>
      <c r="Z166">
        <v>0</v>
      </c>
      <c r="AA166">
        <v>4.4889999999999999</v>
      </c>
      <c r="AB166">
        <v>4.5</v>
      </c>
      <c r="AC166">
        <v>71.45</v>
      </c>
      <c r="AD166">
        <v>26.3</v>
      </c>
      <c r="AE166">
        <v>6630621</v>
      </c>
      <c r="AF166">
        <v>55.62786516853933</v>
      </c>
      <c r="AI166">
        <v>5.2593369499999998</v>
      </c>
      <c r="AJ166">
        <v>55.471601870253799</v>
      </c>
      <c r="AK166">
        <v>-0.57652729749679599</v>
      </c>
      <c r="AL166">
        <v>8.0068397845457593</v>
      </c>
      <c r="AM166">
        <v>50.689100915664298</v>
      </c>
      <c r="AN166">
        <v>8.0545687626991391</v>
      </c>
      <c r="AO166">
        <v>35.3322518216359</v>
      </c>
      <c r="AP166" t="s">
        <v>74</v>
      </c>
      <c r="AQ166">
        <v>4.5999999999999996</v>
      </c>
      <c r="AR166">
        <v>-7.1</v>
      </c>
      <c r="AS166">
        <v>5.3237056129239244</v>
      </c>
      <c r="AT166">
        <v>13.40061007775051</v>
      </c>
      <c r="AU166">
        <v>0</v>
      </c>
      <c r="AV166">
        <v>1.0243440899673221E-2</v>
      </c>
      <c r="AW166">
        <v>0.4425347599061184</v>
      </c>
      <c r="AX166">
        <v>12.95807531784439</v>
      </c>
      <c r="AY166">
        <v>0</v>
      </c>
      <c r="AZ166">
        <v>13.40061007775051</v>
      </c>
      <c r="BA166">
        <v>-12.87019410869781</v>
      </c>
      <c r="BB166">
        <v>1.0243440899673221E-2</v>
      </c>
      <c r="BC166">
        <v>0.4425347599061184</v>
      </c>
      <c r="BD166">
        <v>8.788120914657821E-2</v>
      </c>
      <c r="BE166">
        <v>0</v>
      </c>
      <c r="BF166">
        <v>5.9663813521096607</v>
      </c>
      <c r="BG166">
        <v>0</v>
      </c>
      <c r="BH166">
        <v>7.4444721665405229</v>
      </c>
      <c r="BI166">
        <v>0.4425347599061184</v>
      </c>
      <c r="BJ166">
        <v>5.523846592203542</v>
      </c>
      <c r="BK166">
        <v>0</v>
      </c>
      <c r="BL166">
        <v>0.4425347599061184</v>
      </c>
      <c r="BM166">
        <v>12.95807531784439</v>
      </c>
      <c r="BN166">
        <v>0</v>
      </c>
      <c r="BO166">
        <v>0.4425347599061184</v>
      </c>
      <c r="BP166">
        <v>8.788120914657821E-2</v>
      </c>
      <c r="BQ166">
        <v>0</v>
      </c>
      <c r="BR166">
        <v>0.4425347599061184</v>
      </c>
      <c r="BS166">
        <v>5.523846592203542</v>
      </c>
      <c r="BT166">
        <v>0</v>
      </c>
    </row>
    <row r="167" spans="1:72" x14ac:dyDescent="0.3">
      <c r="A167" t="s">
        <v>321</v>
      </c>
      <c r="B167">
        <v>2.1</v>
      </c>
      <c r="C167">
        <v>4.4482999999999828</v>
      </c>
      <c r="D167">
        <v>8.6262319999999892</v>
      </c>
      <c r="E167">
        <v>4.7</v>
      </c>
      <c r="F167">
        <v>-0.4</v>
      </c>
      <c r="G167">
        <v>3.8</v>
      </c>
      <c r="H167">
        <v>27.673999999999999</v>
      </c>
      <c r="I167">
        <v>63.550394000000018</v>
      </c>
      <c r="J167">
        <v>3.7160332123170599</v>
      </c>
      <c r="L167" t="s">
        <v>322</v>
      </c>
      <c r="M167">
        <v>544</v>
      </c>
      <c r="N167">
        <v>8.9800061810002862</v>
      </c>
      <c r="O167">
        <v>0.34505066212739183</v>
      </c>
      <c r="P167">
        <v>9.3783549158386936E-2</v>
      </c>
      <c r="R167">
        <v>9.3783549158386936E-2</v>
      </c>
      <c r="S167">
        <v>100</v>
      </c>
      <c r="AA167">
        <v>4.0289999999999999</v>
      </c>
      <c r="AB167">
        <v>1.5</v>
      </c>
      <c r="AC167">
        <v>67.92</v>
      </c>
      <c r="AD167">
        <v>24.4</v>
      </c>
      <c r="AE167">
        <v>7529477</v>
      </c>
      <c r="AF167">
        <v>38.936067415730342</v>
      </c>
      <c r="AG167">
        <v>19</v>
      </c>
      <c r="AI167">
        <v>2.6947608000000001</v>
      </c>
      <c r="AK167">
        <v>-0.73806023597717296</v>
      </c>
      <c r="AL167">
        <v>3.5133178730788002</v>
      </c>
      <c r="AM167">
        <v>41.049899339148901</v>
      </c>
      <c r="AN167">
        <v>4.4114229437861798</v>
      </c>
      <c r="AO167">
        <v>61.5819145696478</v>
      </c>
      <c r="AP167" t="s">
        <v>74</v>
      </c>
      <c r="AQ167">
        <v>4.7</v>
      </c>
      <c r="AR167">
        <v>-0.4</v>
      </c>
      <c r="AS167">
        <v>3.7160332123170599</v>
      </c>
      <c r="AT167">
        <v>8.9800061810002862</v>
      </c>
      <c r="AU167">
        <v>0</v>
      </c>
      <c r="AW167">
        <v>8.9800061810002862</v>
      </c>
      <c r="AX167">
        <v>0</v>
      </c>
      <c r="AZ167">
        <v>8.9800061810002862</v>
      </c>
      <c r="BA167">
        <v>-8.6349555188728946</v>
      </c>
      <c r="BC167">
        <v>0.34505066212739183</v>
      </c>
      <c r="BD167">
        <v>0</v>
      </c>
      <c r="BF167">
        <v>9.3783549158386936E-2</v>
      </c>
      <c r="BG167">
        <v>0</v>
      </c>
      <c r="BI167">
        <v>9.3783549158386936E-2</v>
      </c>
      <c r="BJ167">
        <v>0</v>
      </c>
      <c r="BL167">
        <v>8.9800061810002862</v>
      </c>
      <c r="BM167">
        <v>0</v>
      </c>
      <c r="BO167">
        <v>0.34505066212739183</v>
      </c>
      <c r="BP167">
        <v>0</v>
      </c>
      <c r="BR167">
        <v>9.3783549158386936E-2</v>
      </c>
      <c r="BS167">
        <v>0</v>
      </c>
    </row>
    <row r="168" spans="1:72" x14ac:dyDescent="0.3">
      <c r="A168" t="s">
        <v>323</v>
      </c>
      <c r="B168">
        <v>4.3</v>
      </c>
      <c r="C168">
        <v>7.2203999999999926</v>
      </c>
      <c r="D168">
        <v>7.7565019999999762</v>
      </c>
      <c r="E168">
        <v>2.6</v>
      </c>
      <c r="F168">
        <v>-2.2999999999999998</v>
      </c>
      <c r="G168">
        <v>3.2</v>
      </c>
      <c r="H168">
        <v>20.950399999999991</v>
      </c>
      <c r="I168">
        <v>32.924489599999987</v>
      </c>
      <c r="J168">
        <v>1.4370182488770089</v>
      </c>
      <c r="K168">
        <v>4.4564006943195109E-3</v>
      </c>
      <c r="L168" t="s">
        <v>324</v>
      </c>
      <c r="M168">
        <v>941</v>
      </c>
      <c r="N168">
        <v>4.8958571009485343</v>
      </c>
      <c r="O168">
        <v>3.0346491085107048</v>
      </c>
      <c r="P168">
        <v>10.456957527950721</v>
      </c>
      <c r="Q168">
        <v>1.973010854330324</v>
      </c>
      <c r="R168">
        <v>12.429968382281039</v>
      </c>
      <c r="S168">
        <v>84.126984126984127</v>
      </c>
      <c r="U168">
        <v>3.7419733368101959</v>
      </c>
      <c r="V168">
        <v>3.7419733368101959</v>
      </c>
      <c r="AA168">
        <v>19.754000000000001</v>
      </c>
      <c r="AB168">
        <v>5.57</v>
      </c>
      <c r="AC168">
        <v>75.290000000000006</v>
      </c>
      <c r="AD168">
        <v>43.9</v>
      </c>
      <c r="AE168">
        <v>1850654</v>
      </c>
      <c r="AF168">
        <v>36.382022471910112</v>
      </c>
      <c r="AG168">
        <v>1116</v>
      </c>
      <c r="AH168">
        <v>30</v>
      </c>
      <c r="AI168">
        <v>7.4466304799999996</v>
      </c>
      <c r="AJ168">
        <v>50.609515684996303</v>
      </c>
      <c r="AK168">
        <v>0.83827990293502797</v>
      </c>
      <c r="AL168">
        <v>7.2517185050864503</v>
      </c>
      <c r="AM168">
        <v>63.6365073543991</v>
      </c>
      <c r="AO168">
        <v>14.4370377925637</v>
      </c>
      <c r="AP168" t="s">
        <v>166</v>
      </c>
      <c r="AQ168">
        <v>1.6E-2</v>
      </c>
      <c r="AR168">
        <v>-6.0999999999999999E-2</v>
      </c>
      <c r="AS168">
        <v>1.3465450000000001</v>
      </c>
      <c r="AT168">
        <v>4.8958571009485343</v>
      </c>
      <c r="AU168">
        <v>0</v>
      </c>
      <c r="AW168">
        <v>3.7419733368101959</v>
      </c>
      <c r="AX168">
        <v>1.1538837641383379</v>
      </c>
      <c r="AY168">
        <v>0</v>
      </c>
      <c r="AZ168">
        <v>4.8958571009485343</v>
      </c>
      <c r="BA168">
        <v>-1.86120799243783</v>
      </c>
      <c r="BC168">
        <v>3.0346491085107048</v>
      </c>
      <c r="BD168">
        <v>0</v>
      </c>
      <c r="BE168">
        <v>0.7073242282994916</v>
      </c>
      <c r="BF168">
        <v>12.429968382281039</v>
      </c>
      <c r="BG168">
        <v>0</v>
      </c>
      <c r="BI168">
        <v>3.7419733368101959</v>
      </c>
      <c r="BJ168">
        <v>8.6879950454708421</v>
      </c>
      <c r="BK168">
        <v>0</v>
      </c>
      <c r="BL168">
        <v>3.7419733368101959</v>
      </c>
      <c r="BM168">
        <v>1.1538837641383379</v>
      </c>
      <c r="BN168">
        <v>0</v>
      </c>
      <c r="BO168">
        <v>3.0346491085107048</v>
      </c>
      <c r="BP168">
        <v>0</v>
      </c>
      <c r="BQ168">
        <v>0.7073242282994916</v>
      </c>
      <c r="BR168">
        <v>3.7419733368101959</v>
      </c>
      <c r="BS168">
        <v>8.6879950454708421</v>
      </c>
      <c r="BT168">
        <v>0</v>
      </c>
    </row>
    <row r="169" spans="1:72" x14ac:dyDescent="0.3">
      <c r="A169" t="s">
        <v>325</v>
      </c>
      <c r="B169">
        <v>-10</v>
      </c>
      <c r="C169">
        <v>-9.9999999999999982</v>
      </c>
      <c r="E169">
        <v>-6.9</v>
      </c>
      <c r="F169">
        <v>-25.9</v>
      </c>
      <c r="G169">
        <v>154.80000000000001</v>
      </c>
      <c r="H169">
        <v>591.01760000000002</v>
      </c>
      <c r="J169">
        <v>3.0701412025903489</v>
      </c>
      <c r="L169" t="s">
        <v>326</v>
      </c>
      <c r="M169">
        <v>446</v>
      </c>
      <c r="N169">
        <v>7.4292982193625621</v>
      </c>
      <c r="O169">
        <v>-7.8413636590353626</v>
      </c>
      <c r="R169">
        <v>0</v>
      </c>
      <c r="AA169">
        <v>8.5139999999999993</v>
      </c>
      <c r="AB169">
        <v>2.899999999999999</v>
      </c>
      <c r="AC169">
        <v>78.930000000000007</v>
      </c>
      <c r="AD169">
        <v>31.1</v>
      </c>
      <c r="AE169">
        <v>5489744</v>
      </c>
      <c r="AF169">
        <v>51.368651685393253</v>
      </c>
      <c r="AG169">
        <v>1719</v>
      </c>
      <c r="AH169">
        <v>33</v>
      </c>
      <c r="AI169">
        <v>7.9536576300000004</v>
      </c>
      <c r="AJ169">
        <v>96.470334852650396</v>
      </c>
      <c r="AK169">
        <v>-1.2048630714416499</v>
      </c>
      <c r="AL169">
        <v>27.002595841837099</v>
      </c>
      <c r="AM169">
        <v>87.421449299238802</v>
      </c>
      <c r="AN169">
        <v>41.964023197596099</v>
      </c>
      <c r="AO169">
        <v>47.489233261764802</v>
      </c>
      <c r="AP169" t="s">
        <v>74</v>
      </c>
      <c r="AQ169">
        <v>-6.9</v>
      </c>
      <c r="AR169">
        <v>-25.9</v>
      </c>
      <c r="AS169">
        <v>3.0701412025903489</v>
      </c>
      <c r="AT169">
        <v>7.4292982193625621</v>
      </c>
      <c r="AU169">
        <v>0</v>
      </c>
      <c r="AW169">
        <v>7.4292982193625621</v>
      </c>
      <c r="AX169">
        <v>0</v>
      </c>
      <c r="AZ169">
        <v>7.4292982193625621</v>
      </c>
      <c r="BA169">
        <v>-15.27066187839792</v>
      </c>
      <c r="BC169">
        <v>-7.8413636590353626</v>
      </c>
      <c r="BD169">
        <v>0</v>
      </c>
      <c r="BF169">
        <v>0</v>
      </c>
      <c r="BG169">
        <v>0</v>
      </c>
      <c r="BI169">
        <v>0</v>
      </c>
      <c r="BJ169">
        <v>0</v>
      </c>
      <c r="BL169">
        <v>7.4292982193625621</v>
      </c>
      <c r="BM169">
        <v>0</v>
      </c>
      <c r="BO169">
        <v>-7.8413636590353626</v>
      </c>
      <c r="BP169">
        <v>0</v>
      </c>
      <c r="BR169">
        <v>0</v>
      </c>
      <c r="BS169">
        <v>0</v>
      </c>
    </row>
    <row r="170" spans="1:72" x14ac:dyDescent="0.3">
      <c r="A170" t="s">
        <v>327</v>
      </c>
      <c r="B170">
        <v>1.8</v>
      </c>
      <c r="C170">
        <v>3.9377999999999909</v>
      </c>
      <c r="D170">
        <v>6.1204937999999709</v>
      </c>
      <c r="E170">
        <v>-2</v>
      </c>
      <c r="F170">
        <v>-3.9</v>
      </c>
      <c r="G170">
        <v>6</v>
      </c>
      <c r="H170">
        <v>14.69200000000002</v>
      </c>
      <c r="I170">
        <v>22.605748000000009</v>
      </c>
      <c r="J170">
        <v>4.9053302973119486</v>
      </c>
      <c r="L170" t="s">
        <v>328</v>
      </c>
      <c r="M170">
        <v>666</v>
      </c>
      <c r="N170">
        <v>-3.6340852130325811</v>
      </c>
      <c r="O170">
        <v>0.7233994076099276</v>
      </c>
      <c r="P170">
        <v>3.6551575086668149</v>
      </c>
      <c r="R170">
        <v>3.6551575086668149</v>
      </c>
      <c r="S170">
        <v>100</v>
      </c>
      <c r="T170">
        <v>4.7181914527227136</v>
      </c>
      <c r="U170">
        <v>0.96719344930508089</v>
      </c>
      <c r="V170">
        <v>0.96719344930508089</v>
      </c>
      <c r="AA170">
        <v>4.5060000000000002</v>
      </c>
      <c r="AC170">
        <v>54.33</v>
      </c>
      <c r="AD170">
        <v>22.2</v>
      </c>
      <c r="AE170">
        <v>2305826</v>
      </c>
      <c r="AF170">
        <v>43.945898876404492</v>
      </c>
      <c r="AG170">
        <v>27</v>
      </c>
      <c r="AI170">
        <v>11.78428555</v>
      </c>
      <c r="AK170">
        <v>-0.97948002815246604</v>
      </c>
      <c r="AM170">
        <v>53.729985559648497</v>
      </c>
      <c r="AN170">
        <v>2.9834703839260901</v>
      </c>
      <c r="AO170">
        <v>47.011562828489403</v>
      </c>
      <c r="AP170" t="s">
        <v>74</v>
      </c>
      <c r="AQ170">
        <v>-2</v>
      </c>
      <c r="AR170">
        <v>-3.9</v>
      </c>
      <c r="AS170">
        <v>4.9053302973119486</v>
      </c>
      <c r="AT170">
        <v>-3.6340852130325811</v>
      </c>
      <c r="AU170">
        <v>0</v>
      </c>
      <c r="AV170">
        <v>8.3522766657552943</v>
      </c>
      <c r="AW170">
        <v>-3.6340852130325811</v>
      </c>
      <c r="AX170">
        <v>0</v>
      </c>
      <c r="AY170">
        <v>4.6012786623376618</v>
      </c>
      <c r="AZ170">
        <v>-3.6340852130325811</v>
      </c>
      <c r="BA170">
        <v>4.3574846206425084</v>
      </c>
      <c r="BB170">
        <v>8.3522766657552943</v>
      </c>
      <c r="BC170">
        <v>0.7233994076099276</v>
      </c>
      <c r="BD170">
        <v>0</v>
      </c>
      <c r="BE170">
        <v>0.24379404169515331</v>
      </c>
      <c r="BF170">
        <v>3.6551575086668149</v>
      </c>
      <c r="BG170">
        <v>0</v>
      </c>
      <c r="BH170">
        <v>1.063033944055898</v>
      </c>
      <c r="BI170">
        <v>0.96719344930508089</v>
      </c>
      <c r="BJ170">
        <v>2.6879640593617342</v>
      </c>
      <c r="BK170">
        <v>0</v>
      </c>
      <c r="BL170">
        <v>-3.6340852130325811</v>
      </c>
      <c r="BM170">
        <v>0</v>
      </c>
      <c r="BN170">
        <v>4.6012786623376618</v>
      </c>
      <c r="BO170">
        <v>0.7233994076099276</v>
      </c>
      <c r="BP170">
        <v>0</v>
      </c>
      <c r="BQ170">
        <v>0.24379404169515331</v>
      </c>
      <c r="BR170">
        <v>0.96719344930508089</v>
      </c>
      <c r="BS170">
        <v>2.6879640593617342</v>
      </c>
      <c r="BT170">
        <v>0</v>
      </c>
    </row>
    <row r="171" spans="1:72" x14ac:dyDescent="0.3">
      <c r="A171" t="s">
        <v>329</v>
      </c>
      <c r="B171">
        <v>5</v>
      </c>
      <c r="C171">
        <v>10.039999999999999</v>
      </c>
      <c r="D171">
        <v>15.10184000000001</v>
      </c>
      <c r="E171">
        <v>-2.5</v>
      </c>
      <c r="F171">
        <v>-3</v>
      </c>
      <c r="G171">
        <v>7.8</v>
      </c>
      <c r="H171">
        <v>15.99280000000001</v>
      </c>
      <c r="I171">
        <v>28.288036800000029</v>
      </c>
      <c r="J171">
        <v>11.75043607074131</v>
      </c>
      <c r="L171" t="s">
        <v>330</v>
      </c>
      <c r="M171">
        <v>668</v>
      </c>
      <c r="AA171">
        <v>3.0569999999999999</v>
      </c>
      <c r="AB171">
        <v>0.8</v>
      </c>
      <c r="AC171">
        <v>64.099999999999994</v>
      </c>
      <c r="AD171">
        <v>19.2</v>
      </c>
      <c r="AE171">
        <v>5302690</v>
      </c>
      <c r="AF171">
        <v>50.359662921348317</v>
      </c>
      <c r="AG171">
        <v>768</v>
      </c>
      <c r="AH171">
        <v>37</v>
      </c>
      <c r="AI171">
        <v>9.4994134900000002</v>
      </c>
      <c r="AK171">
        <v>-1.4600121974945099</v>
      </c>
      <c r="AL171">
        <v>27.0881662552645</v>
      </c>
      <c r="AM171">
        <v>41.604012523098397</v>
      </c>
      <c r="AN171">
        <v>2.5284572880895202</v>
      </c>
      <c r="AO171">
        <v>3.5441190484319298</v>
      </c>
      <c r="AP171" t="s">
        <v>74</v>
      </c>
      <c r="AQ171">
        <v>-2.5</v>
      </c>
      <c r="AR171">
        <v>-3</v>
      </c>
      <c r="AS171">
        <v>11.75043607074131</v>
      </c>
    </row>
    <row r="172" spans="1:72" x14ac:dyDescent="0.3">
      <c r="A172" t="s">
        <v>331</v>
      </c>
      <c r="B172">
        <v>28.3</v>
      </c>
      <c r="C172">
        <v>15.9832</v>
      </c>
      <c r="D172">
        <v>30.481099999999991</v>
      </c>
      <c r="E172">
        <v>-11.2</v>
      </c>
      <c r="F172">
        <v>-29.5</v>
      </c>
      <c r="G172">
        <v>2.9</v>
      </c>
      <c r="H172">
        <v>7.5304999999999733</v>
      </c>
      <c r="I172">
        <v>11.186536999999991</v>
      </c>
      <c r="J172">
        <v>9.83830514753814</v>
      </c>
      <c r="L172" t="s">
        <v>332</v>
      </c>
      <c r="M172">
        <v>672</v>
      </c>
      <c r="O172">
        <v>-8.780825312900161</v>
      </c>
      <c r="P172">
        <v>2.8425790924862659</v>
      </c>
      <c r="R172">
        <v>2.8425790924862659</v>
      </c>
      <c r="S172">
        <v>100</v>
      </c>
      <c r="T172">
        <v>14.116082030577481</v>
      </c>
      <c r="U172">
        <v>27.853814994620791</v>
      </c>
      <c r="V172">
        <v>27.853814994620791</v>
      </c>
      <c r="AA172">
        <v>4.4240000000000004</v>
      </c>
      <c r="AB172">
        <v>3.7</v>
      </c>
      <c r="AC172">
        <v>72.91</v>
      </c>
      <c r="AD172">
        <v>29</v>
      </c>
      <c r="AE172">
        <v>6812344</v>
      </c>
      <c r="AF172">
        <v>57.138146067415732</v>
      </c>
      <c r="AG172">
        <v>713</v>
      </c>
      <c r="AH172">
        <v>18</v>
      </c>
      <c r="AI172">
        <v>6.0501275100000003</v>
      </c>
      <c r="AJ172">
        <v>-227.78894955333001</v>
      </c>
      <c r="AK172">
        <v>-1.858802318573</v>
      </c>
      <c r="AL172">
        <v>0.34451242372596302</v>
      </c>
      <c r="AM172">
        <v>93.628357102198393</v>
      </c>
      <c r="AO172">
        <v>12.544326241134801</v>
      </c>
      <c r="AP172" t="s">
        <v>74</v>
      </c>
      <c r="AQ172">
        <v>-11.2</v>
      </c>
      <c r="AR172">
        <v>-29.5</v>
      </c>
      <c r="AS172">
        <v>9.83830514753814</v>
      </c>
      <c r="AT172">
        <v>14.116082030577481</v>
      </c>
      <c r="AV172">
        <v>0</v>
      </c>
      <c r="AW172">
        <v>27.853814994620791</v>
      </c>
      <c r="AY172">
        <v>0</v>
      </c>
      <c r="AZ172">
        <v>14.116082030577481</v>
      </c>
      <c r="BA172">
        <v>-22.89690734347764</v>
      </c>
      <c r="BB172">
        <v>0</v>
      </c>
      <c r="BC172">
        <v>-8.780825312900161</v>
      </c>
      <c r="BD172">
        <v>0</v>
      </c>
      <c r="BE172">
        <v>36.634640307520947</v>
      </c>
      <c r="BF172">
        <v>2.8425790924862659</v>
      </c>
      <c r="BG172">
        <v>0</v>
      </c>
      <c r="BH172">
        <v>11.273502938091211</v>
      </c>
      <c r="BI172">
        <v>2.8425790924862659</v>
      </c>
      <c r="BJ172">
        <v>0</v>
      </c>
      <c r="BK172">
        <v>25.01123590213453</v>
      </c>
      <c r="BL172">
        <v>27.853814994620791</v>
      </c>
      <c r="BN172">
        <v>0</v>
      </c>
      <c r="BO172">
        <v>-8.780825312900161</v>
      </c>
      <c r="BP172">
        <v>0</v>
      </c>
      <c r="BQ172">
        <v>36.634640307520947</v>
      </c>
      <c r="BR172">
        <v>2.8425790924862659</v>
      </c>
      <c r="BS172">
        <v>0</v>
      </c>
      <c r="BT172">
        <v>25.01123590213453</v>
      </c>
    </row>
    <row r="173" spans="1:72" x14ac:dyDescent="0.3">
      <c r="A173" t="s">
        <v>333</v>
      </c>
      <c r="B173">
        <v>6</v>
      </c>
      <c r="C173">
        <v>8.0139999999999887</v>
      </c>
      <c r="D173">
        <v>7.7979719999999864</v>
      </c>
      <c r="E173">
        <v>4.5999999999999996</v>
      </c>
      <c r="F173">
        <v>0</v>
      </c>
      <c r="G173">
        <v>4.5999999999999996</v>
      </c>
      <c r="H173">
        <v>24.369400000000009</v>
      </c>
      <c r="I173">
        <v>35.935754200000012</v>
      </c>
      <c r="J173">
        <v>1.8190735302198391</v>
      </c>
      <c r="K173">
        <v>8.4817999329956815E-4</v>
      </c>
      <c r="L173" t="s">
        <v>334</v>
      </c>
      <c r="M173">
        <v>946</v>
      </c>
      <c r="N173">
        <v>11.319404693760729</v>
      </c>
      <c r="O173">
        <v>8.9173276637500987</v>
      </c>
      <c r="P173">
        <v>8.0474507318668742</v>
      </c>
      <c r="Q173">
        <v>2.873014174320903</v>
      </c>
      <c r="R173">
        <v>10.92046490618778</v>
      </c>
      <c r="S173">
        <v>73.691466443951569</v>
      </c>
      <c r="U173">
        <v>5.2743478616403632</v>
      </c>
      <c r="V173">
        <v>5.2743478616403632</v>
      </c>
      <c r="AA173">
        <v>19.001999999999999</v>
      </c>
      <c r="AB173">
        <v>6.5599999999999987</v>
      </c>
      <c r="AC173">
        <v>75.930000000000007</v>
      </c>
      <c r="AD173">
        <v>43.5</v>
      </c>
      <c r="AE173">
        <v>2750058</v>
      </c>
      <c r="AF173">
        <v>43.877078651685387</v>
      </c>
      <c r="AG173">
        <v>1745</v>
      </c>
      <c r="AH173">
        <v>61</v>
      </c>
      <c r="AI173">
        <v>7.5384435700000001</v>
      </c>
      <c r="AJ173">
        <v>76.498183774034203</v>
      </c>
      <c r="AK173">
        <v>1.01503241062164</v>
      </c>
      <c r="AM173">
        <v>61.219889923985598</v>
      </c>
      <c r="AO173">
        <v>4.5979957941273897</v>
      </c>
      <c r="AP173" t="s">
        <v>166</v>
      </c>
      <c r="AQ173">
        <v>1.6E-2</v>
      </c>
      <c r="AR173">
        <v>-6.0999999999999999E-2</v>
      </c>
      <c r="AS173">
        <v>1.3465450000000001</v>
      </c>
      <c r="AT173">
        <v>11.319404693760729</v>
      </c>
      <c r="AU173">
        <v>0</v>
      </c>
      <c r="AW173">
        <v>5.2743478616403632</v>
      </c>
      <c r="AX173">
        <v>6.0450568321203679</v>
      </c>
      <c r="AY173">
        <v>0</v>
      </c>
      <c r="AZ173">
        <v>11.319404693760729</v>
      </c>
      <c r="BA173">
        <v>-2.402077030010632</v>
      </c>
      <c r="BC173">
        <v>5.2743478616403632</v>
      </c>
      <c r="BD173">
        <v>3.642979802109735</v>
      </c>
      <c r="BE173">
        <v>0</v>
      </c>
      <c r="BF173">
        <v>10.92046490618778</v>
      </c>
      <c r="BG173">
        <v>0</v>
      </c>
      <c r="BI173">
        <v>5.2743478616403632</v>
      </c>
      <c r="BJ173">
        <v>5.6461170445474149</v>
      </c>
      <c r="BK173">
        <v>0</v>
      </c>
      <c r="BL173">
        <v>5.2743478616403632</v>
      </c>
      <c r="BM173">
        <v>6.0450568321203679</v>
      </c>
      <c r="BN173">
        <v>0</v>
      </c>
      <c r="BO173">
        <v>5.2743478616403632</v>
      </c>
      <c r="BP173">
        <v>3.642979802109735</v>
      </c>
      <c r="BQ173">
        <v>0</v>
      </c>
      <c r="BR173">
        <v>5.2743478616403632</v>
      </c>
      <c r="BS173">
        <v>5.6461170445474149</v>
      </c>
      <c r="BT173">
        <v>0</v>
      </c>
    </row>
    <row r="174" spans="1:72" x14ac:dyDescent="0.3">
      <c r="A174" t="s">
        <v>335</v>
      </c>
      <c r="B174">
        <v>7.2000000000000011</v>
      </c>
      <c r="C174">
        <v>8.7007999999999974</v>
      </c>
      <c r="D174">
        <v>8.2659967999999964</v>
      </c>
      <c r="E174">
        <v>2.9</v>
      </c>
      <c r="F174">
        <v>-0.90000000000000013</v>
      </c>
      <c r="G174">
        <v>3.5</v>
      </c>
      <c r="H174">
        <v>11.88349999999998</v>
      </c>
      <c r="I174">
        <v>15.463771999999979</v>
      </c>
      <c r="J174">
        <v>1.7634592045482571</v>
      </c>
      <c r="K174">
        <v>1.896260132481912E-3</v>
      </c>
      <c r="L174" t="s">
        <v>336</v>
      </c>
      <c r="M174">
        <v>137</v>
      </c>
      <c r="N174">
        <v>3.0673372629420821</v>
      </c>
      <c r="P174">
        <v>4.3503933935797754</v>
      </c>
      <c r="Q174">
        <v>6.1066633191360538</v>
      </c>
      <c r="R174">
        <v>10.457056712715829</v>
      </c>
      <c r="S174">
        <v>41.602465331278893</v>
      </c>
      <c r="U174">
        <v>1.821181445412609</v>
      </c>
      <c r="V174">
        <v>1.821181445412609</v>
      </c>
      <c r="AA174">
        <v>14.311999999999999</v>
      </c>
      <c r="AB174">
        <v>4.51</v>
      </c>
      <c r="AC174">
        <v>82.25</v>
      </c>
      <c r="AD174">
        <v>39.700000000000003</v>
      </c>
      <c r="AE174">
        <v>647601</v>
      </c>
      <c r="AF174">
        <v>38.597640449438202</v>
      </c>
      <c r="AG174">
        <v>3266</v>
      </c>
      <c r="AH174">
        <v>83</v>
      </c>
      <c r="AI174">
        <v>5.7674560499999998</v>
      </c>
      <c r="AJ174">
        <v>96.626993515443203</v>
      </c>
      <c r="AK174">
        <v>1.7928172349929801</v>
      </c>
      <c r="AL174">
        <v>2.9590934318108202</v>
      </c>
      <c r="AM174">
        <v>79.756052091223296</v>
      </c>
      <c r="AO174">
        <v>3.4947444810118502</v>
      </c>
      <c r="AP174" t="s">
        <v>166</v>
      </c>
      <c r="AQ174">
        <v>1.6E-2</v>
      </c>
      <c r="AR174">
        <v>-6.0999999999999999E-2</v>
      </c>
      <c r="AS174">
        <v>1.3465450000000001</v>
      </c>
      <c r="AT174">
        <v>3.0673372629420821</v>
      </c>
      <c r="AU174">
        <v>0</v>
      </c>
      <c r="AW174">
        <v>1.821181445412609</v>
      </c>
      <c r="AX174">
        <v>1.2461558175294729</v>
      </c>
      <c r="AY174">
        <v>0</v>
      </c>
      <c r="AZ174">
        <v>3.0673372629420821</v>
      </c>
      <c r="BC174">
        <v>1.821181445412609</v>
      </c>
      <c r="BE174">
        <v>0</v>
      </c>
      <c r="BF174">
        <v>10.457056712715829</v>
      </c>
      <c r="BG174">
        <v>0</v>
      </c>
      <c r="BI174">
        <v>1.821181445412609</v>
      </c>
      <c r="BJ174">
        <v>8.63587526730322</v>
      </c>
      <c r="BK174">
        <v>0</v>
      </c>
      <c r="BL174">
        <v>1.821181445412609</v>
      </c>
      <c r="BM174">
        <v>1.2461558175294729</v>
      </c>
      <c r="BN174">
        <v>0</v>
      </c>
      <c r="BO174">
        <v>1.821181445412609</v>
      </c>
      <c r="BQ174">
        <v>0</v>
      </c>
      <c r="BR174">
        <v>1.821181445412609</v>
      </c>
      <c r="BS174">
        <v>8.63587526730322</v>
      </c>
      <c r="BT174">
        <v>0</v>
      </c>
    </row>
    <row r="175" spans="1:72" x14ac:dyDescent="0.3">
      <c r="A175" t="s">
        <v>337</v>
      </c>
      <c r="B175">
        <v>19.3</v>
      </c>
      <c r="C175">
        <v>-12.672399999999991</v>
      </c>
      <c r="D175">
        <v>52.299334400000028</v>
      </c>
      <c r="E175">
        <v>-2.5</v>
      </c>
      <c r="F175">
        <v>-54.2</v>
      </c>
      <c r="G175">
        <v>0</v>
      </c>
      <c r="H175">
        <v>1.0000000000000011</v>
      </c>
      <c r="I175">
        <v>1.9089999999999829</v>
      </c>
      <c r="J175">
        <v>4.0062644832718819</v>
      </c>
      <c r="L175" t="s">
        <v>338</v>
      </c>
      <c r="M175">
        <v>546</v>
      </c>
      <c r="N175">
        <v>0</v>
      </c>
      <c r="O175">
        <v>4.0008529167508371</v>
      </c>
      <c r="P175">
        <v>20.736753808589292</v>
      </c>
      <c r="R175">
        <v>20.736753808589292</v>
      </c>
      <c r="S175">
        <v>100</v>
      </c>
      <c r="T175">
        <v>-6.7302263807240763</v>
      </c>
      <c r="U175">
        <v>0</v>
      </c>
      <c r="V175">
        <v>0</v>
      </c>
      <c r="AK175">
        <v>1.0752245187759399</v>
      </c>
      <c r="AL175">
        <v>60.273293521605297</v>
      </c>
      <c r="AM175">
        <v>89.055222723254204</v>
      </c>
      <c r="AO175">
        <v>80.857142504700803</v>
      </c>
      <c r="AP175" t="s">
        <v>74</v>
      </c>
      <c r="AQ175">
        <v>-2.5</v>
      </c>
      <c r="AR175">
        <v>-54.2</v>
      </c>
      <c r="AS175">
        <v>4.0062644832718819</v>
      </c>
      <c r="AT175">
        <v>-6.7302263807240763</v>
      </c>
      <c r="AU175">
        <v>6.7302263807240763</v>
      </c>
      <c r="AV175">
        <v>0</v>
      </c>
      <c r="AW175">
        <v>0</v>
      </c>
      <c r="AX175">
        <v>0</v>
      </c>
      <c r="AY175">
        <v>0</v>
      </c>
      <c r="AZ175">
        <v>-6.7302263807240763</v>
      </c>
      <c r="BA175">
        <v>10.73107929747491</v>
      </c>
      <c r="BB175">
        <v>0</v>
      </c>
      <c r="BC175">
        <v>0</v>
      </c>
      <c r="BD175">
        <v>4.0008529167508371</v>
      </c>
      <c r="BE175">
        <v>0</v>
      </c>
      <c r="BF175">
        <v>-6.7302263807240763</v>
      </c>
      <c r="BG175">
        <v>27.466980189313361</v>
      </c>
      <c r="BH175">
        <v>0</v>
      </c>
      <c r="BI175">
        <v>0</v>
      </c>
      <c r="BJ175">
        <v>20.736753808589292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4.0008529167508371</v>
      </c>
      <c r="BQ175">
        <v>0</v>
      </c>
      <c r="BR175">
        <v>0</v>
      </c>
      <c r="BS175">
        <v>20.736753808589292</v>
      </c>
      <c r="BT175">
        <v>0</v>
      </c>
    </row>
    <row r="176" spans="1:72" x14ac:dyDescent="0.3">
      <c r="A176" t="s">
        <v>339</v>
      </c>
      <c r="B176">
        <v>5.7</v>
      </c>
      <c r="C176">
        <v>9.9280000000000044</v>
      </c>
      <c r="D176">
        <v>14.325120000000011</v>
      </c>
      <c r="E176">
        <v>4.4000000000000004</v>
      </c>
      <c r="F176">
        <v>-7.1</v>
      </c>
      <c r="G176">
        <v>5.8</v>
      </c>
      <c r="H176">
        <v>14.475600000000011</v>
      </c>
      <c r="I176">
        <v>26.495538000000021</v>
      </c>
      <c r="J176">
        <v>7.2495807216695241</v>
      </c>
      <c r="L176" t="s">
        <v>340</v>
      </c>
      <c r="M176">
        <v>674</v>
      </c>
      <c r="N176">
        <v>9.3092574108625374</v>
      </c>
      <c r="O176">
        <v>0.48092278234521102</v>
      </c>
      <c r="P176">
        <v>1.009077088876648</v>
      </c>
      <c r="R176">
        <v>1.009077088876648</v>
      </c>
      <c r="S176">
        <v>100</v>
      </c>
      <c r="T176">
        <v>5.9872706895475307</v>
      </c>
      <c r="U176">
        <v>2.404311966332505</v>
      </c>
      <c r="V176">
        <v>2.404311966332505</v>
      </c>
      <c r="AA176">
        <v>2.9289999999999998</v>
      </c>
      <c r="AB176">
        <v>0.2</v>
      </c>
      <c r="AC176">
        <v>67.040000000000006</v>
      </c>
      <c r="AD176">
        <v>19.600000000000001</v>
      </c>
      <c r="AE176">
        <v>29611718</v>
      </c>
      <c r="AF176">
        <v>44.360955056179783</v>
      </c>
      <c r="AG176">
        <v>2005</v>
      </c>
      <c r="AH176">
        <v>16</v>
      </c>
      <c r="AI176">
        <v>3.8795843099999998</v>
      </c>
      <c r="AK176">
        <v>-1.0527606010437001</v>
      </c>
      <c r="AL176">
        <v>7.8015506685325597</v>
      </c>
      <c r="AM176">
        <v>50.392994759702297</v>
      </c>
      <c r="AN176">
        <v>1.0461622191406099</v>
      </c>
      <c r="AO176">
        <v>22.567565440118901</v>
      </c>
      <c r="AP176" t="s">
        <v>74</v>
      </c>
      <c r="AQ176">
        <v>4.4000000000000004</v>
      </c>
      <c r="AR176">
        <v>-7.1</v>
      </c>
      <c r="AS176">
        <v>7.2495807216695241</v>
      </c>
      <c r="AT176">
        <v>5.9872706895475307</v>
      </c>
      <c r="AU176">
        <v>3.3219867213150072</v>
      </c>
      <c r="AV176">
        <v>0</v>
      </c>
      <c r="AW176">
        <v>2.404311966332505</v>
      </c>
      <c r="AX176">
        <v>6.904945444530032</v>
      </c>
      <c r="AY176">
        <v>0</v>
      </c>
      <c r="AZ176">
        <v>5.9872706895475307</v>
      </c>
      <c r="BA176">
        <v>-5.5063479072023194</v>
      </c>
      <c r="BB176">
        <v>0</v>
      </c>
      <c r="BC176">
        <v>0.48092278234521102</v>
      </c>
      <c r="BD176">
        <v>0</v>
      </c>
      <c r="BE176">
        <v>1.9233891839872941</v>
      </c>
      <c r="BF176">
        <v>1.009077088876648</v>
      </c>
      <c r="BG176">
        <v>0</v>
      </c>
      <c r="BH176">
        <v>4.9781936006708829</v>
      </c>
      <c r="BI176">
        <v>1.009077088876648</v>
      </c>
      <c r="BJ176">
        <v>0</v>
      </c>
      <c r="BK176">
        <v>1.3952348774558569</v>
      </c>
      <c r="BL176">
        <v>2.404311966332505</v>
      </c>
      <c r="BM176">
        <v>6.904945444530032</v>
      </c>
      <c r="BN176">
        <v>0</v>
      </c>
      <c r="BO176">
        <v>0.48092278234521102</v>
      </c>
      <c r="BP176">
        <v>0</v>
      </c>
      <c r="BQ176">
        <v>1.9233891839872941</v>
      </c>
      <c r="BR176">
        <v>1.009077088876648</v>
      </c>
      <c r="BS176">
        <v>0</v>
      </c>
      <c r="BT176">
        <v>1.3952348774558569</v>
      </c>
    </row>
    <row r="177" spans="1:72" x14ac:dyDescent="0.3">
      <c r="A177" t="s">
        <v>341</v>
      </c>
      <c r="B177">
        <v>4.5999999999999996</v>
      </c>
      <c r="C177">
        <v>5.4367999999999972</v>
      </c>
      <c r="D177">
        <v>7.2292255999999888</v>
      </c>
      <c r="E177">
        <v>5.4</v>
      </c>
      <c r="F177">
        <v>0.90000000000000013</v>
      </c>
      <c r="G177">
        <v>9.3000000000000007</v>
      </c>
      <c r="H177">
        <v>32.034399999999998</v>
      </c>
      <c r="I177">
        <v>68.607928799999968</v>
      </c>
      <c r="J177">
        <v>15.969391027101709</v>
      </c>
      <c r="L177" t="s">
        <v>342</v>
      </c>
      <c r="M177">
        <v>676</v>
      </c>
      <c r="N177">
        <v>13.45766650243009</v>
      </c>
      <c r="O177">
        <v>5.0612845733194671</v>
      </c>
      <c r="P177">
        <v>0.57932056147818489</v>
      </c>
      <c r="R177">
        <v>0.57932056147818489</v>
      </c>
      <c r="S177">
        <v>100</v>
      </c>
      <c r="T177">
        <v>11.73338865749302</v>
      </c>
      <c r="U177">
        <v>8.2467500167950725</v>
      </c>
      <c r="V177">
        <v>8.2467500167950725</v>
      </c>
      <c r="AA177">
        <v>2.979000000000001</v>
      </c>
      <c r="AB177">
        <v>1.3</v>
      </c>
      <c r="AC177">
        <v>64.260000000000005</v>
      </c>
      <c r="AD177">
        <v>18.100000000000001</v>
      </c>
      <c r="AE177">
        <v>20405318</v>
      </c>
      <c r="AF177">
        <v>35.317865168539328</v>
      </c>
      <c r="AG177">
        <v>1038</v>
      </c>
      <c r="AH177">
        <v>13</v>
      </c>
      <c r="AI177">
        <v>5.4340004899999998</v>
      </c>
      <c r="AK177">
        <v>-0.818331599235535</v>
      </c>
      <c r="AL177">
        <v>2.75973402921408</v>
      </c>
      <c r="AM177">
        <v>53.333761233059498</v>
      </c>
      <c r="AN177">
        <v>0.87237248510500698</v>
      </c>
      <c r="AO177">
        <v>5.9667337684469199</v>
      </c>
      <c r="AP177" t="s">
        <v>74</v>
      </c>
      <c r="AQ177">
        <v>5.4</v>
      </c>
      <c r="AR177">
        <v>0.90000000000000013</v>
      </c>
      <c r="AS177">
        <v>15.969391027101709</v>
      </c>
      <c r="AT177">
        <v>11.73338865749302</v>
      </c>
      <c r="AU177">
        <v>1.7242778449370699</v>
      </c>
      <c r="AV177">
        <v>0</v>
      </c>
      <c r="AW177">
        <v>8.2467500167950725</v>
      </c>
      <c r="AX177">
        <v>5.2109164856350176</v>
      </c>
      <c r="AY177">
        <v>0</v>
      </c>
      <c r="AZ177">
        <v>11.73338865749302</v>
      </c>
      <c r="BA177">
        <v>-6.6721040841735526</v>
      </c>
      <c r="BB177">
        <v>0</v>
      </c>
      <c r="BC177">
        <v>5.0612845733194671</v>
      </c>
      <c r="BD177">
        <v>0</v>
      </c>
      <c r="BE177">
        <v>3.1854654434756049</v>
      </c>
      <c r="BF177">
        <v>0.57932056147818489</v>
      </c>
      <c r="BG177">
        <v>0</v>
      </c>
      <c r="BH177">
        <v>11.154068096014839</v>
      </c>
      <c r="BI177">
        <v>0.57932056147818489</v>
      </c>
      <c r="BJ177">
        <v>0</v>
      </c>
      <c r="BK177">
        <v>7.6674294553168876</v>
      </c>
      <c r="BL177">
        <v>8.2467500167950725</v>
      </c>
      <c r="BM177">
        <v>5.2109164856350176</v>
      </c>
      <c r="BN177">
        <v>0</v>
      </c>
      <c r="BO177">
        <v>5.0612845733194671</v>
      </c>
      <c r="BP177">
        <v>0</v>
      </c>
      <c r="BQ177">
        <v>3.1854654434756049</v>
      </c>
      <c r="BR177">
        <v>0.57932056147818489</v>
      </c>
      <c r="BS177">
        <v>0</v>
      </c>
      <c r="BT177">
        <v>7.6674294553168876</v>
      </c>
    </row>
    <row r="178" spans="1:72" x14ac:dyDescent="0.3">
      <c r="A178" t="s">
        <v>343</v>
      </c>
      <c r="B178">
        <v>3.3</v>
      </c>
      <c r="C178">
        <v>12.287100000000001</v>
      </c>
      <c r="D178">
        <v>16.778584000000009</v>
      </c>
      <c r="E178">
        <v>4.4000000000000004</v>
      </c>
      <c r="F178">
        <v>-5.5</v>
      </c>
      <c r="G178">
        <v>2.5</v>
      </c>
      <c r="H178">
        <v>5.9849999999999959</v>
      </c>
      <c r="I178">
        <v>9.0585649999999962</v>
      </c>
      <c r="J178">
        <v>2.1458129609148502</v>
      </c>
      <c r="L178" t="s">
        <v>344</v>
      </c>
      <c r="M178">
        <v>548</v>
      </c>
      <c r="N178">
        <v>6.3931012599653609</v>
      </c>
      <c r="O178">
        <v>-8.7060565596203399E-2</v>
      </c>
      <c r="P178">
        <v>5.8316187795972301</v>
      </c>
      <c r="Q178">
        <v>3.309658785242469</v>
      </c>
      <c r="R178">
        <v>9.1412775648397009</v>
      </c>
      <c r="S178">
        <v>63.794351918899338</v>
      </c>
      <c r="T178">
        <v>2.394106482874125</v>
      </c>
      <c r="U178">
        <v>0.60595200505440461</v>
      </c>
      <c r="V178">
        <v>0.60595200505440461</v>
      </c>
      <c r="W178">
        <v>-1.25</v>
      </c>
      <c r="X178">
        <v>-41.666666666666671</v>
      </c>
      <c r="Y178">
        <v>-1.0113333333333301</v>
      </c>
      <c r="Z178">
        <v>0</v>
      </c>
      <c r="AA178">
        <v>6.2930000000000001</v>
      </c>
      <c r="AB178">
        <v>1.9</v>
      </c>
      <c r="AC178">
        <v>76.16</v>
      </c>
      <c r="AD178">
        <v>29.9</v>
      </c>
      <c r="AE178">
        <v>33938216</v>
      </c>
      <c r="AF178">
        <v>48.536516853932582</v>
      </c>
      <c r="AG178">
        <v>8616</v>
      </c>
      <c r="AH178">
        <v>121</v>
      </c>
      <c r="AI178">
        <v>4.1244182599999997</v>
      </c>
      <c r="AJ178">
        <v>-5.7605130367682698</v>
      </c>
      <c r="AK178">
        <v>1.02247262001038</v>
      </c>
      <c r="AL178">
        <v>1.6261886967388199</v>
      </c>
      <c r="AM178">
        <v>54.788578056669699</v>
      </c>
      <c r="AO178">
        <v>13.500396879456799</v>
      </c>
      <c r="AP178" t="s">
        <v>74</v>
      </c>
      <c r="AQ178">
        <v>4.4000000000000004</v>
      </c>
      <c r="AR178">
        <v>-5.5</v>
      </c>
      <c r="AS178">
        <v>2.1458129609148502</v>
      </c>
      <c r="AT178">
        <v>2.394106482874125</v>
      </c>
      <c r="AU178">
        <v>3.998994777091236</v>
      </c>
      <c r="AV178">
        <v>0</v>
      </c>
      <c r="AW178">
        <v>0.60595200505440461</v>
      </c>
      <c r="AX178">
        <v>5.7871492549109567</v>
      </c>
      <c r="AY178">
        <v>0</v>
      </c>
      <c r="AZ178">
        <v>2.394106482874125</v>
      </c>
      <c r="BA178">
        <v>-2.4811670484703279</v>
      </c>
      <c r="BB178">
        <v>0</v>
      </c>
      <c r="BC178">
        <v>-8.7060565596203399E-2</v>
      </c>
      <c r="BD178">
        <v>0</v>
      </c>
      <c r="BE178">
        <v>0.69301257065060806</v>
      </c>
      <c r="BF178">
        <v>2.394106482874125</v>
      </c>
      <c r="BG178">
        <v>6.7471710819655764</v>
      </c>
      <c r="BH178">
        <v>0</v>
      </c>
      <c r="BI178">
        <v>0.60595200505440461</v>
      </c>
      <c r="BJ178">
        <v>8.5353255597852957</v>
      </c>
      <c r="BK178">
        <v>0</v>
      </c>
      <c r="BL178">
        <v>0.60595200505440461</v>
      </c>
      <c r="BM178">
        <v>5.7871492549109567</v>
      </c>
      <c r="BN178">
        <v>0</v>
      </c>
      <c r="BO178">
        <v>-8.7060565596203399E-2</v>
      </c>
      <c r="BP178">
        <v>0</v>
      </c>
      <c r="BQ178">
        <v>0.69301257065060806</v>
      </c>
      <c r="BR178">
        <v>0.60595200505440461</v>
      </c>
      <c r="BS178">
        <v>8.5353255597852957</v>
      </c>
      <c r="BT178">
        <v>0</v>
      </c>
    </row>
    <row r="179" spans="1:72" x14ac:dyDescent="0.3">
      <c r="A179" t="s">
        <v>345</v>
      </c>
      <c r="B179">
        <v>41.7</v>
      </c>
      <c r="C179">
        <v>61.396299999999997</v>
      </c>
      <c r="D179">
        <v>74.469400300000004</v>
      </c>
      <c r="E179">
        <v>6.9</v>
      </c>
      <c r="F179">
        <v>-33.4</v>
      </c>
      <c r="G179">
        <v>0.2</v>
      </c>
      <c r="H179">
        <v>2.805199999999997</v>
      </c>
      <c r="I179">
        <v>6.4033819999999908</v>
      </c>
      <c r="J179">
        <v>4.1237237195635768</v>
      </c>
      <c r="L179" t="s">
        <v>346</v>
      </c>
      <c r="M179">
        <v>556</v>
      </c>
      <c r="N179">
        <v>24.221176579667141</v>
      </c>
      <c r="O179">
        <v>-0.27931018497056193</v>
      </c>
      <c r="P179">
        <v>5.3426359464095308</v>
      </c>
      <c r="R179">
        <v>5.3426359464095308</v>
      </c>
      <c r="S179">
        <v>100</v>
      </c>
      <c r="T179">
        <v>8.6801211906494871</v>
      </c>
      <c r="U179">
        <v>3.7190769174354452</v>
      </c>
      <c r="V179">
        <v>3.7190769174354452</v>
      </c>
      <c r="Y179">
        <v>0</v>
      </c>
      <c r="AA179">
        <v>4.12</v>
      </c>
      <c r="AC179">
        <v>78.92</v>
      </c>
      <c r="AD179">
        <v>30.6</v>
      </c>
      <c r="AE179">
        <v>523798</v>
      </c>
      <c r="AG179">
        <v>2324</v>
      </c>
      <c r="AH179">
        <v>8</v>
      </c>
      <c r="AI179">
        <v>11.347231860000001</v>
      </c>
      <c r="AK179">
        <v>-0.13092418015003199</v>
      </c>
      <c r="AL179">
        <v>78.869007611203401</v>
      </c>
      <c r="AM179">
        <v>70.787997252881894</v>
      </c>
      <c r="AN179">
        <v>9.2316369897329391</v>
      </c>
      <c r="AO179">
        <v>91.4308433911675</v>
      </c>
      <c r="AP179" t="s">
        <v>74</v>
      </c>
      <c r="AQ179">
        <v>6.9</v>
      </c>
      <c r="AR179">
        <v>-33.4</v>
      </c>
      <c r="AS179">
        <v>4.1237237195635768</v>
      </c>
      <c r="AT179">
        <v>8.6801211906494871</v>
      </c>
      <c r="AU179">
        <v>15.541055389017661</v>
      </c>
      <c r="AV179">
        <v>0</v>
      </c>
      <c r="AW179">
        <v>3.7190769174354452</v>
      </c>
      <c r="AX179">
        <v>20.5020996622317</v>
      </c>
      <c r="AY179">
        <v>0</v>
      </c>
      <c r="AZ179">
        <v>8.6801211906494871</v>
      </c>
      <c r="BA179">
        <v>-8.9594313756200492</v>
      </c>
      <c r="BB179">
        <v>0</v>
      </c>
      <c r="BC179">
        <v>-0.27931018497056193</v>
      </c>
      <c r="BD179">
        <v>0</v>
      </c>
      <c r="BE179">
        <v>3.9983871024060069</v>
      </c>
      <c r="BF179">
        <v>5.3426359464095308</v>
      </c>
      <c r="BG179">
        <v>0</v>
      </c>
      <c r="BH179">
        <v>3.3374852442399559</v>
      </c>
      <c r="BI179">
        <v>3.7190769174354452</v>
      </c>
      <c r="BJ179">
        <v>1.623559028974086</v>
      </c>
      <c r="BK179">
        <v>0</v>
      </c>
      <c r="BL179">
        <v>3.7190769174354452</v>
      </c>
      <c r="BM179">
        <v>20.5020996622317</v>
      </c>
      <c r="BN179">
        <v>0</v>
      </c>
      <c r="BO179">
        <v>-0.27931018497056193</v>
      </c>
      <c r="BP179">
        <v>0</v>
      </c>
      <c r="BQ179">
        <v>3.9983871024060069</v>
      </c>
      <c r="BR179">
        <v>3.7190769174354452</v>
      </c>
      <c r="BS179">
        <v>1.623559028974086</v>
      </c>
      <c r="BT179">
        <v>0</v>
      </c>
    </row>
    <row r="180" spans="1:72" x14ac:dyDescent="0.3">
      <c r="A180" t="s">
        <v>347</v>
      </c>
      <c r="B180">
        <v>3.1</v>
      </c>
      <c r="C180">
        <v>6.9146999999999847</v>
      </c>
      <c r="D180">
        <v>11.72586149999997</v>
      </c>
      <c r="E180">
        <v>4.8</v>
      </c>
      <c r="F180">
        <v>-1.2</v>
      </c>
      <c r="G180">
        <v>3.8</v>
      </c>
      <c r="H180">
        <v>13.86860000000001</v>
      </c>
      <c r="I180">
        <v>19.562030000000011</v>
      </c>
      <c r="J180">
        <v>1.0443181647653119</v>
      </c>
      <c r="L180" t="s">
        <v>348</v>
      </c>
      <c r="M180">
        <v>678</v>
      </c>
      <c r="N180">
        <v>6.2728834166774554</v>
      </c>
      <c r="O180">
        <v>2.7800357344274231</v>
      </c>
      <c r="P180">
        <v>3.227791425474317</v>
      </c>
      <c r="Q180">
        <v>0.19924638428853811</v>
      </c>
      <c r="R180">
        <v>3.4270378097628549</v>
      </c>
      <c r="S180">
        <v>94.186046511627907</v>
      </c>
      <c r="T180">
        <v>6.5555763550686494</v>
      </c>
      <c r="U180">
        <v>1.2954806739465601</v>
      </c>
      <c r="V180">
        <v>1.2954806739465601</v>
      </c>
      <c r="AA180">
        <v>2.5190000000000001</v>
      </c>
      <c r="AB180">
        <v>0.1</v>
      </c>
      <c r="AC180">
        <v>59.31</v>
      </c>
      <c r="AD180">
        <v>16.399999999999999</v>
      </c>
      <c r="AE180">
        <v>22593598</v>
      </c>
      <c r="AF180">
        <v>36.901348314606743</v>
      </c>
      <c r="AG180">
        <v>2058</v>
      </c>
      <c r="AH180">
        <v>113</v>
      </c>
      <c r="AI180">
        <v>4.3081193000000004</v>
      </c>
      <c r="AK180">
        <v>-1.1872210502624501</v>
      </c>
      <c r="AL180">
        <v>5.3954245458627099</v>
      </c>
      <c r="AM180">
        <v>34.426464538220102</v>
      </c>
      <c r="AN180">
        <v>1.54096141787441</v>
      </c>
      <c r="AO180">
        <v>20.286804440145598</v>
      </c>
      <c r="AP180" t="s">
        <v>74</v>
      </c>
      <c r="AQ180">
        <v>4.8</v>
      </c>
      <c r="AR180">
        <v>-1.2</v>
      </c>
      <c r="AS180">
        <v>1.0443181647653119</v>
      </c>
      <c r="AT180">
        <v>6.2728834166774554</v>
      </c>
      <c r="AU180">
        <v>0</v>
      </c>
      <c r="AV180">
        <v>0.28269293839119308</v>
      </c>
      <c r="AW180">
        <v>1.2954806739465601</v>
      </c>
      <c r="AX180">
        <v>4.9774027427308951</v>
      </c>
      <c r="AY180">
        <v>0</v>
      </c>
      <c r="AZ180">
        <v>6.2728834166774554</v>
      </c>
      <c r="BA180">
        <v>-3.4928476822500332</v>
      </c>
      <c r="BB180">
        <v>0.28269293839119308</v>
      </c>
      <c r="BC180">
        <v>1.2954806739465601</v>
      </c>
      <c r="BD180">
        <v>1.4845550604808619</v>
      </c>
      <c r="BE180">
        <v>0</v>
      </c>
      <c r="BF180">
        <v>3.4270378097628549</v>
      </c>
      <c r="BG180">
        <v>0</v>
      </c>
      <c r="BH180">
        <v>3.1285385453057928</v>
      </c>
      <c r="BI180">
        <v>1.2954806739465601</v>
      </c>
      <c r="BJ180">
        <v>2.131557135816295</v>
      </c>
      <c r="BK180">
        <v>0</v>
      </c>
      <c r="BL180">
        <v>1.2954806739465601</v>
      </c>
      <c r="BM180">
        <v>4.9774027427308951</v>
      </c>
      <c r="BN180">
        <v>0</v>
      </c>
      <c r="BO180">
        <v>1.2954806739465601</v>
      </c>
      <c r="BP180">
        <v>1.4845550604808619</v>
      </c>
      <c r="BQ180">
        <v>0</v>
      </c>
      <c r="BR180">
        <v>1.2954806739465601</v>
      </c>
      <c r="BS180">
        <v>2.131557135816295</v>
      </c>
      <c r="BT180">
        <v>0</v>
      </c>
    </row>
    <row r="181" spans="1:72" x14ac:dyDescent="0.3">
      <c r="A181" t="s">
        <v>349</v>
      </c>
      <c r="B181">
        <v>12.3</v>
      </c>
      <c r="C181">
        <v>20.04869999999999</v>
      </c>
      <c r="D181">
        <v>24.610550599999989</v>
      </c>
      <c r="E181">
        <v>7.1</v>
      </c>
      <c r="F181">
        <v>-8.1</v>
      </c>
      <c r="G181">
        <v>0.7</v>
      </c>
      <c r="H181">
        <v>6.8426999999999794</v>
      </c>
      <c r="I181">
        <v>13.03957659999999</v>
      </c>
      <c r="J181">
        <v>1.6074087688742409</v>
      </c>
      <c r="K181">
        <v>-3.4284101527125223E-2</v>
      </c>
      <c r="L181" t="s">
        <v>350</v>
      </c>
      <c r="M181">
        <v>181</v>
      </c>
      <c r="N181">
        <v>8.7848243035139291</v>
      </c>
      <c r="P181">
        <v>10.00194596108078</v>
      </c>
      <c r="Q181">
        <v>5.6085678286434266</v>
      </c>
      <c r="R181">
        <v>15.6105137897242</v>
      </c>
      <c r="S181">
        <v>64.071856287425149</v>
      </c>
      <c r="U181">
        <v>1.553968920621587</v>
      </c>
      <c r="V181">
        <v>1.553968920621587</v>
      </c>
      <c r="AA181">
        <v>19.425999999999998</v>
      </c>
      <c r="AB181">
        <v>4.4850000000000003</v>
      </c>
      <c r="AC181">
        <v>82.53</v>
      </c>
      <c r="AD181">
        <v>42.4</v>
      </c>
      <c r="AE181">
        <v>533293</v>
      </c>
      <c r="AF181">
        <v>47.925168539325853</v>
      </c>
      <c r="AG181">
        <v>673</v>
      </c>
      <c r="AH181">
        <v>9</v>
      </c>
      <c r="AI181">
        <v>10.835215659999999</v>
      </c>
      <c r="AJ181">
        <v>98.8396163039573</v>
      </c>
      <c r="AK181">
        <v>0.99438315629959095</v>
      </c>
      <c r="AL181">
        <v>11.4793796158274</v>
      </c>
      <c r="AM181">
        <v>76.654372154206698</v>
      </c>
      <c r="AO181">
        <v>2.0316227311111499</v>
      </c>
      <c r="AP181" t="s">
        <v>74</v>
      </c>
      <c r="AQ181">
        <v>7.1</v>
      </c>
      <c r="AR181">
        <v>-8.1</v>
      </c>
      <c r="AS181">
        <v>1.6074087688742409</v>
      </c>
      <c r="AT181">
        <v>8.7848243035139291</v>
      </c>
      <c r="AU181">
        <v>0</v>
      </c>
      <c r="AW181">
        <v>1.553968920621587</v>
      </c>
      <c r="AX181">
        <v>7.2308553828923419</v>
      </c>
      <c r="AY181">
        <v>0</v>
      </c>
      <c r="AZ181">
        <v>8.7848243035139291</v>
      </c>
      <c r="BC181">
        <v>1.553968920621587</v>
      </c>
      <c r="BE181">
        <v>0</v>
      </c>
      <c r="BF181">
        <v>15.6105137897242</v>
      </c>
      <c r="BG181">
        <v>0</v>
      </c>
      <c r="BI181">
        <v>1.553968920621587</v>
      </c>
      <c r="BJ181">
        <v>14.05654486910262</v>
      </c>
      <c r="BK181">
        <v>0</v>
      </c>
      <c r="BL181">
        <v>1.553968920621587</v>
      </c>
      <c r="BM181">
        <v>7.2308553828923419</v>
      </c>
      <c r="BN181">
        <v>0</v>
      </c>
      <c r="BO181">
        <v>1.553968920621587</v>
      </c>
      <c r="BQ181">
        <v>0</v>
      </c>
      <c r="BR181">
        <v>1.553968920621587</v>
      </c>
      <c r="BS181">
        <v>14.05654486910262</v>
      </c>
      <c r="BT181">
        <v>0</v>
      </c>
    </row>
    <row r="182" spans="1:72" x14ac:dyDescent="0.3">
      <c r="A182" t="s">
        <v>351</v>
      </c>
      <c r="B182">
        <v>1</v>
      </c>
      <c r="C182">
        <v>-3.5449999999999982</v>
      </c>
      <c r="D182">
        <v>-0.65134999999999499</v>
      </c>
      <c r="E182">
        <v>10.3</v>
      </c>
      <c r="F182">
        <v>-2.9</v>
      </c>
      <c r="G182">
        <v>2.2000000000000002</v>
      </c>
      <c r="H182">
        <v>5.4704000000000086</v>
      </c>
      <c r="I182">
        <v>10.954860800000009</v>
      </c>
      <c r="J182">
        <v>1.1354292306615441</v>
      </c>
      <c r="L182" t="s">
        <v>352</v>
      </c>
      <c r="M182">
        <v>867</v>
      </c>
      <c r="N182">
        <v>-3.0172413793103439</v>
      </c>
      <c r="O182">
        <v>4.7413793103448318</v>
      </c>
      <c r="P182">
        <v>25.580458690012801</v>
      </c>
      <c r="R182">
        <v>25.580458690012801</v>
      </c>
      <c r="S182">
        <v>100</v>
      </c>
      <c r="AB182">
        <v>2.7</v>
      </c>
      <c r="AC182">
        <v>73.7</v>
      </c>
      <c r="AE182">
        <v>41593</v>
      </c>
      <c r="AI182">
        <v>13.007994650000001</v>
      </c>
      <c r="AK182">
        <v>0.11747295409441</v>
      </c>
      <c r="AL182">
        <v>3.8125765212259601</v>
      </c>
      <c r="AM182">
        <v>68.765859080377197</v>
      </c>
      <c r="AO182">
        <v>37.232426491623499</v>
      </c>
      <c r="AP182" t="s">
        <v>74</v>
      </c>
      <c r="AQ182">
        <v>10.3</v>
      </c>
      <c r="AR182">
        <v>-2.9</v>
      </c>
      <c r="AS182">
        <v>1.1354292306615441</v>
      </c>
      <c r="AT182">
        <v>-3.0172413793103439</v>
      </c>
      <c r="AU182">
        <v>0</v>
      </c>
      <c r="AW182">
        <v>-3.0172413793103439</v>
      </c>
      <c r="AX182">
        <v>0</v>
      </c>
      <c r="AZ182">
        <v>-3.0172413793103439</v>
      </c>
      <c r="BA182">
        <v>7.7586206896551762</v>
      </c>
      <c r="BC182">
        <v>4.7413793103448318</v>
      </c>
      <c r="BD182">
        <v>0</v>
      </c>
      <c r="BF182">
        <v>25.580458690012801</v>
      </c>
      <c r="BG182">
        <v>0</v>
      </c>
      <c r="BI182">
        <v>25.580458690012801</v>
      </c>
      <c r="BJ182">
        <v>0</v>
      </c>
      <c r="BL182">
        <v>-3.0172413793103439</v>
      </c>
      <c r="BM182">
        <v>0</v>
      </c>
      <c r="BO182">
        <v>4.7413793103448318</v>
      </c>
      <c r="BP182">
        <v>0</v>
      </c>
      <c r="BR182">
        <v>25.580458690012801</v>
      </c>
      <c r="BS182">
        <v>0</v>
      </c>
    </row>
    <row r="183" spans="1:72" x14ac:dyDescent="0.3">
      <c r="A183" t="s">
        <v>353</v>
      </c>
      <c r="B183">
        <v>2.4</v>
      </c>
      <c r="C183">
        <v>9.0559999999999974</v>
      </c>
      <c r="D183">
        <v>13.96351999999998</v>
      </c>
      <c r="E183">
        <v>5.4</v>
      </c>
      <c r="F183">
        <v>-0.90000000000000013</v>
      </c>
      <c r="G183">
        <v>3.600000000000001</v>
      </c>
      <c r="H183">
        <v>13.5456</v>
      </c>
      <c r="I183">
        <v>22.061519999999991</v>
      </c>
      <c r="J183">
        <v>3.434968369043756</v>
      </c>
      <c r="L183" t="s">
        <v>354</v>
      </c>
      <c r="M183">
        <v>682</v>
      </c>
      <c r="N183">
        <v>3.289384765097048</v>
      </c>
      <c r="O183">
        <v>1.790493052927502</v>
      </c>
      <c r="P183">
        <v>5.2741820339248422</v>
      </c>
      <c r="R183">
        <v>5.2741820339248422</v>
      </c>
      <c r="S183">
        <v>100</v>
      </c>
      <c r="AA183">
        <v>3.1379999999999999</v>
      </c>
      <c r="AC183">
        <v>64.92</v>
      </c>
      <c r="AD183">
        <v>20.3</v>
      </c>
      <c r="AE183">
        <v>4736146</v>
      </c>
      <c r="AF183">
        <v>46.433764044943828</v>
      </c>
      <c r="AG183">
        <v>4025</v>
      </c>
      <c r="AH183">
        <v>269</v>
      </c>
      <c r="AI183">
        <v>3.3557298200000001</v>
      </c>
      <c r="AK183">
        <v>-0.83893275260925304</v>
      </c>
      <c r="AL183">
        <v>0.22988848211219301</v>
      </c>
      <c r="AM183">
        <v>34.846167330527798</v>
      </c>
      <c r="AN183">
        <v>3.5840669672488699</v>
      </c>
      <c r="AO183">
        <v>2.8635189552404698</v>
      </c>
      <c r="AP183" t="s">
        <v>74</v>
      </c>
      <c r="AQ183">
        <v>5.4</v>
      </c>
      <c r="AR183">
        <v>-0.90000000000000013</v>
      </c>
      <c r="AS183">
        <v>3.434968369043756</v>
      </c>
      <c r="AT183">
        <v>3.289384765097048</v>
      </c>
      <c r="AU183">
        <v>0</v>
      </c>
      <c r="AW183">
        <v>3.289384765097048</v>
      </c>
      <c r="AX183">
        <v>0</v>
      </c>
      <c r="AZ183">
        <v>3.289384765097048</v>
      </c>
      <c r="BA183">
        <v>-1.498891712169546</v>
      </c>
      <c r="BC183">
        <v>1.790493052927502</v>
      </c>
      <c r="BD183">
        <v>0</v>
      </c>
      <c r="BF183">
        <v>5.2741820339248422</v>
      </c>
      <c r="BG183">
        <v>0</v>
      </c>
      <c r="BI183">
        <v>5.2741820339248422</v>
      </c>
      <c r="BJ183">
        <v>0</v>
      </c>
      <c r="BL183">
        <v>3.289384765097048</v>
      </c>
      <c r="BM183">
        <v>0</v>
      </c>
      <c r="BO183">
        <v>1.790493052927502</v>
      </c>
      <c r="BP183">
        <v>0</v>
      </c>
      <c r="BR183">
        <v>5.2741820339248422</v>
      </c>
      <c r="BS183">
        <v>0</v>
      </c>
    </row>
    <row r="184" spans="1:72" x14ac:dyDescent="0.3">
      <c r="A184" t="s">
        <v>355</v>
      </c>
      <c r="B184">
        <v>3.4</v>
      </c>
      <c r="C184">
        <v>12.395799999999999</v>
      </c>
      <c r="D184">
        <v>18.12798579999999</v>
      </c>
      <c r="E184">
        <v>2.9</v>
      </c>
      <c r="F184">
        <v>-14.6</v>
      </c>
      <c r="G184">
        <v>4</v>
      </c>
      <c r="H184">
        <v>15.232000000000021</v>
      </c>
      <c r="I184">
        <v>24.22009600000003</v>
      </c>
      <c r="J184">
        <v>2.9569316611118608</v>
      </c>
      <c r="L184" t="s">
        <v>356</v>
      </c>
      <c r="M184">
        <v>684</v>
      </c>
      <c r="N184">
        <v>8.7870136768025553</v>
      </c>
      <c r="O184">
        <v>0.77093113171440553</v>
      </c>
      <c r="P184">
        <v>8.0590094276988449</v>
      </c>
      <c r="Q184">
        <v>32.64616541703959</v>
      </c>
      <c r="R184">
        <v>40.705174844738437</v>
      </c>
      <c r="S184">
        <v>19.79848866498741</v>
      </c>
      <c r="T184">
        <v>25.594427640864819</v>
      </c>
      <c r="U184">
        <v>2.8836995061315198</v>
      </c>
      <c r="V184">
        <v>2.8836995061315198</v>
      </c>
      <c r="W184">
        <v>-1.5</v>
      </c>
      <c r="X184">
        <v>-44.776119402985067</v>
      </c>
      <c r="Y184">
        <v>-2.0091666666666601</v>
      </c>
      <c r="Z184">
        <v>0</v>
      </c>
      <c r="AA184">
        <v>10.945</v>
      </c>
      <c r="AB184">
        <v>3.399999999999999</v>
      </c>
      <c r="AC184">
        <v>74.989999999999995</v>
      </c>
      <c r="AD184">
        <v>37.4</v>
      </c>
      <c r="AE184">
        <v>1299478</v>
      </c>
      <c r="AF184">
        <v>41.219101123595507</v>
      </c>
      <c r="AG184">
        <v>341</v>
      </c>
      <c r="AH184">
        <v>10</v>
      </c>
      <c r="AI184">
        <v>6.6599612199999996</v>
      </c>
      <c r="AJ184">
        <v>83.781098499143596</v>
      </c>
      <c r="AK184">
        <v>0.85125797986984297</v>
      </c>
      <c r="AL184">
        <v>16.772246317178801</v>
      </c>
      <c r="AM184">
        <v>68.047380779461506</v>
      </c>
      <c r="AN184">
        <v>22.3298818275474</v>
      </c>
      <c r="AO184">
        <v>35.864589403535902</v>
      </c>
      <c r="AP184" t="s">
        <v>74</v>
      </c>
      <c r="AQ184">
        <v>2.9</v>
      </c>
      <c r="AR184">
        <v>-14.6</v>
      </c>
      <c r="AS184">
        <v>2.9569316611118608</v>
      </c>
      <c r="AT184">
        <v>8.7870136768025553</v>
      </c>
      <c r="AU184">
        <v>0</v>
      </c>
      <c r="AV184">
        <v>16.80741396406226</v>
      </c>
      <c r="AW184">
        <v>2.8836995061315198</v>
      </c>
      <c r="AX184">
        <v>5.9033141706710346</v>
      </c>
      <c r="AY184">
        <v>0</v>
      </c>
      <c r="AZ184">
        <v>8.7870136768025553</v>
      </c>
      <c r="BA184">
        <v>-8.0160825450881497</v>
      </c>
      <c r="BB184">
        <v>16.80741396406226</v>
      </c>
      <c r="BC184">
        <v>0.77093113171440553</v>
      </c>
      <c r="BD184">
        <v>0</v>
      </c>
      <c r="BE184">
        <v>2.1127683744171142</v>
      </c>
      <c r="BF184">
        <v>25.594427640864819</v>
      </c>
      <c r="BG184">
        <v>15.11074720387362</v>
      </c>
      <c r="BH184">
        <v>0</v>
      </c>
      <c r="BI184">
        <v>2.8836995061315198</v>
      </c>
      <c r="BJ184">
        <v>37.821475338606923</v>
      </c>
      <c r="BK184">
        <v>0</v>
      </c>
      <c r="BL184">
        <v>2.8836995061315198</v>
      </c>
      <c r="BM184">
        <v>5.9033141706710346</v>
      </c>
      <c r="BN184">
        <v>0</v>
      </c>
      <c r="BO184">
        <v>0.77093113171440553</v>
      </c>
      <c r="BP184">
        <v>0</v>
      </c>
      <c r="BQ184">
        <v>2.1127683744171142</v>
      </c>
      <c r="BR184">
        <v>2.8836995061315198</v>
      </c>
      <c r="BS184">
        <v>37.821475338606923</v>
      </c>
      <c r="BT184">
        <v>0</v>
      </c>
    </row>
    <row r="185" spans="1:72" x14ac:dyDescent="0.3">
      <c r="A185" t="s">
        <v>357</v>
      </c>
      <c r="B185">
        <v>5.8</v>
      </c>
      <c r="C185">
        <v>9.9261999999999961</v>
      </c>
      <c r="D185">
        <v>13.44383840000001</v>
      </c>
      <c r="E185">
        <v>-0.3</v>
      </c>
      <c r="F185">
        <v>-8.6999999999999993</v>
      </c>
      <c r="G185">
        <v>5.7</v>
      </c>
      <c r="H185">
        <v>14.05029999999998</v>
      </c>
      <c r="I185">
        <v>20.323066499999971</v>
      </c>
      <c r="J185">
        <v>3.9459169568596191</v>
      </c>
      <c r="K185">
        <v>9.0896988905295253E-3</v>
      </c>
      <c r="L185" t="s">
        <v>358</v>
      </c>
      <c r="M185">
        <v>273</v>
      </c>
      <c r="N185">
        <v>4.1767274002878709</v>
      </c>
      <c r="O185">
        <v>1.373933953330392</v>
      </c>
      <c r="P185">
        <v>0.6267476742747079</v>
      </c>
      <c r="Q185">
        <v>1.196216422026297</v>
      </c>
      <c r="R185">
        <v>1.822964096301005</v>
      </c>
      <c r="S185">
        <v>34.380692167577408</v>
      </c>
      <c r="T185">
        <v>3.2117898695211391</v>
      </c>
      <c r="U185">
        <v>0</v>
      </c>
      <c r="V185">
        <v>0</v>
      </c>
      <c r="W185">
        <v>-3</v>
      </c>
      <c r="X185">
        <v>-41.379310344827587</v>
      </c>
      <c r="Y185">
        <v>-1.41875</v>
      </c>
      <c r="Z185">
        <v>0</v>
      </c>
      <c r="AA185">
        <v>6.8569999999999993</v>
      </c>
      <c r="AB185">
        <v>1.38</v>
      </c>
      <c r="AC185">
        <v>75.05</v>
      </c>
      <c r="AD185">
        <v>29.3</v>
      </c>
      <c r="AE185">
        <v>127504120</v>
      </c>
      <c r="AF185">
        <v>42.832802197802202</v>
      </c>
      <c r="AG185">
        <v>262500</v>
      </c>
      <c r="AH185">
        <v>38556</v>
      </c>
      <c r="AI185">
        <v>6.2421483999999996</v>
      </c>
      <c r="AJ185">
        <v>-12.725915036785601</v>
      </c>
      <c r="AK185">
        <v>-0.26993986964225802</v>
      </c>
      <c r="AL185">
        <v>2.5810732900130802</v>
      </c>
      <c r="AM185">
        <v>59.240426708518697</v>
      </c>
      <c r="AN185">
        <v>6.6008693467724999</v>
      </c>
      <c r="AO185">
        <v>41.8843270581364</v>
      </c>
      <c r="AP185" t="s">
        <v>74</v>
      </c>
      <c r="AQ185">
        <v>-0.3</v>
      </c>
      <c r="AR185">
        <v>-8.6999999999999993</v>
      </c>
      <c r="AS185">
        <v>3.9459169568596191</v>
      </c>
      <c r="AT185">
        <v>3.2117898695211391</v>
      </c>
      <c r="AU185">
        <v>0.96493753076673228</v>
      </c>
      <c r="AV185">
        <v>0</v>
      </c>
      <c r="AW185">
        <v>0</v>
      </c>
      <c r="AX185">
        <v>4.1767274002878709</v>
      </c>
      <c r="AY185">
        <v>0</v>
      </c>
      <c r="AZ185">
        <v>3.2117898695211391</v>
      </c>
      <c r="BA185">
        <v>-1.8378559161907471</v>
      </c>
      <c r="BB185">
        <v>0</v>
      </c>
      <c r="BC185">
        <v>0</v>
      </c>
      <c r="BD185">
        <v>1.373933953330392</v>
      </c>
      <c r="BE185">
        <v>0</v>
      </c>
      <c r="BF185">
        <v>1.822964096301005</v>
      </c>
      <c r="BG185">
        <v>0</v>
      </c>
      <c r="BH185">
        <v>1.3888257732201339</v>
      </c>
      <c r="BI185">
        <v>0</v>
      </c>
      <c r="BJ185">
        <v>1.822964096301005</v>
      </c>
      <c r="BK185">
        <v>0</v>
      </c>
      <c r="BL185">
        <v>0</v>
      </c>
      <c r="BM185">
        <v>4.1767274002878709</v>
      </c>
      <c r="BN185">
        <v>0</v>
      </c>
      <c r="BO185">
        <v>0</v>
      </c>
      <c r="BP185">
        <v>1.373933953330392</v>
      </c>
      <c r="BQ185">
        <v>0</v>
      </c>
      <c r="BR185">
        <v>0</v>
      </c>
      <c r="BS185">
        <v>1.822964096301005</v>
      </c>
      <c r="BT185">
        <v>0</v>
      </c>
    </row>
    <row r="186" spans="1:72" x14ac:dyDescent="0.3">
      <c r="A186" t="s">
        <v>359</v>
      </c>
      <c r="B186">
        <v>-2.2000000000000002</v>
      </c>
      <c r="C186">
        <v>-2.7867999999999999</v>
      </c>
      <c r="D186">
        <v>-0.25925679999999618</v>
      </c>
      <c r="E186">
        <v>1.2</v>
      </c>
      <c r="F186">
        <v>-2.8</v>
      </c>
      <c r="G186">
        <v>1.8</v>
      </c>
      <c r="H186">
        <v>6.8899999999999961</v>
      </c>
      <c r="I186">
        <v>12.55516999999999</v>
      </c>
      <c r="J186">
        <v>1.8789307273020079</v>
      </c>
      <c r="L186" t="s">
        <v>360</v>
      </c>
      <c r="M186">
        <v>868</v>
      </c>
      <c r="N186">
        <v>0.24038461538461561</v>
      </c>
      <c r="O186">
        <v>0.96153846153846245</v>
      </c>
      <c r="P186">
        <v>19.262670036367179</v>
      </c>
      <c r="R186">
        <v>19.262670036367179</v>
      </c>
      <c r="S186">
        <v>100</v>
      </c>
      <c r="AA186">
        <v>4.8099999999999996</v>
      </c>
      <c r="AC186">
        <v>67.88</v>
      </c>
      <c r="AD186">
        <v>23</v>
      </c>
      <c r="AE186">
        <v>114178</v>
      </c>
      <c r="AI186">
        <v>11.5599966</v>
      </c>
      <c r="AK186">
        <v>0.35819500684738198</v>
      </c>
      <c r="AM186">
        <v>67.134649376144097</v>
      </c>
      <c r="AO186">
        <v>70.177219051194697</v>
      </c>
      <c r="AP186" t="s">
        <v>74</v>
      </c>
      <c r="AQ186">
        <v>1.2</v>
      </c>
      <c r="AR186">
        <v>-2.8</v>
      </c>
      <c r="AS186">
        <v>1.8789307273020079</v>
      </c>
      <c r="AT186">
        <v>0.24038461538461561</v>
      </c>
      <c r="AU186">
        <v>0</v>
      </c>
      <c r="AW186">
        <v>0.24038461538461561</v>
      </c>
      <c r="AX186">
        <v>0</v>
      </c>
      <c r="AZ186">
        <v>0.24038461538461561</v>
      </c>
      <c r="BA186">
        <v>0.72115384615384681</v>
      </c>
      <c r="BC186">
        <v>0.96153846153846245</v>
      </c>
      <c r="BD186">
        <v>0</v>
      </c>
      <c r="BF186">
        <v>19.262670036367179</v>
      </c>
      <c r="BG186">
        <v>0</v>
      </c>
      <c r="BI186">
        <v>19.262670036367179</v>
      </c>
      <c r="BJ186">
        <v>0</v>
      </c>
      <c r="BL186">
        <v>0.24038461538461561</v>
      </c>
      <c r="BM186">
        <v>0</v>
      </c>
      <c r="BO186">
        <v>0.96153846153846245</v>
      </c>
      <c r="BP186">
        <v>0</v>
      </c>
      <c r="BR186">
        <v>19.262670036367179</v>
      </c>
      <c r="BS186">
        <v>0</v>
      </c>
    </row>
    <row r="187" spans="1:72" x14ac:dyDescent="0.3">
      <c r="A187" t="s">
        <v>361</v>
      </c>
      <c r="B187">
        <v>13.9</v>
      </c>
      <c r="C187">
        <v>8.2049999999999947</v>
      </c>
      <c r="D187">
        <v>10.3691</v>
      </c>
      <c r="E187">
        <v>3.600000000000001</v>
      </c>
      <c r="F187">
        <v>-8.3000000000000007</v>
      </c>
      <c r="G187">
        <v>5.0999999999999996</v>
      </c>
      <c r="H187">
        <v>35.158599999999993</v>
      </c>
      <c r="I187">
        <v>53.134693800000001</v>
      </c>
      <c r="J187">
        <v>6.0060242371411832</v>
      </c>
      <c r="L187" t="s">
        <v>362</v>
      </c>
      <c r="M187">
        <v>921</v>
      </c>
      <c r="N187">
        <v>6.6829571018540062</v>
      </c>
      <c r="O187">
        <v>3.540745481343579</v>
      </c>
      <c r="P187">
        <v>1.3557307423784031</v>
      </c>
      <c r="R187">
        <v>1.3557307423784031</v>
      </c>
      <c r="S187">
        <v>100</v>
      </c>
      <c r="T187">
        <v>5.9482611725040719</v>
      </c>
      <c r="U187">
        <v>-0.1022253785150488</v>
      </c>
      <c r="V187">
        <v>-0.1022253785150488</v>
      </c>
      <c r="W187">
        <v>-2.85</v>
      </c>
      <c r="X187">
        <v>-51.81818181818182</v>
      </c>
      <c r="Y187">
        <v>-0.5591666666666697</v>
      </c>
      <c r="Z187">
        <v>0</v>
      </c>
      <c r="AA187">
        <v>10.864000000000001</v>
      </c>
      <c r="AB187">
        <v>5.7999999999999989</v>
      </c>
      <c r="AC187">
        <v>71.900000000000006</v>
      </c>
      <c r="AD187">
        <v>37.6</v>
      </c>
      <c r="AE187">
        <v>3272993</v>
      </c>
      <c r="AF187">
        <v>52.145393258426971</v>
      </c>
      <c r="AG187">
        <v>16080</v>
      </c>
      <c r="AH187">
        <v>528</v>
      </c>
      <c r="AI187">
        <v>6.7793312099999996</v>
      </c>
      <c r="AJ187">
        <v>90.049598902348194</v>
      </c>
      <c r="AK187">
        <v>-0.54520279169082597</v>
      </c>
      <c r="AL187">
        <v>10.9860440000372</v>
      </c>
      <c r="AM187">
        <v>54.094722531770898</v>
      </c>
      <c r="AN187">
        <v>5.9547736448591602</v>
      </c>
      <c r="AO187">
        <v>24.7180811519349</v>
      </c>
      <c r="AP187" t="s">
        <v>74</v>
      </c>
      <c r="AQ187">
        <v>3.600000000000001</v>
      </c>
      <c r="AR187">
        <v>-8.3000000000000007</v>
      </c>
      <c r="AS187">
        <v>6.0060242371411832</v>
      </c>
      <c r="AT187">
        <v>5.9482611725040719</v>
      </c>
      <c r="AU187">
        <v>0.73469592934993422</v>
      </c>
      <c r="AV187">
        <v>0</v>
      </c>
      <c r="AW187">
        <v>-0.1022253785150488</v>
      </c>
      <c r="AX187">
        <v>6.7851824803690546</v>
      </c>
      <c r="AY187">
        <v>0</v>
      </c>
      <c r="AZ187">
        <v>5.9482611725040719</v>
      </c>
      <c r="BA187">
        <v>-2.4075156911604929</v>
      </c>
      <c r="BB187">
        <v>0</v>
      </c>
      <c r="BC187">
        <v>-0.1022253785150488</v>
      </c>
      <c r="BD187">
        <v>3.6429708598586279</v>
      </c>
      <c r="BE187">
        <v>0</v>
      </c>
      <c r="BF187">
        <v>1.3557307423784031</v>
      </c>
      <c r="BG187">
        <v>0</v>
      </c>
      <c r="BH187">
        <v>4.5925304301256684</v>
      </c>
      <c r="BI187">
        <v>-0.1022253785150488</v>
      </c>
      <c r="BJ187">
        <v>1.4579561208934519</v>
      </c>
      <c r="BK187">
        <v>0</v>
      </c>
      <c r="BL187">
        <v>-0.1022253785150488</v>
      </c>
      <c r="BM187">
        <v>6.7851824803690546</v>
      </c>
      <c r="BN187">
        <v>0</v>
      </c>
      <c r="BO187">
        <v>-0.1022253785150488</v>
      </c>
      <c r="BP187">
        <v>3.6429708598586279</v>
      </c>
      <c r="BQ187">
        <v>0</v>
      </c>
      <c r="BR187">
        <v>-0.1022253785150488</v>
      </c>
      <c r="BS187">
        <v>1.4579561208934519</v>
      </c>
      <c r="BT187">
        <v>0</v>
      </c>
    </row>
    <row r="188" spans="1:72" x14ac:dyDescent="0.3">
      <c r="A188" t="s">
        <v>363</v>
      </c>
      <c r="B188">
        <v>1.6</v>
      </c>
      <c r="C188">
        <v>6.6799999999999971</v>
      </c>
      <c r="D188">
        <v>12.547399999999991</v>
      </c>
      <c r="E188">
        <v>5.6</v>
      </c>
      <c r="F188">
        <v>-4.5999999999999996</v>
      </c>
      <c r="G188">
        <v>7.4000000000000012</v>
      </c>
      <c r="H188">
        <v>23.724799999999991</v>
      </c>
      <c r="I188">
        <v>38.942950400000001</v>
      </c>
      <c r="J188">
        <v>7.9664147608553124</v>
      </c>
      <c r="L188" t="s">
        <v>364</v>
      </c>
      <c r="M188">
        <v>948</v>
      </c>
      <c r="N188">
        <v>17.135893092961989</v>
      </c>
      <c r="O188">
        <v>5.9265740872634023</v>
      </c>
      <c r="P188">
        <v>11.877603217613039</v>
      </c>
      <c r="Q188">
        <v>6.4337017428737324</v>
      </c>
      <c r="R188">
        <v>18.311304960486769</v>
      </c>
      <c r="S188">
        <v>64.86486486486487</v>
      </c>
      <c r="T188">
        <v>4.537867000128962</v>
      </c>
      <c r="U188">
        <v>1.234327153591592E-4</v>
      </c>
      <c r="V188">
        <v>1.234327153591592E-4</v>
      </c>
      <c r="W188">
        <v>-5</v>
      </c>
      <c r="X188">
        <v>-45.454545454545453</v>
      </c>
      <c r="Z188">
        <v>0</v>
      </c>
      <c r="AA188">
        <v>4.0309999999999997</v>
      </c>
      <c r="AB188">
        <v>7</v>
      </c>
      <c r="AC188">
        <v>69.87</v>
      </c>
      <c r="AD188">
        <v>28.6</v>
      </c>
      <c r="AE188">
        <v>3398373</v>
      </c>
      <c r="AF188">
        <v>59.433820224719099</v>
      </c>
      <c r="AG188">
        <v>219</v>
      </c>
      <c r="AI188">
        <v>4.9445114099999996</v>
      </c>
      <c r="AJ188">
        <v>-211.39727937126199</v>
      </c>
      <c r="AK188">
        <v>-0.420242369174957</v>
      </c>
      <c r="AL188">
        <v>0.64089293860359098</v>
      </c>
      <c r="AM188">
        <v>40.490455796432499</v>
      </c>
      <c r="AN188">
        <v>22.584219737025901</v>
      </c>
      <c r="AO188">
        <v>4.4822474969725299</v>
      </c>
      <c r="AP188" t="s">
        <v>74</v>
      </c>
      <c r="AQ188">
        <v>5.6</v>
      </c>
      <c r="AR188">
        <v>-4.5999999999999996</v>
      </c>
      <c r="AS188">
        <v>7.9664147608553124</v>
      </c>
      <c r="AT188">
        <v>4.537867000128962</v>
      </c>
      <c r="AU188">
        <v>12.59802609283302</v>
      </c>
      <c r="AV188">
        <v>0</v>
      </c>
      <c r="AW188">
        <v>1.234327153591592E-4</v>
      </c>
      <c r="AX188">
        <v>17.135769660246631</v>
      </c>
      <c r="AY188">
        <v>0</v>
      </c>
      <c r="AZ188">
        <v>4.537867000128962</v>
      </c>
      <c r="BA188">
        <v>1.38870708713444</v>
      </c>
      <c r="BB188">
        <v>0</v>
      </c>
      <c r="BC188">
        <v>1.234327153591592E-4</v>
      </c>
      <c r="BD188">
        <v>5.9264506545480433</v>
      </c>
      <c r="BE188">
        <v>0</v>
      </c>
      <c r="BF188">
        <v>4.537867000128962</v>
      </c>
      <c r="BG188">
        <v>13.773437960357811</v>
      </c>
      <c r="BH188">
        <v>0</v>
      </c>
      <c r="BI188">
        <v>1.234327153591592E-4</v>
      </c>
      <c r="BJ188">
        <v>18.31118152777141</v>
      </c>
      <c r="BK188">
        <v>0</v>
      </c>
      <c r="BL188">
        <v>1.234327153591592E-4</v>
      </c>
      <c r="BM188">
        <v>17.135769660246631</v>
      </c>
      <c r="BN188">
        <v>0</v>
      </c>
      <c r="BO188">
        <v>1.234327153591592E-4</v>
      </c>
      <c r="BP188">
        <v>5.9264506545480433</v>
      </c>
      <c r="BQ188">
        <v>0</v>
      </c>
      <c r="BR188">
        <v>1.234327153591592E-4</v>
      </c>
      <c r="BS188">
        <v>18.31118152777141</v>
      </c>
      <c r="BT188">
        <v>0</v>
      </c>
    </row>
    <row r="189" spans="1:72" x14ac:dyDescent="0.3">
      <c r="A189" t="s">
        <v>365</v>
      </c>
      <c r="B189">
        <v>8</v>
      </c>
      <c r="C189">
        <v>9.4039999999999893</v>
      </c>
      <c r="D189">
        <v>12.029695999999991</v>
      </c>
      <c r="E189">
        <v>2.9</v>
      </c>
      <c r="F189">
        <v>-7.2000000000000011</v>
      </c>
      <c r="G189">
        <v>1.4</v>
      </c>
      <c r="H189">
        <v>8.0923999999999996</v>
      </c>
      <c r="I189">
        <v>14.9022212</v>
      </c>
      <c r="J189">
        <v>0.98885653518112626</v>
      </c>
      <c r="K189">
        <v>-2.156162031210318E-2</v>
      </c>
      <c r="L189" t="s">
        <v>366</v>
      </c>
      <c r="M189">
        <v>686</v>
      </c>
      <c r="N189">
        <v>6.8837108013937272</v>
      </c>
      <c r="O189">
        <v>4.3772583559168936</v>
      </c>
      <c r="P189">
        <v>2.230894308943089</v>
      </c>
      <c r="Q189">
        <v>3.6252032520325201</v>
      </c>
      <c r="R189">
        <v>5.8560975609756101</v>
      </c>
      <c r="S189">
        <v>38.095238095238088</v>
      </c>
      <c r="T189">
        <v>6.7023981249491866</v>
      </c>
      <c r="U189">
        <v>-6.1582264880145822E-2</v>
      </c>
      <c r="V189">
        <v>-6.1582264880145822E-2</v>
      </c>
      <c r="Y189">
        <v>-0.50685000000000002</v>
      </c>
      <c r="AA189">
        <v>6.7690000000000001</v>
      </c>
      <c r="AB189">
        <v>1.1000000000000001</v>
      </c>
      <c r="AC189">
        <v>76.680000000000007</v>
      </c>
      <c r="AD189">
        <v>29.6</v>
      </c>
      <c r="AE189">
        <v>37457976</v>
      </c>
      <c r="AF189">
        <v>53.959382022471907</v>
      </c>
      <c r="AG189">
        <v>11877</v>
      </c>
      <c r="AH189">
        <v>220</v>
      </c>
      <c r="AI189">
        <v>5.9931607199999997</v>
      </c>
      <c r="AJ189">
        <v>90.245584944797798</v>
      </c>
      <c r="AK189">
        <v>-0.18858231604099299</v>
      </c>
      <c r="AL189">
        <v>12.022791927839901</v>
      </c>
      <c r="AM189">
        <v>53.1903022793513</v>
      </c>
      <c r="AN189">
        <v>4.3885578903545399</v>
      </c>
      <c r="AO189">
        <v>27.7438128942531</v>
      </c>
      <c r="AP189" t="s">
        <v>74</v>
      </c>
      <c r="AQ189">
        <v>2.9</v>
      </c>
      <c r="AR189">
        <v>-7.2000000000000011</v>
      </c>
      <c r="AS189">
        <v>0.98885653518112626</v>
      </c>
      <c r="AT189">
        <v>6.7023981249491866</v>
      </c>
      <c r="AU189">
        <v>0.18131267644454049</v>
      </c>
      <c r="AV189">
        <v>0</v>
      </c>
      <c r="AW189">
        <v>-6.1582264880145822E-2</v>
      </c>
      <c r="AX189">
        <v>6.945293066273873</v>
      </c>
      <c r="AY189">
        <v>0</v>
      </c>
      <c r="AZ189">
        <v>6.7023981249491866</v>
      </c>
      <c r="BA189">
        <v>-2.325139769032293</v>
      </c>
      <c r="BB189">
        <v>0</v>
      </c>
      <c r="BC189">
        <v>-6.1582264880145822E-2</v>
      </c>
      <c r="BD189">
        <v>4.4388406207970386</v>
      </c>
      <c r="BE189">
        <v>0</v>
      </c>
      <c r="BF189">
        <v>5.8560975609756101</v>
      </c>
      <c r="BG189">
        <v>0</v>
      </c>
      <c r="BH189">
        <v>0.84630056397357656</v>
      </c>
      <c r="BI189">
        <v>-6.1582264880145822E-2</v>
      </c>
      <c r="BJ189">
        <v>5.9176798258557559</v>
      </c>
      <c r="BK189">
        <v>0</v>
      </c>
      <c r="BL189">
        <v>-6.1582264880145822E-2</v>
      </c>
      <c r="BM189">
        <v>6.945293066273873</v>
      </c>
      <c r="BN189">
        <v>0</v>
      </c>
      <c r="BO189">
        <v>-6.1582264880145822E-2</v>
      </c>
      <c r="BP189">
        <v>4.4388406207970386</v>
      </c>
      <c r="BQ189">
        <v>0</v>
      </c>
      <c r="BR189">
        <v>-6.1582264880145822E-2</v>
      </c>
      <c r="BS189">
        <v>5.9176798258557559</v>
      </c>
      <c r="BT189">
        <v>0</v>
      </c>
    </row>
    <row r="190" spans="1:72" x14ac:dyDescent="0.3">
      <c r="A190" t="s">
        <v>367</v>
      </c>
      <c r="B190">
        <v>2.4</v>
      </c>
      <c r="C190">
        <v>6.7007999999999956</v>
      </c>
      <c r="D190">
        <v>14.169855999999999</v>
      </c>
      <c r="E190">
        <v>2.2999999999999998</v>
      </c>
      <c r="F190">
        <v>-1.2</v>
      </c>
      <c r="G190">
        <v>5.7</v>
      </c>
      <c r="H190">
        <v>16.058600000000009</v>
      </c>
      <c r="I190">
        <v>24.646936400000019</v>
      </c>
      <c r="J190">
        <v>7.4524189410301256</v>
      </c>
      <c r="L190" t="s">
        <v>368</v>
      </c>
      <c r="M190">
        <v>688</v>
      </c>
      <c r="N190">
        <v>23.506863033322571</v>
      </c>
      <c r="O190">
        <v>5.3651437066093521</v>
      </c>
      <c r="P190">
        <v>4.7999636151112419</v>
      </c>
      <c r="Q190">
        <v>0.17413519254391729</v>
      </c>
      <c r="R190">
        <v>4.9740988076551593</v>
      </c>
      <c r="S190">
        <v>96.499160968094913</v>
      </c>
      <c r="T190">
        <v>14.68041741100599</v>
      </c>
      <c r="U190">
        <v>7.3944749968055961</v>
      </c>
      <c r="V190">
        <v>7.3944749968055961</v>
      </c>
      <c r="AA190">
        <v>3.1579999999999999</v>
      </c>
      <c r="AB190">
        <v>0.7</v>
      </c>
      <c r="AC190">
        <v>60.850000000000009</v>
      </c>
      <c r="AD190">
        <v>17.7</v>
      </c>
      <c r="AE190">
        <v>32969520</v>
      </c>
      <c r="AF190">
        <v>36.921348314606739</v>
      </c>
      <c r="AG190">
        <v>839</v>
      </c>
      <c r="AH190">
        <v>5</v>
      </c>
      <c r="AI190">
        <v>7.6193962099999997</v>
      </c>
      <c r="AJ190">
        <v>-53.478924050030699</v>
      </c>
      <c r="AK190">
        <v>-0.76969146728515603</v>
      </c>
      <c r="AL190">
        <v>2.5859107909836299</v>
      </c>
      <c r="AM190">
        <v>40.487650177319402</v>
      </c>
      <c r="AN190">
        <v>9.27970338796802</v>
      </c>
      <c r="AO190">
        <v>11.517747911911</v>
      </c>
      <c r="AP190" t="s">
        <v>74</v>
      </c>
      <c r="AQ190">
        <v>2.2999999999999998</v>
      </c>
      <c r="AR190">
        <v>-1.2</v>
      </c>
      <c r="AS190">
        <v>7.4524189410301256</v>
      </c>
      <c r="AT190">
        <v>14.68041741100599</v>
      </c>
      <c r="AU190">
        <v>8.8264456223165766</v>
      </c>
      <c r="AV190">
        <v>0</v>
      </c>
      <c r="AW190">
        <v>7.3944749968055961</v>
      </c>
      <c r="AX190">
        <v>16.112388036516979</v>
      </c>
      <c r="AY190">
        <v>0</v>
      </c>
      <c r="AZ190">
        <v>14.68041741100599</v>
      </c>
      <c r="BA190">
        <v>-9.3152737043966418</v>
      </c>
      <c r="BB190">
        <v>0</v>
      </c>
      <c r="BC190">
        <v>5.3651437066093521</v>
      </c>
      <c r="BD190">
        <v>0</v>
      </c>
      <c r="BE190">
        <v>2.0293312901962439</v>
      </c>
      <c r="BF190">
        <v>4.9740988076551593</v>
      </c>
      <c r="BG190">
        <v>0</v>
      </c>
      <c r="BH190">
        <v>9.7063186033508337</v>
      </c>
      <c r="BI190">
        <v>4.9740988076551593</v>
      </c>
      <c r="BJ190">
        <v>0</v>
      </c>
      <c r="BK190">
        <v>2.4203761891504372</v>
      </c>
      <c r="BL190">
        <v>7.3944749968055961</v>
      </c>
      <c r="BM190">
        <v>16.112388036516979</v>
      </c>
      <c r="BN190">
        <v>0</v>
      </c>
      <c r="BO190">
        <v>5.3651437066093521</v>
      </c>
      <c r="BP190">
        <v>0</v>
      </c>
      <c r="BQ190">
        <v>2.0293312901962439</v>
      </c>
      <c r="BR190">
        <v>4.9740988076551593</v>
      </c>
      <c r="BS190">
        <v>0</v>
      </c>
      <c r="BT190">
        <v>2.4203761891504372</v>
      </c>
    </row>
    <row r="191" spans="1:72" x14ac:dyDescent="0.3">
      <c r="A191" t="s">
        <v>369</v>
      </c>
      <c r="B191">
        <v>-17.899999999999999</v>
      </c>
      <c r="C191">
        <v>-16.25800000000001</v>
      </c>
      <c r="D191">
        <v>-14.08070800000001</v>
      </c>
      <c r="E191">
        <v>6.8000000000000007</v>
      </c>
      <c r="F191">
        <v>3.2</v>
      </c>
      <c r="G191">
        <v>3.600000000000001</v>
      </c>
      <c r="H191">
        <v>20.383199999999999</v>
      </c>
      <c r="I191">
        <v>37.477614399999993</v>
      </c>
      <c r="J191">
        <v>6.0449394177327642</v>
      </c>
      <c r="L191" t="s">
        <v>370</v>
      </c>
      <c r="M191">
        <v>518</v>
      </c>
      <c r="N191">
        <v>4.1972857298935473</v>
      </c>
      <c r="O191">
        <v>3.4169687008650151</v>
      </c>
      <c r="P191">
        <v>0.79043496774569411</v>
      </c>
      <c r="Q191">
        <v>0.28501260856214933</v>
      </c>
      <c r="R191">
        <v>1.075447576307843</v>
      </c>
      <c r="S191">
        <v>73.4982332155477</v>
      </c>
      <c r="T191">
        <v>3.7499240916410548</v>
      </c>
      <c r="U191">
        <v>2.1064322501270678</v>
      </c>
      <c r="V191">
        <v>2.1064322501270678</v>
      </c>
      <c r="Y191">
        <v>0</v>
      </c>
      <c r="AA191">
        <v>5.7320000000000002</v>
      </c>
      <c r="AB191">
        <v>0.90000000000000013</v>
      </c>
      <c r="AC191">
        <v>67.13</v>
      </c>
      <c r="AD191">
        <v>29.1</v>
      </c>
      <c r="AE191">
        <v>54179312</v>
      </c>
      <c r="AF191">
        <v>47.135280898876402</v>
      </c>
      <c r="AG191">
        <v>299</v>
      </c>
      <c r="AH191">
        <v>6</v>
      </c>
      <c r="AI191">
        <v>4.6241197500000002</v>
      </c>
      <c r="AJ191">
        <v>-39.819801641183297</v>
      </c>
      <c r="AK191">
        <v>-1.01391088962555</v>
      </c>
      <c r="AL191">
        <v>14.2723589404508</v>
      </c>
      <c r="AM191">
        <v>40.037431911520898</v>
      </c>
      <c r="AN191">
        <v>0.77630260590572697</v>
      </c>
      <c r="AO191">
        <v>37.160396435835501</v>
      </c>
      <c r="AP191" t="s">
        <v>74</v>
      </c>
      <c r="AQ191">
        <v>6.8000000000000007</v>
      </c>
      <c r="AR191">
        <v>3.2</v>
      </c>
      <c r="AS191">
        <v>6.0449394177327642</v>
      </c>
      <c r="AT191">
        <v>3.7499240916410548</v>
      </c>
      <c r="AU191">
        <v>0.44736163825249248</v>
      </c>
      <c r="AV191">
        <v>0</v>
      </c>
      <c r="AW191">
        <v>2.1064322501270678</v>
      </c>
      <c r="AX191">
        <v>2.0908534797664791</v>
      </c>
      <c r="AY191">
        <v>0</v>
      </c>
      <c r="AZ191">
        <v>3.7499240916410548</v>
      </c>
      <c r="BA191">
        <v>-0.33295539077604008</v>
      </c>
      <c r="BB191">
        <v>0</v>
      </c>
      <c r="BC191">
        <v>2.1064322501270678</v>
      </c>
      <c r="BD191">
        <v>1.310536450737946</v>
      </c>
      <c r="BE191">
        <v>0</v>
      </c>
      <c r="BF191">
        <v>1.075447576307843</v>
      </c>
      <c r="BG191">
        <v>0</v>
      </c>
      <c r="BH191">
        <v>2.6744765153332111</v>
      </c>
      <c r="BI191">
        <v>1.075447576307843</v>
      </c>
      <c r="BJ191">
        <v>0</v>
      </c>
      <c r="BK191">
        <v>1.030984673819225</v>
      </c>
      <c r="BL191">
        <v>2.1064322501270678</v>
      </c>
      <c r="BM191">
        <v>2.0908534797664791</v>
      </c>
      <c r="BN191">
        <v>0</v>
      </c>
      <c r="BO191">
        <v>2.1064322501270678</v>
      </c>
      <c r="BP191">
        <v>1.310536450737946</v>
      </c>
      <c r="BQ191">
        <v>0</v>
      </c>
      <c r="BR191">
        <v>1.075447576307843</v>
      </c>
      <c r="BS191">
        <v>0</v>
      </c>
      <c r="BT191">
        <v>1.030984673819225</v>
      </c>
    </row>
    <row r="192" spans="1:72" x14ac:dyDescent="0.3">
      <c r="A192" t="s">
        <v>371</v>
      </c>
      <c r="B192">
        <v>3.5</v>
      </c>
      <c r="C192">
        <v>8.260999999999985</v>
      </c>
      <c r="D192">
        <v>11.292307999999981</v>
      </c>
      <c r="E192">
        <v>-0.8</v>
      </c>
      <c r="F192">
        <v>-8.1</v>
      </c>
      <c r="G192">
        <v>3.600000000000001</v>
      </c>
      <c r="H192">
        <v>9.9196000000000062</v>
      </c>
      <c r="I192">
        <v>16.514776000000019</v>
      </c>
      <c r="J192">
        <v>5.1643375073170628</v>
      </c>
      <c r="L192" t="s">
        <v>372</v>
      </c>
      <c r="M192">
        <v>728</v>
      </c>
      <c r="N192">
        <v>4.2563641280054787</v>
      </c>
      <c r="P192">
        <v>1.4010037970523721</v>
      </c>
      <c r="Q192">
        <v>1.1946544005872941</v>
      </c>
      <c r="R192">
        <v>2.5956581976396671</v>
      </c>
      <c r="S192">
        <v>53.97489539748954</v>
      </c>
      <c r="T192">
        <v>0.81488027064576585</v>
      </c>
      <c r="U192">
        <v>-0.75310820041829685</v>
      </c>
      <c r="V192">
        <v>-0.75310820041829685</v>
      </c>
      <c r="AA192">
        <v>3.552</v>
      </c>
      <c r="AC192">
        <v>63.710000000000008</v>
      </c>
      <c r="AD192">
        <v>22</v>
      </c>
      <c r="AE192">
        <v>2567024</v>
      </c>
      <c r="AF192">
        <v>38.79612359550562</v>
      </c>
      <c r="AG192">
        <v>136</v>
      </c>
      <c r="AI192">
        <v>8.8962573999999996</v>
      </c>
      <c r="AJ192">
        <v>75.306152647661193</v>
      </c>
      <c r="AK192">
        <v>4.1973423212766599E-2</v>
      </c>
      <c r="AL192">
        <v>4.0388912073204297</v>
      </c>
      <c r="AM192">
        <v>58.774620556935602</v>
      </c>
      <c r="AO192">
        <v>17.252411195280601</v>
      </c>
      <c r="AP192" t="s">
        <v>74</v>
      </c>
      <c r="AQ192">
        <v>-0.8</v>
      </c>
      <c r="AR192">
        <v>-8.1</v>
      </c>
      <c r="AS192">
        <v>5.1643375073170628</v>
      </c>
      <c r="AT192">
        <v>0.81488027064576585</v>
      </c>
      <c r="AU192">
        <v>3.4414838573597129</v>
      </c>
      <c r="AV192">
        <v>0</v>
      </c>
      <c r="AW192">
        <v>-0.75310820041829685</v>
      </c>
      <c r="AX192">
        <v>5.0094723284237759</v>
      </c>
      <c r="AY192">
        <v>0</v>
      </c>
      <c r="AZ192">
        <v>0.81488027064576585</v>
      </c>
      <c r="BB192">
        <v>0</v>
      </c>
      <c r="BC192">
        <v>-0.75310820041829685</v>
      </c>
      <c r="BE192">
        <v>0</v>
      </c>
      <c r="BF192">
        <v>0.81488027064576585</v>
      </c>
      <c r="BG192">
        <v>1.780777926993901</v>
      </c>
      <c r="BH192">
        <v>0</v>
      </c>
      <c r="BI192">
        <v>-0.75310820041829685</v>
      </c>
      <c r="BJ192">
        <v>3.3487663980579629</v>
      </c>
      <c r="BK192">
        <v>0</v>
      </c>
      <c r="BL192">
        <v>-0.75310820041829685</v>
      </c>
      <c r="BM192">
        <v>5.0094723284237759</v>
      </c>
      <c r="BN192">
        <v>0</v>
      </c>
      <c r="BO192">
        <v>-0.75310820041829685</v>
      </c>
      <c r="BQ192">
        <v>0</v>
      </c>
      <c r="BR192">
        <v>-0.75310820041829685</v>
      </c>
      <c r="BS192">
        <v>3.3487663980579629</v>
      </c>
      <c r="BT192">
        <v>0</v>
      </c>
    </row>
    <row r="193" spans="1:72" x14ac:dyDescent="0.3">
      <c r="A193" t="s">
        <v>373</v>
      </c>
      <c r="B193">
        <v>2.9</v>
      </c>
      <c r="C193">
        <v>4.8550999999999789</v>
      </c>
      <c r="D193">
        <v>5.379375499999961</v>
      </c>
      <c r="E193">
        <v>9.1</v>
      </c>
      <c r="F193">
        <v>4.0999999999999996</v>
      </c>
      <c r="G193">
        <v>2</v>
      </c>
      <c r="H193">
        <v>6.8960000000000132</v>
      </c>
      <c r="I193">
        <v>13.416656000000019</v>
      </c>
      <c r="J193">
        <v>0.47951173964957411</v>
      </c>
      <c r="L193" t="s">
        <v>374</v>
      </c>
      <c r="M193">
        <v>836</v>
      </c>
      <c r="N193">
        <v>0.57142857142857195</v>
      </c>
      <c r="O193">
        <v>18.285714285714288</v>
      </c>
      <c r="P193">
        <v>8.5028571428571436</v>
      </c>
      <c r="R193">
        <v>8.5028571428571436</v>
      </c>
      <c r="S193">
        <v>100</v>
      </c>
      <c r="AB193">
        <v>5</v>
      </c>
      <c r="AC193">
        <v>59.960000000000008</v>
      </c>
      <c r="AE193">
        <v>12691</v>
      </c>
      <c r="AI193">
        <v>11.96898365</v>
      </c>
      <c r="AK193">
        <v>0.145206913352013</v>
      </c>
      <c r="AL193">
        <v>1.79991796574581</v>
      </c>
      <c r="AO193">
        <v>5.3593336861687497</v>
      </c>
      <c r="AP193" t="s">
        <v>74</v>
      </c>
      <c r="AQ193">
        <v>9.1</v>
      </c>
      <c r="AR193">
        <v>4.0999999999999996</v>
      </c>
      <c r="AS193">
        <v>0.47951173964957411</v>
      </c>
      <c r="AT193">
        <v>0.57142857142857195</v>
      </c>
      <c r="AU193">
        <v>0</v>
      </c>
      <c r="AW193">
        <v>0.57142857142857195</v>
      </c>
      <c r="AX193">
        <v>0</v>
      </c>
      <c r="AZ193">
        <v>0.57142857142857195</v>
      </c>
      <c r="BA193">
        <v>17.714285714285719</v>
      </c>
      <c r="BC193">
        <v>18.285714285714288</v>
      </c>
      <c r="BD193">
        <v>0</v>
      </c>
      <c r="BF193">
        <v>8.5028571428571436</v>
      </c>
      <c r="BG193">
        <v>0</v>
      </c>
      <c r="BI193">
        <v>8.5028571428571436</v>
      </c>
      <c r="BJ193">
        <v>0</v>
      </c>
      <c r="BL193">
        <v>0.57142857142857195</v>
      </c>
      <c r="BM193">
        <v>0</v>
      </c>
      <c r="BO193">
        <v>18.285714285714288</v>
      </c>
      <c r="BP193">
        <v>0</v>
      </c>
      <c r="BR193">
        <v>8.5028571428571436</v>
      </c>
      <c r="BS193">
        <v>0</v>
      </c>
    </row>
    <row r="194" spans="1:72" x14ac:dyDescent="0.3">
      <c r="A194" t="s">
        <v>375</v>
      </c>
      <c r="B194">
        <v>4.8</v>
      </c>
      <c r="C194">
        <v>10.66880000000001</v>
      </c>
      <c r="D194">
        <v>11.55415040000001</v>
      </c>
      <c r="E194">
        <v>6.7</v>
      </c>
      <c r="F194">
        <v>-2.4</v>
      </c>
      <c r="G194">
        <v>3.600000000000001</v>
      </c>
      <c r="H194">
        <v>10.12679999999999</v>
      </c>
      <c r="I194">
        <v>18.71669039999999</v>
      </c>
      <c r="J194">
        <v>7.6456522902390578</v>
      </c>
      <c r="L194" t="s">
        <v>376</v>
      </c>
      <c r="M194">
        <v>558</v>
      </c>
      <c r="N194">
        <v>9.6114726102831582</v>
      </c>
      <c r="O194">
        <v>0.48225803525847583</v>
      </c>
      <c r="R194">
        <v>0</v>
      </c>
      <c r="T194">
        <v>10.22403696769752</v>
      </c>
      <c r="U194">
        <v>7.1950898930532511E-2</v>
      </c>
      <c r="V194">
        <v>7.1950898930532511E-2</v>
      </c>
      <c r="W194">
        <v>-1</v>
      </c>
      <c r="X194">
        <v>-16.666666666666661</v>
      </c>
      <c r="Y194">
        <v>0.33333333333333037</v>
      </c>
      <c r="Z194">
        <v>0</v>
      </c>
      <c r="AA194">
        <v>5.8090000000000002</v>
      </c>
      <c r="AB194">
        <v>0.3</v>
      </c>
      <c r="AC194">
        <v>70.78</v>
      </c>
      <c r="AD194">
        <v>25</v>
      </c>
      <c r="AE194">
        <v>30547586</v>
      </c>
      <c r="AF194">
        <v>59.972415730337083</v>
      </c>
      <c r="AG194">
        <v>12772</v>
      </c>
      <c r="AH194">
        <v>29</v>
      </c>
      <c r="AI194">
        <v>5.1735181800000003</v>
      </c>
      <c r="AJ194">
        <v>14.5947612922961</v>
      </c>
      <c r="AK194">
        <v>-0.98553931713104204</v>
      </c>
      <c r="AL194">
        <v>13.4362036771379</v>
      </c>
      <c r="AM194">
        <v>53.938846741755498</v>
      </c>
      <c r="AN194">
        <v>0.82187453809135402</v>
      </c>
      <c r="AO194">
        <v>22.3657098291071</v>
      </c>
      <c r="AP194" t="s">
        <v>74</v>
      </c>
      <c r="AQ194">
        <v>6.7</v>
      </c>
      <c r="AR194">
        <v>-2.4</v>
      </c>
      <c r="AS194">
        <v>7.6456522902390578</v>
      </c>
      <c r="AT194">
        <v>9.6114726102831582</v>
      </c>
      <c r="AU194">
        <v>0</v>
      </c>
      <c r="AV194">
        <v>0.61256435741436555</v>
      </c>
      <c r="AW194">
        <v>7.1950898930532511E-2</v>
      </c>
      <c r="AX194">
        <v>9.5395217113526254</v>
      </c>
      <c r="AY194">
        <v>0</v>
      </c>
      <c r="AZ194">
        <v>9.6114726102831582</v>
      </c>
      <c r="BA194">
        <v>-9.1292145750246831</v>
      </c>
      <c r="BB194">
        <v>0.61256435741436555</v>
      </c>
      <c r="BC194">
        <v>7.1950898930532511E-2</v>
      </c>
      <c r="BD194">
        <v>0.4103071363279433</v>
      </c>
      <c r="BE194">
        <v>0</v>
      </c>
      <c r="BF194">
        <v>0</v>
      </c>
      <c r="BG194">
        <v>0</v>
      </c>
      <c r="BH194">
        <v>10.22403696769752</v>
      </c>
      <c r="BI194">
        <v>0</v>
      </c>
      <c r="BJ194">
        <v>0</v>
      </c>
      <c r="BK194">
        <v>7.1950898930532511E-2</v>
      </c>
      <c r="BL194">
        <v>7.1950898930532511E-2</v>
      </c>
      <c r="BM194">
        <v>9.5395217113526254</v>
      </c>
      <c r="BN194">
        <v>0</v>
      </c>
      <c r="BO194">
        <v>7.1950898930532511E-2</v>
      </c>
      <c r="BP194">
        <v>0.4103071363279433</v>
      </c>
      <c r="BQ194">
        <v>0</v>
      </c>
      <c r="BR194">
        <v>0</v>
      </c>
      <c r="BS194">
        <v>0</v>
      </c>
      <c r="BT194">
        <v>7.1950898930532511E-2</v>
      </c>
    </row>
    <row r="195" spans="1:72" x14ac:dyDescent="0.3">
      <c r="A195" t="s">
        <v>377</v>
      </c>
      <c r="B195">
        <v>6.1</v>
      </c>
      <c r="C195">
        <v>8.964699999999981</v>
      </c>
      <c r="D195">
        <v>10.16331169999998</v>
      </c>
      <c r="E195">
        <v>3.1</v>
      </c>
      <c r="F195">
        <v>-1.5</v>
      </c>
      <c r="G195">
        <v>3.9</v>
      </c>
      <c r="H195">
        <v>11.38079999999999</v>
      </c>
      <c r="I195">
        <v>16.838459199999981</v>
      </c>
      <c r="J195">
        <v>1.5652708549082071</v>
      </c>
      <c r="K195">
        <v>-2.244104626779648E-3</v>
      </c>
      <c r="L195" t="s">
        <v>378</v>
      </c>
      <c r="M195">
        <v>196</v>
      </c>
      <c r="N195">
        <v>11.960811292551901</v>
      </c>
      <c r="O195">
        <v>3.752196781597692</v>
      </c>
      <c r="P195">
        <v>19.484225025783712</v>
      </c>
      <c r="Q195">
        <v>1.9766605098621159</v>
      </c>
      <c r="R195">
        <v>21.460885535645829</v>
      </c>
      <c r="S195">
        <v>90.789473684210535</v>
      </c>
      <c r="T195">
        <v>15.059593603222149</v>
      </c>
      <c r="U195">
        <v>17.135724828479049</v>
      </c>
      <c r="V195">
        <v>17.135724828479049</v>
      </c>
      <c r="W195">
        <v>-0.75</v>
      </c>
      <c r="X195">
        <v>-75</v>
      </c>
      <c r="Y195">
        <v>-0.85166666666667012</v>
      </c>
      <c r="Z195">
        <v>0</v>
      </c>
      <c r="AA195">
        <v>15.321999999999999</v>
      </c>
      <c r="AB195">
        <v>2.61</v>
      </c>
      <c r="AC195">
        <v>82.29</v>
      </c>
      <c r="AD195">
        <v>37.9</v>
      </c>
      <c r="AE195">
        <v>5185289</v>
      </c>
      <c r="AF195">
        <v>42.185561797752797</v>
      </c>
      <c r="AG195">
        <v>1176</v>
      </c>
      <c r="AH195">
        <v>22</v>
      </c>
      <c r="AI195">
        <v>10.02858734</v>
      </c>
      <c r="AJ195">
        <v>16.414094439466499</v>
      </c>
      <c r="AK195">
        <v>1.53899621963501</v>
      </c>
      <c r="AL195">
        <v>13.965211244964699</v>
      </c>
      <c r="AM195">
        <v>66.666971735383399</v>
      </c>
      <c r="AO195">
        <v>47.8091088545236</v>
      </c>
      <c r="AP195" t="s">
        <v>74</v>
      </c>
      <c r="AQ195">
        <v>3.1</v>
      </c>
      <c r="AR195">
        <v>-1.5</v>
      </c>
      <c r="AS195">
        <v>1.5652708549082071</v>
      </c>
      <c r="AT195">
        <v>11.960811292551901</v>
      </c>
      <c r="AU195">
        <v>0</v>
      </c>
      <c r="AV195">
        <v>3.098782310670257</v>
      </c>
      <c r="AW195">
        <v>11.960811292551901</v>
      </c>
      <c r="AX195">
        <v>0</v>
      </c>
      <c r="AY195">
        <v>5.1749135359271481</v>
      </c>
      <c r="AZ195">
        <v>11.960811292551901</v>
      </c>
      <c r="BA195">
        <v>-8.2086145109542059</v>
      </c>
      <c r="BB195">
        <v>3.098782310670257</v>
      </c>
      <c r="BC195">
        <v>3.752196781597692</v>
      </c>
      <c r="BD195">
        <v>0</v>
      </c>
      <c r="BE195">
        <v>13.38352804688135</v>
      </c>
      <c r="BF195">
        <v>15.059593603222149</v>
      </c>
      <c r="BG195">
        <v>6.4012919324236712</v>
      </c>
      <c r="BH195">
        <v>0</v>
      </c>
      <c r="BI195">
        <v>17.135724828479049</v>
      </c>
      <c r="BJ195">
        <v>4.3251607071667806</v>
      </c>
      <c r="BK195">
        <v>0</v>
      </c>
      <c r="BL195">
        <v>11.960811292551901</v>
      </c>
      <c r="BM195">
        <v>0</v>
      </c>
      <c r="BN195">
        <v>5.1749135359271481</v>
      </c>
      <c r="BO195">
        <v>3.752196781597692</v>
      </c>
      <c r="BP195">
        <v>0</v>
      </c>
      <c r="BQ195">
        <v>13.38352804688135</v>
      </c>
      <c r="BR195">
        <v>17.135724828479049</v>
      </c>
      <c r="BS195">
        <v>4.3251607071667806</v>
      </c>
      <c r="BT195">
        <v>0</v>
      </c>
    </row>
    <row r="196" spans="1:72" x14ac:dyDescent="0.3">
      <c r="A196" t="s">
        <v>379</v>
      </c>
      <c r="B196">
        <v>10.3</v>
      </c>
      <c r="C196">
        <v>14.491400000000001</v>
      </c>
      <c r="D196">
        <v>17.926141999999999</v>
      </c>
      <c r="E196">
        <v>-2.9</v>
      </c>
      <c r="F196">
        <v>-1.8</v>
      </c>
      <c r="G196">
        <v>4.9000000000000004</v>
      </c>
      <c r="H196">
        <v>15.91449999999999</v>
      </c>
      <c r="I196">
        <v>26.462719499999992</v>
      </c>
      <c r="J196">
        <v>5.5497869610709794</v>
      </c>
      <c r="L196" t="s">
        <v>380</v>
      </c>
      <c r="M196">
        <v>278</v>
      </c>
      <c r="N196">
        <v>7.9065366345390311</v>
      </c>
      <c r="O196">
        <v>2.4602129268165109</v>
      </c>
      <c r="P196">
        <v>2.2287948279002552</v>
      </c>
      <c r="R196">
        <v>2.2287948279002552</v>
      </c>
      <c r="S196">
        <v>100</v>
      </c>
      <c r="T196">
        <v>6.3943918088794014</v>
      </c>
      <c r="U196">
        <v>-6.8809381047706449E-3</v>
      </c>
      <c r="V196">
        <v>-6.8809381047706449E-3</v>
      </c>
      <c r="AA196">
        <v>5.4450000000000003</v>
      </c>
      <c r="AB196">
        <v>0.90000000000000013</v>
      </c>
      <c r="AC196">
        <v>74.48</v>
      </c>
      <c r="AD196">
        <v>27.3</v>
      </c>
      <c r="AE196">
        <v>6948395</v>
      </c>
      <c r="AF196">
        <v>12.22376404494382</v>
      </c>
      <c r="AG196">
        <v>2014</v>
      </c>
      <c r="AH196">
        <v>74</v>
      </c>
      <c r="AI196">
        <v>8.6285457599999997</v>
      </c>
      <c r="AJ196">
        <v>39.748991664502299</v>
      </c>
      <c r="AK196">
        <v>-0.67947190999984697</v>
      </c>
      <c r="AM196">
        <v>49.084624306664097</v>
      </c>
      <c r="AN196">
        <v>15.1118144402421</v>
      </c>
      <c r="AO196">
        <v>20.9764345345028</v>
      </c>
      <c r="AP196" t="s">
        <v>74</v>
      </c>
      <c r="AQ196">
        <v>-2.9</v>
      </c>
      <c r="AR196">
        <v>-1.8</v>
      </c>
      <c r="AS196">
        <v>5.5497869610709794</v>
      </c>
      <c r="AT196">
        <v>6.3943918088794014</v>
      </c>
      <c r="AU196">
        <v>1.512144825659631</v>
      </c>
      <c r="AV196">
        <v>0</v>
      </c>
      <c r="AW196">
        <v>-6.8809381047706449E-3</v>
      </c>
      <c r="AX196">
        <v>7.9134175726438016</v>
      </c>
      <c r="AY196">
        <v>0</v>
      </c>
      <c r="AZ196">
        <v>6.3943918088794014</v>
      </c>
      <c r="BA196">
        <v>-3.93417888206289</v>
      </c>
      <c r="BB196">
        <v>0</v>
      </c>
      <c r="BC196">
        <v>-6.8809381047706449E-3</v>
      </c>
      <c r="BD196">
        <v>2.467093864921281</v>
      </c>
      <c r="BE196">
        <v>0</v>
      </c>
      <c r="BF196">
        <v>2.2287948279002552</v>
      </c>
      <c r="BG196">
        <v>0</v>
      </c>
      <c r="BH196">
        <v>4.1655969809791458</v>
      </c>
      <c r="BI196">
        <v>-6.8809381047706449E-3</v>
      </c>
      <c r="BJ196">
        <v>2.2356757660050262</v>
      </c>
      <c r="BK196">
        <v>0</v>
      </c>
      <c r="BL196">
        <v>-6.8809381047706449E-3</v>
      </c>
      <c r="BM196">
        <v>7.9134175726438016</v>
      </c>
      <c r="BN196">
        <v>0</v>
      </c>
      <c r="BO196">
        <v>-6.8809381047706449E-3</v>
      </c>
      <c r="BP196">
        <v>2.467093864921281</v>
      </c>
      <c r="BQ196">
        <v>0</v>
      </c>
      <c r="BR196">
        <v>-6.8809381047706449E-3</v>
      </c>
      <c r="BS196">
        <v>2.2356757660050262</v>
      </c>
      <c r="BT196">
        <v>0</v>
      </c>
    </row>
    <row r="197" spans="1:72" x14ac:dyDescent="0.3">
      <c r="A197" t="s">
        <v>381</v>
      </c>
      <c r="B197">
        <v>1.4</v>
      </c>
      <c r="C197">
        <v>13.4666</v>
      </c>
      <c r="D197">
        <v>18.118730599999981</v>
      </c>
      <c r="E197">
        <v>6.1</v>
      </c>
      <c r="F197">
        <v>3.5</v>
      </c>
      <c r="G197">
        <v>3.8</v>
      </c>
      <c r="H197">
        <v>8.1596000000000011</v>
      </c>
      <c r="I197">
        <v>13.134941599999991</v>
      </c>
      <c r="J197">
        <v>0.72740460022258091</v>
      </c>
      <c r="L197" t="s">
        <v>382</v>
      </c>
      <c r="M197">
        <v>692</v>
      </c>
      <c r="N197">
        <v>7.2222148812748603</v>
      </c>
      <c r="O197">
        <v>1.8184701172055671</v>
      </c>
      <c r="P197">
        <v>0.77302644902977113</v>
      </c>
      <c r="Q197">
        <v>1.3216386545217489</v>
      </c>
      <c r="R197">
        <v>2.0946651035515198</v>
      </c>
      <c r="S197">
        <v>36.904536563821061</v>
      </c>
      <c r="T197">
        <v>1.0056672842135861</v>
      </c>
      <c r="U197">
        <v>1.006385818034065</v>
      </c>
      <c r="V197">
        <v>1.006385818034065</v>
      </c>
      <c r="AA197">
        <v>2.5529999999999999</v>
      </c>
      <c r="AB197">
        <v>0.3</v>
      </c>
      <c r="AC197">
        <v>62.42</v>
      </c>
      <c r="AD197">
        <v>15.1</v>
      </c>
      <c r="AE197">
        <v>26207982</v>
      </c>
      <c r="AF197">
        <v>27.294494382022471</v>
      </c>
      <c r="AG197">
        <v>1068</v>
      </c>
      <c r="AH197">
        <v>91</v>
      </c>
      <c r="AI197">
        <v>6.2006950400000003</v>
      </c>
      <c r="AJ197">
        <v>-4.6321352003916596</v>
      </c>
      <c r="AK197">
        <v>-0.66106736660003695</v>
      </c>
      <c r="AL197">
        <v>9.3750805613737302</v>
      </c>
      <c r="AM197">
        <v>36.092920569543899</v>
      </c>
      <c r="AN197">
        <v>1.48813032486436</v>
      </c>
      <c r="AO197">
        <v>38.069357678863597</v>
      </c>
      <c r="AP197" t="s">
        <v>74</v>
      </c>
      <c r="AQ197">
        <v>6.1</v>
      </c>
      <c r="AR197">
        <v>3.5</v>
      </c>
      <c r="AS197">
        <v>0.72740460022258091</v>
      </c>
      <c r="AT197">
        <v>1.0056672842135861</v>
      </c>
      <c r="AU197">
        <v>6.2165475970612736</v>
      </c>
      <c r="AV197">
        <v>0</v>
      </c>
      <c r="AW197">
        <v>1.006385818034065</v>
      </c>
      <c r="AX197">
        <v>6.2158290632407951</v>
      </c>
      <c r="AY197">
        <v>0</v>
      </c>
      <c r="AZ197">
        <v>1.0056672842135861</v>
      </c>
      <c r="BA197">
        <v>0.81280283299198097</v>
      </c>
      <c r="BB197">
        <v>0</v>
      </c>
      <c r="BC197">
        <v>1.006385818034065</v>
      </c>
      <c r="BD197">
        <v>0.81208429917150249</v>
      </c>
      <c r="BE197">
        <v>0</v>
      </c>
      <c r="BF197">
        <v>1.0056672842135861</v>
      </c>
      <c r="BG197">
        <v>1.0889978193379339</v>
      </c>
      <c r="BH197">
        <v>0</v>
      </c>
      <c r="BI197">
        <v>1.006385818034065</v>
      </c>
      <c r="BJ197">
        <v>1.088279285517455</v>
      </c>
      <c r="BK197">
        <v>0</v>
      </c>
      <c r="BL197">
        <v>1.006385818034065</v>
      </c>
      <c r="BM197">
        <v>6.2158290632407951</v>
      </c>
      <c r="BN197">
        <v>0</v>
      </c>
      <c r="BO197">
        <v>1.006385818034065</v>
      </c>
      <c r="BP197">
        <v>0.81208429917150249</v>
      </c>
      <c r="BQ197">
        <v>0</v>
      </c>
      <c r="BR197">
        <v>1.006385818034065</v>
      </c>
      <c r="BS197">
        <v>1.088279285517455</v>
      </c>
      <c r="BT197">
        <v>0</v>
      </c>
    </row>
    <row r="198" spans="1:72" x14ac:dyDescent="0.3">
      <c r="A198" t="s">
        <v>383</v>
      </c>
      <c r="B198">
        <v>3.600000000000001</v>
      </c>
      <c r="C198">
        <v>7.0187999999999917</v>
      </c>
      <c r="D198">
        <v>10.12234519999997</v>
      </c>
      <c r="E198">
        <v>2.2000000000000002</v>
      </c>
      <c r="F198">
        <v>-1.8</v>
      </c>
      <c r="G198">
        <v>17</v>
      </c>
      <c r="H198">
        <v>38.995999999999988</v>
      </c>
      <c r="I198">
        <v>73.883995999999968</v>
      </c>
      <c r="J198">
        <v>11.75637753468561</v>
      </c>
      <c r="L198" t="s">
        <v>384</v>
      </c>
      <c r="M198">
        <v>694</v>
      </c>
      <c r="N198">
        <v>7.3549871277734864</v>
      </c>
      <c r="O198">
        <v>0.27279754604428402</v>
      </c>
      <c r="P198">
        <v>2.5604380866777099</v>
      </c>
      <c r="R198">
        <v>2.5604380866777099</v>
      </c>
      <c r="S198">
        <v>100</v>
      </c>
      <c r="T198">
        <v>5.0710501018281224</v>
      </c>
      <c r="U198">
        <v>2.5895013591626812</v>
      </c>
      <c r="V198">
        <v>2.5904483426604958</v>
      </c>
      <c r="W198">
        <v>-2</v>
      </c>
      <c r="X198">
        <v>-14.81481481481481</v>
      </c>
      <c r="Z198">
        <v>0</v>
      </c>
      <c r="AA198">
        <v>2.7509999999999999</v>
      </c>
      <c r="AC198">
        <v>54.69</v>
      </c>
      <c r="AD198">
        <v>18.100000000000001</v>
      </c>
      <c r="AE198">
        <v>218541216</v>
      </c>
      <c r="AF198">
        <v>50.174438202247202</v>
      </c>
      <c r="AG198">
        <v>24077</v>
      </c>
      <c r="AH198">
        <v>558</v>
      </c>
      <c r="AI198">
        <v>3.38063431</v>
      </c>
      <c r="AJ198">
        <v>-90.578352917601606</v>
      </c>
      <c r="AK198">
        <v>-1.1442385911941499</v>
      </c>
      <c r="AL198">
        <v>0.80376240623220496</v>
      </c>
      <c r="AM198">
        <v>46.386127467157301</v>
      </c>
      <c r="AN198">
        <v>1.4930738169529401</v>
      </c>
      <c r="AO198">
        <v>7.8462502478193299</v>
      </c>
      <c r="AP198" t="s">
        <v>74</v>
      </c>
      <c r="AQ198">
        <v>2.2000000000000002</v>
      </c>
      <c r="AR198">
        <v>-1.8</v>
      </c>
      <c r="AS198">
        <v>11.75637753468561</v>
      </c>
      <c r="AT198">
        <v>5.0710501018281224</v>
      </c>
      <c r="AU198">
        <v>2.2839370259453631</v>
      </c>
      <c r="AV198">
        <v>0</v>
      </c>
      <c r="AW198">
        <v>2.5904483426604958</v>
      </c>
      <c r="AX198">
        <v>4.7645387851129897</v>
      </c>
      <c r="AY198">
        <v>0</v>
      </c>
      <c r="AZ198">
        <v>5.0710501018281224</v>
      </c>
      <c r="BA198">
        <v>-4.7982525557838382</v>
      </c>
      <c r="BB198">
        <v>0</v>
      </c>
      <c r="BC198">
        <v>0.27279754604428402</v>
      </c>
      <c r="BD198">
        <v>0</v>
      </c>
      <c r="BE198">
        <v>2.317650796616213</v>
      </c>
      <c r="BF198">
        <v>2.5604380866777099</v>
      </c>
      <c r="BG198">
        <v>0</v>
      </c>
      <c r="BH198">
        <v>2.510612015150413</v>
      </c>
      <c r="BI198">
        <v>2.5604380866777099</v>
      </c>
      <c r="BJ198">
        <v>0</v>
      </c>
      <c r="BK198">
        <v>3.001025598278639E-2</v>
      </c>
      <c r="BL198">
        <v>2.5895013591626812</v>
      </c>
      <c r="BM198">
        <v>4.7654857686108043</v>
      </c>
      <c r="BN198">
        <v>0</v>
      </c>
      <c r="BO198">
        <v>0.27279754604428402</v>
      </c>
      <c r="BP198">
        <v>0</v>
      </c>
      <c r="BQ198">
        <v>2.316703813118397</v>
      </c>
      <c r="BR198">
        <v>2.5604380866777099</v>
      </c>
      <c r="BS198">
        <v>0</v>
      </c>
      <c r="BT198">
        <v>2.9063272484971311E-2</v>
      </c>
    </row>
    <row r="199" spans="1:72" x14ac:dyDescent="0.3">
      <c r="A199" t="s">
        <v>385</v>
      </c>
      <c r="B199">
        <v>3.9</v>
      </c>
      <c r="C199">
        <v>7.328699999999988</v>
      </c>
      <c r="D199">
        <v>9.7972600999999706</v>
      </c>
      <c r="E199">
        <v>1.1000000000000001</v>
      </c>
      <c r="F199">
        <v>-1.3</v>
      </c>
      <c r="G199">
        <v>3.5</v>
      </c>
      <c r="H199">
        <v>9.5029999999999948</v>
      </c>
      <c r="I199">
        <v>15.854174</v>
      </c>
      <c r="J199">
        <v>2.1173093462440562</v>
      </c>
      <c r="K199">
        <v>-1.558824946455086E-2</v>
      </c>
      <c r="L199" t="s">
        <v>386</v>
      </c>
      <c r="M199">
        <v>142</v>
      </c>
      <c r="N199">
        <v>3.817411466413116</v>
      </c>
      <c r="O199">
        <v>4.387340350408957</v>
      </c>
      <c r="P199">
        <v>7.1237312718999508</v>
      </c>
      <c r="Q199">
        <v>4.3495250883048104</v>
      </c>
      <c r="R199">
        <v>11.473256360204759</v>
      </c>
      <c r="S199">
        <v>62.089881444720142</v>
      </c>
      <c r="T199">
        <v>3.5556890023186378</v>
      </c>
      <c r="U199">
        <v>8.3404226926220629E-5</v>
      </c>
      <c r="V199">
        <v>8.3404226926220629E-5</v>
      </c>
      <c r="W199">
        <v>-1.5</v>
      </c>
      <c r="X199">
        <v>-100</v>
      </c>
      <c r="Y199">
        <v>-0.72916666666666696</v>
      </c>
      <c r="Z199">
        <v>0</v>
      </c>
      <c r="AA199">
        <v>16.821000000000002</v>
      </c>
      <c r="AB199">
        <v>3.600000000000001</v>
      </c>
      <c r="AC199">
        <v>82.4</v>
      </c>
      <c r="AD199">
        <v>39.700000000000003</v>
      </c>
      <c r="AE199">
        <v>5434324</v>
      </c>
      <c r="AF199">
        <v>40.844213483146063</v>
      </c>
      <c r="AG199">
        <v>8858</v>
      </c>
      <c r="AH199">
        <v>249</v>
      </c>
      <c r="AI199">
        <v>11.417550090000001</v>
      </c>
      <c r="AJ199">
        <v>-494.81574777481802</v>
      </c>
      <c r="AK199">
        <v>1.8881865739822401</v>
      </c>
      <c r="AL199">
        <v>1.8560748168636401</v>
      </c>
      <c r="AM199">
        <v>59.604110845496599</v>
      </c>
      <c r="AO199">
        <v>5.3648823331071904</v>
      </c>
      <c r="AP199" t="s">
        <v>74</v>
      </c>
      <c r="AQ199">
        <v>1.1000000000000001</v>
      </c>
      <c r="AR199">
        <v>-1.3</v>
      </c>
      <c r="AS199">
        <v>2.1173093462440562</v>
      </c>
      <c r="AT199">
        <v>3.5556890023186378</v>
      </c>
      <c r="AU199">
        <v>0.26172246409447819</v>
      </c>
      <c r="AV199">
        <v>0</v>
      </c>
      <c r="AW199">
        <v>8.3404226926220629E-5</v>
      </c>
      <c r="AX199">
        <v>3.8173280621861898</v>
      </c>
      <c r="AY199">
        <v>0</v>
      </c>
      <c r="AZ199">
        <v>3.5556890023186378</v>
      </c>
      <c r="BA199">
        <v>0.83165134809031915</v>
      </c>
      <c r="BB199">
        <v>0</v>
      </c>
      <c r="BC199">
        <v>8.3404226926220629E-5</v>
      </c>
      <c r="BD199">
        <v>4.3872569461820303</v>
      </c>
      <c r="BE199">
        <v>0</v>
      </c>
      <c r="BF199">
        <v>3.5556890023186378</v>
      </c>
      <c r="BG199">
        <v>7.9175673578861252</v>
      </c>
      <c r="BH199">
        <v>0</v>
      </c>
      <c r="BI199">
        <v>8.3404226926220629E-5</v>
      </c>
      <c r="BJ199">
        <v>11.473172955977841</v>
      </c>
      <c r="BK199">
        <v>0</v>
      </c>
      <c r="BL199">
        <v>8.3404226926220629E-5</v>
      </c>
      <c r="BM199">
        <v>3.8173280621861898</v>
      </c>
      <c r="BN199">
        <v>0</v>
      </c>
      <c r="BO199">
        <v>8.3404226926220629E-5</v>
      </c>
      <c r="BP199">
        <v>4.3872569461820303</v>
      </c>
      <c r="BQ199">
        <v>0</v>
      </c>
      <c r="BR199">
        <v>8.3404226926220629E-5</v>
      </c>
      <c r="BS199">
        <v>11.473172955977841</v>
      </c>
      <c r="BT199">
        <v>0</v>
      </c>
    </row>
    <row r="200" spans="1:72" x14ac:dyDescent="0.3">
      <c r="A200" t="s">
        <v>387</v>
      </c>
      <c r="B200">
        <v>3.1</v>
      </c>
      <c r="C200">
        <v>7.5332999999999872</v>
      </c>
      <c r="D200">
        <v>8.8236995999999799</v>
      </c>
      <c r="E200">
        <v>-1.1000000000000001</v>
      </c>
      <c r="F200">
        <v>-3.4</v>
      </c>
      <c r="G200">
        <v>1.5</v>
      </c>
      <c r="H200">
        <v>4.3420000000000014</v>
      </c>
      <c r="I200">
        <v>5.489761999999998</v>
      </c>
      <c r="J200">
        <v>1.601784497730341</v>
      </c>
      <c r="L200" t="s">
        <v>388</v>
      </c>
      <c r="M200">
        <v>449</v>
      </c>
      <c r="N200">
        <v>6.0692873386691861</v>
      </c>
      <c r="O200">
        <v>-0.38689860893706318</v>
      </c>
      <c r="P200">
        <v>0.51720960453646003</v>
      </c>
      <c r="R200">
        <v>0.51720960453646003</v>
      </c>
      <c r="S200">
        <v>100</v>
      </c>
      <c r="T200">
        <v>-1.415951558782008</v>
      </c>
      <c r="U200">
        <v>0.27042453705071029</v>
      </c>
      <c r="V200">
        <v>0.27042453705071029</v>
      </c>
      <c r="AA200">
        <v>2.355</v>
      </c>
      <c r="AB200">
        <v>1.6</v>
      </c>
      <c r="AC200">
        <v>77.86</v>
      </c>
      <c r="AD200">
        <v>30.7</v>
      </c>
      <c r="AE200">
        <v>4576300</v>
      </c>
      <c r="AF200">
        <v>57.218426966292128</v>
      </c>
      <c r="AG200">
        <v>36953</v>
      </c>
      <c r="AH200">
        <v>159</v>
      </c>
      <c r="AI200">
        <v>5.3257236499999996</v>
      </c>
      <c r="AJ200">
        <v>-209.61606178175001</v>
      </c>
      <c r="AK200">
        <v>0.104687064886093</v>
      </c>
      <c r="AL200">
        <v>1.87440359059699</v>
      </c>
      <c r="AM200">
        <v>55.024132629483297</v>
      </c>
      <c r="AO200">
        <v>20.2918360095825</v>
      </c>
      <c r="AP200" t="s">
        <v>74</v>
      </c>
      <c r="AQ200">
        <v>-1.1000000000000001</v>
      </c>
      <c r="AR200">
        <v>-3.4</v>
      </c>
      <c r="AS200">
        <v>1.601784497730341</v>
      </c>
      <c r="AT200">
        <v>-1.415951558782008</v>
      </c>
      <c r="AU200">
        <v>7.4852388974511941</v>
      </c>
      <c r="AV200">
        <v>0</v>
      </c>
      <c r="AW200">
        <v>0.27042453705071029</v>
      </c>
      <c r="AX200">
        <v>5.7988628016184762</v>
      </c>
      <c r="AY200">
        <v>0</v>
      </c>
      <c r="AZ200">
        <v>-1.415951558782008</v>
      </c>
      <c r="BA200">
        <v>1.029052949844945</v>
      </c>
      <c r="BB200">
        <v>0</v>
      </c>
      <c r="BC200">
        <v>-0.38689860893706318</v>
      </c>
      <c r="BD200">
        <v>0</v>
      </c>
      <c r="BE200">
        <v>0.65732314598777353</v>
      </c>
      <c r="BF200">
        <v>-1.415951558782008</v>
      </c>
      <c r="BG200">
        <v>1.933161163318468</v>
      </c>
      <c r="BH200">
        <v>0</v>
      </c>
      <c r="BI200">
        <v>0.27042453705071029</v>
      </c>
      <c r="BJ200">
        <v>0.24678506748574969</v>
      </c>
      <c r="BK200">
        <v>0</v>
      </c>
      <c r="BL200">
        <v>0.27042453705071029</v>
      </c>
      <c r="BM200">
        <v>5.7988628016184762</v>
      </c>
      <c r="BN200">
        <v>0</v>
      </c>
      <c r="BO200">
        <v>-0.38689860893706318</v>
      </c>
      <c r="BP200">
        <v>0</v>
      </c>
      <c r="BQ200">
        <v>0.65732314598777353</v>
      </c>
      <c r="BR200">
        <v>0.27042453705071029</v>
      </c>
      <c r="BS200">
        <v>0.24678506748574969</v>
      </c>
      <c r="BT200">
        <v>0</v>
      </c>
    </row>
    <row r="201" spans="1:72" x14ac:dyDescent="0.3">
      <c r="A201" t="s">
        <v>389</v>
      </c>
      <c r="B201">
        <v>5.8</v>
      </c>
      <c r="C201">
        <v>12.2538</v>
      </c>
      <c r="D201">
        <v>11.69253100000001</v>
      </c>
      <c r="E201">
        <v>3.1</v>
      </c>
      <c r="F201">
        <v>-0.90000000000000013</v>
      </c>
      <c r="G201">
        <v>8.9</v>
      </c>
      <c r="H201">
        <v>22.076899999999998</v>
      </c>
      <c r="I201">
        <v>57.723354800000003</v>
      </c>
      <c r="J201">
        <v>7.2375104305621552</v>
      </c>
      <c r="L201" t="s">
        <v>390</v>
      </c>
      <c r="M201">
        <v>564</v>
      </c>
      <c r="N201">
        <v>8.8516018850003668</v>
      </c>
      <c r="O201">
        <v>2.9767297435522759</v>
      </c>
      <c r="P201">
        <v>2.1627079143237</v>
      </c>
      <c r="R201">
        <v>2.1627079143237</v>
      </c>
      <c r="S201">
        <v>100</v>
      </c>
      <c r="T201">
        <v>0.16584163816714759</v>
      </c>
      <c r="U201">
        <v>-1.857806350494539</v>
      </c>
      <c r="V201">
        <v>-1.860209868812559</v>
      </c>
      <c r="Y201">
        <v>-3.718533333333371</v>
      </c>
      <c r="AA201">
        <v>4.4950000000000001</v>
      </c>
      <c r="AB201">
        <v>0.6</v>
      </c>
      <c r="AC201">
        <v>67.27</v>
      </c>
      <c r="AD201">
        <v>23.5</v>
      </c>
      <c r="AE201">
        <v>235824864</v>
      </c>
      <c r="AF201">
        <v>52.980337078651687</v>
      </c>
      <c r="AG201">
        <v>198883</v>
      </c>
      <c r="AH201">
        <v>4035</v>
      </c>
      <c r="AI201">
        <v>2.9539035199999999</v>
      </c>
      <c r="AJ201">
        <v>23.438585082513701</v>
      </c>
      <c r="AK201">
        <v>-0.57083725929260298</v>
      </c>
      <c r="AL201">
        <v>2.79880745192545</v>
      </c>
      <c r="AM201">
        <v>53.680280706041003</v>
      </c>
      <c r="AN201">
        <v>3.6184334841808301</v>
      </c>
      <c r="AO201">
        <v>8.1415856989987105</v>
      </c>
      <c r="AP201" t="s">
        <v>74</v>
      </c>
      <c r="AQ201">
        <v>3.1</v>
      </c>
      <c r="AR201">
        <v>-0.90000000000000013</v>
      </c>
      <c r="AS201">
        <v>7.2375104305621552</v>
      </c>
      <c r="AT201">
        <v>0.16584163816714759</v>
      </c>
      <c r="AU201">
        <v>8.6857602468332189</v>
      </c>
      <c r="AV201">
        <v>0</v>
      </c>
      <c r="AW201">
        <v>-1.860209868812559</v>
      </c>
      <c r="AX201">
        <v>10.711811753812929</v>
      </c>
      <c r="AY201">
        <v>0</v>
      </c>
      <c r="AZ201">
        <v>0.16584163816714759</v>
      </c>
      <c r="BA201">
        <v>2.8108881053851289</v>
      </c>
      <c r="BB201">
        <v>0</v>
      </c>
      <c r="BC201">
        <v>-1.860209868812559</v>
      </c>
      <c r="BD201">
        <v>4.8369396123648354</v>
      </c>
      <c r="BE201">
        <v>0</v>
      </c>
      <c r="BF201">
        <v>0.16584163816714759</v>
      </c>
      <c r="BG201">
        <v>1.9968662761565521</v>
      </c>
      <c r="BH201">
        <v>0</v>
      </c>
      <c r="BI201">
        <v>-1.860209868812559</v>
      </c>
      <c r="BJ201">
        <v>4.0229177831362586</v>
      </c>
      <c r="BK201">
        <v>0</v>
      </c>
      <c r="BL201">
        <v>-1.857806350494539</v>
      </c>
      <c r="BM201">
        <v>10.70940823549491</v>
      </c>
      <c r="BN201">
        <v>0</v>
      </c>
      <c r="BO201">
        <v>-1.857806350494539</v>
      </c>
      <c r="BP201">
        <v>4.8345360940468147</v>
      </c>
      <c r="BQ201">
        <v>0</v>
      </c>
      <c r="BR201">
        <v>-1.857806350494539</v>
      </c>
      <c r="BS201">
        <v>4.0205142648182379</v>
      </c>
      <c r="BT201">
        <v>0</v>
      </c>
    </row>
    <row r="202" spans="1:72" x14ac:dyDescent="0.3">
      <c r="A202" t="s">
        <v>391</v>
      </c>
      <c r="B202">
        <v>-13.4</v>
      </c>
      <c r="C202">
        <v>-15.132</v>
      </c>
      <c r="D202">
        <v>-14.453056</v>
      </c>
      <c r="E202">
        <v>1.4</v>
      </c>
      <c r="F202">
        <v>-7.0000000000000009</v>
      </c>
      <c r="G202">
        <v>-0.5</v>
      </c>
      <c r="H202">
        <v>12.634000000000009</v>
      </c>
      <c r="I202">
        <v>26.71325000000002</v>
      </c>
      <c r="J202">
        <v>2.054426255253095</v>
      </c>
      <c r="L202" t="s">
        <v>392</v>
      </c>
      <c r="M202">
        <v>565</v>
      </c>
      <c r="N202">
        <v>17.3758865248227</v>
      </c>
      <c r="O202">
        <v>12.05673758865249</v>
      </c>
      <c r="P202">
        <v>7.4106382978723406</v>
      </c>
      <c r="R202">
        <v>7.4106382978723406</v>
      </c>
      <c r="S202">
        <v>100</v>
      </c>
      <c r="AB202">
        <v>4.8</v>
      </c>
      <c r="AC202">
        <v>73.7</v>
      </c>
      <c r="AE202">
        <v>18084</v>
      </c>
      <c r="AI202">
        <v>18.39064217</v>
      </c>
      <c r="AK202">
        <v>0.386291533708572</v>
      </c>
      <c r="AL202">
        <v>84.034696644410005</v>
      </c>
      <c r="AM202">
        <v>75.188284257713505</v>
      </c>
      <c r="AO202">
        <v>83.540890471583495</v>
      </c>
      <c r="AP202" t="s">
        <v>74</v>
      </c>
      <c r="AQ202">
        <v>1.4</v>
      </c>
      <c r="AR202">
        <v>-7.0000000000000009</v>
      </c>
      <c r="AS202">
        <v>2.054426255253095</v>
      </c>
      <c r="AT202">
        <v>17.3758865248227</v>
      </c>
      <c r="AU202">
        <v>0</v>
      </c>
      <c r="AW202">
        <v>17.3758865248227</v>
      </c>
      <c r="AX202">
        <v>0</v>
      </c>
      <c r="AZ202">
        <v>17.3758865248227</v>
      </c>
      <c r="BA202">
        <v>-5.3191489361702189</v>
      </c>
      <c r="BC202">
        <v>12.05673758865249</v>
      </c>
      <c r="BD202">
        <v>0</v>
      </c>
      <c r="BF202">
        <v>7.4106382978723406</v>
      </c>
      <c r="BG202">
        <v>0</v>
      </c>
      <c r="BI202">
        <v>7.4106382978723406</v>
      </c>
      <c r="BJ202">
        <v>0</v>
      </c>
      <c r="BL202">
        <v>17.3758865248227</v>
      </c>
      <c r="BM202">
        <v>0</v>
      </c>
      <c r="BO202">
        <v>12.05673758865249</v>
      </c>
      <c r="BP202">
        <v>0</v>
      </c>
      <c r="BR202">
        <v>7.4106382978723406</v>
      </c>
      <c r="BS202">
        <v>0</v>
      </c>
    </row>
    <row r="203" spans="1:72" x14ac:dyDescent="0.3">
      <c r="A203" t="s">
        <v>393</v>
      </c>
      <c r="B203">
        <v>15.8</v>
      </c>
      <c r="C203">
        <v>28.3064</v>
      </c>
      <c r="D203">
        <v>36.004784000000001</v>
      </c>
      <c r="E203">
        <v>3.3</v>
      </c>
      <c r="F203">
        <v>-17.7</v>
      </c>
      <c r="G203">
        <v>1.6</v>
      </c>
      <c r="H203">
        <v>4.5463999999999949</v>
      </c>
      <c r="I203">
        <v>6.1145959999999944</v>
      </c>
      <c r="J203">
        <v>2.356790151116162</v>
      </c>
      <c r="L203" t="s">
        <v>394</v>
      </c>
      <c r="M203">
        <v>283</v>
      </c>
      <c r="N203">
        <v>10.490232638191671</v>
      </c>
      <c r="O203">
        <v>1.2779323599437771</v>
      </c>
      <c r="P203">
        <v>2.784016151800186</v>
      </c>
      <c r="R203">
        <v>2.784016151800186</v>
      </c>
      <c r="S203">
        <v>100</v>
      </c>
      <c r="T203">
        <v>8.7078998843119813</v>
      </c>
      <c r="U203">
        <v>0.80488020964688334</v>
      </c>
      <c r="V203">
        <v>5.4269061444020508E-2</v>
      </c>
      <c r="AA203">
        <v>7.9180000000000001</v>
      </c>
      <c r="AB203">
        <v>2.2999999999999998</v>
      </c>
      <c r="AC203">
        <v>78.510000000000005</v>
      </c>
      <c r="AD203">
        <v>29.7</v>
      </c>
      <c r="AE203">
        <v>4408582</v>
      </c>
      <c r="AF203">
        <v>54.86179775280899</v>
      </c>
      <c r="AG203">
        <v>29905</v>
      </c>
      <c r="AH203">
        <v>575</v>
      </c>
      <c r="AI203">
        <v>9.6629161799999999</v>
      </c>
      <c r="AJ203">
        <v>79.911417664804105</v>
      </c>
      <c r="AK203">
        <v>0.16477867960929901</v>
      </c>
      <c r="AL203">
        <v>9.3016431233303098</v>
      </c>
      <c r="AM203">
        <v>71.238099723826195</v>
      </c>
      <c r="AN203">
        <v>12.3841516767454</v>
      </c>
      <c r="AO203">
        <v>13.787315520461201</v>
      </c>
      <c r="AP203" t="s">
        <v>74</v>
      </c>
      <c r="AQ203">
        <v>3.3</v>
      </c>
      <c r="AR203">
        <v>-17.7</v>
      </c>
      <c r="AS203">
        <v>2.356790151116162</v>
      </c>
      <c r="AT203">
        <v>8.7078998843119813</v>
      </c>
      <c r="AU203">
        <v>1.78233275387969</v>
      </c>
      <c r="AV203">
        <v>0</v>
      </c>
      <c r="AW203">
        <v>5.4269061444020508E-2</v>
      </c>
      <c r="AX203">
        <v>10.43596357674765</v>
      </c>
      <c r="AY203">
        <v>0</v>
      </c>
      <c r="AZ203">
        <v>8.7078998843119813</v>
      </c>
      <c r="BA203">
        <v>-7.4299675243682044</v>
      </c>
      <c r="BB203">
        <v>0</v>
      </c>
      <c r="BC203">
        <v>5.4269061444020508E-2</v>
      </c>
      <c r="BD203">
        <v>1.223663298499756</v>
      </c>
      <c r="BE203">
        <v>0</v>
      </c>
      <c r="BF203">
        <v>2.784016151800186</v>
      </c>
      <c r="BG203">
        <v>0</v>
      </c>
      <c r="BH203">
        <v>5.9238837325117952</v>
      </c>
      <c r="BI203">
        <v>5.4269061444020508E-2</v>
      </c>
      <c r="BJ203">
        <v>2.7297470903561658</v>
      </c>
      <c r="BK203">
        <v>0</v>
      </c>
      <c r="BL203">
        <v>0.80488020964688334</v>
      </c>
      <c r="BM203">
        <v>9.6853524285447872</v>
      </c>
      <c r="BN203">
        <v>0</v>
      </c>
      <c r="BO203">
        <v>0.80488020964688334</v>
      </c>
      <c r="BP203">
        <v>0.47305215029689351</v>
      </c>
      <c r="BQ203">
        <v>0</v>
      </c>
      <c r="BR203">
        <v>0.80488020964688334</v>
      </c>
      <c r="BS203">
        <v>1.979135942153303</v>
      </c>
      <c r="BT203">
        <v>0</v>
      </c>
    </row>
    <row r="204" spans="1:72" x14ac:dyDescent="0.3">
      <c r="A204" t="s">
        <v>395</v>
      </c>
      <c r="B204">
        <v>0.1</v>
      </c>
      <c r="C204">
        <v>4.4042999999999832</v>
      </c>
      <c r="D204">
        <v>7.5364289999999778</v>
      </c>
      <c r="E204">
        <v>4.5</v>
      </c>
      <c r="F204">
        <v>-3.2</v>
      </c>
      <c r="G204">
        <v>4.5</v>
      </c>
      <c r="H204">
        <v>10.038500000000001</v>
      </c>
      <c r="I204">
        <v>15.54042499999999</v>
      </c>
      <c r="J204">
        <v>5.0570371608814826</v>
      </c>
      <c r="L204" t="s">
        <v>396</v>
      </c>
      <c r="M204">
        <v>853</v>
      </c>
      <c r="N204">
        <v>7.7405658126997787</v>
      </c>
      <c r="O204">
        <v>2.3877677591717941</v>
      </c>
      <c r="P204">
        <v>2.2208191263221102</v>
      </c>
      <c r="Q204">
        <v>0.2413933832958815</v>
      </c>
      <c r="R204">
        <v>2.462212509617991</v>
      </c>
      <c r="S204">
        <v>90.196078431372555</v>
      </c>
      <c r="T204">
        <v>-0.58155881919994368</v>
      </c>
      <c r="U204">
        <v>0.60873644863079024</v>
      </c>
      <c r="V204">
        <v>0.60873644863079024</v>
      </c>
      <c r="W204">
        <v>-2</v>
      </c>
      <c r="X204">
        <v>-40</v>
      </c>
      <c r="Z204">
        <v>0</v>
      </c>
      <c r="AA204">
        <v>3.8079999999999998</v>
      </c>
      <c r="AC204">
        <v>64.5</v>
      </c>
      <c r="AD204">
        <v>22.6</v>
      </c>
      <c r="AE204">
        <v>10142625</v>
      </c>
      <c r="AF204">
        <v>40.657696629213483</v>
      </c>
      <c r="AG204">
        <v>11</v>
      </c>
      <c r="AI204">
        <v>2.52693653</v>
      </c>
      <c r="AK204">
        <v>-0.82798886299133301</v>
      </c>
      <c r="AL204">
        <v>5.8014134985771598E-2</v>
      </c>
      <c r="AM204">
        <v>44.031081136763</v>
      </c>
      <c r="AN204">
        <v>5.6476445340978501</v>
      </c>
      <c r="AO204">
        <v>0.73857462545421504</v>
      </c>
      <c r="AP204" t="s">
        <v>74</v>
      </c>
      <c r="AQ204">
        <v>4.5</v>
      </c>
      <c r="AR204">
        <v>-3.2</v>
      </c>
      <c r="AS204">
        <v>5.0570371608814826</v>
      </c>
      <c r="AT204">
        <v>-0.58155881919994368</v>
      </c>
      <c r="AU204">
        <v>8.3221246318997224</v>
      </c>
      <c r="AV204">
        <v>0</v>
      </c>
      <c r="AW204">
        <v>0.60873644863079024</v>
      </c>
      <c r="AX204">
        <v>7.131829364068988</v>
      </c>
      <c r="AY204">
        <v>0</v>
      </c>
      <c r="AZ204">
        <v>-0.58155881919994368</v>
      </c>
      <c r="BA204">
        <v>2.9693265783717382</v>
      </c>
      <c r="BB204">
        <v>0</v>
      </c>
      <c r="BC204">
        <v>0.60873644863079024</v>
      </c>
      <c r="BD204">
        <v>1.7790313105410041</v>
      </c>
      <c r="BE204">
        <v>0</v>
      </c>
      <c r="BF204">
        <v>-0.58155881919994368</v>
      </c>
      <c r="BG204">
        <v>3.0437713288179351</v>
      </c>
      <c r="BH204">
        <v>0</v>
      </c>
      <c r="BI204">
        <v>0.60873644863079024</v>
      </c>
      <c r="BJ204">
        <v>1.853476060987201</v>
      </c>
      <c r="BK204">
        <v>0</v>
      </c>
      <c r="BL204">
        <v>0.60873644863079024</v>
      </c>
      <c r="BM204">
        <v>7.131829364068988</v>
      </c>
      <c r="BN204">
        <v>0</v>
      </c>
      <c r="BO204">
        <v>0.60873644863079024</v>
      </c>
      <c r="BP204">
        <v>1.7790313105410041</v>
      </c>
      <c r="BQ204">
        <v>0</v>
      </c>
      <c r="BR204">
        <v>0.60873644863079024</v>
      </c>
      <c r="BS204">
        <v>1.853476060987201</v>
      </c>
      <c r="BT204">
        <v>0</v>
      </c>
    </row>
    <row r="205" spans="1:72" x14ac:dyDescent="0.3">
      <c r="A205" t="s">
        <v>397</v>
      </c>
      <c r="B205">
        <v>4</v>
      </c>
      <c r="C205">
        <v>4.1039999999999974</v>
      </c>
      <c r="D205">
        <v>8.7886799999999923</v>
      </c>
      <c r="E205">
        <v>-0.4</v>
      </c>
      <c r="F205">
        <v>-0.8</v>
      </c>
      <c r="G205">
        <v>4.8</v>
      </c>
      <c r="H205">
        <v>15.070400000000021</v>
      </c>
      <c r="I205">
        <v>20.4787088</v>
      </c>
      <c r="J205">
        <v>4.1887731554041352</v>
      </c>
      <c r="L205" t="s">
        <v>398</v>
      </c>
      <c r="M205">
        <v>288</v>
      </c>
      <c r="N205">
        <v>11.63524821331621</v>
      </c>
      <c r="O205">
        <v>3.2431727870577118</v>
      </c>
      <c r="P205">
        <v>4.7883482304756217</v>
      </c>
      <c r="Q205">
        <v>0.28417496916769269</v>
      </c>
      <c r="R205">
        <v>5.0725231996433147</v>
      </c>
      <c r="S205">
        <v>94.397759103641448</v>
      </c>
      <c r="T205">
        <v>9.5676336384258605</v>
      </c>
      <c r="U205">
        <v>7.7775127933530919E-3</v>
      </c>
      <c r="V205">
        <v>7.7775127933530919E-3</v>
      </c>
      <c r="W205">
        <v>-3.25</v>
      </c>
      <c r="X205">
        <v>-81.25</v>
      </c>
      <c r="Z205">
        <v>0</v>
      </c>
      <c r="AA205">
        <v>6.378000000000001</v>
      </c>
      <c r="AB205">
        <v>1.3</v>
      </c>
      <c r="AC205">
        <v>74.25</v>
      </c>
      <c r="AD205">
        <v>26.5</v>
      </c>
      <c r="AE205">
        <v>6780745</v>
      </c>
      <c r="AF205">
        <v>54.499325842696628</v>
      </c>
      <c r="AG205">
        <v>1711</v>
      </c>
      <c r="AH205">
        <v>13</v>
      </c>
      <c r="AI205">
        <v>7.5770425799999996</v>
      </c>
      <c r="AJ205">
        <v>-50.8090619471892</v>
      </c>
      <c r="AK205">
        <v>-0.56505823135375999</v>
      </c>
      <c r="AL205">
        <v>0.84286746688034697</v>
      </c>
      <c r="AM205">
        <v>48.154630046867503</v>
      </c>
      <c r="AN205">
        <v>3.3621638560065099</v>
      </c>
      <c r="AO205">
        <v>14.528693012319501</v>
      </c>
      <c r="AP205" t="s">
        <v>74</v>
      </c>
      <c r="AQ205">
        <v>-0.4</v>
      </c>
      <c r="AR205">
        <v>-0.8</v>
      </c>
      <c r="AS205">
        <v>4.1887731554041352</v>
      </c>
      <c r="AT205">
        <v>9.5676336384258605</v>
      </c>
      <c r="AU205">
        <v>2.0676145748903458</v>
      </c>
      <c r="AV205">
        <v>0</v>
      </c>
      <c r="AW205">
        <v>7.7775127933530919E-3</v>
      </c>
      <c r="AX205">
        <v>11.627470700522849</v>
      </c>
      <c r="AY205">
        <v>0</v>
      </c>
      <c r="AZ205">
        <v>9.5676336384258605</v>
      </c>
      <c r="BA205">
        <v>-6.3244608513681486</v>
      </c>
      <c r="BB205">
        <v>0</v>
      </c>
      <c r="BC205">
        <v>7.7775127933530919E-3</v>
      </c>
      <c r="BD205">
        <v>3.2353952742643588</v>
      </c>
      <c r="BE205">
        <v>0</v>
      </c>
      <c r="BF205">
        <v>5.0725231996433147</v>
      </c>
      <c r="BG205">
        <v>0</v>
      </c>
      <c r="BH205">
        <v>4.4951104387825458</v>
      </c>
      <c r="BI205">
        <v>7.7775127933530919E-3</v>
      </c>
      <c r="BJ205">
        <v>5.0647456868499612</v>
      </c>
      <c r="BK205">
        <v>0</v>
      </c>
      <c r="BL205">
        <v>7.7775127933530919E-3</v>
      </c>
      <c r="BM205">
        <v>11.627470700522849</v>
      </c>
      <c r="BN205">
        <v>0</v>
      </c>
      <c r="BO205">
        <v>7.7775127933530919E-3</v>
      </c>
      <c r="BP205">
        <v>3.2353952742643588</v>
      </c>
      <c r="BQ205">
        <v>0</v>
      </c>
      <c r="BR205">
        <v>7.7775127933530919E-3</v>
      </c>
      <c r="BS205">
        <v>5.0647456868499612</v>
      </c>
      <c r="BT205">
        <v>0</v>
      </c>
    </row>
    <row r="206" spans="1:72" x14ac:dyDescent="0.3">
      <c r="A206" t="s">
        <v>399</v>
      </c>
      <c r="B206">
        <v>13.3</v>
      </c>
      <c r="C206">
        <v>16.35909999999998</v>
      </c>
      <c r="D206">
        <v>17.639050099999981</v>
      </c>
      <c r="E206">
        <v>2.2000000000000002</v>
      </c>
      <c r="F206">
        <v>-11</v>
      </c>
      <c r="G206">
        <v>4</v>
      </c>
      <c r="H206">
        <v>12.215999999999999</v>
      </c>
      <c r="I206">
        <v>19.510040000000011</v>
      </c>
      <c r="J206">
        <v>2.7866367003263059</v>
      </c>
      <c r="L206" t="s">
        <v>400</v>
      </c>
      <c r="M206">
        <v>293</v>
      </c>
      <c r="N206">
        <v>5.536437025107956</v>
      </c>
      <c r="O206">
        <v>3.7764434203960668</v>
      </c>
      <c r="P206">
        <v>8.90819386211572</v>
      </c>
      <c r="Q206">
        <v>8.9467216518883035</v>
      </c>
      <c r="R206">
        <v>17.85491551400402</v>
      </c>
      <c r="S206">
        <v>49.892108731227651</v>
      </c>
      <c r="T206">
        <v>11.90243375935278</v>
      </c>
      <c r="U206">
        <v>0.14507709400170971</v>
      </c>
      <c r="V206">
        <v>0.14507709400170971</v>
      </c>
      <c r="W206">
        <v>-2</v>
      </c>
      <c r="X206">
        <v>-88.888888888888886</v>
      </c>
      <c r="Z206">
        <v>0</v>
      </c>
      <c r="AA206">
        <v>7.1509999999999998</v>
      </c>
      <c r="AB206">
        <v>1.6</v>
      </c>
      <c r="AC206">
        <v>76.739999999999995</v>
      </c>
      <c r="AD206">
        <v>29.1</v>
      </c>
      <c r="AE206">
        <v>34049588</v>
      </c>
      <c r="AF206">
        <v>57.467696629213478</v>
      </c>
      <c r="AG206">
        <v>272364</v>
      </c>
      <c r="AH206">
        <v>35912</v>
      </c>
      <c r="AI206">
        <v>6.3041610700000001</v>
      </c>
      <c r="AJ206">
        <v>-18.9187380752916</v>
      </c>
      <c r="AK206">
        <v>-0.29404053092002902</v>
      </c>
      <c r="AL206">
        <v>2.2000748824768999</v>
      </c>
      <c r="AM206">
        <v>54.312087787530402</v>
      </c>
      <c r="AN206">
        <v>3.2400708012266901</v>
      </c>
      <c r="AO206">
        <v>28.535890665174801</v>
      </c>
      <c r="AP206" t="s">
        <v>74</v>
      </c>
      <c r="AQ206">
        <v>2.2000000000000002</v>
      </c>
      <c r="AR206">
        <v>-11</v>
      </c>
      <c r="AS206">
        <v>2.7866367003263059</v>
      </c>
      <c r="AT206">
        <v>5.536437025107956</v>
      </c>
      <c r="AU206">
        <v>0</v>
      </c>
      <c r="AV206">
        <v>6.3659967342448276</v>
      </c>
      <c r="AW206">
        <v>0.14507709400170971</v>
      </c>
      <c r="AX206">
        <v>5.3913599311062459</v>
      </c>
      <c r="AY206">
        <v>0</v>
      </c>
      <c r="AZ206">
        <v>5.536437025107956</v>
      </c>
      <c r="BA206">
        <v>-1.7599936047118889</v>
      </c>
      <c r="BB206">
        <v>6.3659967342448276</v>
      </c>
      <c r="BC206">
        <v>0.14507709400170971</v>
      </c>
      <c r="BD206">
        <v>3.6313663263943581</v>
      </c>
      <c r="BE206">
        <v>0</v>
      </c>
      <c r="BF206">
        <v>11.90243375935278</v>
      </c>
      <c r="BG206">
        <v>5.9524817546512363</v>
      </c>
      <c r="BH206">
        <v>0</v>
      </c>
      <c r="BI206">
        <v>0.14507709400170971</v>
      </c>
      <c r="BJ206">
        <v>17.70983842000231</v>
      </c>
      <c r="BK206">
        <v>0</v>
      </c>
      <c r="BL206">
        <v>0.14507709400170971</v>
      </c>
      <c r="BM206">
        <v>5.3913599311062459</v>
      </c>
      <c r="BN206">
        <v>0</v>
      </c>
      <c r="BO206">
        <v>0.14507709400170971</v>
      </c>
      <c r="BP206">
        <v>3.6313663263943581</v>
      </c>
      <c r="BQ206">
        <v>0</v>
      </c>
      <c r="BR206">
        <v>0.14507709400170971</v>
      </c>
      <c r="BS206">
        <v>17.70983842000231</v>
      </c>
      <c r="BT206">
        <v>0</v>
      </c>
    </row>
    <row r="207" spans="1:72" x14ac:dyDescent="0.3">
      <c r="A207" t="s">
        <v>401</v>
      </c>
      <c r="B207">
        <v>5.7</v>
      </c>
      <c r="C207">
        <v>13.7332</v>
      </c>
      <c r="D207">
        <v>19.761059599999989</v>
      </c>
      <c r="E207">
        <v>6.1</v>
      </c>
      <c r="F207">
        <v>-9.5</v>
      </c>
      <c r="G207">
        <v>3.9</v>
      </c>
      <c r="H207">
        <v>9.9261999999999961</v>
      </c>
      <c r="I207">
        <v>16.301919600000009</v>
      </c>
      <c r="J207">
        <v>3.0211974960930421</v>
      </c>
      <c r="L207" t="s">
        <v>402</v>
      </c>
      <c r="M207">
        <v>566</v>
      </c>
      <c r="N207">
        <v>10.52661511046805</v>
      </c>
      <c r="O207">
        <v>2.119545892838659</v>
      </c>
      <c r="P207">
        <v>4.0966522612960397</v>
      </c>
      <c r="Q207">
        <v>0.53835855749197015</v>
      </c>
      <c r="R207">
        <v>4.6350108187880092</v>
      </c>
      <c r="S207">
        <v>88.384955752212406</v>
      </c>
      <c r="T207">
        <v>10.196546987256999</v>
      </c>
      <c r="U207">
        <v>5.9019748176029028</v>
      </c>
      <c r="V207">
        <v>5.9019748176029028</v>
      </c>
      <c r="W207">
        <v>-2</v>
      </c>
      <c r="X207">
        <v>-50</v>
      </c>
      <c r="Z207">
        <v>0</v>
      </c>
      <c r="AA207">
        <v>4.8029999999999999</v>
      </c>
      <c r="AB207">
        <v>1</v>
      </c>
      <c r="AC207">
        <v>71.23</v>
      </c>
      <c r="AD207">
        <v>25.2</v>
      </c>
      <c r="AE207">
        <v>115559008</v>
      </c>
      <c r="AF207">
        <v>62.313314606741578</v>
      </c>
      <c r="AG207">
        <v>34802</v>
      </c>
      <c r="AH207">
        <v>1236</v>
      </c>
      <c r="AI207">
        <v>5.1127400400000003</v>
      </c>
      <c r="AJ207">
        <v>45.3248865999998</v>
      </c>
      <c r="AK207">
        <v>6.8197175860404996E-2</v>
      </c>
      <c r="AL207">
        <v>3.45979194990587</v>
      </c>
      <c r="AM207">
        <v>61.414771384857502</v>
      </c>
      <c r="AN207">
        <v>2.3872943495095602</v>
      </c>
      <c r="AO207">
        <v>5.6273792395409297</v>
      </c>
      <c r="AP207" t="s">
        <v>74</v>
      </c>
      <c r="AQ207">
        <v>6.1</v>
      </c>
      <c r="AR207">
        <v>-9.5</v>
      </c>
      <c r="AS207">
        <v>3.0211974960930421</v>
      </c>
      <c r="AT207">
        <v>10.196546987256999</v>
      </c>
      <c r="AU207">
        <v>0.33006812321104739</v>
      </c>
      <c r="AV207">
        <v>0</v>
      </c>
      <c r="AW207">
        <v>5.9019748176029028</v>
      </c>
      <c r="AX207">
        <v>4.6246402928651493</v>
      </c>
      <c r="AY207">
        <v>0</v>
      </c>
      <c r="AZ207">
        <v>10.196546987256999</v>
      </c>
      <c r="BA207">
        <v>-8.0770010944183461</v>
      </c>
      <c r="BB207">
        <v>0</v>
      </c>
      <c r="BC207">
        <v>2.119545892838659</v>
      </c>
      <c r="BD207">
        <v>0</v>
      </c>
      <c r="BE207">
        <v>3.7824289247642429</v>
      </c>
      <c r="BF207">
        <v>4.6350108187880092</v>
      </c>
      <c r="BG207">
        <v>0</v>
      </c>
      <c r="BH207">
        <v>5.5615361684689946</v>
      </c>
      <c r="BI207">
        <v>4.6350108187880092</v>
      </c>
      <c r="BJ207">
        <v>0</v>
      </c>
      <c r="BK207">
        <v>1.266963998814894</v>
      </c>
      <c r="BL207">
        <v>5.9019748176029028</v>
      </c>
      <c r="BM207">
        <v>4.6246402928651493</v>
      </c>
      <c r="BN207">
        <v>0</v>
      </c>
      <c r="BO207">
        <v>2.119545892838659</v>
      </c>
      <c r="BP207">
        <v>0</v>
      </c>
      <c r="BQ207">
        <v>3.7824289247642429</v>
      </c>
      <c r="BR207">
        <v>4.6350108187880092</v>
      </c>
      <c r="BS207">
        <v>0</v>
      </c>
      <c r="BT207">
        <v>1.266963998814894</v>
      </c>
    </row>
    <row r="208" spans="1:72" x14ac:dyDescent="0.3">
      <c r="A208" t="s">
        <v>403</v>
      </c>
      <c r="B208">
        <v>6.9</v>
      </c>
      <c r="C208">
        <v>12.35189999999999</v>
      </c>
      <c r="D208">
        <v>13.026011399999989</v>
      </c>
      <c r="E208">
        <v>4.4000000000000004</v>
      </c>
      <c r="F208">
        <v>-2</v>
      </c>
      <c r="G208">
        <v>5.0999999999999996</v>
      </c>
      <c r="H208">
        <v>20.234400000000011</v>
      </c>
      <c r="I208">
        <v>34.662528000000023</v>
      </c>
      <c r="J208">
        <v>1.596812306853979</v>
      </c>
      <c r="L208" t="s">
        <v>404</v>
      </c>
      <c r="M208">
        <v>964</v>
      </c>
      <c r="N208">
        <v>12.6957076500225</v>
      </c>
      <c r="O208">
        <v>7.408553238161403</v>
      </c>
      <c r="P208">
        <v>6.6022861526846386</v>
      </c>
      <c r="Q208">
        <v>4.923142803599732</v>
      </c>
      <c r="R208">
        <v>11.525428956284371</v>
      </c>
      <c r="S208">
        <v>57.284515636918393</v>
      </c>
      <c r="T208">
        <v>8.903906069067375</v>
      </c>
      <c r="U208">
        <v>2.5574942429287431</v>
      </c>
      <c r="V208">
        <v>2.5574942429287431</v>
      </c>
      <c r="W208">
        <v>-1.4</v>
      </c>
      <c r="X208">
        <v>-93.333333333333329</v>
      </c>
      <c r="Y208">
        <v>-0.84833333333333005</v>
      </c>
      <c r="Z208">
        <v>0</v>
      </c>
      <c r="AA208">
        <v>16.763000000000002</v>
      </c>
      <c r="AB208">
        <v>6.620000000000001</v>
      </c>
      <c r="AC208">
        <v>78.73</v>
      </c>
      <c r="AD208">
        <v>41.8</v>
      </c>
      <c r="AE208">
        <v>39857144</v>
      </c>
      <c r="AF208">
        <v>46.629662921348313</v>
      </c>
      <c r="AG208">
        <v>33714</v>
      </c>
      <c r="AH208">
        <v>1434</v>
      </c>
      <c r="AI208">
        <v>6.4931020699999999</v>
      </c>
      <c r="AJ208">
        <v>27.332095016479101</v>
      </c>
      <c r="AK208">
        <v>0.324414283037186</v>
      </c>
      <c r="AL208">
        <v>2.6269175181131601</v>
      </c>
      <c r="AM208">
        <v>57.164307054197501</v>
      </c>
      <c r="AO208">
        <v>12.368642286675099</v>
      </c>
      <c r="AP208" t="s">
        <v>74</v>
      </c>
      <c r="AQ208">
        <v>4.4000000000000004</v>
      </c>
      <c r="AR208">
        <v>-2</v>
      </c>
      <c r="AS208">
        <v>1.596812306853979</v>
      </c>
      <c r="AT208">
        <v>8.903906069067375</v>
      </c>
      <c r="AU208">
        <v>3.7918015809551271</v>
      </c>
      <c r="AV208">
        <v>0</v>
      </c>
      <c r="AW208">
        <v>2.5574942429287431</v>
      </c>
      <c r="AX208">
        <v>10.13821340709376</v>
      </c>
      <c r="AY208">
        <v>0</v>
      </c>
      <c r="AZ208">
        <v>8.903906069067375</v>
      </c>
      <c r="BA208">
        <v>-1.495352830905972</v>
      </c>
      <c r="BB208">
        <v>0</v>
      </c>
      <c r="BC208">
        <v>2.5574942429287431</v>
      </c>
      <c r="BD208">
        <v>4.851058995232659</v>
      </c>
      <c r="BE208">
        <v>0</v>
      </c>
      <c r="BF208">
        <v>8.903906069067375</v>
      </c>
      <c r="BG208">
        <v>2.621522887216996</v>
      </c>
      <c r="BH208">
        <v>0</v>
      </c>
      <c r="BI208">
        <v>2.5574942429287431</v>
      </c>
      <c r="BJ208">
        <v>8.9679347133556266</v>
      </c>
      <c r="BK208">
        <v>0</v>
      </c>
      <c r="BL208">
        <v>2.5574942429287431</v>
      </c>
      <c r="BM208">
        <v>10.13821340709376</v>
      </c>
      <c r="BN208">
        <v>0</v>
      </c>
      <c r="BO208">
        <v>2.5574942429287431</v>
      </c>
      <c r="BP208">
        <v>4.851058995232659</v>
      </c>
      <c r="BQ208">
        <v>0</v>
      </c>
      <c r="BR208">
        <v>2.5574942429287431</v>
      </c>
      <c r="BS208">
        <v>8.9679347133556266</v>
      </c>
      <c r="BT208">
        <v>0</v>
      </c>
    </row>
    <row r="209" spans="1:72" x14ac:dyDescent="0.3">
      <c r="A209" t="s">
        <v>405</v>
      </c>
      <c r="B209">
        <v>5.5</v>
      </c>
      <c r="C209">
        <v>12.568499999999981</v>
      </c>
      <c r="D209">
        <v>15.157575499999959</v>
      </c>
      <c r="E209">
        <v>2.7</v>
      </c>
      <c r="F209">
        <v>-8.3000000000000007</v>
      </c>
      <c r="G209">
        <v>0.90000000000000013</v>
      </c>
      <c r="H209">
        <v>9.0728999999999829</v>
      </c>
      <c r="I209">
        <v>14.85376369999998</v>
      </c>
      <c r="J209">
        <v>1.2137294011567381</v>
      </c>
      <c r="K209">
        <v>-3.5367884427847607E-2</v>
      </c>
      <c r="L209" t="s">
        <v>406</v>
      </c>
      <c r="M209">
        <v>182</v>
      </c>
      <c r="N209">
        <v>9.5706122448979567</v>
      </c>
      <c r="O209">
        <v>3.610962099125365</v>
      </c>
      <c r="P209">
        <v>5.6564843257545334</v>
      </c>
      <c r="Q209">
        <v>5.3759974996840594</v>
      </c>
      <c r="R209">
        <v>11.032481825438589</v>
      </c>
      <c r="S209">
        <v>51.271186440677951</v>
      </c>
      <c r="U209">
        <v>8.3227988338192418</v>
      </c>
      <c r="V209">
        <v>8.2558087463556848</v>
      </c>
      <c r="AA209">
        <v>21.501999999999999</v>
      </c>
      <c r="AB209">
        <v>3.390000000000001</v>
      </c>
      <c r="AC209">
        <v>82.05</v>
      </c>
      <c r="AD209">
        <v>46.2</v>
      </c>
      <c r="AE209">
        <v>10270857</v>
      </c>
      <c r="AF209">
        <v>46.23011235955056</v>
      </c>
      <c r="AG209">
        <v>42067</v>
      </c>
      <c r="AH209">
        <v>1571</v>
      </c>
      <c r="AI209">
        <v>10.54930592</v>
      </c>
      <c r="AJ209">
        <v>73.173078965037703</v>
      </c>
      <c r="AK209">
        <v>0.97988033294677701</v>
      </c>
      <c r="AL209">
        <v>12.360218617502101</v>
      </c>
      <c r="AM209">
        <v>65.583494069253604</v>
      </c>
      <c r="AO209">
        <v>34.6741556782383</v>
      </c>
      <c r="AP209" t="s">
        <v>166</v>
      </c>
      <c r="AQ209">
        <v>1.6E-2</v>
      </c>
      <c r="AR209">
        <v>-6.0999999999999999E-2</v>
      </c>
      <c r="AS209">
        <v>1.3465450000000001</v>
      </c>
      <c r="AT209">
        <v>9.5706122448979567</v>
      </c>
      <c r="AU209">
        <v>0</v>
      </c>
      <c r="AW209">
        <v>8.2558087463556848</v>
      </c>
      <c r="AX209">
        <v>1.3148034985422721</v>
      </c>
      <c r="AY209">
        <v>0</v>
      </c>
      <c r="AZ209">
        <v>9.5706122448979567</v>
      </c>
      <c r="BA209">
        <v>-5.9596501457725921</v>
      </c>
      <c r="BC209">
        <v>3.610962099125365</v>
      </c>
      <c r="BD209">
        <v>0</v>
      </c>
      <c r="BE209">
        <v>4.6448466472303203</v>
      </c>
      <c r="BF209">
        <v>11.032481825438589</v>
      </c>
      <c r="BG209">
        <v>0</v>
      </c>
      <c r="BI209">
        <v>8.2558087463556848</v>
      </c>
      <c r="BJ209">
        <v>2.7766730790829102</v>
      </c>
      <c r="BK209">
        <v>0</v>
      </c>
      <c r="BL209">
        <v>8.3227988338192418</v>
      </c>
      <c r="BM209">
        <v>1.2478134110787149</v>
      </c>
      <c r="BN209">
        <v>0</v>
      </c>
      <c r="BO209">
        <v>3.610962099125365</v>
      </c>
      <c r="BP209">
        <v>0</v>
      </c>
      <c r="BQ209">
        <v>4.7118367346938772</v>
      </c>
      <c r="BR209">
        <v>8.3227988338192418</v>
      </c>
      <c r="BS209">
        <v>2.7096829916193532</v>
      </c>
      <c r="BT209">
        <v>0</v>
      </c>
    </row>
    <row r="210" spans="1:72" x14ac:dyDescent="0.3">
      <c r="A210" t="s">
        <v>407</v>
      </c>
      <c r="B210">
        <v>1.5</v>
      </c>
      <c r="C210">
        <v>6.4734999999999756</v>
      </c>
      <c r="D210">
        <v>9.0288639999999809</v>
      </c>
      <c r="E210">
        <v>0.7</v>
      </c>
      <c r="F210">
        <v>-3.600000000000001</v>
      </c>
      <c r="G210">
        <v>2.2999999999999998</v>
      </c>
      <c r="H210">
        <v>7.4149999999999938</v>
      </c>
      <c r="I210">
        <v>10.422620000000011</v>
      </c>
      <c r="J210">
        <v>1.192691521435596</v>
      </c>
      <c r="L210" t="s">
        <v>408</v>
      </c>
      <c r="M210">
        <v>453</v>
      </c>
      <c r="N210">
        <v>-2.634616373126724</v>
      </c>
      <c r="O210">
        <v>-4.0527047886964152</v>
      </c>
      <c r="P210">
        <v>0.8187918522222275</v>
      </c>
      <c r="Q210">
        <v>0.77326363586950309</v>
      </c>
      <c r="R210">
        <v>1.592055488091731</v>
      </c>
      <c r="S210">
        <v>51.429856455797761</v>
      </c>
      <c r="T210">
        <v>5.1451137165474279</v>
      </c>
      <c r="U210">
        <v>0</v>
      </c>
      <c r="V210">
        <v>0</v>
      </c>
      <c r="W210">
        <v>-1.75</v>
      </c>
      <c r="X210">
        <v>-41.17647058823529</v>
      </c>
      <c r="Z210">
        <v>0</v>
      </c>
      <c r="AA210">
        <v>1.3069999999999999</v>
      </c>
      <c r="AB210">
        <v>1.2</v>
      </c>
      <c r="AC210">
        <v>80.23</v>
      </c>
      <c r="AD210">
        <v>31.9</v>
      </c>
      <c r="AE210">
        <v>2695131</v>
      </c>
      <c r="AF210">
        <v>53.46415730337079</v>
      </c>
      <c r="AG210">
        <v>93663</v>
      </c>
      <c r="AH210">
        <v>110</v>
      </c>
      <c r="AI210">
        <v>4.1830391899999997</v>
      </c>
      <c r="AJ210">
        <v>-455.172286951621</v>
      </c>
      <c r="AK210">
        <v>0.86723536252975497</v>
      </c>
      <c r="AL210">
        <v>20.185176435047602</v>
      </c>
      <c r="AM210">
        <v>52.743868039016</v>
      </c>
      <c r="AO210">
        <v>18.337740197672598</v>
      </c>
      <c r="AP210" t="s">
        <v>74</v>
      </c>
      <c r="AQ210">
        <v>0.7</v>
      </c>
      <c r="AR210">
        <v>-3.600000000000001</v>
      </c>
      <c r="AS210">
        <v>1.192691521435596</v>
      </c>
      <c r="AT210">
        <v>-2.634616373126724</v>
      </c>
      <c r="AU210">
        <v>0</v>
      </c>
      <c r="AV210">
        <v>7.7797300896741506</v>
      </c>
      <c r="AW210">
        <v>-2.634616373126724</v>
      </c>
      <c r="AX210">
        <v>0</v>
      </c>
      <c r="AY210">
        <v>2.634616373126724</v>
      </c>
      <c r="AZ210">
        <v>-2.634616373126724</v>
      </c>
      <c r="BA210">
        <v>-1.4180884155696909</v>
      </c>
      <c r="BB210">
        <v>7.7797300896741506</v>
      </c>
      <c r="BC210">
        <v>-4.0527047886964152</v>
      </c>
      <c r="BD210">
        <v>0</v>
      </c>
      <c r="BE210">
        <v>4.0527047886964152</v>
      </c>
      <c r="BF210">
        <v>1.592055488091731</v>
      </c>
      <c r="BG210">
        <v>0</v>
      </c>
      <c r="BH210">
        <v>3.5530582284556971</v>
      </c>
      <c r="BI210">
        <v>0</v>
      </c>
      <c r="BJ210">
        <v>1.592055488091731</v>
      </c>
      <c r="BK210">
        <v>0</v>
      </c>
      <c r="BL210">
        <v>-2.634616373126724</v>
      </c>
      <c r="BM210">
        <v>0</v>
      </c>
      <c r="BN210">
        <v>2.634616373126724</v>
      </c>
      <c r="BO210">
        <v>-4.0527047886964152</v>
      </c>
      <c r="BP210">
        <v>0</v>
      </c>
      <c r="BQ210">
        <v>4.0527047886964152</v>
      </c>
      <c r="BR210">
        <v>0</v>
      </c>
      <c r="BS210">
        <v>1.592055488091731</v>
      </c>
      <c r="BT210">
        <v>0</v>
      </c>
    </row>
    <row r="211" spans="1:72" x14ac:dyDescent="0.3">
      <c r="A211" t="s">
        <v>409</v>
      </c>
      <c r="B211">
        <v>5.9</v>
      </c>
      <c r="C211">
        <v>10.87729999999998</v>
      </c>
      <c r="D211">
        <v>13.316600599999971</v>
      </c>
      <c r="E211">
        <v>3.8</v>
      </c>
      <c r="F211">
        <v>-3.7000000000000011</v>
      </c>
      <c r="G211">
        <v>5</v>
      </c>
      <c r="H211">
        <v>19.489999999999981</v>
      </c>
      <c r="I211">
        <v>32.275429999999972</v>
      </c>
      <c r="J211">
        <v>2.7497049426201898</v>
      </c>
      <c r="K211">
        <v>-1.779745162676338E-2</v>
      </c>
      <c r="L211" t="s">
        <v>410</v>
      </c>
      <c r="M211">
        <v>968</v>
      </c>
      <c r="N211">
        <v>12.90054521526603</v>
      </c>
      <c r="O211">
        <v>4.9794134235758607</v>
      </c>
      <c r="P211">
        <v>3.4201020382656551</v>
      </c>
      <c r="Q211">
        <v>4.1896249968754278</v>
      </c>
      <c r="R211">
        <v>7.6097270351410833</v>
      </c>
      <c r="S211">
        <v>44.943820224719097</v>
      </c>
      <c r="T211">
        <v>3.4920094935138182</v>
      </c>
      <c r="U211">
        <v>0.45718544914457598</v>
      </c>
      <c r="V211">
        <v>0.45718544914457598</v>
      </c>
      <c r="W211">
        <v>-1</v>
      </c>
      <c r="X211">
        <v>-40</v>
      </c>
      <c r="Y211">
        <v>1.0175000000000001</v>
      </c>
      <c r="Z211">
        <v>0</v>
      </c>
      <c r="AA211">
        <v>17.850000000000001</v>
      </c>
      <c r="AB211">
        <v>6.8920000000000003</v>
      </c>
      <c r="AC211">
        <v>76.05</v>
      </c>
      <c r="AD211">
        <v>43</v>
      </c>
      <c r="AE211">
        <v>19659270</v>
      </c>
      <c r="AF211">
        <v>48.154662921348319</v>
      </c>
      <c r="AG211">
        <v>26022</v>
      </c>
      <c r="AH211">
        <v>1589</v>
      </c>
      <c r="AI211">
        <v>6.2723622299999997</v>
      </c>
      <c r="AJ211">
        <v>18.759323531667398</v>
      </c>
      <c r="AK211">
        <v>-0.286919236183167</v>
      </c>
      <c r="AL211">
        <v>1.7318053805231299</v>
      </c>
      <c r="AM211">
        <v>59.976030682975598</v>
      </c>
      <c r="AN211">
        <v>8.2187099615871002</v>
      </c>
      <c r="AO211">
        <v>5.30404226861015</v>
      </c>
      <c r="AP211" t="s">
        <v>74</v>
      </c>
      <c r="AQ211">
        <v>3.8</v>
      </c>
      <c r="AR211">
        <v>-3.7000000000000011</v>
      </c>
      <c r="AS211">
        <v>2.7497049426201898</v>
      </c>
      <c r="AT211">
        <v>3.4920094935138182</v>
      </c>
      <c r="AU211">
        <v>9.4085357217522141</v>
      </c>
      <c r="AV211">
        <v>0</v>
      </c>
      <c r="AW211">
        <v>0.45718544914457598</v>
      </c>
      <c r="AX211">
        <v>12.443359766121461</v>
      </c>
      <c r="AY211">
        <v>0</v>
      </c>
      <c r="AZ211">
        <v>3.4920094935138182</v>
      </c>
      <c r="BA211">
        <v>1.487403930062043</v>
      </c>
      <c r="BB211">
        <v>0</v>
      </c>
      <c r="BC211">
        <v>0.45718544914457598</v>
      </c>
      <c r="BD211">
        <v>4.522227974431285</v>
      </c>
      <c r="BE211">
        <v>0</v>
      </c>
      <c r="BF211">
        <v>3.4920094935138182</v>
      </c>
      <c r="BG211">
        <v>4.1177175416272647</v>
      </c>
      <c r="BH211">
        <v>0</v>
      </c>
      <c r="BI211">
        <v>0.45718544914457598</v>
      </c>
      <c r="BJ211">
        <v>7.1525415859965076</v>
      </c>
      <c r="BK211">
        <v>0</v>
      </c>
      <c r="BL211">
        <v>0.45718544914457598</v>
      </c>
      <c r="BM211">
        <v>12.443359766121461</v>
      </c>
      <c r="BN211">
        <v>0</v>
      </c>
      <c r="BO211">
        <v>0.45718544914457598</v>
      </c>
      <c r="BP211">
        <v>4.522227974431285</v>
      </c>
      <c r="BQ211">
        <v>0</v>
      </c>
      <c r="BR211">
        <v>0.45718544914457598</v>
      </c>
      <c r="BS211">
        <v>7.1525415859965076</v>
      </c>
      <c r="BT211">
        <v>0</v>
      </c>
    </row>
    <row r="212" spans="1:72" x14ac:dyDescent="0.3">
      <c r="A212" t="s">
        <v>411</v>
      </c>
      <c r="B212">
        <v>10.9</v>
      </c>
      <c r="C212">
        <v>19.993800000000022</v>
      </c>
      <c r="D212">
        <v>27.433415600000028</v>
      </c>
      <c r="E212">
        <v>9.5</v>
      </c>
      <c r="F212">
        <v>-3.4</v>
      </c>
      <c r="G212">
        <v>0.8</v>
      </c>
      <c r="H212">
        <v>14.811199999999999</v>
      </c>
      <c r="I212">
        <v>31.458824</v>
      </c>
      <c r="J212">
        <v>3.695460106811121</v>
      </c>
      <c r="L212" t="s">
        <v>412</v>
      </c>
      <c r="M212">
        <v>714</v>
      </c>
      <c r="N212">
        <v>17.82987641053197</v>
      </c>
      <c r="O212">
        <v>6.3004836109618507</v>
      </c>
      <c r="P212">
        <v>10.415862439548629</v>
      </c>
      <c r="R212">
        <v>10.415862439548629</v>
      </c>
      <c r="S212">
        <v>100</v>
      </c>
      <c r="T212">
        <v>5.8698169754944658</v>
      </c>
      <c r="U212">
        <v>-5.2635218836142868E-2</v>
      </c>
      <c r="V212">
        <v>-5.2635218836142868E-2</v>
      </c>
      <c r="AA212">
        <v>2.9740000000000002</v>
      </c>
      <c r="AC212">
        <v>69.02</v>
      </c>
      <c r="AD212">
        <v>20.3</v>
      </c>
      <c r="AE212">
        <v>13776702</v>
      </c>
      <c r="AF212">
        <v>52.382977528089889</v>
      </c>
      <c r="AG212">
        <v>878</v>
      </c>
      <c r="AH212">
        <v>2</v>
      </c>
      <c r="AI212">
        <v>7.3156208999999999</v>
      </c>
      <c r="AK212">
        <v>0.274038255214691</v>
      </c>
      <c r="AL212">
        <v>10.990367276239599</v>
      </c>
      <c r="AM212">
        <v>46.5887605507274</v>
      </c>
      <c r="AN212">
        <v>2.8552219485572299</v>
      </c>
      <c r="AO212">
        <v>23.100744747493199</v>
      </c>
      <c r="AP212" t="s">
        <v>74</v>
      </c>
      <c r="AQ212">
        <v>9.5</v>
      </c>
      <c r="AR212">
        <v>-3.4</v>
      </c>
      <c r="AS212">
        <v>3.695460106811121</v>
      </c>
      <c r="AT212">
        <v>5.8698169754944658</v>
      </c>
      <c r="AU212">
        <v>11.9600594350375</v>
      </c>
      <c r="AV212">
        <v>0</v>
      </c>
      <c r="AW212">
        <v>-5.2635218836142868E-2</v>
      </c>
      <c r="AX212">
        <v>17.882511629368111</v>
      </c>
      <c r="AY212">
        <v>0</v>
      </c>
      <c r="AZ212">
        <v>5.8698169754944658</v>
      </c>
      <c r="BA212">
        <v>0.43066663546738487</v>
      </c>
      <c r="BB212">
        <v>0</v>
      </c>
      <c r="BC212">
        <v>-5.2635218836142868E-2</v>
      </c>
      <c r="BD212">
        <v>6.3531188297979932</v>
      </c>
      <c r="BE212">
        <v>0</v>
      </c>
      <c r="BF212">
        <v>5.8698169754944658</v>
      </c>
      <c r="BG212">
        <v>4.5460454640541634</v>
      </c>
      <c r="BH212">
        <v>0</v>
      </c>
      <c r="BI212">
        <v>-5.2635218836142868E-2</v>
      </c>
      <c r="BJ212">
        <v>10.46849765838477</v>
      </c>
      <c r="BK212">
        <v>0</v>
      </c>
      <c r="BL212">
        <v>-5.2635218836142868E-2</v>
      </c>
      <c r="BM212">
        <v>17.882511629368111</v>
      </c>
      <c r="BN212">
        <v>0</v>
      </c>
      <c r="BO212">
        <v>-5.2635218836142868E-2</v>
      </c>
      <c r="BP212">
        <v>6.3531188297979932</v>
      </c>
      <c r="BQ212">
        <v>0</v>
      </c>
      <c r="BR212">
        <v>-5.2635218836142868E-2</v>
      </c>
      <c r="BS212">
        <v>10.46849765838477</v>
      </c>
      <c r="BT212">
        <v>0</v>
      </c>
    </row>
    <row r="213" spans="1:72" x14ac:dyDescent="0.3">
      <c r="A213" t="s">
        <v>413</v>
      </c>
      <c r="B213">
        <v>-7.1</v>
      </c>
      <c r="C213">
        <v>-12.0237</v>
      </c>
      <c r="D213">
        <v>-4.9855960000000028</v>
      </c>
      <c r="E213">
        <v>4.5</v>
      </c>
      <c r="F213">
        <v>-3.1</v>
      </c>
      <c r="G213">
        <v>-3</v>
      </c>
      <c r="H213">
        <v>5.4389999999999938</v>
      </c>
      <c r="I213">
        <v>18.091680000000011</v>
      </c>
      <c r="J213">
        <v>1.648395498950439</v>
      </c>
      <c r="L213" t="s">
        <v>414</v>
      </c>
      <c r="M213">
        <v>862</v>
      </c>
      <c r="N213">
        <v>-1.966527196652716</v>
      </c>
      <c r="O213">
        <v>-1.8410041841004201</v>
      </c>
      <c r="P213">
        <v>6.7671966527196652</v>
      </c>
      <c r="Q213">
        <v>2.648033472803347</v>
      </c>
      <c r="R213">
        <v>9.4152301255230135</v>
      </c>
      <c r="S213">
        <v>71.874999999999986</v>
      </c>
      <c r="T213">
        <v>9.4345188284518819</v>
      </c>
      <c r="U213">
        <v>0</v>
      </c>
      <c r="V213">
        <v>0</v>
      </c>
      <c r="AA213">
        <v>5.6059999999999999</v>
      </c>
      <c r="AC213">
        <v>73.319999999999993</v>
      </c>
      <c r="AD213">
        <v>22</v>
      </c>
      <c r="AE213">
        <v>222390</v>
      </c>
      <c r="AI213">
        <v>5.3261370699999997</v>
      </c>
      <c r="AK213">
        <v>0.54109203815460205</v>
      </c>
      <c r="AL213">
        <v>19.790741179520801</v>
      </c>
      <c r="AM213">
        <v>69.444529645427195</v>
      </c>
      <c r="AN213">
        <v>2.9168875663340299</v>
      </c>
      <c r="AO213">
        <v>29.729386519350498</v>
      </c>
      <c r="AP213" t="s">
        <v>74</v>
      </c>
      <c r="AQ213">
        <v>4.5</v>
      </c>
      <c r="AR213">
        <v>-3.1</v>
      </c>
      <c r="AS213">
        <v>1.648395498950439</v>
      </c>
      <c r="AT213">
        <v>-1.966527196652716</v>
      </c>
      <c r="AU213">
        <v>0</v>
      </c>
      <c r="AV213">
        <v>11.4010460251046</v>
      </c>
      <c r="AW213">
        <v>-1.966527196652716</v>
      </c>
      <c r="AX213">
        <v>0</v>
      </c>
      <c r="AY213">
        <v>1.966527196652716</v>
      </c>
      <c r="AZ213">
        <v>-1.966527196652716</v>
      </c>
      <c r="BA213">
        <v>0.12552301255229659</v>
      </c>
      <c r="BB213">
        <v>11.4010460251046</v>
      </c>
      <c r="BC213">
        <v>-1.8410041841004201</v>
      </c>
      <c r="BD213">
        <v>0</v>
      </c>
      <c r="BE213">
        <v>1.8410041841004201</v>
      </c>
      <c r="BF213">
        <v>9.4152301255230135</v>
      </c>
      <c r="BG213">
        <v>0</v>
      </c>
      <c r="BH213">
        <v>1.9288702928868421E-2</v>
      </c>
      <c r="BI213">
        <v>0</v>
      </c>
      <c r="BJ213">
        <v>9.4152301255230135</v>
      </c>
      <c r="BK213">
        <v>0</v>
      </c>
      <c r="BL213">
        <v>-1.966527196652716</v>
      </c>
      <c r="BM213">
        <v>0</v>
      </c>
      <c r="BN213">
        <v>1.966527196652716</v>
      </c>
      <c r="BO213">
        <v>-1.8410041841004201</v>
      </c>
      <c r="BP213">
        <v>0</v>
      </c>
      <c r="BQ213">
        <v>1.8410041841004201</v>
      </c>
      <c r="BR213">
        <v>0</v>
      </c>
      <c r="BS213">
        <v>9.4152301255230135</v>
      </c>
      <c r="BT213">
        <v>0</v>
      </c>
    </row>
    <row r="214" spans="1:72" x14ac:dyDescent="0.3">
      <c r="A214" t="s">
        <v>415</v>
      </c>
      <c r="B214">
        <v>14.2</v>
      </c>
      <c r="C214">
        <v>19.91</v>
      </c>
      <c r="D214">
        <v>22.548020000000001</v>
      </c>
      <c r="E214">
        <v>2</v>
      </c>
      <c r="F214">
        <v>-6.8000000000000007</v>
      </c>
      <c r="G214">
        <v>2.1</v>
      </c>
      <c r="H214">
        <v>7.5112999999999763</v>
      </c>
      <c r="I214">
        <v>13.854466699999969</v>
      </c>
      <c r="J214">
        <v>1.3465300458795679</v>
      </c>
      <c r="L214" t="s">
        <v>416</v>
      </c>
      <c r="M214">
        <v>135</v>
      </c>
      <c r="N214">
        <v>9.6952908587257642</v>
      </c>
      <c r="O214">
        <v>32.963988919667592</v>
      </c>
      <c r="P214">
        <v>0.68767434145759354</v>
      </c>
      <c r="R214">
        <v>0.68767434145759354</v>
      </c>
      <c r="S214">
        <v>100</v>
      </c>
      <c r="T214">
        <v>16.37177382132964</v>
      </c>
      <c r="U214">
        <v>-0.37610945152354602</v>
      </c>
      <c r="V214">
        <v>-0.37610945152354602</v>
      </c>
      <c r="AB214">
        <v>3.8</v>
      </c>
      <c r="AC214">
        <v>84.97</v>
      </c>
      <c r="AE214">
        <v>33690</v>
      </c>
      <c r="AF214">
        <v>46.84769662921348</v>
      </c>
      <c r="AG214">
        <v>715</v>
      </c>
      <c r="AH214">
        <v>42</v>
      </c>
      <c r="AI214">
        <v>8.6908903100000003</v>
      </c>
      <c r="AK214">
        <v>1.7494140863418599</v>
      </c>
      <c r="AM214">
        <v>57.914165932431999</v>
      </c>
      <c r="AP214" t="s">
        <v>74</v>
      </c>
      <c r="AQ214">
        <v>2</v>
      </c>
      <c r="AR214">
        <v>-6.8000000000000007</v>
      </c>
      <c r="AS214">
        <v>1.3465300458795679</v>
      </c>
      <c r="AT214">
        <v>9.6952908587257642</v>
      </c>
      <c r="AU214">
        <v>0</v>
      </c>
      <c r="AV214">
        <v>6.6764829626038757</v>
      </c>
      <c r="AW214">
        <v>-0.37610945152354602</v>
      </c>
      <c r="AX214">
        <v>10.071400310249309</v>
      </c>
      <c r="AY214">
        <v>0</v>
      </c>
      <c r="AZ214">
        <v>9.6952908587257642</v>
      </c>
      <c r="BA214">
        <v>23.26869806094183</v>
      </c>
      <c r="BB214">
        <v>6.6764829626038757</v>
      </c>
      <c r="BC214">
        <v>-0.37610945152354602</v>
      </c>
      <c r="BD214">
        <v>33.340098371191139</v>
      </c>
      <c r="BE214">
        <v>0</v>
      </c>
      <c r="BF214">
        <v>0.68767434145759354</v>
      </c>
      <c r="BG214">
        <v>0</v>
      </c>
      <c r="BH214">
        <v>15.684099479872049</v>
      </c>
      <c r="BI214">
        <v>-0.37610945152354602</v>
      </c>
      <c r="BJ214">
        <v>1.06378379298114</v>
      </c>
      <c r="BK214">
        <v>0</v>
      </c>
      <c r="BL214">
        <v>-0.37610945152354602</v>
      </c>
      <c r="BM214">
        <v>10.071400310249309</v>
      </c>
      <c r="BN214">
        <v>0</v>
      </c>
      <c r="BO214">
        <v>-0.37610945152354602</v>
      </c>
      <c r="BP214">
        <v>33.340098371191139</v>
      </c>
      <c r="BQ214">
        <v>0</v>
      </c>
      <c r="BR214">
        <v>-0.37610945152354602</v>
      </c>
      <c r="BS214">
        <v>1.06378379298114</v>
      </c>
      <c r="BT214">
        <v>0</v>
      </c>
    </row>
    <row r="215" spans="1:72" x14ac:dyDescent="0.3">
      <c r="A215" t="s">
        <v>417</v>
      </c>
      <c r="B215">
        <v>3.9</v>
      </c>
      <c r="C215">
        <v>12.93929999999999</v>
      </c>
      <c r="D215">
        <v>13.842814399999989</v>
      </c>
      <c r="E215">
        <v>0.8</v>
      </c>
      <c r="F215">
        <v>-4.3</v>
      </c>
      <c r="G215">
        <v>3.1</v>
      </c>
      <c r="H215">
        <v>5.6774999999999798</v>
      </c>
      <c r="I215">
        <v>8.319437499999971</v>
      </c>
      <c r="J215">
        <v>1.872945126642422</v>
      </c>
      <c r="L215" t="s">
        <v>418</v>
      </c>
      <c r="M215">
        <v>456</v>
      </c>
      <c r="N215">
        <v>5.5938396372216674</v>
      </c>
      <c r="O215">
        <v>0.5320197670942759</v>
      </c>
      <c r="P215">
        <v>2.2545731493140031</v>
      </c>
      <c r="Q215">
        <v>0.85713800876607105</v>
      </c>
      <c r="R215">
        <v>3.111711158080074</v>
      </c>
      <c r="S215">
        <v>72.454448204796591</v>
      </c>
      <c r="AA215">
        <v>3.2949999999999999</v>
      </c>
      <c r="AB215">
        <v>2.7</v>
      </c>
      <c r="AC215">
        <v>75.13</v>
      </c>
      <c r="AD215">
        <v>31.9</v>
      </c>
      <c r="AE215">
        <v>36408824</v>
      </c>
      <c r="AF215">
        <v>55.677247191011233</v>
      </c>
      <c r="AG215">
        <v>178504</v>
      </c>
      <c r="AH215">
        <v>1511</v>
      </c>
      <c r="AI215">
        <v>4.4656896599999998</v>
      </c>
      <c r="AJ215">
        <v>-219.739508188851</v>
      </c>
      <c r="AK215">
        <v>0.11408496648073201</v>
      </c>
      <c r="AL215">
        <v>3.2595382425414199</v>
      </c>
      <c r="AM215">
        <v>53.162061000162097</v>
      </c>
      <c r="AO215">
        <v>44.922980271141803</v>
      </c>
      <c r="AP215" t="s">
        <v>74</v>
      </c>
      <c r="AQ215">
        <v>0.8</v>
      </c>
      <c r="AR215">
        <v>-4.3</v>
      </c>
      <c r="AS215">
        <v>1.872945126642422</v>
      </c>
      <c r="AT215">
        <v>5.5938396372216674</v>
      </c>
      <c r="AU215">
        <v>0</v>
      </c>
      <c r="AW215">
        <v>5.5938396372216674</v>
      </c>
      <c r="AX215">
        <v>0</v>
      </c>
      <c r="AZ215">
        <v>5.5938396372216674</v>
      </c>
      <c r="BA215">
        <v>-5.0618198701273904</v>
      </c>
      <c r="BC215">
        <v>0.5320197670942759</v>
      </c>
      <c r="BD215">
        <v>0</v>
      </c>
      <c r="BF215">
        <v>3.111711158080074</v>
      </c>
      <c r="BG215">
        <v>0</v>
      </c>
      <c r="BI215">
        <v>3.111711158080074</v>
      </c>
      <c r="BJ215">
        <v>0</v>
      </c>
      <c r="BL215">
        <v>5.5938396372216674</v>
      </c>
      <c r="BM215">
        <v>0</v>
      </c>
      <c r="BO215">
        <v>0.5320197670942759</v>
      </c>
      <c r="BP215">
        <v>0</v>
      </c>
      <c r="BR215">
        <v>3.111711158080074</v>
      </c>
      <c r="BS215">
        <v>0</v>
      </c>
    </row>
    <row r="216" spans="1:72" x14ac:dyDescent="0.3">
      <c r="A216" t="s">
        <v>419</v>
      </c>
      <c r="B216">
        <v>6.5</v>
      </c>
      <c r="C216">
        <v>10.759999999999989</v>
      </c>
      <c r="D216">
        <v>15.301159999999991</v>
      </c>
      <c r="E216">
        <v>4.5999999999999996</v>
      </c>
      <c r="F216">
        <v>1.3</v>
      </c>
      <c r="G216">
        <v>2.2000000000000002</v>
      </c>
      <c r="H216">
        <v>12.113400000000009</v>
      </c>
      <c r="I216">
        <v>18.952317400000009</v>
      </c>
      <c r="J216">
        <v>1.024684735535875</v>
      </c>
      <c r="L216" t="s">
        <v>420</v>
      </c>
      <c r="M216">
        <v>722</v>
      </c>
      <c r="N216">
        <v>7.5482760632401851</v>
      </c>
      <c r="O216">
        <v>3.1235050463800258</v>
      </c>
      <c r="P216">
        <v>5.7629942245316386</v>
      </c>
      <c r="Q216">
        <v>1.449809867806702</v>
      </c>
      <c r="R216">
        <v>7.2128040923383399</v>
      </c>
      <c r="S216">
        <v>79.899497487437202</v>
      </c>
      <c r="T216">
        <v>3.6623755372863309</v>
      </c>
      <c r="U216">
        <v>1.9132056948179801</v>
      </c>
      <c r="V216">
        <v>1.9132056948179801</v>
      </c>
      <c r="AA216">
        <v>3.008</v>
      </c>
      <c r="AC216">
        <v>67.94</v>
      </c>
      <c r="AD216">
        <v>18.7</v>
      </c>
      <c r="AE216">
        <v>17316452</v>
      </c>
      <c r="AF216">
        <v>42.462865168539331</v>
      </c>
      <c r="AG216">
        <v>6459</v>
      </c>
      <c r="AI216">
        <v>5.15119171</v>
      </c>
      <c r="AJ216">
        <v>51.173394982583702</v>
      </c>
      <c r="AK216">
        <v>-6.1385847628116601E-2</v>
      </c>
      <c r="AL216">
        <v>11.7589746421441</v>
      </c>
      <c r="AM216">
        <v>50.524794927837</v>
      </c>
      <c r="AN216">
        <v>4.2093440542035596</v>
      </c>
      <c r="AO216">
        <v>14.044280092281101</v>
      </c>
      <c r="AP216" t="s">
        <v>74</v>
      </c>
      <c r="AQ216">
        <v>4.5999999999999996</v>
      </c>
      <c r="AR216">
        <v>1.3</v>
      </c>
      <c r="AS216">
        <v>1.024684735535875</v>
      </c>
      <c r="AT216">
        <v>3.6623755372863309</v>
      </c>
      <c r="AU216">
        <v>3.8859005259538542</v>
      </c>
      <c r="AV216">
        <v>0</v>
      </c>
      <c r="AW216">
        <v>1.9132056948179801</v>
      </c>
      <c r="AX216">
        <v>5.6350703684222054</v>
      </c>
      <c r="AY216">
        <v>0</v>
      </c>
      <c r="AZ216">
        <v>3.6623755372863309</v>
      </c>
      <c r="BA216">
        <v>-0.53887049090630512</v>
      </c>
      <c r="BB216">
        <v>0</v>
      </c>
      <c r="BC216">
        <v>1.9132056948179801</v>
      </c>
      <c r="BD216">
        <v>1.210299351562045</v>
      </c>
      <c r="BE216">
        <v>0</v>
      </c>
      <c r="BF216">
        <v>3.6623755372863309</v>
      </c>
      <c r="BG216">
        <v>3.5504285550520089</v>
      </c>
      <c r="BH216">
        <v>0</v>
      </c>
      <c r="BI216">
        <v>1.9132056948179801</v>
      </c>
      <c r="BJ216">
        <v>5.2995983975203593</v>
      </c>
      <c r="BK216">
        <v>0</v>
      </c>
      <c r="BL216">
        <v>1.9132056948179801</v>
      </c>
      <c r="BM216">
        <v>5.6350703684222054</v>
      </c>
      <c r="BN216">
        <v>0</v>
      </c>
      <c r="BO216">
        <v>1.9132056948179801</v>
      </c>
      <c r="BP216">
        <v>1.210299351562045</v>
      </c>
      <c r="BQ216">
        <v>0</v>
      </c>
      <c r="BR216">
        <v>1.9132056948179801</v>
      </c>
      <c r="BS216">
        <v>5.2995983975203593</v>
      </c>
      <c r="BT216">
        <v>0</v>
      </c>
    </row>
    <row r="217" spans="1:72" x14ac:dyDescent="0.3">
      <c r="A217" t="s">
        <v>421</v>
      </c>
      <c r="B217">
        <v>7.5</v>
      </c>
      <c r="C217">
        <v>9.9724999999999842</v>
      </c>
      <c r="D217">
        <v>12.171949999999979</v>
      </c>
      <c r="E217">
        <v>4.3</v>
      </c>
      <c r="F217">
        <v>-0.90000000000000013</v>
      </c>
      <c r="G217">
        <v>4.0999999999999996</v>
      </c>
      <c r="H217">
        <v>16.592000000000009</v>
      </c>
      <c r="I217">
        <v>31.049408000000021</v>
      </c>
      <c r="J217">
        <v>4.3197730527005263</v>
      </c>
      <c r="L217" t="s">
        <v>422</v>
      </c>
      <c r="M217">
        <v>942</v>
      </c>
      <c r="N217">
        <v>6.0438780121176361</v>
      </c>
      <c r="O217">
        <v>6.9101874821324794</v>
      </c>
      <c r="P217">
        <v>12.338394393802661</v>
      </c>
      <c r="Q217">
        <v>3.2518358718606422</v>
      </c>
      <c r="R217">
        <v>15.59023026566331</v>
      </c>
      <c r="S217">
        <v>79.141835518474352</v>
      </c>
      <c r="T217">
        <v>2.6750102086926049</v>
      </c>
      <c r="U217">
        <v>1.7009547294742571</v>
      </c>
      <c r="V217">
        <v>1.7009513726864449</v>
      </c>
      <c r="W217">
        <v>-1.25</v>
      </c>
      <c r="X217">
        <v>-55.555555555555557</v>
      </c>
      <c r="Z217">
        <v>0</v>
      </c>
      <c r="AA217">
        <v>17.366</v>
      </c>
      <c r="AB217">
        <v>5.609</v>
      </c>
      <c r="AC217">
        <v>76</v>
      </c>
      <c r="AD217">
        <v>41.2</v>
      </c>
      <c r="AE217">
        <v>6871547</v>
      </c>
      <c r="AF217">
        <v>44.809382022471908</v>
      </c>
      <c r="AG217">
        <v>13792</v>
      </c>
      <c r="AH217">
        <v>267</v>
      </c>
      <c r="AI217">
        <v>8.7316169699999993</v>
      </c>
      <c r="AJ217">
        <v>23.679341835139201</v>
      </c>
      <c r="AK217">
        <v>-4.2799096554517697E-2</v>
      </c>
      <c r="AL217">
        <v>5.5765385642437302</v>
      </c>
      <c r="AM217">
        <v>51.855897683586001</v>
      </c>
      <c r="AN217">
        <v>9.6858043265052398</v>
      </c>
      <c r="AO217">
        <v>17.5667433687032</v>
      </c>
      <c r="AP217" t="s">
        <v>74</v>
      </c>
      <c r="AQ217">
        <v>4.3</v>
      </c>
      <c r="AR217">
        <v>-0.90000000000000013</v>
      </c>
      <c r="AS217">
        <v>4.3197730527005263</v>
      </c>
      <c r="AT217">
        <v>2.6750102086926049</v>
      </c>
      <c r="AU217">
        <v>3.3688678034250308</v>
      </c>
      <c r="AV217">
        <v>0</v>
      </c>
      <c r="AW217">
        <v>1.7009513726864449</v>
      </c>
      <c r="AX217">
        <v>4.3429266394311909</v>
      </c>
      <c r="AY217">
        <v>0</v>
      </c>
      <c r="AZ217">
        <v>2.6750102086926049</v>
      </c>
      <c r="BA217">
        <v>4.2351772734398736</v>
      </c>
      <c r="BB217">
        <v>0</v>
      </c>
      <c r="BC217">
        <v>1.7009513726864449</v>
      </c>
      <c r="BD217">
        <v>5.2092361094460351</v>
      </c>
      <c r="BE217">
        <v>0</v>
      </c>
      <c r="BF217">
        <v>2.6750102086926049</v>
      </c>
      <c r="BG217">
        <v>12.9152200569707</v>
      </c>
      <c r="BH217">
        <v>0</v>
      </c>
      <c r="BI217">
        <v>1.7009513726864449</v>
      </c>
      <c r="BJ217">
        <v>13.88927889297686</v>
      </c>
      <c r="BK217">
        <v>0</v>
      </c>
      <c r="BL217">
        <v>1.7009547294742571</v>
      </c>
      <c r="BM217">
        <v>4.3429232826433788</v>
      </c>
      <c r="BN217">
        <v>0</v>
      </c>
      <c r="BO217">
        <v>1.7009547294742571</v>
      </c>
      <c r="BP217">
        <v>5.2092327526582221</v>
      </c>
      <c r="BQ217">
        <v>0</v>
      </c>
      <c r="BR217">
        <v>1.7009547294742571</v>
      </c>
      <c r="BS217">
        <v>13.88927553618905</v>
      </c>
      <c r="BT217">
        <v>0</v>
      </c>
    </row>
    <row r="218" spans="1:72" x14ac:dyDescent="0.3">
      <c r="A218" t="s">
        <v>423</v>
      </c>
      <c r="B218">
        <v>2.5</v>
      </c>
      <c r="C218">
        <v>11.622499999999979</v>
      </c>
      <c r="D218">
        <v>16.31064499999999</v>
      </c>
      <c r="E218">
        <v>5.2</v>
      </c>
      <c r="F218">
        <v>-8.5</v>
      </c>
      <c r="G218">
        <v>9.8000000000000007</v>
      </c>
      <c r="H218">
        <v>12.65480000000001</v>
      </c>
      <c r="I218">
        <v>11.75356160000001</v>
      </c>
      <c r="J218">
        <v>2.4075404216082452</v>
      </c>
      <c r="L218" t="s">
        <v>424</v>
      </c>
      <c r="M218">
        <v>718</v>
      </c>
      <c r="N218">
        <v>23.011786245565862</v>
      </c>
      <c r="O218">
        <v>11.603158256093369</v>
      </c>
      <c r="P218">
        <v>6.0631775033657318</v>
      </c>
      <c r="R218">
        <v>6.0631775033657318</v>
      </c>
      <c r="S218">
        <v>100</v>
      </c>
      <c r="T218">
        <v>15.62259890078956</v>
      </c>
      <c r="V218">
        <v>0</v>
      </c>
      <c r="Y218">
        <v>1.024702380952379</v>
      </c>
      <c r="AA218">
        <v>8.6059999999999999</v>
      </c>
      <c r="AB218">
        <v>3.600000000000001</v>
      </c>
      <c r="AC218">
        <v>73.400000000000006</v>
      </c>
      <c r="AD218">
        <v>36.200000000000003</v>
      </c>
      <c r="AE218">
        <v>107135</v>
      </c>
      <c r="AF218">
        <v>37.189157303370777</v>
      </c>
      <c r="AG218">
        <v>81</v>
      </c>
      <c r="AI218">
        <v>6.38917351</v>
      </c>
      <c r="AK218">
        <v>0.67912107706069902</v>
      </c>
      <c r="AL218">
        <v>18.391166460409899</v>
      </c>
      <c r="AM218">
        <v>65.6448357424905</v>
      </c>
      <c r="AO218">
        <v>42.677575549921499</v>
      </c>
      <c r="AP218" t="s">
        <v>74</v>
      </c>
      <c r="AQ218">
        <v>5.2</v>
      </c>
      <c r="AR218">
        <v>-8.5</v>
      </c>
      <c r="AS218">
        <v>2.4075404216082452</v>
      </c>
      <c r="AT218">
        <v>15.62259890078956</v>
      </c>
      <c r="AU218">
        <v>7.3891873447762979</v>
      </c>
      <c r="AV218">
        <v>0</v>
      </c>
      <c r="AW218">
        <v>0</v>
      </c>
      <c r="AX218">
        <v>23.011786245565862</v>
      </c>
      <c r="AY218">
        <v>0</v>
      </c>
      <c r="AZ218">
        <v>15.62259890078956</v>
      </c>
      <c r="BA218">
        <v>-4.0194406446961892</v>
      </c>
      <c r="BB218">
        <v>0</v>
      </c>
      <c r="BC218">
        <v>0</v>
      </c>
      <c r="BD218">
        <v>11.603158256093369</v>
      </c>
      <c r="BE218">
        <v>0</v>
      </c>
      <c r="BF218">
        <v>6.0631775033657318</v>
      </c>
      <c r="BG218">
        <v>0</v>
      </c>
      <c r="BH218">
        <v>9.5594213974238329</v>
      </c>
      <c r="BI218">
        <v>0</v>
      </c>
      <c r="BJ218">
        <v>6.0631775033657318</v>
      </c>
      <c r="BK218">
        <v>0</v>
      </c>
      <c r="BL218">
        <v>23.011786245565862</v>
      </c>
      <c r="BM218">
        <v>0</v>
      </c>
      <c r="BO218">
        <v>11.603158256093369</v>
      </c>
      <c r="BP218">
        <v>0</v>
      </c>
      <c r="BR218">
        <v>6.0631775033657318</v>
      </c>
      <c r="BS218">
        <v>0</v>
      </c>
    </row>
    <row r="219" spans="1:72" x14ac:dyDescent="0.3">
      <c r="A219" t="s">
        <v>425</v>
      </c>
      <c r="B219">
        <v>4.0999999999999996</v>
      </c>
      <c r="C219">
        <v>8.2640000000000047</v>
      </c>
      <c r="D219">
        <v>11.187127999999991</v>
      </c>
      <c r="E219">
        <v>5.3</v>
      </c>
      <c r="F219">
        <v>-2</v>
      </c>
      <c r="G219">
        <v>11.9</v>
      </c>
      <c r="H219">
        <v>42.336799999999997</v>
      </c>
      <c r="I219">
        <v>103.3992872</v>
      </c>
      <c r="J219">
        <v>9.6331949630015679</v>
      </c>
      <c r="L219" t="s">
        <v>426</v>
      </c>
      <c r="M219">
        <v>724</v>
      </c>
      <c r="N219">
        <v>10.54554097260942</v>
      </c>
      <c r="O219">
        <v>6.6983148783802644</v>
      </c>
      <c r="P219">
        <v>6.9927044225188766</v>
      </c>
      <c r="Q219">
        <v>1.314961905772853</v>
      </c>
      <c r="R219">
        <v>8.3076663282917291</v>
      </c>
      <c r="S219">
        <v>84.171705340466616</v>
      </c>
      <c r="T219">
        <v>9.1205739172034537E-3</v>
      </c>
      <c r="U219">
        <v>2.446896095676472E-3</v>
      </c>
      <c r="V219">
        <v>2.446896095676472E-3</v>
      </c>
      <c r="W219">
        <v>-2.5</v>
      </c>
      <c r="X219">
        <v>-15.15151515151515</v>
      </c>
      <c r="Z219">
        <v>0</v>
      </c>
      <c r="AA219">
        <v>2.5379999999999998</v>
      </c>
      <c r="AC219">
        <v>54.7</v>
      </c>
      <c r="AD219">
        <v>19.100000000000001</v>
      </c>
      <c r="AE219">
        <v>8605723</v>
      </c>
      <c r="AF219">
        <v>37.884887640449442</v>
      </c>
      <c r="AG219">
        <v>1410</v>
      </c>
      <c r="AH219">
        <v>60</v>
      </c>
      <c r="AI219">
        <v>8.7563705400000007</v>
      </c>
      <c r="AK219">
        <v>-1.06286656856537</v>
      </c>
      <c r="AL219">
        <v>3.7556290877144902</v>
      </c>
      <c r="AM219">
        <v>30.983358435529901</v>
      </c>
      <c r="AN219">
        <v>2.4219243454256998</v>
      </c>
      <c r="AO219">
        <v>72.946002407018597</v>
      </c>
      <c r="AP219" t="s">
        <v>74</v>
      </c>
      <c r="AQ219">
        <v>5.3</v>
      </c>
      <c r="AR219">
        <v>-2</v>
      </c>
      <c r="AS219">
        <v>9.6331949630015679</v>
      </c>
      <c r="AT219">
        <v>9.1205739172034537E-3</v>
      </c>
      <c r="AU219">
        <v>10.53642039869221</v>
      </c>
      <c r="AV219">
        <v>0</v>
      </c>
      <c r="AW219">
        <v>2.446896095676472E-3</v>
      </c>
      <c r="AX219">
        <v>10.543094076513739</v>
      </c>
      <c r="AY219">
        <v>0</v>
      </c>
      <c r="AZ219">
        <v>9.1205739172034537E-3</v>
      </c>
      <c r="BA219">
        <v>6.6891943044630606</v>
      </c>
      <c r="BB219">
        <v>0</v>
      </c>
      <c r="BC219">
        <v>2.446896095676472E-3</v>
      </c>
      <c r="BD219">
        <v>6.6958679822845877</v>
      </c>
      <c r="BE219">
        <v>0</v>
      </c>
      <c r="BF219">
        <v>9.1205739172034537E-3</v>
      </c>
      <c r="BG219">
        <v>8.2985457543745262</v>
      </c>
      <c r="BH219">
        <v>0</v>
      </c>
      <c r="BI219">
        <v>2.446896095676472E-3</v>
      </c>
      <c r="BJ219">
        <v>8.3052194321960524</v>
      </c>
      <c r="BK219">
        <v>0</v>
      </c>
      <c r="BL219">
        <v>2.446896095676472E-3</v>
      </c>
      <c r="BM219">
        <v>10.543094076513739</v>
      </c>
      <c r="BN219">
        <v>0</v>
      </c>
      <c r="BO219">
        <v>2.446896095676472E-3</v>
      </c>
      <c r="BP219">
        <v>6.6958679822845877</v>
      </c>
      <c r="BQ219">
        <v>0</v>
      </c>
      <c r="BR219">
        <v>2.446896095676472E-3</v>
      </c>
      <c r="BS219">
        <v>8.3052194321960524</v>
      </c>
      <c r="BT219">
        <v>0</v>
      </c>
    </row>
    <row r="220" spans="1:72" x14ac:dyDescent="0.3">
      <c r="A220" t="s">
        <v>427</v>
      </c>
      <c r="B220">
        <v>8.9</v>
      </c>
      <c r="C220">
        <v>12.820399999999999</v>
      </c>
      <c r="D220">
        <v>13.948604</v>
      </c>
      <c r="E220">
        <v>1.3</v>
      </c>
      <c r="F220">
        <v>-3.9</v>
      </c>
      <c r="G220">
        <v>2.2999999999999998</v>
      </c>
      <c r="H220">
        <v>8.5402999999999896</v>
      </c>
      <c r="I220">
        <v>14.51001649999999</v>
      </c>
      <c r="J220">
        <v>1.6421330475586691</v>
      </c>
      <c r="L220" t="s">
        <v>428</v>
      </c>
      <c r="M220">
        <v>576</v>
      </c>
      <c r="N220">
        <v>14.102858387833461</v>
      </c>
      <c r="O220">
        <v>9.0961082818159511</v>
      </c>
      <c r="P220">
        <v>17.202686252041872</v>
      </c>
      <c r="Q220">
        <v>4.3853893110651336</v>
      </c>
      <c r="R220">
        <v>21.588075563107001</v>
      </c>
      <c r="S220">
        <v>79.686057248384117</v>
      </c>
      <c r="W220">
        <v>-1.4524999999999999</v>
      </c>
      <c r="X220">
        <v>-57.772621809744713</v>
      </c>
      <c r="Y220">
        <v>-0.93583333333333019</v>
      </c>
      <c r="Z220">
        <v>0</v>
      </c>
      <c r="AA220">
        <v>12.922000000000001</v>
      </c>
      <c r="AB220">
        <v>2.4</v>
      </c>
      <c r="AC220">
        <v>83.62</v>
      </c>
      <c r="AD220">
        <v>42.4</v>
      </c>
      <c r="AE220">
        <v>5637022</v>
      </c>
      <c r="AF220">
        <v>50.124550561797747</v>
      </c>
      <c r="AG220">
        <v>43246</v>
      </c>
      <c r="AH220">
        <v>26</v>
      </c>
      <c r="AI220">
        <v>6.0538821199999999</v>
      </c>
      <c r="AJ220">
        <v>97.555167051908697</v>
      </c>
      <c r="AK220">
        <v>2.2845726013183598</v>
      </c>
      <c r="AL220">
        <v>3.2050962278060702</v>
      </c>
      <c r="AM220">
        <v>72.016005285721903</v>
      </c>
      <c r="AO220">
        <v>2.5011416989767201</v>
      </c>
      <c r="AP220" t="s">
        <v>74</v>
      </c>
      <c r="AQ220">
        <v>1.3</v>
      </c>
      <c r="AR220">
        <v>-3.9</v>
      </c>
      <c r="AS220">
        <v>1.6421330475586691</v>
      </c>
      <c r="AT220">
        <v>14.102858387833461</v>
      </c>
      <c r="AU220">
        <v>0</v>
      </c>
      <c r="AW220">
        <v>14.102858387833461</v>
      </c>
      <c r="AX220">
        <v>0</v>
      </c>
      <c r="AZ220">
        <v>14.102858387833461</v>
      </c>
      <c r="BA220">
        <v>-5.0067501060175044</v>
      </c>
      <c r="BC220">
        <v>9.0961082818159511</v>
      </c>
      <c r="BD220">
        <v>0</v>
      </c>
      <c r="BF220">
        <v>21.588075563107001</v>
      </c>
      <c r="BG220">
        <v>0</v>
      </c>
      <c r="BI220">
        <v>21.588075563107001</v>
      </c>
      <c r="BJ220">
        <v>0</v>
      </c>
      <c r="BL220">
        <v>14.102858387833461</v>
      </c>
      <c r="BM220">
        <v>0</v>
      </c>
      <c r="BO220">
        <v>9.0961082818159511</v>
      </c>
      <c r="BP220">
        <v>0</v>
      </c>
      <c r="BR220">
        <v>21.588075563107001</v>
      </c>
      <c r="BS220">
        <v>0</v>
      </c>
    </row>
    <row r="221" spans="1:72" x14ac:dyDescent="0.3">
      <c r="A221" t="s">
        <v>429</v>
      </c>
      <c r="B221">
        <v>4.9000000000000004</v>
      </c>
      <c r="C221">
        <v>6.683299999999992</v>
      </c>
      <c r="D221">
        <v>8.0701828999999883</v>
      </c>
      <c r="E221">
        <v>2.5</v>
      </c>
      <c r="F221">
        <v>-3.3</v>
      </c>
      <c r="G221">
        <v>2.8</v>
      </c>
      <c r="H221">
        <v>15.238799999999999</v>
      </c>
      <c r="I221">
        <v>27.799829199999991</v>
      </c>
      <c r="J221">
        <v>1.5678749654688631</v>
      </c>
      <c r="L221" t="s">
        <v>430</v>
      </c>
      <c r="M221">
        <v>936</v>
      </c>
      <c r="N221">
        <v>10.258609734400819</v>
      </c>
      <c r="O221">
        <v>3.7510060575253119</v>
      </c>
      <c r="P221">
        <v>5.8383932731816843</v>
      </c>
      <c r="Q221">
        <v>1.6822489092218409</v>
      </c>
      <c r="R221">
        <v>7.5206421824035239</v>
      </c>
      <c r="S221">
        <v>77.631578947368439</v>
      </c>
      <c r="U221">
        <v>6.2905070529927567</v>
      </c>
      <c r="V221">
        <v>6.2905070529927567</v>
      </c>
      <c r="AA221">
        <v>15.07</v>
      </c>
      <c r="AB221">
        <v>5.82</v>
      </c>
      <c r="AC221">
        <v>77.540000000000006</v>
      </c>
      <c r="AD221">
        <v>41.2</v>
      </c>
      <c r="AE221">
        <v>5643455</v>
      </c>
      <c r="AF221">
        <v>42.604325842696618</v>
      </c>
      <c r="AG221">
        <v>1664</v>
      </c>
      <c r="AH221">
        <v>28</v>
      </c>
      <c r="AI221">
        <v>7.2321338700000002</v>
      </c>
      <c r="AJ221">
        <v>60.679903446446403</v>
      </c>
      <c r="AK221">
        <v>0.502344250679016</v>
      </c>
      <c r="AL221">
        <v>1.43904781291805</v>
      </c>
      <c r="AM221">
        <v>59.785544931592</v>
      </c>
      <c r="AO221">
        <v>12.6239974707677</v>
      </c>
      <c r="AP221" t="s">
        <v>166</v>
      </c>
      <c r="AQ221">
        <v>1.6E-2</v>
      </c>
      <c r="AR221">
        <v>-6.0999999999999999E-2</v>
      </c>
      <c r="AS221">
        <v>1.3465450000000001</v>
      </c>
      <c r="AT221">
        <v>10.258609734400819</v>
      </c>
      <c r="AU221">
        <v>0</v>
      </c>
      <c r="AW221">
        <v>6.2905070529927567</v>
      </c>
      <c r="AX221">
        <v>3.968102681408062</v>
      </c>
      <c r="AY221">
        <v>0</v>
      </c>
      <c r="AZ221">
        <v>10.258609734400819</v>
      </c>
      <c r="BA221">
        <v>-6.5076036768755072</v>
      </c>
      <c r="BC221">
        <v>3.7510060575253119</v>
      </c>
      <c r="BD221">
        <v>0</v>
      </c>
      <c r="BE221">
        <v>2.5395009954674448</v>
      </c>
      <c r="BF221">
        <v>7.5206421824035239</v>
      </c>
      <c r="BG221">
        <v>0</v>
      </c>
      <c r="BI221">
        <v>6.2905070529927567</v>
      </c>
      <c r="BJ221">
        <v>1.230135129410767</v>
      </c>
      <c r="BK221">
        <v>0</v>
      </c>
      <c r="BL221">
        <v>6.2905070529927567</v>
      </c>
      <c r="BM221">
        <v>3.968102681408062</v>
      </c>
      <c r="BN221">
        <v>0</v>
      </c>
      <c r="BO221">
        <v>3.7510060575253119</v>
      </c>
      <c r="BP221">
        <v>0</v>
      </c>
      <c r="BQ221">
        <v>2.5395009954674448</v>
      </c>
      <c r="BR221">
        <v>6.2905070529927567</v>
      </c>
      <c r="BS221">
        <v>1.230135129410767</v>
      </c>
      <c r="BT221">
        <v>0</v>
      </c>
    </row>
    <row r="222" spans="1:72" x14ac:dyDescent="0.3">
      <c r="A222" t="s">
        <v>431</v>
      </c>
      <c r="B222">
        <v>8.1999999999999993</v>
      </c>
      <c r="C222">
        <v>10.90499999999999</v>
      </c>
      <c r="D222">
        <v>13.12309999999999</v>
      </c>
      <c r="E222">
        <v>3.5</v>
      </c>
      <c r="F222">
        <v>-4.2</v>
      </c>
      <c r="G222">
        <v>1.9</v>
      </c>
      <c r="H222">
        <v>10.86719999999999</v>
      </c>
      <c r="I222">
        <v>19.071372799999999</v>
      </c>
      <c r="J222">
        <v>1.2255068725957721</v>
      </c>
      <c r="L222" t="s">
        <v>432</v>
      </c>
      <c r="M222">
        <v>961</v>
      </c>
      <c r="N222">
        <v>11.675106006339799</v>
      </c>
      <c r="O222">
        <v>6.3542052612078539</v>
      </c>
      <c r="P222">
        <v>9.1026100201720812</v>
      </c>
      <c r="Q222">
        <v>6.3911942694825248</v>
      </c>
      <c r="R222">
        <v>15.49380428965461</v>
      </c>
      <c r="S222">
        <v>58.75</v>
      </c>
      <c r="U222">
        <v>8.3685109711415748</v>
      </c>
      <c r="V222">
        <v>8.3685109711415748</v>
      </c>
      <c r="AA222">
        <v>19.062000000000001</v>
      </c>
      <c r="AB222">
        <v>4.5</v>
      </c>
      <c r="AC222">
        <v>81.319999999999993</v>
      </c>
      <c r="AD222">
        <v>44.5</v>
      </c>
      <c r="AE222">
        <v>2119843</v>
      </c>
      <c r="AF222">
        <v>39.665224719101133</v>
      </c>
      <c r="AG222">
        <v>1584</v>
      </c>
      <c r="AH222">
        <v>114</v>
      </c>
      <c r="AI222">
        <v>9.4535789500000007</v>
      </c>
      <c r="AJ222">
        <v>47.285206850855701</v>
      </c>
      <c r="AK222">
        <v>1.12151610851288</v>
      </c>
      <c r="AL222">
        <v>3.3878689259332102</v>
      </c>
      <c r="AM222">
        <v>57.042466772503097</v>
      </c>
      <c r="AO222">
        <v>17.665797136514001</v>
      </c>
      <c r="AP222" t="s">
        <v>166</v>
      </c>
      <c r="AQ222">
        <v>1.6E-2</v>
      </c>
      <c r="AR222">
        <v>-6.0999999999999999E-2</v>
      </c>
      <c r="AS222">
        <v>1.3465450000000001</v>
      </c>
      <c r="AT222">
        <v>11.675106006339799</v>
      </c>
      <c r="AU222">
        <v>0</v>
      </c>
      <c r="AW222">
        <v>8.3685109711415748</v>
      </c>
      <c r="AX222">
        <v>3.3065950351982232</v>
      </c>
      <c r="AY222">
        <v>0</v>
      </c>
      <c r="AZ222">
        <v>11.675106006339799</v>
      </c>
      <c r="BA222">
        <v>-5.3209007451319437</v>
      </c>
      <c r="BC222">
        <v>6.3542052612078539</v>
      </c>
      <c r="BD222">
        <v>0</v>
      </c>
      <c r="BE222">
        <v>2.0143057099337209</v>
      </c>
      <c r="BF222">
        <v>15.49380428965461</v>
      </c>
      <c r="BG222">
        <v>0</v>
      </c>
      <c r="BI222">
        <v>8.3685109711415748</v>
      </c>
      <c r="BJ222">
        <v>7.1252933185130303</v>
      </c>
      <c r="BK222">
        <v>0</v>
      </c>
      <c r="BL222">
        <v>8.3685109711415748</v>
      </c>
      <c r="BM222">
        <v>3.3065950351982232</v>
      </c>
      <c r="BN222">
        <v>0</v>
      </c>
      <c r="BO222">
        <v>6.3542052612078539</v>
      </c>
      <c r="BP222">
        <v>0</v>
      </c>
      <c r="BQ222">
        <v>2.0143057099337209</v>
      </c>
      <c r="BR222">
        <v>8.3685109711415748</v>
      </c>
      <c r="BS222">
        <v>7.1252933185130303</v>
      </c>
      <c r="BT222">
        <v>0</v>
      </c>
    </row>
    <row r="223" spans="1:72" x14ac:dyDescent="0.3">
      <c r="A223" t="s">
        <v>433</v>
      </c>
      <c r="B223">
        <v>-0.6</v>
      </c>
      <c r="C223">
        <v>-4.6754000000000069</v>
      </c>
      <c r="D223">
        <v>-2.2922850000000161</v>
      </c>
      <c r="E223">
        <v>1.7</v>
      </c>
      <c r="F223">
        <v>-3.4</v>
      </c>
      <c r="G223">
        <v>-0.1</v>
      </c>
      <c r="H223">
        <v>5.394499999999991</v>
      </c>
      <c r="I223">
        <v>10.55883049999999</v>
      </c>
      <c r="J223">
        <v>2.9861465634273721</v>
      </c>
      <c r="L223" t="s">
        <v>434</v>
      </c>
      <c r="M223">
        <v>813</v>
      </c>
      <c r="N223">
        <v>5.009823182711199</v>
      </c>
      <c r="O223">
        <v>-1.8437358319480111</v>
      </c>
      <c r="P223">
        <v>2.7827013023676179</v>
      </c>
      <c r="Q223">
        <v>0.66542857230529873</v>
      </c>
      <c r="R223">
        <v>3.448129874672917</v>
      </c>
      <c r="S223">
        <v>80.701754385964946</v>
      </c>
      <c r="T223">
        <v>5.0152835232733883</v>
      </c>
      <c r="U223">
        <v>0.44773120764696989</v>
      </c>
      <c r="V223">
        <v>0.44774698080701231</v>
      </c>
      <c r="AA223">
        <v>3.5070000000000001</v>
      </c>
      <c r="AB223">
        <v>1.4</v>
      </c>
      <c r="AC223">
        <v>73</v>
      </c>
      <c r="AD223">
        <v>20.8</v>
      </c>
      <c r="AE223">
        <v>724272</v>
      </c>
      <c r="AF223">
        <v>25.496685393258431</v>
      </c>
      <c r="AI223">
        <v>4.4321818400000002</v>
      </c>
      <c r="AK223">
        <v>-0.69208794832229603</v>
      </c>
      <c r="AL223">
        <v>1.6323346614153</v>
      </c>
      <c r="AM223">
        <v>48.635967345644801</v>
      </c>
      <c r="AN223">
        <v>0.57379810782676299</v>
      </c>
      <c r="AO223">
        <v>12.066889394943001</v>
      </c>
      <c r="AP223" t="s">
        <v>74</v>
      </c>
      <c r="AQ223">
        <v>1.7</v>
      </c>
      <c r="AR223">
        <v>-3.4</v>
      </c>
      <c r="AS223">
        <v>2.9861465634273721</v>
      </c>
      <c r="AT223">
        <v>5.009823182711199</v>
      </c>
      <c r="AU223">
        <v>0</v>
      </c>
      <c r="AV223">
        <v>5.4603405621893586E-3</v>
      </c>
      <c r="AW223">
        <v>0.44774698080701231</v>
      </c>
      <c r="AX223">
        <v>4.5620762019041869</v>
      </c>
      <c r="AY223">
        <v>0</v>
      </c>
      <c r="AZ223">
        <v>5.009823182711199</v>
      </c>
      <c r="BA223">
        <v>-6.8535590146592096</v>
      </c>
      <c r="BB223">
        <v>5.4603405621893586E-3</v>
      </c>
      <c r="BC223">
        <v>-1.8437358319480111</v>
      </c>
      <c r="BD223">
        <v>0</v>
      </c>
      <c r="BE223">
        <v>2.291482812755024</v>
      </c>
      <c r="BF223">
        <v>3.448129874672917</v>
      </c>
      <c r="BG223">
        <v>0</v>
      </c>
      <c r="BH223">
        <v>1.5671536486004709</v>
      </c>
      <c r="BI223">
        <v>0.44774698080701231</v>
      </c>
      <c r="BJ223">
        <v>3.000382893865905</v>
      </c>
      <c r="BK223">
        <v>0</v>
      </c>
      <c r="BL223">
        <v>0.44773120764696989</v>
      </c>
      <c r="BM223">
        <v>4.562091975064229</v>
      </c>
      <c r="BN223">
        <v>0</v>
      </c>
      <c r="BO223">
        <v>-1.8437358319480111</v>
      </c>
      <c r="BP223">
        <v>0</v>
      </c>
      <c r="BQ223">
        <v>2.291467039594981</v>
      </c>
      <c r="BR223">
        <v>0.44773120764696989</v>
      </c>
      <c r="BS223">
        <v>3.000398667025947</v>
      </c>
      <c r="BT223">
        <v>0</v>
      </c>
    </row>
    <row r="224" spans="1:72" x14ac:dyDescent="0.3">
      <c r="A224" t="s">
        <v>435</v>
      </c>
      <c r="B224">
        <v>3.3</v>
      </c>
      <c r="C224">
        <v>5.7791999999999843</v>
      </c>
      <c r="D224">
        <v>8.7410175999999886</v>
      </c>
      <c r="E224">
        <v>3.600000000000001</v>
      </c>
      <c r="F224">
        <v>-2.6</v>
      </c>
      <c r="G224">
        <v>4.5999999999999996</v>
      </c>
      <c r="H224">
        <v>11.71280000000001</v>
      </c>
      <c r="I224">
        <v>18.080429599999999</v>
      </c>
      <c r="L224" t="s">
        <v>436</v>
      </c>
      <c r="M224">
        <v>726</v>
      </c>
      <c r="O224">
        <v>1.67728237791932</v>
      </c>
      <c r="P224">
        <v>2.349820753995608</v>
      </c>
      <c r="R224">
        <v>2.349820753995608</v>
      </c>
      <c r="S224">
        <v>100</v>
      </c>
      <c r="AA224">
        <v>2.7309999999999999</v>
      </c>
      <c r="AB224">
        <v>0.90000000000000013</v>
      </c>
      <c r="AC224">
        <v>57.399999999999991</v>
      </c>
      <c r="AD224">
        <v>16.8</v>
      </c>
      <c r="AE224">
        <v>17597508</v>
      </c>
      <c r="AF224">
        <v>34.484101123595508</v>
      </c>
      <c r="AG224">
        <v>2878</v>
      </c>
      <c r="AH224">
        <v>90</v>
      </c>
      <c r="AK224">
        <v>-2.1313993930816699</v>
      </c>
      <c r="AN224">
        <v>8.9559190345552704</v>
      </c>
      <c r="AP224" t="s">
        <v>74</v>
      </c>
      <c r="AQ224">
        <v>3.600000000000001</v>
      </c>
      <c r="AR224">
        <v>-2.6</v>
      </c>
      <c r="BC224">
        <v>1.67728237791932</v>
      </c>
      <c r="BD224">
        <v>0</v>
      </c>
      <c r="BF224">
        <v>2.349820753995608</v>
      </c>
      <c r="BG224">
        <v>0</v>
      </c>
      <c r="BI224">
        <v>2.349820753995608</v>
      </c>
      <c r="BJ224">
        <v>0</v>
      </c>
      <c r="BO224">
        <v>1.67728237791932</v>
      </c>
      <c r="BP224">
        <v>0</v>
      </c>
      <c r="BR224">
        <v>2.349820753995608</v>
      </c>
      <c r="BS224">
        <v>0</v>
      </c>
    </row>
    <row r="225" spans="1:72" x14ac:dyDescent="0.3">
      <c r="A225" t="s">
        <v>437</v>
      </c>
      <c r="B225">
        <v>4.7</v>
      </c>
      <c r="C225">
        <v>6.6892999999999869</v>
      </c>
      <c r="D225">
        <v>7.649503699999971</v>
      </c>
      <c r="E225">
        <v>0.3</v>
      </c>
      <c r="F225">
        <v>-6</v>
      </c>
      <c r="G225">
        <v>4.5999999999999996</v>
      </c>
      <c r="H225">
        <v>11.817399999999999</v>
      </c>
      <c r="I225">
        <v>18.302809199999999</v>
      </c>
      <c r="J225">
        <v>5.1474401662745972</v>
      </c>
      <c r="K225">
        <v>1.4347738984319189E-2</v>
      </c>
      <c r="L225" t="s">
        <v>438</v>
      </c>
      <c r="M225">
        <v>199</v>
      </c>
      <c r="N225">
        <v>12.06052751808377</v>
      </c>
      <c r="O225">
        <v>2.8278055397042938</v>
      </c>
      <c r="P225">
        <v>5.2224582555549546</v>
      </c>
      <c r="Q225">
        <v>4.040526025520597</v>
      </c>
      <c r="R225">
        <v>9.2629842810755534</v>
      </c>
      <c r="S225">
        <v>56.379867406495897</v>
      </c>
      <c r="T225">
        <v>0.55549109561420773</v>
      </c>
      <c r="U225">
        <v>0.37468563500384872</v>
      </c>
      <c r="V225">
        <v>0.3742345545819622</v>
      </c>
      <c r="W225">
        <v>-3</v>
      </c>
      <c r="X225">
        <v>-46.153846153846153</v>
      </c>
      <c r="Y225">
        <v>1.0383333333333</v>
      </c>
      <c r="Z225">
        <v>0</v>
      </c>
      <c r="AA225">
        <v>5.3440000000000003</v>
      </c>
      <c r="AB225">
        <v>2.3199999999999998</v>
      </c>
      <c r="AC225">
        <v>64.13</v>
      </c>
      <c r="AD225">
        <v>27.3</v>
      </c>
      <c r="AE225">
        <v>59893884</v>
      </c>
      <c r="AF225">
        <v>50.041853932584267</v>
      </c>
      <c r="AG225">
        <v>131800</v>
      </c>
      <c r="AH225">
        <v>4638</v>
      </c>
      <c r="AI225">
        <v>8.58329773</v>
      </c>
      <c r="AJ225">
        <v>-18.588886274417199</v>
      </c>
      <c r="AK225">
        <v>4.5240554958581897E-2</v>
      </c>
      <c r="AL225">
        <v>2.8875545784632601</v>
      </c>
      <c r="AM225">
        <v>64.630534814014595</v>
      </c>
      <c r="AN225">
        <v>8.3619779485769197</v>
      </c>
      <c r="AO225">
        <v>30.140285626042498</v>
      </c>
      <c r="AP225" t="s">
        <v>74</v>
      </c>
      <c r="AQ225">
        <v>0.3</v>
      </c>
      <c r="AR225">
        <v>-6</v>
      </c>
      <c r="AS225">
        <v>5.1474401662745972</v>
      </c>
      <c r="AT225">
        <v>0.55549109561420773</v>
      </c>
      <c r="AU225">
        <v>11.50503642246956</v>
      </c>
      <c r="AV225">
        <v>0</v>
      </c>
      <c r="AW225">
        <v>0.3742345545819622</v>
      </c>
      <c r="AX225">
        <v>11.686292963501799</v>
      </c>
      <c r="AY225">
        <v>0</v>
      </c>
      <c r="AZ225">
        <v>0.55549109561420773</v>
      </c>
      <c r="BA225">
        <v>2.2723144440900871</v>
      </c>
      <c r="BB225">
        <v>0</v>
      </c>
      <c r="BC225">
        <v>0.3742345545819622</v>
      </c>
      <c r="BD225">
        <v>2.4535709851223322</v>
      </c>
      <c r="BE225">
        <v>0</v>
      </c>
      <c r="BF225">
        <v>0.55549109561420773</v>
      </c>
      <c r="BG225">
        <v>8.7074931854613453</v>
      </c>
      <c r="BH225">
        <v>0</v>
      </c>
      <c r="BI225">
        <v>0.3742345545819622</v>
      </c>
      <c r="BJ225">
        <v>8.8887497264935913</v>
      </c>
      <c r="BK225">
        <v>0</v>
      </c>
      <c r="BL225">
        <v>0.37468563500384872</v>
      </c>
      <c r="BM225">
        <v>11.68584188307992</v>
      </c>
      <c r="BN225">
        <v>0</v>
      </c>
      <c r="BO225">
        <v>0.37468563500384872</v>
      </c>
      <c r="BP225">
        <v>2.4531199047004462</v>
      </c>
      <c r="BQ225">
        <v>0</v>
      </c>
      <c r="BR225">
        <v>0.37468563500384872</v>
      </c>
      <c r="BS225">
        <v>8.8882986460717053</v>
      </c>
      <c r="BT225">
        <v>0</v>
      </c>
    </row>
    <row r="226" spans="1:72" x14ac:dyDescent="0.3">
      <c r="A226" t="s">
        <v>439</v>
      </c>
      <c r="B226">
        <v>6.4</v>
      </c>
      <c r="C226">
        <v>12.571199999999999</v>
      </c>
      <c r="D226">
        <v>15.385479999999999</v>
      </c>
      <c r="E226">
        <v>2</v>
      </c>
      <c r="F226">
        <v>-11.2</v>
      </c>
      <c r="G226">
        <v>3</v>
      </c>
      <c r="H226">
        <v>11.54900000000001</v>
      </c>
      <c r="I226">
        <v>15.453215000000011</v>
      </c>
      <c r="J226">
        <v>1.2231186429800589</v>
      </c>
      <c r="K226">
        <v>-5.270244094513192E-2</v>
      </c>
      <c r="L226" t="s">
        <v>440</v>
      </c>
      <c r="M226">
        <v>184</v>
      </c>
      <c r="N226">
        <v>9.829708312257635</v>
      </c>
      <c r="O226">
        <v>4.3451276986937009</v>
      </c>
      <c r="P226">
        <v>7.5393576278266679</v>
      </c>
      <c r="Q226">
        <v>12.911720494457191</v>
      </c>
      <c r="R226">
        <v>20.45107812228385</v>
      </c>
      <c r="S226">
        <v>36.865330926547337</v>
      </c>
      <c r="U226">
        <v>8.0950775184462582</v>
      </c>
      <c r="V226">
        <v>8.0950775184462582</v>
      </c>
      <c r="Y226">
        <v>-0.28416666666666701</v>
      </c>
      <c r="AA226">
        <v>19.436</v>
      </c>
      <c r="AB226">
        <v>2.9700000000000011</v>
      </c>
      <c r="AC226">
        <v>83.56</v>
      </c>
      <c r="AD226">
        <v>45.5</v>
      </c>
      <c r="AE226">
        <v>47558632</v>
      </c>
      <c r="AF226">
        <v>48.055168539325841</v>
      </c>
      <c r="AG226">
        <v>256960</v>
      </c>
      <c r="AH226">
        <v>29738</v>
      </c>
      <c r="AI226">
        <v>10.713749890000001</v>
      </c>
      <c r="AJ226">
        <v>70.343061133229</v>
      </c>
      <c r="AK226">
        <v>0.85426825284957897</v>
      </c>
      <c r="AM226">
        <v>68.3008194743568</v>
      </c>
      <c r="AO226">
        <v>20.411659701048201</v>
      </c>
      <c r="AP226" t="s">
        <v>166</v>
      </c>
      <c r="AQ226">
        <v>1.6E-2</v>
      </c>
      <c r="AR226">
        <v>-6.0999999999999999E-2</v>
      </c>
      <c r="AS226">
        <v>1.3465450000000001</v>
      </c>
      <c r="AT226">
        <v>9.829708312257635</v>
      </c>
      <c r="AU226">
        <v>0</v>
      </c>
      <c r="AW226">
        <v>8.0950775184462582</v>
      </c>
      <c r="AX226">
        <v>1.734630793811377</v>
      </c>
      <c r="AY226">
        <v>0</v>
      </c>
      <c r="AZ226">
        <v>9.829708312257635</v>
      </c>
      <c r="BA226">
        <v>-5.4845806135639341</v>
      </c>
      <c r="BC226">
        <v>4.3451276986937009</v>
      </c>
      <c r="BD226">
        <v>0</v>
      </c>
      <c r="BE226">
        <v>3.7499498197525569</v>
      </c>
      <c r="BF226">
        <v>20.45107812228385</v>
      </c>
      <c r="BG226">
        <v>0</v>
      </c>
      <c r="BI226">
        <v>8.0950775184462582</v>
      </c>
      <c r="BJ226">
        <v>12.35600060383759</v>
      </c>
      <c r="BK226">
        <v>0</v>
      </c>
      <c r="BL226">
        <v>8.0950775184462582</v>
      </c>
      <c r="BM226">
        <v>1.734630793811377</v>
      </c>
      <c r="BN226">
        <v>0</v>
      </c>
      <c r="BO226">
        <v>4.3451276986937009</v>
      </c>
      <c r="BP226">
        <v>0</v>
      </c>
      <c r="BQ226">
        <v>3.7499498197525569</v>
      </c>
      <c r="BR226">
        <v>8.0950775184462582</v>
      </c>
      <c r="BS226">
        <v>12.35600060383759</v>
      </c>
      <c r="BT226">
        <v>0</v>
      </c>
    </row>
    <row r="227" spans="1:72" x14ac:dyDescent="0.3">
      <c r="A227" t="s">
        <v>441</v>
      </c>
      <c r="B227">
        <v>3.5</v>
      </c>
      <c r="C227">
        <v>-4.5730000000000048</v>
      </c>
      <c r="E227">
        <v>-0.2</v>
      </c>
      <c r="F227">
        <v>-4.5999999999999996</v>
      </c>
      <c r="G227">
        <v>6</v>
      </c>
      <c r="H227">
        <v>53.912000000000013</v>
      </c>
      <c r="J227">
        <v>5.1351231361556504</v>
      </c>
      <c r="L227" t="s">
        <v>442</v>
      </c>
      <c r="M227">
        <v>524</v>
      </c>
      <c r="N227">
        <v>12.675146345479661</v>
      </c>
      <c r="O227">
        <v>1.184779315918943</v>
      </c>
      <c r="P227">
        <v>1.1215805735690549</v>
      </c>
      <c r="R227">
        <v>1.1215805735690549</v>
      </c>
      <c r="S227">
        <v>100</v>
      </c>
      <c r="AA227">
        <v>10.069000000000001</v>
      </c>
      <c r="AB227">
        <v>3.600000000000001</v>
      </c>
      <c r="AC227">
        <v>76.98</v>
      </c>
      <c r="AD227">
        <v>34.1</v>
      </c>
      <c r="AE227">
        <v>21832150</v>
      </c>
      <c r="AF227">
        <v>50.806179775280903</v>
      </c>
      <c r="AG227">
        <v>2037</v>
      </c>
      <c r="AH227">
        <v>11</v>
      </c>
      <c r="AI227">
        <v>4.0658497799999997</v>
      </c>
      <c r="AJ227">
        <v>45.874170274457903</v>
      </c>
      <c r="AK227">
        <v>-7.8914493322372395E-2</v>
      </c>
      <c r="AL227">
        <v>8.2245392953583796</v>
      </c>
      <c r="AM227">
        <v>57.7390919268598</v>
      </c>
      <c r="AN227">
        <v>6.1444275136495898</v>
      </c>
      <c r="AO227">
        <v>22.481836549319102</v>
      </c>
      <c r="AP227" t="s">
        <v>74</v>
      </c>
      <c r="AQ227">
        <v>-0.2</v>
      </c>
      <c r="AR227">
        <v>-4.5999999999999996</v>
      </c>
      <c r="AS227">
        <v>5.1351231361556504</v>
      </c>
      <c r="AT227">
        <v>12.675146345479661</v>
      </c>
      <c r="AU227">
        <v>0</v>
      </c>
      <c r="AW227">
        <v>12.675146345479661</v>
      </c>
      <c r="AX227">
        <v>0</v>
      </c>
      <c r="AZ227">
        <v>12.675146345479661</v>
      </c>
      <c r="BA227">
        <v>-11.490367029560719</v>
      </c>
      <c r="BC227">
        <v>1.184779315918943</v>
      </c>
      <c r="BD227">
        <v>0</v>
      </c>
      <c r="BF227">
        <v>1.1215805735690549</v>
      </c>
      <c r="BG227">
        <v>0</v>
      </c>
      <c r="BI227">
        <v>1.1215805735690549</v>
      </c>
      <c r="BJ227">
        <v>0</v>
      </c>
      <c r="BL227">
        <v>12.675146345479661</v>
      </c>
      <c r="BM227">
        <v>0</v>
      </c>
      <c r="BO227">
        <v>1.184779315918943</v>
      </c>
      <c r="BP227">
        <v>0</v>
      </c>
      <c r="BR227">
        <v>1.1215805735690549</v>
      </c>
      <c r="BS227">
        <v>0</v>
      </c>
    </row>
    <row r="228" spans="1:72" x14ac:dyDescent="0.3">
      <c r="A228" t="s">
        <v>443</v>
      </c>
      <c r="B228">
        <v>0.5</v>
      </c>
      <c r="C228">
        <v>-2.0125000000000171</v>
      </c>
      <c r="D228">
        <v>-19.94421250000001</v>
      </c>
      <c r="E228">
        <v>-2.5</v>
      </c>
      <c r="F228">
        <v>-3.600000000000001</v>
      </c>
      <c r="G228">
        <v>359.1</v>
      </c>
      <c r="H228">
        <v>996.33079999999995</v>
      </c>
      <c r="I228">
        <v>3805.1303096000001</v>
      </c>
      <c r="J228">
        <v>31.278469500901291</v>
      </c>
      <c r="L228" t="s">
        <v>444</v>
      </c>
      <c r="M228">
        <v>732</v>
      </c>
      <c r="N228">
        <v>502.12446457584559</v>
      </c>
      <c r="O228">
        <v>8.7214317364974683</v>
      </c>
      <c r="P228">
        <v>2.3488297236519409</v>
      </c>
      <c r="R228">
        <v>2.3488297236519409</v>
      </c>
      <c r="S228">
        <v>100</v>
      </c>
      <c r="T228">
        <v>19.106974701431241</v>
      </c>
      <c r="U228">
        <v>22.850192358079859</v>
      </c>
      <c r="V228">
        <v>22.850192358079859</v>
      </c>
      <c r="AA228">
        <v>3.548</v>
      </c>
      <c r="AB228">
        <v>0.8</v>
      </c>
      <c r="AC228">
        <v>65.31</v>
      </c>
      <c r="AD228">
        <v>19.7</v>
      </c>
      <c r="AE228">
        <v>46874200</v>
      </c>
      <c r="AF228">
        <v>50.656853932584269</v>
      </c>
      <c r="AG228">
        <v>9314</v>
      </c>
      <c r="AH228">
        <v>576</v>
      </c>
      <c r="AI228">
        <v>3.01747656</v>
      </c>
      <c r="AJ228">
        <v>-9.1721129606336298</v>
      </c>
      <c r="AK228">
        <v>-1.5402039289474501</v>
      </c>
      <c r="AL228">
        <v>12.781701913053301</v>
      </c>
      <c r="AM228">
        <v>36.243352327663104</v>
      </c>
      <c r="AN228">
        <v>0.57738784128206699</v>
      </c>
      <c r="AO228">
        <v>54.575763379152299</v>
      </c>
      <c r="AP228" t="s">
        <v>74</v>
      </c>
      <c r="AQ228">
        <v>-2.5</v>
      </c>
      <c r="AR228">
        <v>-3.600000000000001</v>
      </c>
      <c r="AS228">
        <v>31.278469500901291</v>
      </c>
      <c r="AT228">
        <v>19.106974701431241</v>
      </c>
      <c r="AU228">
        <v>483.01748987441442</v>
      </c>
      <c r="AV228">
        <v>0</v>
      </c>
      <c r="AW228">
        <v>22.850192358079859</v>
      </c>
      <c r="AX228">
        <v>479.27427221776571</v>
      </c>
      <c r="AY228">
        <v>0</v>
      </c>
      <c r="AZ228">
        <v>19.106974701431241</v>
      </c>
      <c r="BA228">
        <v>-10.38554296493378</v>
      </c>
      <c r="BB228">
        <v>0</v>
      </c>
      <c r="BC228">
        <v>8.7214317364974683</v>
      </c>
      <c r="BD228">
        <v>0</v>
      </c>
      <c r="BE228">
        <v>14.128760621582391</v>
      </c>
      <c r="BF228">
        <v>2.3488297236519409</v>
      </c>
      <c r="BG228">
        <v>0</v>
      </c>
      <c r="BH228">
        <v>16.758144977779299</v>
      </c>
      <c r="BI228">
        <v>2.3488297236519409</v>
      </c>
      <c r="BJ228">
        <v>0</v>
      </c>
      <c r="BK228">
        <v>20.50136263442792</v>
      </c>
      <c r="BL228">
        <v>22.850192358079859</v>
      </c>
      <c r="BM228">
        <v>479.27427221776571</v>
      </c>
      <c r="BN228">
        <v>0</v>
      </c>
      <c r="BO228">
        <v>8.7214317364974683</v>
      </c>
      <c r="BP228">
        <v>0</v>
      </c>
      <c r="BQ228">
        <v>14.128760621582391</v>
      </c>
      <c r="BR228">
        <v>2.3488297236519409</v>
      </c>
      <c r="BS228">
        <v>0</v>
      </c>
      <c r="BT228">
        <v>20.50136263442792</v>
      </c>
    </row>
    <row r="229" spans="1:72" x14ac:dyDescent="0.3">
      <c r="A229" t="s">
        <v>445</v>
      </c>
      <c r="B229">
        <v>6.1</v>
      </c>
      <c r="C229">
        <v>9.070800000000002</v>
      </c>
      <c r="D229">
        <v>8.3073044000000031</v>
      </c>
      <c r="E229">
        <v>2</v>
      </c>
      <c r="F229">
        <v>-2.2000000000000002</v>
      </c>
      <c r="G229">
        <v>2.7</v>
      </c>
      <c r="H229">
        <v>11.01869999999998</v>
      </c>
      <c r="I229">
        <v>18.67899029999997</v>
      </c>
      <c r="J229">
        <v>1.2180735903116751</v>
      </c>
      <c r="K229">
        <v>6.5472311939192883E-3</v>
      </c>
      <c r="L229" t="s">
        <v>446</v>
      </c>
      <c r="M229">
        <v>144</v>
      </c>
      <c r="N229">
        <v>4.2644793073538194</v>
      </c>
      <c r="O229">
        <v>2.8055576459218732</v>
      </c>
      <c r="P229">
        <v>4.1447070086045867</v>
      </c>
      <c r="Q229">
        <v>5.2399508413131421</v>
      </c>
      <c r="R229">
        <v>9.3846578499177298</v>
      </c>
      <c r="S229">
        <v>44.16471090249626</v>
      </c>
      <c r="T229">
        <v>7.800785009565077</v>
      </c>
      <c r="U229">
        <v>6.3113660037785041E-2</v>
      </c>
      <c r="V229">
        <v>-2.3704754021094659E-2</v>
      </c>
      <c r="AA229">
        <v>19.984999999999999</v>
      </c>
      <c r="AB229">
        <v>2.2200000000000002</v>
      </c>
      <c r="AC229">
        <v>82.8</v>
      </c>
      <c r="AD229">
        <v>41</v>
      </c>
      <c r="AE229">
        <v>10549349</v>
      </c>
      <c r="AF229">
        <v>39.621179775280901</v>
      </c>
      <c r="AG229">
        <v>65918</v>
      </c>
      <c r="AH229">
        <v>5416</v>
      </c>
      <c r="AI229">
        <v>11.37992764</v>
      </c>
      <c r="AJ229">
        <v>28.999817501676301</v>
      </c>
      <c r="AK229">
        <v>1.6703794002532999</v>
      </c>
      <c r="AL229">
        <v>4.8457267164150997</v>
      </c>
      <c r="AM229">
        <v>65.843703074185399</v>
      </c>
      <c r="AO229">
        <v>6.1219228786756901</v>
      </c>
      <c r="AP229" t="s">
        <v>74</v>
      </c>
      <c r="AQ229">
        <v>2</v>
      </c>
      <c r="AR229">
        <v>-2.2000000000000002</v>
      </c>
      <c r="AS229">
        <v>1.2180735903116751</v>
      </c>
      <c r="AT229">
        <v>4.2644793073538194</v>
      </c>
      <c r="AU229">
        <v>0</v>
      </c>
      <c r="AV229">
        <v>3.536305702211259</v>
      </c>
      <c r="AW229">
        <v>-2.3704754021094659E-2</v>
      </c>
      <c r="AX229">
        <v>4.2881840613749134</v>
      </c>
      <c r="AY229">
        <v>0</v>
      </c>
      <c r="AZ229">
        <v>4.2644793073538194</v>
      </c>
      <c r="BA229">
        <v>-1.458921661431946</v>
      </c>
      <c r="BB229">
        <v>3.536305702211259</v>
      </c>
      <c r="BC229">
        <v>-2.3704754021094659E-2</v>
      </c>
      <c r="BD229">
        <v>2.829262399942968</v>
      </c>
      <c r="BE229">
        <v>0</v>
      </c>
      <c r="BF229">
        <v>7.800785009565077</v>
      </c>
      <c r="BG229">
        <v>1.583872840352653</v>
      </c>
      <c r="BH229">
        <v>0</v>
      </c>
      <c r="BI229">
        <v>-2.3704754021094659E-2</v>
      </c>
      <c r="BJ229">
        <v>9.4083626039388246</v>
      </c>
      <c r="BK229">
        <v>0</v>
      </c>
      <c r="BL229">
        <v>6.3113660037785041E-2</v>
      </c>
      <c r="BM229">
        <v>4.2013656473160337</v>
      </c>
      <c r="BN229">
        <v>0</v>
      </c>
      <c r="BO229">
        <v>6.3113660037785041E-2</v>
      </c>
      <c r="BP229">
        <v>2.7424439858840879</v>
      </c>
      <c r="BQ229">
        <v>0</v>
      </c>
      <c r="BR229">
        <v>6.3113660037785041E-2</v>
      </c>
      <c r="BS229">
        <v>9.321544189879944</v>
      </c>
      <c r="BT229">
        <v>0</v>
      </c>
    </row>
    <row r="230" spans="1:72" x14ac:dyDescent="0.3">
      <c r="A230" t="s">
        <v>447</v>
      </c>
      <c r="B230">
        <v>5.4</v>
      </c>
      <c r="C230">
        <v>8.245799999999992</v>
      </c>
      <c r="D230">
        <v>9.2200121999999709</v>
      </c>
      <c r="E230">
        <v>1.2</v>
      </c>
      <c r="F230">
        <v>-2.2999999999999998</v>
      </c>
      <c r="G230">
        <v>0.6</v>
      </c>
      <c r="H230">
        <v>3.4167999999999981</v>
      </c>
      <c r="I230">
        <v>5.691969600000002</v>
      </c>
      <c r="J230">
        <v>2.8177310924148991E-2</v>
      </c>
      <c r="K230">
        <v>-1.7920304710840079E-2</v>
      </c>
      <c r="L230" t="s">
        <v>448</v>
      </c>
      <c r="M230">
        <v>146</v>
      </c>
      <c r="N230">
        <v>2.281215625971535</v>
      </c>
      <c r="O230">
        <v>3.933120774913462</v>
      </c>
      <c r="P230">
        <v>7.6743694950214314</v>
      </c>
      <c r="Q230">
        <v>6.0295279993207016</v>
      </c>
      <c r="R230">
        <v>13.703897494342129</v>
      </c>
      <c r="S230">
        <v>56.001363832368952</v>
      </c>
      <c r="W230">
        <v>0</v>
      </c>
      <c r="X230">
        <v>0</v>
      </c>
      <c r="Y230">
        <v>-3.5000000000000031E-2</v>
      </c>
      <c r="Z230">
        <v>1</v>
      </c>
      <c r="AA230">
        <v>18.436</v>
      </c>
      <c r="AB230">
        <v>4.53</v>
      </c>
      <c r="AC230">
        <v>83.78</v>
      </c>
      <c r="AD230">
        <v>43.1</v>
      </c>
      <c r="AE230">
        <v>8740471</v>
      </c>
      <c r="AF230">
        <v>39.487359550561798</v>
      </c>
      <c r="AG230">
        <v>31584</v>
      </c>
      <c r="AH230">
        <v>1732</v>
      </c>
      <c r="AI230">
        <v>11.796350479999999</v>
      </c>
      <c r="AJ230">
        <v>51.519771321101999</v>
      </c>
      <c r="AK230">
        <v>1.9725092649459799</v>
      </c>
      <c r="AL230">
        <v>2.1082504826138999</v>
      </c>
      <c r="AM230">
        <v>71.750406881465807</v>
      </c>
      <c r="AO230">
        <v>8.4480410755359596</v>
      </c>
      <c r="AP230" t="s">
        <v>74</v>
      </c>
      <c r="AQ230">
        <v>1.2</v>
      </c>
      <c r="AR230">
        <v>-2.2999999999999998</v>
      </c>
      <c r="AS230">
        <v>2.8177310924148991E-2</v>
      </c>
      <c r="AT230">
        <v>2.281215625971535</v>
      </c>
      <c r="AU230">
        <v>0</v>
      </c>
      <c r="AW230">
        <v>2.281215625971535</v>
      </c>
      <c r="AX230">
        <v>0</v>
      </c>
      <c r="AZ230">
        <v>2.281215625971535</v>
      </c>
      <c r="BA230">
        <v>1.651905148941927</v>
      </c>
      <c r="BC230">
        <v>3.933120774913462</v>
      </c>
      <c r="BD230">
        <v>0</v>
      </c>
      <c r="BF230">
        <v>13.703897494342129</v>
      </c>
      <c r="BG230">
        <v>0</v>
      </c>
      <c r="BI230">
        <v>13.703897494342129</v>
      </c>
      <c r="BJ230">
        <v>0</v>
      </c>
      <c r="BL230">
        <v>2.281215625971535</v>
      </c>
      <c r="BM230">
        <v>0</v>
      </c>
      <c r="BO230">
        <v>3.933120774913462</v>
      </c>
      <c r="BP230">
        <v>0</v>
      </c>
      <c r="BR230">
        <v>13.703897494342129</v>
      </c>
      <c r="BS230">
        <v>0</v>
      </c>
    </row>
    <row r="231" spans="1:72" x14ac:dyDescent="0.3">
      <c r="A231" t="s">
        <v>449</v>
      </c>
      <c r="B231">
        <v>1.9</v>
      </c>
      <c r="C231">
        <v>2.0018999999999791</v>
      </c>
      <c r="D231">
        <v>2.5119094999999758</v>
      </c>
      <c r="E231">
        <v>2</v>
      </c>
      <c r="F231">
        <v>2.6</v>
      </c>
      <c r="G231">
        <v>8.1</v>
      </c>
      <c r="H231">
        <v>27.557999999999989</v>
      </c>
      <c r="I231">
        <v>54.090063999999977</v>
      </c>
      <c r="J231">
        <v>8.5702622579074692</v>
      </c>
      <c r="L231" t="s">
        <v>450</v>
      </c>
      <c r="M231">
        <v>716</v>
      </c>
      <c r="N231">
        <v>-0.98835932352295042</v>
      </c>
      <c r="O231">
        <v>3.162749835273444</v>
      </c>
      <c r="P231">
        <v>2.954574524306449</v>
      </c>
      <c r="R231">
        <v>2.954574524306449</v>
      </c>
      <c r="S231">
        <v>100</v>
      </c>
      <c r="T231">
        <v>8.5414739146716467</v>
      </c>
      <c r="U231">
        <v>3.6060213809576109</v>
      </c>
      <c r="V231">
        <v>3.6060213809576109</v>
      </c>
      <c r="Z231">
        <v>0</v>
      </c>
      <c r="AA231">
        <v>2.8860000000000001</v>
      </c>
      <c r="AB231">
        <v>2.899999999999999</v>
      </c>
      <c r="AC231">
        <v>70.39</v>
      </c>
      <c r="AD231">
        <v>18.7</v>
      </c>
      <c r="AE231">
        <v>227393</v>
      </c>
      <c r="AG231">
        <v>713</v>
      </c>
      <c r="AH231">
        <v>13</v>
      </c>
      <c r="AI231">
        <v>4.9067134899999996</v>
      </c>
      <c r="AK231">
        <v>-0.71389007568359397</v>
      </c>
      <c r="AL231">
        <v>62.966946000202299</v>
      </c>
      <c r="AM231">
        <v>75.124686948254293</v>
      </c>
      <c r="AN231">
        <v>0.64000342844595404</v>
      </c>
      <c r="AO231">
        <v>46.361261041517302</v>
      </c>
      <c r="AP231" t="s">
        <v>74</v>
      </c>
      <c r="AQ231">
        <v>2</v>
      </c>
      <c r="AR231">
        <v>2.6</v>
      </c>
      <c r="AS231">
        <v>8.5702622579074692</v>
      </c>
      <c r="AT231">
        <v>-0.98835932352295042</v>
      </c>
      <c r="AU231">
        <v>0</v>
      </c>
      <c r="AV231">
        <v>9.5298332381945965</v>
      </c>
      <c r="AW231">
        <v>-0.98835932352295042</v>
      </c>
      <c r="AX231">
        <v>0</v>
      </c>
      <c r="AY231">
        <v>4.5943807044805611</v>
      </c>
      <c r="AZ231">
        <v>-0.98835932352295042</v>
      </c>
      <c r="BA231">
        <v>4.1511091587963946</v>
      </c>
      <c r="BB231">
        <v>9.5298332381945965</v>
      </c>
      <c r="BC231">
        <v>3.162749835273444</v>
      </c>
      <c r="BD231">
        <v>0</v>
      </c>
      <c r="BE231">
        <v>0.44327154568416649</v>
      </c>
      <c r="BF231">
        <v>2.954574524306449</v>
      </c>
      <c r="BG231">
        <v>0</v>
      </c>
      <c r="BH231">
        <v>5.5868993903651969</v>
      </c>
      <c r="BI231">
        <v>2.954574524306449</v>
      </c>
      <c r="BJ231">
        <v>0</v>
      </c>
      <c r="BK231">
        <v>0.65144685665116153</v>
      </c>
      <c r="BL231">
        <v>-0.98835932352295042</v>
      </c>
      <c r="BM231">
        <v>0</v>
      </c>
      <c r="BN231">
        <v>4.5943807044805611</v>
      </c>
      <c r="BO231">
        <v>3.162749835273444</v>
      </c>
      <c r="BP231">
        <v>0</v>
      </c>
      <c r="BQ231">
        <v>0.44327154568416649</v>
      </c>
      <c r="BR231">
        <v>2.954574524306449</v>
      </c>
      <c r="BS231">
        <v>0</v>
      </c>
      <c r="BT231">
        <v>0.65144685665116153</v>
      </c>
    </row>
    <row r="232" spans="1:72" x14ac:dyDescent="0.3">
      <c r="A232" t="s">
        <v>451</v>
      </c>
      <c r="B232">
        <v>9.4</v>
      </c>
      <c r="C232">
        <v>18.152000000000012</v>
      </c>
      <c r="D232">
        <v>25.831880000000009</v>
      </c>
      <c r="E232">
        <v>7.4000000000000012</v>
      </c>
      <c r="F232">
        <v>4.4000000000000004</v>
      </c>
      <c r="G232">
        <v>9</v>
      </c>
      <c r="H232">
        <v>16.19400000000002</v>
      </c>
      <c r="I232">
        <v>21.538924000000019</v>
      </c>
      <c r="J232">
        <v>6.6179611757661183</v>
      </c>
      <c r="L232" t="s">
        <v>452</v>
      </c>
      <c r="M232">
        <v>923</v>
      </c>
      <c r="Z232">
        <v>0</v>
      </c>
      <c r="AA232">
        <v>3.4660000000000002</v>
      </c>
      <c r="AB232">
        <v>4.8</v>
      </c>
      <c r="AC232">
        <v>71.099999999999994</v>
      </c>
      <c r="AD232">
        <v>23.3</v>
      </c>
      <c r="AE232">
        <v>9952789</v>
      </c>
      <c r="AF232">
        <v>29.764550561797751</v>
      </c>
      <c r="AG232">
        <v>5799</v>
      </c>
      <c r="AH232">
        <v>52</v>
      </c>
      <c r="AI232">
        <v>8.1769781100000003</v>
      </c>
      <c r="AJ232">
        <v>33.716863660216397</v>
      </c>
      <c r="AK232">
        <v>-0.75962162017822299</v>
      </c>
      <c r="AL232">
        <v>7.2667293256865904</v>
      </c>
      <c r="AM232">
        <v>35.252143028146101</v>
      </c>
      <c r="AN232">
        <v>3.5751340100759501</v>
      </c>
      <c r="AO232">
        <v>4.6023443747933301</v>
      </c>
      <c r="AP232" t="s">
        <v>74</v>
      </c>
      <c r="AQ232">
        <v>7.4000000000000012</v>
      </c>
      <c r="AR232">
        <v>4.4000000000000004</v>
      </c>
      <c r="AS232">
        <v>6.6179611757661183</v>
      </c>
    </row>
    <row r="233" spans="1:72" x14ac:dyDescent="0.3">
      <c r="A233" t="s">
        <v>453</v>
      </c>
      <c r="B233">
        <v>4.9000000000000004</v>
      </c>
      <c r="C233">
        <v>9.8302999999999798</v>
      </c>
      <c r="D233">
        <v>15.541475599999989</v>
      </c>
      <c r="E233">
        <v>7.0000000000000009</v>
      </c>
      <c r="F233">
        <v>4.8</v>
      </c>
      <c r="G233">
        <v>3.7000000000000011</v>
      </c>
      <c r="H233">
        <v>8.2627999999999915</v>
      </c>
      <c r="I233">
        <v>12.593311999999999</v>
      </c>
      <c r="J233">
        <v>7.2230714699819556</v>
      </c>
      <c r="L233" t="s">
        <v>454</v>
      </c>
      <c r="M233">
        <v>738</v>
      </c>
      <c r="N233">
        <v>4.0202059769331324</v>
      </c>
      <c r="O233">
        <v>1.5056947469544419</v>
      </c>
      <c r="R233">
        <v>0</v>
      </c>
      <c r="T233">
        <v>1.4900975308119291</v>
      </c>
      <c r="U233">
        <v>2.5745838706724742</v>
      </c>
      <c r="V233">
        <v>2.5745838706724742</v>
      </c>
      <c r="AA233">
        <v>3.1080000000000001</v>
      </c>
      <c r="AB233">
        <v>0.7</v>
      </c>
      <c r="AC233">
        <v>65.459999999999994</v>
      </c>
      <c r="AD233">
        <v>17.7</v>
      </c>
      <c r="AE233">
        <v>65497752</v>
      </c>
      <c r="AF233">
        <v>26.405842696629211</v>
      </c>
      <c r="AG233">
        <v>509</v>
      </c>
      <c r="AH233">
        <v>21</v>
      </c>
      <c r="AI233">
        <v>3.74659801</v>
      </c>
      <c r="AJ233">
        <v>11.287573408441</v>
      </c>
      <c r="AK233">
        <v>-0.73811024427413896</v>
      </c>
      <c r="AL233">
        <v>27.172740710918902</v>
      </c>
      <c r="AM233">
        <v>34.2374729758264</v>
      </c>
      <c r="AN233">
        <v>1.9547059439602299</v>
      </c>
      <c r="AO233">
        <v>32.720431534890402</v>
      </c>
      <c r="AP233" t="s">
        <v>74</v>
      </c>
      <c r="AQ233">
        <v>7.0000000000000009</v>
      </c>
      <c r="AR233">
        <v>4.8</v>
      </c>
      <c r="AS233">
        <v>7.2230714699819556</v>
      </c>
      <c r="AT233">
        <v>1.4900975308119291</v>
      </c>
      <c r="AU233">
        <v>2.5301084461212029</v>
      </c>
      <c r="AV233">
        <v>0</v>
      </c>
      <c r="AW233">
        <v>2.5745838706724742</v>
      </c>
      <c r="AX233">
        <v>1.445622106260658</v>
      </c>
      <c r="AY233">
        <v>0</v>
      </c>
      <c r="AZ233">
        <v>1.4900975308119291</v>
      </c>
      <c r="BA233">
        <v>1.55972161425133E-2</v>
      </c>
      <c r="BB233">
        <v>0</v>
      </c>
      <c r="BC233">
        <v>1.5056947469544419</v>
      </c>
      <c r="BD233">
        <v>0</v>
      </c>
      <c r="BE233">
        <v>1.068889123718032</v>
      </c>
      <c r="BF233">
        <v>0</v>
      </c>
      <c r="BG233">
        <v>0</v>
      </c>
      <c r="BH233">
        <v>1.4900975308119291</v>
      </c>
      <c r="BI233">
        <v>0</v>
      </c>
      <c r="BJ233">
        <v>0</v>
      </c>
      <c r="BK233">
        <v>2.5745838706724742</v>
      </c>
      <c r="BL233">
        <v>2.5745838706724742</v>
      </c>
      <c r="BM233">
        <v>1.445622106260658</v>
      </c>
      <c r="BN233">
        <v>0</v>
      </c>
      <c r="BO233">
        <v>1.5056947469544419</v>
      </c>
      <c r="BP233">
        <v>0</v>
      </c>
      <c r="BQ233">
        <v>1.068889123718032</v>
      </c>
      <c r="BR233">
        <v>0</v>
      </c>
      <c r="BS233">
        <v>0</v>
      </c>
      <c r="BT233">
        <v>2.5745838706724742</v>
      </c>
    </row>
    <row r="234" spans="1:72" x14ac:dyDescent="0.3">
      <c r="A234" t="s">
        <v>455</v>
      </c>
      <c r="B234">
        <v>1.5</v>
      </c>
      <c r="C234">
        <v>4.1389999999999816</v>
      </c>
      <c r="D234">
        <v>6.9507529999999651</v>
      </c>
      <c r="E234">
        <v>2.1</v>
      </c>
      <c r="F234">
        <v>-6.1</v>
      </c>
      <c r="G234">
        <v>1.2</v>
      </c>
      <c r="H234">
        <v>7.3731999999999909</v>
      </c>
      <c r="I234">
        <v>8.9837979999999753</v>
      </c>
      <c r="J234">
        <v>1.590043252083051</v>
      </c>
      <c r="K234">
        <v>-2.2304514495624778E-2</v>
      </c>
      <c r="L234" t="s">
        <v>456</v>
      </c>
      <c r="M234">
        <v>578</v>
      </c>
      <c r="N234">
        <v>5.6033541020665893</v>
      </c>
      <c r="O234">
        <v>1.6949915241542359</v>
      </c>
      <c r="P234">
        <v>13.526909589751989</v>
      </c>
      <c r="Q234">
        <v>3.9281200337052731</v>
      </c>
      <c r="R234">
        <v>17.455029623457261</v>
      </c>
      <c r="S234">
        <v>77.495769881556683</v>
      </c>
      <c r="T234">
        <v>7.4854589686480733</v>
      </c>
      <c r="U234">
        <v>0.37357746721887453</v>
      </c>
      <c r="V234">
        <v>0.37357746721887453</v>
      </c>
      <c r="W234">
        <v>-0.75</v>
      </c>
      <c r="X234">
        <v>-60</v>
      </c>
      <c r="Y234">
        <v>-0.7224999999999997</v>
      </c>
      <c r="Z234">
        <v>0</v>
      </c>
      <c r="AA234">
        <v>11.372999999999999</v>
      </c>
      <c r="AB234">
        <v>2.1</v>
      </c>
      <c r="AC234">
        <v>77.150000000000006</v>
      </c>
      <c r="AD234">
        <v>40.1</v>
      </c>
      <c r="AE234">
        <v>71697024</v>
      </c>
      <c r="AF234">
        <v>42.545810055865921</v>
      </c>
      <c r="AG234">
        <v>3162</v>
      </c>
      <c r="AH234">
        <v>58</v>
      </c>
      <c r="AI234">
        <v>4.35930967</v>
      </c>
      <c r="AJ234">
        <v>42.473182982131803</v>
      </c>
      <c r="AK234">
        <v>0.20201408863067599</v>
      </c>
      <c r="AL234">
        <v>5.9539248931226902</v>
      </c>
      <c r="AM234">
        <v>58.008583790739202</v>
      </c>
      <c r="AN234">
        <v>4.6145913865008401</v>
      </c>
      <c r="AO234">
        <v>43.237952085634397</v>
      </c>
      <c r="AP234" t="s">
        <v>74</v>
      </c>
      <c r="AQ234">
        <v>2.1</v>
      </c>
      <c r="AR234">
        <v>-6.1</v>
      </c>
      <c r="AS234">
        <v>1.590043252083051</v>
      </c>
      <c r="AT234">
        <v>5.6033541020665893</v>
      </c>
      <c r="AU234">
        <v>0</v>
      </c>
      <c r="AV234">
        <v>1.8821048665814839</v>
      </c>
      <c r="AW234">
        <v>0.37357746721887453</v>
      </c>
      <c r="AX234">
        <v>5.229776634847715</v>
      </c>
      <c r="AY234">
        <v>0</v>
      </c>
      <c r="AZ234">
        <v>5.6033541020665893</v>
      </c>
      <c r="BA234">
        <v>-3.908362577912353</v>
      </c>
      <c r="BB234">
        <v>1.8821048665814839</v>
      </c>
      <c r="BC234">
        <v>0.37357746721887453</v>
      </c>
      <c r="BD234">
        <v>1.3214140569353621</v>
      </c>
      <c r="BE234">
        <v>0</v>
      </c>
      <c r="BF234">
        <v>7.4854589686480733</v>
      </c>
      <c r="BG234">
        <v>9.9695706548091874</v>
      </c>
      <c r="BH234">
        <v>0</v>
      </c>
      <c r="BI234">
        <v>0.37357746721887453</v>
      </c>
      <c r="BJ234">
        <v>17.081452156238381</v>
      </c>
      <c r="BK234">
        <v>0</v>
      </c>
      <c r="BL234">
        <v>0.37357746721887453</v>
      </c>
      <c r="BM234">
        <v>5.229776634847715</v>
      </c>
      <c r="BN234">
        <v>0</v>
      </c>
      <c r="BO234">
        <v>0.37357746721887453</v>
      </c>
      <c r="BP234">
        <v>1.3214140569353621</v>
      </c>
      <c r="BQ234">
        <v>0</v>
      </c>
      <c r="BR234">
        <v>0.37357746721887453</v>
      </c>
      <c r="BS234">
        <v>17.081452156238381</v>
      </c>
      <c r="BT234">
        <v>0</v>
      </c>
    </row>
    <row r="235" spans="1:72" x14ac:dyDescent="0.3">
      <c r="A235" t="s">
        <v>457</v>
      </c>
      <c r="B235">
        <v>6</v>
      </c>
      <c r="C235">
        <v>12.148</v>
      </c>
      <c r="D235">
        <v>18.203992</v>
      </c>
      <c r="E235">
        <v>4.9000000000000004</v>
      </c>
      <c r="F235">
        <v>2</v>
      </c>
      <c r="G235">
        <v>4.5</v>
      </c>
      <c r="H235">
        <v>12.442</v>
      </c>
      <c r="I235">
        <v>18.0641</v>
      </c>
      <c r="J235">
        <v>1.243708783620834</v>
      </c>
      <c r="L235" t="s">
        <v>458</v>
      </c>
      <c r="M235">
        <v>742</v>
      </c>
      <c r="N235">
        <v>10.089161278669881</v>
      </c>
      <c r="O235">
        <v>8.0310807479491473</v>
      </c>
      <c r="P235">
        <v>4.5001942253502012</v>
      </c>
      <c r="R235">
        <v>4.5001942253502012</v>
      </c>
      <c r="S235">
        <v>100</v>
      </c>
      <c r="T235">
        <v>8.603591184094487</v>
      </c>
      <c r="U235">
        <v>1.768173861808561</v>
      </c>
      <c r="V235">
        <v>1.768173861808561</v>
      </c>
      <c r="AA235">
        <v>2.839</v>
      </c>
      <c r="AB235">
        <v>0.7</v>
      </c>
      <c r="AC235">
        <v>61.039999999999992</v>
      </c>
      <c r="AD235">
        <v>19.399999999999999</v>
      </c>
      <c r="AE235">
        <v>8848700</v>
      </c>
      <c r="AF235">
        <v>40.116404494382017</v>
      </c>
      <c r="AG235">
        <v>615</v>
      </c>
      <c r="AH235">
        <v>14</v>
      </c>
      <c r="AI235">
        <v>5.96301126</v>
      </c>
      <c r="AJ235">
        <v>19.8924365701941</v>
      </c>
      <c r="AK235">
        <v>-0.73056924343109098</v>
      </c>
      <c r="AL235">
        <v>15.8545530420201</v>
      </c>
      <c r="AM235">
        <v>51.5098326585601</v>
      </c>
      <c r="AN235">
        <v>1.3971329395829299</v>
      </c>
      <c r="AO235">
        <v>14.976443683236001</v>
      </c>
      <c r="AP235" t="s">
        <v>74</v>
      </c>
      <c r="AQ235">
        <v>4.9000000000000004</v>
      </c>
      <c r="AR235">
        <v>2</v>
      </c>
      <c r="AS235">
        <v>1.243708783620834</v>
      </c>
      <c r="AT235">
        <v>8.603591184094487</v>
      </c>
      <c r="AU235">
        <v>1.485570094575396</v>
      </c>
      <c r="AV235">
        <v>0</v>
      </c>
      <c r="AW235">
        <v>1.768173861808561</v>
      </c>
      <c r="AX235">
        <v>8.3209874168613212</v>
      </c>
      <c r="AY235">
        <v>0</v>
      </c>
      <c r="AZ235">
        <v>8.603591184094487</v>
      </c>
      <c r="BA235">
        <v>-0.5725104361453397</v>
      </c>
      <c r="BB235">
        <v>0</v>
      </c>
      <c r="BC235">
        <v>1.768173861808561</v>
      </c>
      <c r="BD235">
        <v>6.2629068861405859</v>
      </c>
      <c r="BE235">
        <v>0</v>
      </c>
      <c r="BF235">
        <v>4.5001942253502012</v>
      </c>
      <c r="BG235">
        <v>0</v>
      </c>
      <c r="BH235">
        <v>4.1033969587442858</v>
      </c>
      <c r="BI235">
        <v>1.768173861808561</v>
      </c>
      <c r="BJ235">
        <v>2.7320203635416398</v>
      </c>
      <c r="BK235">
        <v>0</v>
      </c>
      <c r="BL235">
        <v>1.768173861808561</v>
      </c>
      <c r="BM235">
        <v>8.3209874168613212</v>
      </c>
      <c r="BN235">
        <v>0</v>
      </c>
      <c r="BO235">
        <v>1.768173861808561</v>
      </c>
      <c r="BP235">
        <v>6.2629068861405859</v>
      </c>
      <c r="BQ235">
        <v>0</v>
      </c>
      <c r="BR235">
        <v>1.768173861808561</v>
      </c>
      <c r="BS235">
        <v>2.7320203635416398</v>
      </c>
      <c r="BT235">
        <v>0</v>
      </c>
    </row>
    <row r="236" spans="1:72" x14ac:dyDescent="0.3">
      <c r="A236" t="s">
        <v>459</v>
      </c>
      <c r="B236">
        <v>-2.7</v>
      </c>
      <c r="C236">
        <v>-4.6460000000000061</v>
      </c>
      <c r="D236">
        <v>-2.1667960000000042</v>
      </c>
      <c r="E236">
        <v>0.7</v>
      </c>
      <c r="F236">
        <v>0.5</v>
      </c>
      <c r="G236">
        <v>1.4</v>
      </c>
      <c r="H236">
        <v>10.019</v>
      </c>
      <c r="I236">
        <v>21.240938000000021</v>
      </c>
      <c r="J236">
        <v>3.0461823143192568</v>
      </c>
      <c r="L236" t="s">
        <v>460</v>
      </c>
      <c r="M236">
        <v>866</v>
      </c>
      <c r="N236">
        <v>0.60189165950129031</v>
      </c>
      <c r="O236">
        <v>-1.117798796216682</v>
      </c>
      <c r="T236">
        <v>15.65065366552022</v>
      </c>
      <c r="U236">
        <v>-1.2845051590713681E-3</v>
      </c>
      <c r="V236">
        <v>-1.2845051590713681E-3</v>
      </c>
      <c r="AA236">
        <v>5.82</v>
      </c>
      <c r="AB236">
        <v>2.6</v>
      </c>
      <c r="AC236">
        <v>70.91</v>
      </c>
      <c r="AD236">
        <v>22.3</v>
      </c>
      <c r="AE236">
        <v>106867</v>
      </c>
      <c r="AF236">
        <v>33.901460674157313</v>
      </c>
      <c r="AI236">
        <v>5.3175392199999996</v>
      </c>
      <c r="AK236">
        <v>0.27534866333007801</v>
      </c>
      <c r="AL236">
        <v>47.805373690121598</v>
      </c>
      <c r="AM236">
        <v>50.903699444261903</v>
      </c>
      <c r="AN236">
        <v>1.14462575850346</v>
      </c>
      <c r="AO236">
        <v>57.443121926009901</v>
      </c>
      <c r="AP236" t="s">
        <v>74</v>
      </c>
      <c r="AQ236">
        <v>0.7</v>
      </c>
      <c r="AR236">
        <v>0.5</v>
      </c>
      <c r="AS236">
        <v>3.0461823143192568</v>
      </c>
      <c r="AT236">
        <v>0.60189165950129031</v>
      </c>
      <c r="AU236">
        <v>0</v>
      </c>
      <c r="AV236">
        <v>15.048762006018929</v>
      </c>
      <c r="AW236">
        <v>-1.2845051590713681E-3</v>
      </c>
      <c r="AX236">
        <v>0.60317616466036172</v>
      </c>
      <c r="AY236">
        <v>0</v>
      </c>
      <c r="AZ236">
        <v>0.60189165950129031</v>
      </c>
      <c r="BA236">
        <v>-1.719690455717972</v>
      </c>
      <c r="BB236">
        <v>15.048762006018929</v>
      </c>
      <c r="BC236">
        <v>-1.117798796216682</v>
      </c>
      <c r="BD236">
        <v>0</v>
      </c>
      <c r="BE236">
        <v>1.1165142910576109</v>
      </c>
      <c r="BF236">
        <v>15.65065366552022</v>
      </c>
      <c r="BH236">
        <v>0</v>
      </c>
      <c r="BI236">
        <v>-1.2845051590713681E-3</v>
      </c>
      <c r="BK236">
        <v>0</v>
      </c>
      <c r="BL236">
        <v>-1.2845051590713681E-3</v>
      </c>
      <c r="BM236">
        <v>0.60317616466036172</v>
      </c>
      <c r="BN236">
        <v>0</v>
      </c>
      <c r="BO236">
        <v>-1.117798796216682</v>
      </c>
      <c r="BP236">
        <v>0</v>
      </c>
      <c r="BQ236">
        <v>1.1165142910576109</v>
      </c>
      <c r="BR236">
        <v>-1.2845051590713681E-3</v>
      </c>
      <c r="BT236">
        <v>0</v>
      </c>
    </row>
    <row r="237" spans="1:72" x14ac:dyDescent="0.3">
      <c r="A237" t="s">
        <v>461</v>
      </c>
      <c r="B237">
        <v>-1</v>
      </c>
      <c r="C237">
        <v>0.48499999999997989</v>
      </c>
      <c r="D237">
        <v>2.9971249999999778</v>
      </c>
      <c r="E237">
        <v>0.4</v>
      </c>
      <c r="F237">
        <v>-9.1</v>
      </c>
      <c r="G237">
        <v>2.1</v>
      </c>
      <c r="H237">
        <v>8.02179999999999</v>
      </c>
      <c r="I237">
        <v>13.8549772</v>
      </c>
      <c r="J237">
        <v>4.7055774259248562</v>
      </c>
      <c r="L237" t="s">
        <v>462</v>
      </c>
      <c r="M237">
        <v>369</v>
      </c>
      <c r="N237">
        <v>9.4524182463318809</v>
      </c>
      <c r="O237">
        <v>1.0465748169932549</v>
      </c>
      <c r="P237">
        <v>2.2736458240663229</v>
      </c>
      <c r="R237">
        <v>2.2736458240663229</v>
      </c>
      <c r="S237">
        <v>100</v>
      </c>
      <c r="T237">
        <v>1.4720699840104881</v>
      </c>
      <c r="U237">
        <v>1.75907556229262</v>
      </c>
      <c r="V237">
        <v>1.75907556229262</v>
      </c>
      <c r="W237">
        <v>-1.5</v>
      </c>
      <c r="X237">
        <v>-30</v>
      </c>
      <c r="Z237">
        <v>0</v>
      </c>
      <c r="AA237">
        <v>10.013999999999999</v>
      </c>
      <c r="AB237">
        <v>3</v>
      </c>
      <c r="AC237">
        <v>73.510000000000005</v>
      </c>
      <c r="AD237">
        <v>36.200000000000003</v>
      </c>
      <c r="AE237">
        <v>1531043</v>
      </c>
      <c r="AF237">
        <v>51.41</v>
      </c>
      <c r="AG237">
        <v>124</v>
      </c>
      <c r="AH237">
        <v>8</v>
      </c>
      <c r="AI237">
        <v>7.31458092</v>
      </c>
      <c r="AJ237">
        <v>-103.545368618398</v>
      </c>
      <c r="AK237">
        <v>0.174368306994438</v>
      </c>
      <c r="AL237">
        <v>2.3448230561049002</v>
      </c>
      <c r="AM237">
        <v>62.361758976873503</v>
      </c>
      <c r="AO237">
        <v>32.880248646475302</v>
      </c>
      <c r="AP237" t="s">
        <v>74</v>
      </c>
      <c r="AQ237">
        <v>0.4</v>
      </c>
      <c r="AR237">
        <v>-9.1</v>
      </c>
      <c r="AS237">
        <v>4.7055774259248562</v>
      </c>
      <c r="AT237">
        <v>1.4720699840104881</v>
      </c>
      <c r="AU237">
        <v>7.9803482623213924</v>
      </c>
      <c r="AV237">
        <v>0</v>
      </c>
      <c r="AW237">
        <v>1.75907556229262</v>
      </c>
      <c r="AX237">
        <v>7.6933426840392602</v>
      </c>
      <c r="AY237">
        <v>0</v>
      </c>
      <c r="AZ237">
        <v>1.4720699840104881</v>
      </c>
      <c r="BA237">
        <v>-0.42549516701723311</v>
      </c>
      <c r="BB237">
        <v>0</v>
      </c>
      <c r="BC237">
        <v>1.0465748169932549</v>
      </c>
      <c r="BD237">
        <v>0</v>
      </c>
      <c r="BE237">
        <v>0.71250074529936502</v>
      </c>
      <c r="BF237">
        <v>1.4720699840104881</v>
      </c>
      <c r="BG237">
        <v>0.80157584005583438</v>
      </c>
      <c r="BH237">
        <v>0</v>
      </c>
      <c r="BI237">
        <v>1.75907556229262</v>
      </c>
      <c r="BJ237">
        <v>0.51457026177370246</v>
      </c>
      <c r="BK237">
        <v>0</v>
      </c>
      <c r="BL237">
        <v>1.75907556229262</v>
      </c>
      <c r="BM237">
        <v>7.6933426840392602</v>
      </c>
      <c r="BN237">
        <v>0</v>
      </c>
      <c r="BO237">
        <v>1.0465748169932549</v>
      </c>
      <c r="BP237">
        <v>0</v>
      </c>
      <c r="BQ237">
        <v>0.71250074529936502</v>
      </c>
      <c r="BR237">
        <v>1.75907556229262</v>
      </c>
      <c r="BS237">
        <v>0.51457026177370246</v>
      </c>
      <c r="BT237">
        <v>0</v>
      </c>
    </row>
    <row r="238" spans="1:72" x14ac:dyDescent="0.3">
      <c r="A238" t="s">
        <v>463</v>
      </c>
      <c r="B238">
        <v>4.4000000000000004</v>
      </c>
      <c r="C238">
        <v>7.0100000000000051</v>
      </c>
      <c r="D238">
        <v>8.401130000000002</v>
      </c>
      <c r="E238">
        <v>1.6</v>
      </c>
      <c r="F238">
        <v>-8.8000000000000007</v>
      </c>
      <c r="G238">
        <v>5.7</v>
      </c>
      <c r="H238">
        <v>14.473100000000001</v>
      </c>
      <c r="I238">
        <v>25.233571399999999</v>
      </c>
      <c r="J238">
        <v>4.9330920342103068</v>
      </c>
      <c r="L238" t="s">
        <v>464</v>
      </c>
      <c r="M238">
        <v>744</v>
      </c>
      <c r="N238">
        <v>8.2215843017345822</v>
      </c>
      <c r="O238">
        <v>4.0278444160723463</v>
      </c>
      <c r="P238">
        <v>2.632947109929062</v>
      </c>
      <c r="Q238">
        <v>0.79385339997861182</v>
      </c>
      <c r="R238">
        <v>3.4268005099076739</v>
      </c>
      <c r="S238">
        <v>76.833976833976834</v>
      </c>
      <c r="T238">
        <v>4.2111700888198627</v>
      </c>
      <c r="U238">
        <v>3.3448788188507921</v>
      </c>
      <c r="V238">
        <v>3.3448788188507921</v>
      </c>
      <c r="AA238">
        <v>8.0009999999999994</v>
      </c>
      <c r="AB238">
        <v>2.2999999999999998</v>
      </c>
      <c r="AC238">
        <v>76.7</v>
      </c>
      <c r="AD238">
        <v>32.700000000000003</v>
      </c>
      <c r="AE238">
        <v>12356116</v>
      </c>
      <c r="AF238">
        <v>45.063370786516863</v>
      </c>
      <c r="AG238">
        <v>1168</v>
      </c>
      <c r="AH238">
        <v>50</v>
      </c>
      <c r="AI238">
        <v>6.3436479600000002</v>
      </c>
      <c r="AJ238">
        <v>29.922299609639701</v>
      </c>
      <c r="AK238">
        <v>-0.18861415982246399</v>
      </c>
      <c r="AL238">
        <v>8.9808678884089801</v>
      </c>
      <c r="AM238">
        <v>60.1847819454347</v>
      </c>
      <c r="AN238">
        <v>7.9059910124412198</v>
      </c>
      <c r="AO238">
        <v>18.043285367076901</v>
      </c>
      <c r="AP238" t="s">
        <v>74</v>
      </c>
      <c r="AQ238">
        <v>1.6</v>
      </c>
      <c r="AR238">
        <v>-8.8000000000000007</v>
      </c>
      <c r="AS238">
        <v>4.9330920342103068</v>
      </c>
      <c r="AT238">
        <v>4.2111700888198627</v>
      </c>
      <c r="AU238">
        <v>4.0104142129147196</v>
      </c>
      <c r="AV238">
        <v>0</v>
      </c>
      <c r="AW238">
        <v>3.3448788188507921</v>
      </c>
      <c r="AX238">
        <v>4.876705482883791</v>
      </c>
      <c r="AY238">
        <v>0</v>
      </c>
      <c r="AZ238">
        <v>4.2111700888198627</v>
      </c>
      <c r="BA238">
        <v>-0.18332567274751629</v>
      </c>
      <c r="BB238">
        <v>0</v>
      </c>
      <c r="BC238">
        <v>3.3448788188507921</v>
      </c>
      <c r="BD238">
        <v>0.6829655972215547</v>
      </c>
      <c r="BE238">
        <v>0</v>
      </c>
      <c r="BF238">
        <v>3.4268005099076739</v>
      </c>
      <c r="BG238">
        <v>0</v>
      </c>
      <c r="BH238">
        <v>0.78436957891218828</v>
      </c>
      <c r="BI238">
        <v>3.3448788188507921</v>
      </c>
      <c r="BJ238">
        <v>8.1921691056882739E-2</v>
      </c>
      <c r="BK238">
        <v>0</v>
      </c>
      <c r="BL238">
        <v>3.3448788188507921</v>
      </c>
      <c r="BM238">
        <v>4.876705482883791</v>
      </c>
      <c r="BN238">
        <v>0</v>
      </c>
      <c r="BO238">
        <v>3.3448788188507921</v>
      </c>
      <c r="BP238">
        <v>0.6829655972215547</v>
      </c>
      <c r="BQ238">
        <v>0</v>
      </c>
      <c r="BR238">
        <v>3.3448788188507921</v>
      </c>
      <c r="BS238">
        <v>8.1921691056882739E-2</v>
      </c>
      <c r="BT238">
        <v>0</v>
      </c>
    </row>
    <row r="239" spans="1:72" x14ac:dyDescent="0.3">
      <c r="A239" t="s">
        <v>465</v>
      </c>
      <c r="B239">
        <v>4.5999999999999996</v>
      </c>
      <c r="C239">
        <v>6.2736000000000116</v>
      </c>
      <c r="D239">
        <v>8.9304400000000062</v>
      </c>
      <c r="E239">
        <v>-3.4</v>
      </c>
      <c r="F239">
        <v>-2.9</v>
      </c>
      <c r="G239">
        <v>19.5</v>
      </c>
      <c r="H239">
        <v>32.884000000000022</v>
      </c>
      <c r="I239">
        <v>40.724156000000008</v>
      </c>
      <c r="J239">
        <v>6.4891787420091376</v>
      </c>
      <c r="L239" t="s">
        <v>466</v>
      </c>
      <c r="M239">
        <v>925</v>
      </c>
      <c r="N239">
        <v>-2.1147693984236331</v>
      </c>
      <c r="O239">
        <v>4.3698041140896253E-2</v>
      </c>
      <c r="P239">
        <v>2.516823281877267E-2</v>
      </c>
      <c r="Q239">
        <v>2.516823281877267E-2</v>
      </c>
      <c r="R239">
        <v>5.0336465637545333E-2</v>
      </c>
      <c r="S239">
        <v>50</v>
      </c>
      <c r="AA239">
        <v>4.2770000000000001</v>
      </c>
      <c r="AB239">
        <v>7.4</v>
      </c>
      <c r="AC239">
        <v>68.19</v>
      </c>
      <c r="AD239">
        <v>26.9</v>
      </c>
      <c r="AE239">
        <v>6430777</v>
      </c>
      <c r="AF239">
        <v>26.195</v>
      </c>
      <c r="AI239">
        <v>5.6848702400000004</v>
      </c>
      <c r="AJ239">
        <v>-191.91849399770101</v>
      </c>
      <c r="AK239">
        <v>-1.0234951972961399</v>
      </c>
      <c r="AM239">
        <v>51.125259567356601</v>
      </c>
      <c r="AN239">
        <v>4.6143769424655297</v>
      </c>
      <c r="AP239" t="s">
        <v>74</v>
      </c>
      <c r="AQ239">
        <v>-3.4</v>
      </c>
      <c r="AR239">
        <v>-2.9</v>
      </c>
      <c r="AS239">
        <v>6.4891787420091376</v>
      </c>
      <c r="AT239">
        <v>-2.1147693984236331</v>
      </c>
      <c r="AU239">
        <v>0</v>
      </c>
      <c r="AW239">
        <v>-2.1147693984236331</v>
      </c>
      <c r="AX239">
        <v>0</v>
      </c>
      <c r="AZ239">
        <v>-2.1147693984236331</v>
      </c>
      <c r="BA239">
        <v>2.1584674395645291</v>
      </c>
      <c r="BC239">
        <v>4.3698041140896253E-2</v>
      </c>
      <c r="BD239">
        <v>0</v>
      </c>
      <c r="BF239">
        <v>5.0336465637545333E-2</v>
      </c>
      <c r="BG239">
        <v>0</v>
      </c>
      <c r="BI239">
        <v>5.0336465637545333E-2</v>
      </c>
      <c r="BJ239">
        <v>0</v>
      </c>
      <c r="BL239">
        <v>-2.1147693984236331</v>
      </c>
      <c r="BM239">
        <v>0</v>
      </c>
      <c r="BO239">
        <v>4.3698041140896253E-2</v>
      </c>
      <c r="BP239">
        <v>0</v>
      </c>
      <c r="BR239">
        <v>5.0336465637545333E-2</v>
      </c>
      <c r="BS239">
        <v>0</v>
      </c>
    </row>
    <row r="240" spans="1:72" x14ac:dyDescent="0.3">
      <c r="A240" t="s">
        <v>467</v>
      </c>
      <c r="B240">
        <v>1.8</v>
      </c>
      <c r="C240">
        <v>2.5125999999999982</v>
      </c>
      <c r="D240">
        <v>6.5105913999999876</v>
      </c>
      <c r="E240">
        <v>13.8</v>
      </c>
      <c r="F240">
        <v>-4.3</v>
      </c>
      <c r="G240">
        <v>6.2</v>
      </c>
      <c r="H240">
        <v>18.413000000000011</v>
      </c>
      <c r="I240">
        <v>25.75460600000001</v>
      </c>
      <c r="J240">
        <v>1.935752709896144</v>
      </c>
      <c r="L240" t="s">
        <v>468</v>
      </c>
      <c r="M240">
        <v>869</v>
      </c>
      <c r="N240">
        <v>0</v>
      </c>
      <c r="O240">
        <v>7.6923076923076996</v>
      </c>
      <c r="P240">
        <v>12.07230083394732</v>
      </c>
      <c r="R240">
        <v>12.07230083394732</v>
      </c>
      <c r="S240">
        <v>100</v>
      </c>
      <c r="AC240">
        <v>67.569999999999993</v>
      </c>
      <c r="AE240">
        <v>11335</v>
      </c>
      <c r="AI240">
        <v>21.539169309999998</v>
      </c>
      <c r="AK240">
        <v>-0.43019765615463301</v>
      </c>
      <c r="AL240">
        <v>43.4425401767053</v>
      </c>
      <c r="AO240">
        <v>40.306852898329502</v>
      </c>
      <c r="AP240" t="s">
        <v>74</v>
      </c>
      <c r="AQ240">
        <v>13.8</v>
      </c>
      <c r="AR240">
        <v>-4.3</v>
      </c>
      <c r="AS240">
        <v>1.935752709896144</v>
      </c>
      <c r="AT240">
        <v>0</v>
      </c>
      <c r="AU240">
        <v>0</v>
      </c>
      <c r="AW240">
        <v>0</v>
      </c>
      <c r="AX240">
        <v>0</v>
      </c>
      <c r="AZ240">
        <v>0</v>
      </c>
      <c r="BA240">
        <v>7.6923076923076996</v>
      </c>
      <c r="BC240">
        <v>7.6923076923076996</v>
      </c>
      <c r="BD240">
        <v>0</v>
      </c>
      <c r="BF240">
        <v>12.07230083394732</v>
      </c>
      <c r="BG240">
        <v>0</v>
      </c>
      <c r="BI240">
        <v>12.07230083394732</v>
      </c>
      <c r="BJ240">
        <v>0</v>
      </c>
      <c r="BL240">
        <v>0</v>
      </c>
      <c r="BM240">
        <v>0</v>
      </c>
      <c r="BO240">
        <v>7.6923076923076996</v>
      </c>
      <c r="BP240">
        <v>0</v>
      </c>
      <c r="BR240">
        <v>12.07230083394732</v>
      </c>
      <c r="BS240">
        <v>0</v>
      </c>
    </row>
    <row r="241" spans="1:72" x14ac:dyDescent="0.3">
      <c r="A241" t="s">
        <v>469</v>
      </c>
      <c r="B241">
        <v>5.7</v>
      </c>
      <c r="C241">
        <v>12.464800000000009</v>
      </c>
      <c r="D241">
        <v>17.638180800000011</v>
      </c>
      <c r="E241">
        <v>7.6</v>
      </c>
      <c r="F241">
        <v>-1.2</v>
      </c>
      <c r="G241">
        <v>2.2000000000000002</v>
      </c>
      <c r="H241">
        <v>9.5584000000000113</v>
      </c>
      <c r="I241">
        <v>15.91278720000002</v>
      </c>
      <c r="J241">
        <v>6.4420842597237682</v>
      </c>
      <c r="K241">
        <v>-4.669888418243115E-2</v>
      </c>
      <c r="L241" t="s">
        <v>470</v>
      </c>
      <c r="M241">
        <v>746</v>
      </c>
      <c r="N241">
        <v>9.207915420363932</v>
      </c>
      <c r="O241">
        <v>3.3391394978619511</v>
      </c>
      <c r="P241">
        <v>1.6614844387504959</v>
      </c>
      <c r="Q241">
        <v>0.52429575942409523</v>
      </c>
      <c r="R241">
        <v>2.1857801981745908</v>
      </c>
      <c r="S241">
        <v>76.013335656442038</v>
      </c>
      <c r="T241">
        <v>2.5564378500039262</v>
      </c>
      <c r="U241">
        <v>1.1327213192367271E-2</v>
      </c>
      <c r="V241">
        <v>1.1327213192367271E-2</v>
      </c>
      <c r="AA241">
        <v>2.1680000000000001</v>
      </c>
      <c r="AB241">
        <v>0.5</v>
      </c>
      <c r="AC241">
        <v>63.36999999999999</v>
      </c>
      <c r="AD241">
        <v>16.399999999999999</v>
      </c>
      <c r="AE241">
        <v>47249588</v>
      </c>
      <c r="AF241">
        <v>54.937247191011238</v>
      </c>
      <c r="AG241">
        <v>857</v>
      </c>
      <c r="AI241">
        <v>3.96206594</v>
      </c>
      <c r="AK241">
        <v>-0.61631655693054199</v>
      </c>
      <c r="AL241">
        <v>9.3113731934669701</v>
      </c>
      <c r="AM241">
        <v>42.838004089582803</v>
      </c>
      <c r="AN241">
        <v>1.8800317289573401</v>
      </c>
      <c r="AO241">
        <v>45.7025052195333</v>
      </c>
      <c r="AP241" t="s">
        <v>74</v>
      </c>
      <c r="AQ241">
        <v>7.6</v>
      </c>
      <c r="AR241">
        <v>-1.2</v>
      </c>
      <c r="AS241">
        <v>6.4420842597237682</v>
      </c>
      <c r="AT241">
        <v>2.5564378500039262</v>
      </c>
      <c r="AU241">
        <v>6.6514775703600062</v>
      </c>
      <c r="AV241">
        <v>0</v>
      </c>
      <c r="AW241">
        <v>1.1327213192367271E-2</v>
      </c>
      <c r="AX241">
        <v>9.1965882071715654</v>
      </c>
      <c r="AY241">
        <v>0</v>
      </c>
      <c r="AZ241">
        <v>2.5564378500039262</v>
      </c>
      <c r="BA241">
        <v>0.78270164785802487</v>
      </c>
      <c r="BB241">
        <v>0</v>
      </c>
      <c r="BC241">
        <v>1.1327213192367271E-2</v>
      </c>
      <c r="BD241">
        <v>3.3278122846695841</v>
      </c>
      <c r="BE241">
        <v>0</v>
      </c>
      <c r="BF241">
        <v>2.1857801981745908</v>
      </c>
      <c r="BG241">
        <v>0</v>
      </c>
      <c r="BH241">
        <v>0.37065765182933502</v>
      </c>
      <c r="BI241">
        <v>1.1327213192367271E-2</v>
      </c>
      <c r="BJ241">
        <v>2.1744529849822238</v>
      </c>
      <c r="BK241">
        <v>0</v>
      </c>
      <c r="BL241">
        <v>1.1327213192367271E-2</v>
      </c>
      <c r="BM241">
        <v>9.1965882071715654</v>
      </c>
      <c r="BN241">
        <v>0</v>
      </c>
      <c r="BO241">
        <v>1.1327213192367271E-2</v>
      </c>
      <c r="BP241">
        <v>3.3278122846695841</v>
      </c>
      <c r="BQ241">
        <v>0</v>
      </c>
      <c r="BR241">
        <v>1.1327213192367271E-2</v>
      </c>
      <c r="BS241">
        <v>2.1744529849822238</v>
      </c>
      <c r="BT241">
        <v>0</v>
      </c>
    </row>
    <row r="242" spans="1:72" x14ac:dyDescent="0.3">
      <c r="A242" t="s">
        <v>471</v>
      </c>
      <c r="B242">
        <v>3.4</v>
      </c>
      <c r="C242">
        <v>-26.689399999999999</v>
      </c>
      <c r="D242">
        <v>-25.223188</v>
      </c>
      <c r="E242">
        <v>3.2</v>
      </c>
      <c r="F242">
        <v>-3.8</v>
      </c>
      <c r="G242">
        <v>9.4</v>
      </c>
      <c r="H242">
        <v>31.498799999999999</v>
      </c>
      <c r="I242">
        <v>54.774087600000023</v>
      </c>
      <c r="J242">
        <v>11.906510510465299</v>
      </c>
      <c r="L242" t="s">
        <v>472</v>
      </c>
      <c r="M242">
        <v>926</v>
      </c>
      <c r="N242">
        <v>13.77689523426503</v>
      </c>
      <c r="O242">
        <v>6.9022722702593979</v>
      </c>
      <c r="P242">
        <v>3.6918758326413998</v>
      </c>
      <c r="Q242">
        <v>1.4751210788256579</v>
      </c>
      <c r="R242">
        <v>5.1669969114670584</v>
      </c>
      <c r="S242">
        <v>71.451094240990571</v>
      </c>
      <c r="T242">
        <v>6.7760909622463812</v>
      </c>
      <c r="U242">
        <v>-0.27919361105293528</v>
      </c>
      <c r="V242">
        <v>-0.27917082521817771</v>
      </c>
      <c r="AA242">
        <v>16.462</v>
      </c>
      <c r="AB242">
        <v>8.8000000000000007</v>
      </c>
      <c r="AC242">
        <v>72.06</v>
      </c>
      <c r="AD242">
        <v>41.4</v>
      </c>
      <c r="AE242">
        <v>39701744</v>
      </c>
      <c r="AF242">
        <v>50.419325842696622</v>
      </c>
      <c r="AG242">
        <v>39906</v>
      </c>
      <c r="AH242">
        <v>462</v>
      </c>
      <c r="AI242">
        <v>7.6165828700000002</v>
      </c>
      <c r="AJ242">
        <v>25.669858000735001</v>
      </c>
      <c r="AK242">
        <v>-0.41001313924789401</v>
      </c>
      <c r="AL242">
        <v>1.1316652115901</v>
      </c>
      <c r="AM242">
        <v>55.790016451817202</v>
      </c>
      <c r="AN242">
        <v>10.872220106230801</v>
      </c>
      <c r="AO242">
        <v>2.2873297352865598</v>
      </c>
      <c r="AP242" t="s">
        <v>74</v>
      </c>
      <c r="AQ242">
        <v>3.2</v>
      </c>
      <c r="AR242">
        <v>-3.8</v>
      </c>
      <c r="AS242">
        <v>11.906510510465299</v>
      </c>
      <c r="AT242">
        <v>6.7760909622463812</v>
      </c>
      <c r="AU242">
        <v>7.000804272018649</v>
      </c>
      <c r="AV242">
        <v>0</v>
      </c>
      <c r="AW242">
        <v>-0.27917082521817771</v>
      </c>
      <c r="AX242">
        <v>14.056066059483211</v>
      </c>
      <c r="AY242">
        <v>0</v>
      </c>
      <c r="AZ242">
        <v>6.7760909622463812</v>
      </c>
      <c r="BA242">
        <v>0.12618130801301669</v>
      </c>
      <c r="BB242">
        <v>0</v>
      </c>
      <c r="BC242">
        <v>-0.27917082521817771</v>
      </c>
      <c r="BD242">
        <v>7.1814430954775759</v>
      </c>
      <c r="BE242">
        <v>0</v>
      </c>
      <c r="BF242">
        <v>5.1669969114670584</v>
      </c>
      <c r="BG242">
        <v>0</v>
      </c>
      <c r="BH242">
        <v>1.609094050779323</v>
      </c>
      <c r="BI242">
        <v>-0.27917082521817771</v>
      </c>
      <c r="BJ242">
        <v>5.4461677366852363</v>
      </c>
      <c r="BK242">
        <v>0</v>
      </c>
      <c r="BL242">
        <v>-0.27919361105293528</v>
      </c>
      <c r="BM242">
        <v>14.056088845317969</v>
      </c>
      <c r="BN242">
        <v>0</v>
      </c>
      <c r="BO242">
        <v>-0.27919361105293528</v>
      </c>
      <c r="BP242">
        <v>7.1814658813123344</v>
      </c>
      <c r="BQ242">
        <v>0</v>
      </c>
      <c r="BR242">
        <v>-0.27919361105293528</v>
      </c>
      <c r="BS242">
        <v>5.446190522519994</v>
      </c>
      <c r="BT242">
        <v>0</v>
      </c>
    </row>
    <row r="243" spans="1:72" x14ac:dyDescent="0.3">
      <c r="A243" t="s">
        <v>473</v>
      </c>
      <c r="B243">
        <v>4.4000000000000004</v>
      </c>
      <c r="C243">
        <v>12.647600000000001</v>
      </c>
      <c r="D243">
        <v>16.477618400000011</v>
      </c>
      <c r="E243">
        <v>1.1000000000000001</v>
      </c>
      <c r="F243">
        <v>-5</v>
      </c>
      <c r="G243">
        <v>-0.1</v>
      </c>
      <c r="H243">
        <v>4.6952000000000096</v>
      </c>
      <c r="I243">
        <v>7.9407511999999958</v>
      </c>
      <c r="J243">
        <v>1.4684642851045431</v>
      </c>
      <c r="L243" t="s">
        <v>474</v>
      </c>
      <c r="M243">
        <v>466</v>
      </c>
      <c r="N243">
        <v>7.5500140058759557</v>
      </c>
      <c r="O243">
        <v>-2.421192518907934</v>
      </c>
      <c r="P243">
        <v>2.0300173426378758</v>
      </c>
      <c r="R243">
        <v>2.0300173426378758</v>
      </c>
      <c r="S243">
        <v>100</v>
      </c>
      <c r="T243">
        <v>1.5816868286136789</v>
      </c>
      <c r="U243">
        <v>-9.706397753848359E-3</v>
      </c>
      <c r="V243">
        <v>-9.706397753848359E-3</v>
      </c>
      <c r="AA243">
        <v>1.1439999999999999</v>
      </c>
      <c r="AB243">
        <v>1.2</v>
      </c>
      <c r="AC243">
        <v>77.97</v>
      </c>
      <c r="AD243">
        <v>34</v>
      </c>
      <c r="AE243">
        <v>9441138</v>
      </c>
      <c r="AF243">
        <v>48.252022471910117</v>
      </c>
      <c r="AG243">
        <v>47360</v>
      </c>
      <c r="AH243">
        <v>311</v>
      </c>
      <c r="AI243">
        <v>5.6722682400000002</v>
      </c>
      <c r="AJ243">
        <v>-187.524243326506</v>
      </c>
      <c r="AK243">
        <v>1.28574478626251</v>
      </c>
      <c r="AM243">
        <v>56.862066214318602</v>
      </c>
      <c r="AP243" t="s">
        <v>74</v>
      </c>
      <c r="AQ243">
        <v>1.1000000000000001</v>
      </c>
      <c r="AR243">
        <v>-5</v>
      </c>
      <c r="AS243">
        <v>1.4684642851045431</v>
      </c>
      <c r="AT243">
        <v>1.5816868286136789</v>
      </c>
      <c r="AU243">
        <v>5.9683271772622764</v>
      </c>
      <c r="AV243">
        <v>0</v>
      </c>
      <c r="AW243">
        <v>-9.706397753848359E-3</v>
      </c>
      <c r="AX243">
        <v>7.5597204036298038</v>
      </c>
      <c r="AY243">
        <v>0</v>
      </c>
      <c r="AZ243">
        <v>1.5816868286136789</v>
      </c>
      <c r="BA243">
        <v>-4.0028793475216133</v>
      </c>
      <c r="BB243">
        <v>0</v>
      </c>
      <c r="BC243">
        <v>-2.421192518907934</v>
      </c>
      <c r="BD243">
        <v>0</v>
      </c>
      <c r="BE243">
        <v>2.4114861211540859</v>
      </c>
      <c r="BF243">
        <v>1.5816868286136789</v>
      </c>
      <c r="BG243">
        <v>0.44833051402419688</v>
      </c>
      <c r="BH243">
        <v>0</v>
      </c>
      <c r="BI243">
        <v>-9.706397753848359E-3</v>
      </c>
      <c r="BJ243">
        <v>2.0397237403917239</v>
      </c>
      <c r="BK243">
        <v>0</v>
      </c>
      <c r="BL243">
        <v>-9.706397753848359E-3</v>
      </c>
      <c r="BM243">
        <v>7.5597204036298038</v>
      </c>
      <c r="BN243">
        <v>0</v>
      </c>
      <c r="BO243">
        <v>-2.421192518907934</v>
      </c>
      <c r="BP243">
        <v>0</v>
      </c>
      <c r="BQ243">
        <v>2.4114861211540859</v>
      </c>
      <c r="BR243">
        <v>-9.706397753848359E-3</v>
      </c>
      <c r="BS243">
        <v>2.0397237403917239</v>
      </c>
      <c r="BT243">
        <v>0</v>
      </c>
    </row>
    <row r="244" spans="1:72" x14ac:dyDescent="0.3">
      <c r="A244" t="s">
        <v>475</v>
      </c>
      <c r="B244">
        <v>7.6</v>
      </c>
      <c r="C244">
        <v>12.011599999999991</v>
      </c>
      <c r="D244">
        <v>12.571657999999969</v>
      </c>
      <c r="E244">
        <v>1.6</v>
      </c>
      <c r="F244">
        <v>-11</v>
      </c>
      <c r="G244">
        <v>2.6</v>
      </c>
      <c r="H244">
        <v>11.936600000000009</v>
      </c>
      <c r="I244">
        <v>20.555718199999991</v>
      </c>
      <c r="J244">
        <v>2.2326147642481202</v>
      </c>
      <c r="K244">
        <v>-1.6985130499179019E-2</v>
      </c>
      <c r="L244" t="s">
        <v>476</v>
      </c>
      <c r="M244">
        <v>112</v>
      </c>
      <c r="N244">
        <v>14.09028972234011</v>
      </c>
      <c r="O244">
        <v>8.46136663167065</v>
      </c>
      <c r="P244">
        <v>18.161952599296669</v>
      </c>
      <c r="Q244">
        <v>15.75359736149804</v>
      </c>
      <c r="R244">
        <v>33.915549960794699</v>
      </c>
      <c r="S244">
        <v>53.550517742720693</v>
      </c>
      <c r="Y244">
        <v>-0.50839999999999996</v>
      </c>
      <c r="AA244">
        <v>18.516999999999999</v>
      </c>
      <c r="AB244">
        <v>2.54</v>
      </c>
      <c r="AC244">
        <v>81.319999999999993</v>
      </c>
      <c r="AD244">
        <v>40.799999999999997</v>
      </c>
      <c r="AE244">
        <v>67508936</v>
      </c>
      <c r="AF244">
        <v>46.856123595505608</v>
      </c>
      <c r="AG244">
        <v>282318</v>
      </c>
      <c r="AH244">
        <v>55834</v>
      </c>
      <c r="AI244">
        <v>11.97759342</v>
      </c>
      <c r="AJ244">
        <v>42.323917286428397</v>
      </c>
      <c r="AK244">
        <v>1.3326666355133101</v>
      </c>
      <c r="AM244">
        <v>72.146635821712593</v>
      </c>
      <c r="AO244">
        <v>7.3470350137537199</v>
      </c>
      <c r="AP244" t="s">
        <v>74</v>
      </c>
      <c r="AQ244">
        <v>1.6</v>
      </c>
      <c r="AR244">
        <v>-11</v>
      </c>
      <c r="AS244">
        <v>2.2326147642481202</v>
      </c>
      <c r="AT244">
        <v>14.09028972234011</v>
      </c>
      <c r="AU244">
        <v>0</v>
      </c>
      <c r="AW244">
        <v>14.09028972234011</v>
      </c>
      <c r="AX244">
        <v>0</v>
      </c>
      <c r="AZ244">
        <v>14.09028972234011</v>
      </c>
      <c r="BA244">
        <v>-5.6289230906694598</v>
      </c>
      <c r="BC244">
        <v>8.46136663167065</v>
      </c>
      <c r="BD244">
        <v>0</v>
      </c>
      <c r="BF244">
        <v>33.915549960794699</v>
      </c>
      <c r="BG244">
        <v>0</v>
      </c>
      <c r="BI244">
        <v>33.915549960794699</v>
      </c>
      <c r="BJ244">
        <v>0</v>
      </c>
      <c r="BL244">
        <v>14.09028972234011</v>
      </c>
      <c r="BM244">
        <v>0</v>
      </c>
      <c r="BO244">
        <v>8.46136663167065</v>
      </c>
      <c r="BP244">
        <v>0</v>
      </c>
      <c r="BR244">
        <v>33.915549960794699</v>
      </c>
      <c r="BS244">
        <v>0</v>
      </c>
    </row>
    <row r="245" spans="1:72" x14ac:dyDescent="0.3">
      <c r="A245" t="s">
        <v>477</v>
      </c>
      <c r="B245">
        <v>5.9</v>
      </c>
      <c r="C245">
        <v>8.1238999999999848</v>
      </c>
      <c r="D245">
        <v>10.39450189999997</v>
      </c>
      <c r="E245">
        <v>2.2999999999999998</v>
      </c>
      <c r="F245">
        <v>-2.8</v>
      </c>
      <c r="G245">
        <v>4.7</v>
      </c>
      <c r="H245">
        <v>13.076000000000001</v>
      </c>
      <c r="I245">
        <v>17.712116000000002</v>
      </c>
      <c r="J245">
        <v>1.7572792641338491</v>
      </c>
      <c r="K245">
        <v>-8.9431701289220383E-3</v>
      </c>
      <c r="L245" t="s">
        <v>478</v>
      </c>
      <c r="M245">
        <v>111</v>
      </c>
      <c r="N245">
        <v>22.74786667570898</v>
      </c>
      <c r="O245">
        <v>8.181161267389891</v>
      </c>
      <c r="P245">
        <v>25.119611811072911</v>
      </c>
      <c r="Q245">
        <v>2.4043319677283899</v>
      </c>
      <c r="R245">
        <v>27.5239437788013</v>
      </c>
      <c r="S245">
        <v>91.264580442937145</v>
      </c>
      <c r="T245">
        <v>14.956028614257081</v>
      </c>
      <c r="U245">
        <v>11.038115705803531</v>
      </c>
      <c r="V245">
        <v>11.038115705803531</v>
      </c>
      <c r="W245">
        <v>-1.5</v>
      </c>
      <c r="X245">
        <v>-92.307692307692307</v>
      </c>
      <c r="Y245">
        <v>-1.2500000000000031</v>
      </c>
      <c r="Z245">
        <v>0</v>
      </c>
      <c r="AA245">
        <v>15.413</v>
      </c>
      <c r="AB245">
        <v>2.77</v>
      </c>
      <c r="AC245">
        <v>78.86</v>
      </c>
      <c r="AD245">
        <v>38.299999999999997</v>
      </c>
      <c r="AE245">
        <v>338289856</v>
      </c>
      <c r="AF245">
        <v>45.986123595505617</v>
      </c>
      <c r="AG245">
        <v>2525377</v>
      </c>
      <c r="AH245">
        <v>127218</v>
      </c>
      <c r="AI245">
        <v>18.81582642</v>
      </c>
      <c r="AJ245">
        <v>13.943431510190701</v>
      </c>
      <c r="AK245">
        <v>1.2751382589340201</v>
      </c>
      <c r="AL245">
        <v>3.89811795041537</v>
      </c>
      <c r="AM245">
        <v>78.137486413611001</v>
      </c>
      <c r="AO245">
        <v>9.9794160774891694</v>
      </c>
      <c r="AP245" t="s">
        <v>74</v>
      </c>
      <c r="AQ245">
        <v>2.2999999999999998</v>
      </c>
      <c r="AR245">
        <v>-2.8</v>
      </c>
      <c r="AS245">
        <v>1.7572792641338491</v>
      </c>
      <c r="AT245">
        <v>14.956028614257081</v>
      </c>
      <c r="AU245">
        <v>7.7918380614518981</v>
      </c>
      <c r="AV245">
        <v>0</v>
      </c>
      <c r="AW245">
        <v>11.038115705803531</v>
      </c>
      <c r="AX245">
        <v>11.70975096990545</v>
      </c>
      <c r="AY245">
        <v>0</v>
      </c>
      <c r="AZ245">
        <v>14.956028614257081</v>
      </c>
      <c r="BA245">
        <v>-6.7748673468671914</v>
      </c>
      <c r="BB245">
        <v>0</v>
      </c>
      <c r="BC245">
        <v>8.181161267389891</v>
      </c>
      <c r="BD245">
        <v>0</v>
      </c>
      <c r="BE245">
        <v>2.8569544384136401</v>
      </c>
      <c r="BF245">
        <v>14.956028614257081</v>
      </c>
      <c r="BG245">
        <v>12.567915164544219</v>
      </c>
      <c r="BH245">
        <v>0</v>
      </c>
      <c r="BI245">
        <v>11.038115705803531</v>
      </c>
      <c r="BJ245">
        <v>16.485828072997769</v>
      </c>
      <c r="BK245">
        <v>0</v>
      </c>
      <c r="BL245">
        <v>11.038115705803531</v>
      </c>
      <c r="BM245">
        <v>11.70975096990545</v>
      </c>
      <c r="BN245">
        <v>0</v>
      </c>
      <c r="BO245">
        <v>8.181161267389891</v>
      </c>
      <c r="BP245">
        <v>0</v>
      </c>
      <c r="BQ245">
        <v>2.8569544384136401</v>
      </c>
      <c r="BR245">
        <v>11.038115705803531</v>
      </c>
      <c r="BS245">
        <v>16.485828072997769</v>
      </c>
      <c r="BT245">
        <v>0</v>
      </c>
    </row>
    <row r="246" spans="1:72" x14ac:dyDescent="0.3">
      <c r="A246" t="s">
        <v>479</v>
      </c>
      <c r="B246">
        <v>5.3</v>
      </c>
      <c r="C246">
        <v>10.45969999999998</v>
      </c>
      <c r="D246">
        <v>11.564296999999989</v>
      </c>
      <c r="E246">
        <v>0.7</v>
      </c>
      <c r="F246">
        <v>-6.3</v>
      </c>
      <c r="G246">
        <v>7.7</v>
      </c>
      <c r="H246">
        <v>17.500699999999991</v>
      </c>
      <c r="I246">
        <v>24.66824269999999</v>
      </c>
      <c r="J246">
        <v>8.0356736597568812</v>
      </c>
      <c r="L246" t="s">
        <v>480</v>
      </c>
      <c r="M246">
        <v>298</v>
      </c>
      <c r="N246">
        <v>10.377819935544331</v>
      </c>
      <c r="O246">
        <v>3.17492171607506</v>
      </c>
      <c r="P246">
        <v>2.7829050764553949</v>
      </c>
      <c r="Q246">
        <v>1.030705583872368</v>
      </c>
      <c r="R246">
        <v>3.8136106603277642</v>
      </c>
      <c r="S246">
        <v>72.972972972972954</v>
      </c>
      <c r="T246">
        <v>6.5729778619994992</v>
      </c>
      <c r="U246">
        <v>-0.83896307824598282</v>
      </c>
      <c r="V246">
        <v>-0.83901621818061289</v>
      </c>
      <c r="AA246">
        <v>14.654999999999999</v>
      </c>
      <c r="AB246">
        <v>2.8</v>
      </c>
      <c r="AC246">
        <v>77.91</v>
      </c>
      <c r="AD246">
        <v>35.6</v>
      </c>
      <c r="AE246">
        <v>3422796</v>
      </c>
      <c r="AF246">
        <v>37.629662921348313</v>
      </c>
      <c r="AG246">
        <v>919</v>
      </c>
      <c r="AH246">
        <v>26</v>
      </c>
      <c r="AI246">
        <v>9.1520748100000002</v>
      </c>
      <c r="AJ246">
        <v>52.561530264946498</v>
      </c>
      <c r="AK246">
        <v>0.73015111684799205</v>
      </c>
      <c r="AL246">
        <v>7.8335993367894297</v>
      </c>
      <c r="AM246">
        <v>64.521191258196097</v>
      </c>
      <c r="AO246">
        <v>28.405083878645801</v>
      </c>
      <c r="AP246" t="s">
        <v>74</v>
      </c>
      <c r="AQ246">
        <v>0.7</v>
      </c>
      <c r="AR246">
        <v>-6.3</v>
      </c>
      <c r="AS246">
        <v>8.0356736597568812</v>
      </c>
      <c r="AT246">
        <v>6.5729778619994992</v>
      </c>
      <c r="AU246">
        <v>3.8048420735448301</v>
      </c>
      <c r="AV246">
        <v>0</v>
      </c>
      <c r="AW246">
        <v>-0.83901621818061289</v>
      </c>
      <c r="AX246">
        <v>11.216836153724939</v>
      </c>
      <c r="AY246">
        <v>0</v>
      </c>
      <c r="AZ246">
        <v>6.5729778619994992</v>
      </c>
      <c r="BA246">
        <v>-3.3980561459244401</v>
      </c>
      <c r="BB246">
        <v>0</v>
      </c>
      <c r="BC246">
        <v>-0.83901621818061289</v>
      </c>
      <c r="BD246">
        <v>4.0139379342556722</v>
      </c>
      <c r="BE246">
        <v>0</v>
      </c>
      <c r="BF246">
        <v>3.8136106603277642</v>
      </c>
      <c r="BG246">
        <v>0</v>
      </c>
      <c r="BH246">
        <v>2.759367201671735</v>
      </c>
      <c r="BI246">
        <v>-0.83901621818061289</v>
      </c>
      <c r="BJ246">
        <v>4.6526268785083769</v>
      </c>
      <c r="BK246">
        <v>0</v>
      </c>
      <c r="BL246">
        <v>-0.83896307824598282</v>
      </c>
      <c r="BM246">
        <v>11.216783013790311</v>
      </c>
      <c r="BN246">
        <v>0</v>
      </c>
      <c r="BO246">
        <v>-0.83896307824598282</v>
      </c>
      <c r="BP246">
        <v>4.0138847943210427</v>
      </c>
      <c r="BQ246">
        <v>0</v>
      </c>
      <c r="BR246">
        <v>-0.83896307824598282</v>
      </c>
      <c r="BS246">
        <v>4.6525737385737456</v>
      </c>
      <c r="BT246">
        <v>0</v>
      </c>
    </row>
    <row r="247" spans="1:72" x14ac:dyDescent="0.3">
      <c r="A247" t="s">
        <v>481</v>
      </c>
      <c r="B247">
        <v>7.4000000000000012</v>
      </c>
      <c r="C247">
        <v>13.52180000000001</v>
      </c>
      <c r="D247">
        <v>19.765498999999998</v>
      </c>
      <c r="E247">
        <v>6</v>
      </c>
      <c r="F247">
        <v>2</v>
      </c>
      <c r="G247">
        <v>10.8</v>
      </c>
      <c r="H247">
        <v>23.431200000000029</v>
      </c>
      <c r="I247">
        <v>36.02118240000005</v>
      </c>
      <c r="J247">
        <v>12.028360141102249</v>
      </c>
      <c r="L247" t="s">
        <v>482</v>
      </c>
      <c r="M247">
        <v>927</v>
      </c>
      <c r="N247">
        <v>13.966214683646699</v>
      </c>
      <c r="O247">
        <v>5.5236681234937857</v>
      </c>
      <c r="P247">
        <v>6.4326842447872457</v>
      </c>
      <c r="Q247">
        <v>2.3344418630276298</v>
      </c>
      <c r="R247">
        <v>8.7671261078148746</v>
      </c>
      <c r="S247">
        <v>73.372781065088759</v>
      </c>
      <c r="T247">
        <v>17.598598431773208</v>
      </c>
      <c r="U247">
        <v>0</v>
      </c>
      <c r="V247">
        <v>0</v>
      </c>
      <c r="W247">
        <v>-2</v>
      </c>
      <c r="X247">
        <v>-12.5</v>
      </c>
      <c r="Z247">
        <v>0</v>
      </c>
      <c r="AA247">
        <v>4.4690000000000003</v>
      </c>
      <c r="AB247">
        <v>4</v>
      </c>
      <c r="AC247">
        <v>71.72</v>
      </c>
      <c r="AD247">
        <v>28.2</v>
      </c>
      <c r="AE247">
        <v>34627648</v>
      </c>
      <c r="AF247">
        <v>53.115337078651692</v>
      </c>
      <c r="AI247">
        <v>6.74741459</v>
      </c>
      <c r="AJ247">
        <v>-26.164858471612199</v>
      </c>
      <c r="AK247">
        <v>-0.61610764265060403</v>
      </c>
      <c r="AL247">
        <v>2.7173078261176302</v>
      </c>
      <c r="AM247">
        <v>35.641651020048798</v>
      </c>
      <c r="AN247">
        <v>5.2172361367141002</v>
      </c>
      <c r="AO247">
        <v>20.524594553215099</v>
      </c>
      <c r="AP247" t="s">
        <v>74</v>
      </c>
      <c r="AQ247">
        <v>6</v>
      </c>
      <c r="AR247">
        <v>2</v>
      </c>
      <c r="AS247">
        <v>12.028360141102249</v>
      </c>
      <c r="AT247">
        <v>13.966214683646699</v>
      </c>
      <c r="AU247">
        <v>0</v>
      </c>
      <c r="AV247">
        <v>3.6323837481265042</v>
      </c>
      <c r="AW247">
        <v>0</v>
      </c>
      <c r="AX247">
        <v>13.966214683646699</v>
      </c>
      <c r="AY247">
        <v>0</v>
      </c>
      <c r="AZ247">
        <v>13.966214683646699</v>
      </c>
      <c r="BA247">
        <v>-8.4425465601529197</v>
      </c>
      <c r="BB247">
        <v>3.6323837481265042</v>
      </c>
      <c r="BC247">
        <v>0</v>
      </c>
      <c r="BD247">
        <v>5.5236681234937857</v>
      </c>
      <c r="BE247">
        <v>0</v>
      </c>
      <c r="BF247">
        <v>8.7671261078148746</v>
      </c>
      <c r="BG247">
        <v>0</v>
      </c>
      <c r="BH247">
        <v>8.8314723239583337</v>
      </c>
      <c r="BI247">
        <v>0</v>
      </c>
      <c r="BJ247">
        <v>8.7671261078148746</v>
      </c>
      <c r="BK247">
        <v>0</v>
      </c>
      <c r="BL247">
        <v>0</v>
      </c>
      <c r="BM247">
        <v>13.966214683646699</v>
      </c>
      <c r="BN247">
        <v>0</v>
      </c>
      <c r="BO247">
        <v>0</v>
      </c>
      <c r="BP247">
        <v>5.5236681234937857</v>
      </c>
      <c r="BQ247">
        <v>0</v>
      </c>
      <c r="BR247">
        <v>0</v>
      </c>
      <c r="BS247">
        <v>8.7671261078148746</v>
      </c>
      <c r="BT247">
        <v>0</v>
      </c>
    </row>
    <row r="248" spans="1:72" x14ac:dyDescent="0.3">
      <c r="A248" t="s">
        <v>483</v>
      </c>
      <c r="B248">
        <v>0.6</v>
      </c>
      <c r="C248">
        <v>2.5113999999999859</v>
      </c>
      <c r="D248">
        <v>4.0490709999999819</v>
      </c>
      <c r="E248">
        <v>3.2</v>
      </c>
      <c r="F248">
        <v>-5</v>
      </c>
      <c r="G248">
        <v>2.2999999999999998</v>
      </c>
      <c r="H248">
        <v>9.4609999999999861</v>
      </c>
      <c r="I248">
        <v>19.640872999999988</v>
      </c>
      <c r="J248">
        <v>1.8763499028431549</v>
      </c>
      <c r="L248" t="s">
        <v>484</v>
      </c>
      <c r="M248">
        <v>846</v>
      </c>
      <c r="N248">
        <v>1.8008375988831971</v>
      </c>
      <c r="O248">
        <v>2.5388552815262919</v>
      </c>
      <c r="P248">
        <v>3.710844113541182</v>
      </c>
      <c r="Q248">
        <v>1.5624606793857609</v>
      </c>
      <c r="R248">
        <v>5.2733047929269432</v>
      </c>
      <c r="S248">
        <v>70.370370370370367</v>
      </c>
      <c r="T248">
        <v>6.9671257394136807</v>
      </c>
      <c r="U248">
        <v>-0.29819686179618432</v>
      </c>
      <c r="V248">
        <v>-0.29819686179618432</v>
      </c>
      <c r="Y248">
        <v>-0.46999999999999981</v>
      </c>
      <c r="AA248">
        <v>4.3940000000000001</v>
      </c>
      <c r="AC248">
        <v>70.47</v>
      </c>
      <c r="AD248">
        <v>23.1</v>
      </c>
      <c r="AE248">
        <v>326744</v>
      </c>
      <c r="AF248">
        <v>41.324213483146067</v>
      </c>
      <c r="AI248">
        <v>3.9699544900000001</v>
      </c>
      <c r="AK248">
        <v>-0.382833212614059</v>
      </c>
      <c r="AL248">
        <v>47.2399937524143</v>
      </c>
      <c r="AM248">
        <v>63.500809016347702</v>
      </c>
      <c r="AN248">
        <v>1.9070919203124299</v>
      </c>
      <c r="AO248">
        <v>57.641360879925401</v>
      </c>
      <c r="AP248" t="s">
        <v>74</v>
      </c>
      <c r="AQ248">
        <v>3.2</v>
      </c>
      <c r="AR248">
        <v>-5</v>
      </c>
      <c r="AS248">
        <v>1.8763499028431549</v>
      </c>
      <c r="AT248">
        <v>1.8008375988831971</v>
      </c>
      <c r="AU248">
        <v>0</v>
      </c>
      <c r="AV248">
        <v>5.1662881405304839</v>
      </c>
      <c r="AW248">
        <v>-0.29819686179618432</v>
      </c>
      <c r="AX248">
        <v>2.0990344606793809</v>
      </c>
      <c r="AY248">
        <v>0</v>
      </c>
      <c r="AZ248">
        <v>1.8008375988831971</v>
      </c>
      <c r="BA248">
        <v>0.73801768264309553</v>
      </c>
      <c r="BB248">
        <v>5.1662881405304839</v>
      </c>
      <c r="BC248">
        <v>-0.29819686179618432</v>
      </c>
      <c r="BD248">
        <v>2.837052143322476</v>
      </c>
      <c r="BE248">
        <v>0</v>
      </c>
      <c r="BF248">
        <v>5.2733047929269432</v>
      </c>
      <c r="BG248">
        <v>0</v>
      </c>
      <c r="BH248">
        <v>1.693820946486738</v>
      </c>
      <c r="BI248">
        <v>-0.29819686179618432</v>
      </c>
      <c r="BJ248">
        <v>5.5715016547231277</v>
      </c>
      <c r="BK248">
        <v>0</v>
      </c>
      <c r="BL248">
        <v>-0.29819686179618432</v>
      </c>
      <c r="BM248">
        <v>2.0990344606793809</v>
      </c>
      <c r="BN248">
        <v>0</v>
      </c>
      <c r="BO248">
        <v>-0.29819686179618432</v>
      </c>
      <c r="BP248">
        <v>2.837052143322476</v>
      </c>
      <c r="BQ248">
        <v>0</v>
      </c>
      <c r="BR248">
        <v>-0.29819686179618432</v>
      </c>
      <c r="BS248">
        <v>5.5715016547231277</v>
      </c>
      <c r="BT248">
        <v>0</v>
      </c>
    </row>
    <row r="249" spans="1:72" x14ac:dyDescent="0.3">
      <c r="A249" t="s">
        <v>485</v>
      </c>
      <c r="B249">
        <v>2.6</v>
      </c>
      <c r="C249">
        <v>10.808000000000019</v>
      </c>
      <c r="D249">
        <v>16.01597600000002</v>
      </c>
      <c r="E249">
        <v>7.4000000000000012</v>
      </c>
      <c r="F249">
        <v>2.9</v>
      </c>
      <c r="G249">
        <v>1.8</v>
      </c>
      <c r="H249">
        <v>5.0575999999999954</v>
      </c>
      <c r="I249">
        <v>8.6295583999999934</v>
      </c>
      <c r="J249">
        <v>5.9680220490178071</v>
      </c>
      <c r="L249" t="s">
        <v>486</v>
      </c>
      <c r="M249">
        <v>582</v>
      </c>
      <c r="N249">
        <v>2.102486167515965</v>
      </c>
      <c r="O249">
        <v>2.3696153353762131</v>
      </c>
      <c r="P249">
        <v>1.8477785253566881</v>
      </c>
      <c r="Q249">
        <v>0.99706406991167806</v>
      </c>
      <c r="R249">
        <v>2.844842595268366</v>
      </c>
      <c r="S249">
        <v>64.951872150324704</v>
      </c>
      <c r="W249">
        <v>-2</v>
      </c>
      <c r="X249">
        <v>-33.333333333333329</v>
      </c>
      <c r="Z249">
        <v>0</v>
      </c>
      <c r="AA249">
        <v>7.15</v>
      </c>
      <c r="AB249">
        <v>2.6</v>
      </c>
      <c r="AC249">
        <v>75.400000000000006</v>
      </c>
      <c r="AD249">
        <v>32.6</v>
      </c>
      <c r="AE249">
        <v>98186856</v>
      </c>
      <c r="AF249">
        <v>54.548202247191007</v>
      </c>
      <c r="AG249">
        <v>355</v>
      </c>
      <c r="AI249">
        <v>4.6806678799999997</v>
      </c>
      <c r="AJ249">
        <v>-15.105874482269099</v>
      </c>
      <c r="AK249">
        <v>0.19360642135143299</v>
      </c>
      <c r="AL249">
        <v>1.1136033959390701</v>
      </c>
      <c r="AM249">
        <v>41.831160439568798</v>
      </c>
      <c r="AN249">
        <v>5.1561787463783704</v>
      </c>
      <c r="AP249" t="s">
        <v>74</v>
      </c>
      <c r="AQ249">
        <v>7.4000000000000012</v>
      </c>
      <c r="AR249">
        <v>2.9</v>
      </c>
      <c r="AS249">
        <v>5.9680220490178071</v>
      </c>
      <c r="AT249">
        <v>2.102486167515965</v>
      </c>
      <c r="AU249">
        <v>0</v>
      </c>
      <c r="AW249">
        <v>2.102486167515965</v>
      </c>
      <c r="AX249">
        <v>0</v>
      </c>
      <c r="AZ249">
        <v>2.102486167515965</v>
      </c>
      <c r="BA249">
        <v>0.26712916786024898</v>
      </c>
      <c r="BC249">
        <v>2.3696153353762131</v>
      </c>
      <c r="BD249">
        <v>0</v>
      </c>
      <c r="BF249">
        <v>2.844842595268366</v>
      </c>
      <c r="BG249">
        <v>0</v>
      </c>
      <c r="BI249">
        <v>2.844842595268366</v>
      </c>
      <c r="BJ249">
        <v>0</v>
      </c>
      <c r="BL249">
        <v>2.102486167515965</v>
      </c>
      <c r="BM249">
        <v>0</v>
      </c>
      <c r="BO249">
        <v>2.3696153353762131</v>
      </c>
      <c r="BP249">
        <v>0</v>
      </c>
      <c r="BR249">
        <v>2.844842595268366</v>
      </c>
      <c r="BS249">
        <v>0</v>
      </c>
    </row>
    <row r="250" spans="1:72" x14ac:dyDescent="0.3">
      <c r="A250" t="s">
        <v>487</v>
      </c>
      <c r="B250">
        <v>-1</v>
      </c>
      <c r="C250">
        <v>0.48499999999997989</v>
      </c>
      <c r="D250">
        <v>-1.7425000000015341E-2</v>
      </c>
      <c r="E250">
        <v>2.1</v>
      </c>
      <c r="F250">
        <v>-8.5</v>
      </c>
      <c r="G250">
        <v>31.5</v>
      </c>
      <c r="H250">
        <v>70.292499999999976</v>
      </c>
      <c r="I250">
        <v>95.666082499999973</v>
      </c>
      <c r="J250">
        <v>17.995614530590441</v>
      </c>
      <c r="L250" t="s">
        <v>488</v>
      </c>
      <c r="M250">
        <v>474</v>
      </c>
      <c r="N250">
        <v>12.02148773704492</v>
      </c>
      <c r="O250">
        <v>-0.5251359245327325</v>
      </c>
      <c r="P250">
        <v>1.438747303991831</v>
      </c>
      <c r="R250">
        <v>1.438747303991831</v>
      </c>
      <c r="S250">
        <v>100</v>
      </c>
      <c r="AA250">
        <v>2.9220000000000002</v>
      </c>
      <c r="AB250">
        <v>0.7</v>
      </c>
      <c r="AC250">
        <v>66.12</v>
      </c>
      <c r="AD250">
        <v>20.3</v>
      </c>
      <c r="AE250">
        <v>33696612</v>
      </c>
      <c r="AF250">
        <v>37.057078651685387</v>
      </c>
      <c r="AG250">
        <v>1103</v>
      </c>
      <c r="AH250">
        <v>296</v>
      </c>
      <c r="AI250">
        <v>4.9608316400000003</v>
      </c>
      <c r="AJ250">
        <v>-120.62967397686199</v>
      </c>
      <c r="AK250">
        <v>-2.3619298934936501</v>
      </c>
      <c r="AL250">
        <v>11.4661813422446</v>
      </c>
      <c r="AM250">
        <v>39.320601165453397</v>
      </c>
      <c r="AN250">
        <v>0.62179501968006701</v>
      </c>
      <c r="AO250">
        <v>54.472857198728803</v>
      </c>
      <c r="AP250" t="s">
        <v>74</v>
      </c>
      <c r="AQ250">
        <v>2.1</v>
      </c>
      <c r="AR250">
        <v>-8.5</v>
      </c>
      <c r="AS250">
        <v>17.995614530590441</v>
      </c>
      <c r="AT250">
        <v>12.02148773704492</v>
      </c>
      <c r="AU250">
        <v>0</v>
      </c>
      <c r="AW250">
        <v>12.02148773704492</v>
      </c>
      <c r="AX250">
        <v>0</v>
      </c>
      <c r="AZ250">
        <v>12.02148773704492</v>
      </c>
      <c r="BA250">
        <v>-12.54662366157765</v>
      </c>
      <c r="BC250">
        <v>-0.5251359245327325</v>
      </c>
      <c r="BD250">
        <v>0</v>
      </c>
      <c r="BF250">
        <v>1.438747303991831</v>
      </c>
      <c r="BG250">
        <v>0</v>
      </c>
      <c r="BI250">
        <v>1.438747303991831</v>
      </c>
      <c r="BJ250">
        <v>0</v>
      </c>
      <c r="BL250">
        <v>12.02148773704492</v>
      </c>
      <c r="BM250">
        <v>0</v>
      </c>
      <c r="BO250">
        <v>-0.5251359245327325</v>
      </c>
      <c r="BP250">
        <v>0</v>
      </c>
      <c r="BR250">
        <v>1.438747303991831</v>
      </c>
      <c r="BS250">
        <v>0</v>
      </c>
    </row>
    <row r="251" spans="1:72" x14ac:dyDescent="0.3">
      <c r="A251" t="s">
        <v>489</v>
      </c>
      <c r="B251">
        <v>4.5999999999999996</v>
      </c>
      <c r="C251">
        <v>9.5161999999999978</v>
      </c>
      <c r="D251">
        <v>13.458783199999999</v>
      </c>
      <c r="E251">
        <v>1.4</v>
      </c>
      <c r="F251">
        <v>-2.8</v>
      </c>
      <c r="G251">
        <v>22</v>
      </c>
      <c r="H251">
        <v>35.420000000000009</v>
      </c>
      <c r="I251">
        <v>49.774520000000017</v>
      </c>
      <c r="J251">
        <v>8.9458886505149326</v>
      </c>
      <c r="L251" t="s">
        <v>490</v>
      </c>
      <c r="M251">
        <v>754</v>
      </c>
      <c r="N251">
        <v>60.612616450712103</v>
      </c>
      <c r="O251">
        <v>7.8655612100556178</v>
      </c>
      <c r="P251">
        <v>2.2152781338675869</v>
      </c>
      <c r="Q251">
        <v>0.28080990429307451</v>
      </c>
      <c r="R251">
        <v>2.496088038160662</v>
      </c>
      <c r="S251">
        <v>88.749999999999986</v>
      </c>
      <c r="T251">
        <v>10.32491297758355</v>
      </c>
      <c r="U251">
        <v>4.0980072497761686</v>
      </c>
      <c r="V251">
        <v>4.0980072497761686</v>
      </c>
      <c r="AA251">
        <v>2.48</v>
      </c>
      <c r="AB251">
        <v>2</v>
      </c>
      <c r="AC251">
        <v>63.89</v>
      </c>
      <c r="AD251">
        <v>17.7</v>
      </c>
      <c r="AE251">
        <v>20017670</v>
      </c>
      <c r="AF251">
        <v>30.454494382022471</v>
      </c>
      <c r="AG251">
        <v>1545</v>
      </c>
      <c r="AH251">
        <v>24</v>
      </c>
      <c r="AI251">
        <v>5.61788416</v>
      </c>
      <c r="AJ251">
        <v>8.2929429095356095</v>
      </c>
      <c r="AK251">
        <v>-0.824801385402679</v>
      </c>
      <c r="AM251">
        <v>53.616376992168099</v>
      </c>
      <c r="AN251">
        <v>11.7617555984876</v>
      </c>
      <c r="AO251">
        <v>74.070918043463493</v>
      </c>
      <c r="AP251" t="s">
        <v>74</v>
      </c>
      <c r="AQ251">
        <v>1.4</v>
      </c>
      <c r="AR251">
        <v>-2.8</v>
      </c>
      <c r="AS251">
        <v>8.9458886505149326</v>
      </c>
      <c r="AT251">
        <v>10.32491297758355</v>
      </c>
      <c r="AU251">
        <v>50.287703473128538</v>
      </c>
      <c r="AV251">
        <v>0</v>
      </c>
      <c r="AW251">
        <v>4.0980072497761686</v>
      </c>
      <c r="AX251">
        <v>56.514609200935929</v>
      </c>
      <c r="AY251">
        <v>0</v>
      </c>
      <c r="AZ251">
        <v>10.32491297758355</v>
      </c>
      <c r="BA251">
        <v>-2.4593517675279331</v>
      </c>
      <c r="BB251">
        <v>0</v>
      </c>
      <c r="BC251">
        <v>4.0980072497761686</v>
      </c>
      <c r="BD251">
        <v>3.7675539602794492</v>
      </c>
      <c r="BE251">
        <v>0</v>
      </c>
      <c r="BF251">
        <v>2.496088038160662</v>
      </c>
      <c r="BG251">
        <v>0</v>
      </c>
      <c r="BH251">
        <v>7.8288249394228888</v>
      </c>
      <c r="BI251">
        <v>2.496088038160662</v>
      </c>
      <c r="BJ251">
        <v>0</v>
      </c>
      <c r="BK251">
        <v>1.601919211615507</v>
      </c>
      <c r="BL251">
        <v>4.0980072497761686</v>
      </c>
      <c r="BM251">
        <v>56.514609200935929</v>
      </c>
      <c r="BN251">
        <v>0</v>
      </c>
      <c r="BO251">
        <v>4.0980072497761686</v>
      </c>
      <c r="BP251">
        <v>3.7675539602794492</v>
      </c>
      <c r="BQ251">
        <v>0</v>
      </c>
      <c r="BR251">
        <v>2.496088038160662</v>
      </c>
      <c r="BS251">
        <v>0</v>
      </c>
      <c r="BT251">
        <v>1.601919211615507</v>
      </c>
    </row>
    <row r="252" spans="1:72" x14ac:dyDescent="0.3">
      <c r="A252" t="s">
        <v>491</v>
      </c>
      <c r="B252">
        <v>8.4</v>
      </c>
      <c r="C252">
        <v>15.12080000000002</v>
      </c>
      <c r="D252">
        <v>19.840752800000018</v>
      </c>
      <c r="E252">
        <v>-6.3</v>
      </c>
      <c r="F252">
        <v>-7.8</v>
      </c>
      <c r="G252">
        <v>98.5</v>
      </c>
      <c r="H252">
        <v>482.399</v>
      </c>
      <c r="I252">
        <v>2314.0438549999999</v>
      </c>
      <c r="J252">
        <v>15.618332020576471</v>
      </c>
      <c r="L252" t="s">
        <v>492</v>
      </c>
      <c r="M252">
        <v>698</v>
      </c>
      <c r="N252">
        <v>466.21866078747269</v>
      </c>
      <c r="O252">
        <v>69.643479653655177</v>
      </c>
      <c r="P252">
        <v>21.79431128560471</v>
      </c>
      <c r="R252">
        <v>21.79431128560471</v>
      </c>
      <c r="S252">
        <v>100</v>
      </c>
      <c r="T252">
        <v>18.569692378898502</v>
      </c>
      <c r="U252">
        <v>6.7347466198309736</v>
      </c>
      <c r="V252">
        <v>6.7347466198309736</v>
      </c>
      <c r="AA252">
        <v>2.8220000000000001</v>
      </c>
      <c r="AB252">
        <v>1.7</v>
      </c>
      <c r="AC252">
        <v>61.490000000000009</v>
      </c>
      <c r="AD252">
        <v>19.600000000000001</v>
      </c>
      <c r="AE252">
        <v>16320539</v>
      </c>
      <c r="AF252">
        <v>49.306516853932578</v>
      </c>
      <c r="AG252">
        <v>567</v>
      </c>
      <c r="AH252">
        <v>10</v>
      </c>
      <c r="AI252">
        <v>3.4255814600000001</v>
      </c>
      <c r="AJ252">
        <v>15.309013006354499</v>
      </c>
      <c r="AK252">
        <v>-1.3557257652282699</v>
      </c>
      <c r="AL252">
        <v>1.2539672703938101</v>
      </c>
      <c r="AM252">
        <v>52.892573553073603</v>
      </c>
      <c r="AN252">
        <v>4.6748875305572204</v>
      </c>
      <c r="AO252">
        <v>18.888094446760299</v>
      </c>
      <c r="AP252" t="s">
        <v>74</v>
      </c>
      <c r="AQ252">
        <v>-6.3</v>
      </c>
      <c r="AR252">
        <v>-7.8</v>
      </c>
      <c r="AS252">
        <v>15.618332020576471</v>
      </c>
      <c r="AT252">
        <v>18.569692378898502</v>
      </c>
      <c r="AU252">
        <v>447.64896840857421</v>
      </c>
      <c r="AV252">
        <v>0</v>
      </c>
      <c r="AW252">
        <v>6.7347466198309736</v>
      </c>
      <c r="AX252">
        <v>459.48391416764167</v>
      </c>
      <c r="AY252">
        <v>0</v>
      </c>
      <c r="AZ252">
        <v>18.569692378898502</v>
      </c>
      <c r="BA252">
        <v>51.073787274756683</v>
      </c>
      <c r="BB252">
        <v>0</v>
      </c>
      <c r="BC252">
        <v>6.7347466198309736</v>
      </c>
      <c r="BD252">
        <v>62.908733033824213</v>
      </c>
      <c r="BE252">
        <v>0</v>
      </c>
      <c r="BF252">
        <v>18.569692378898502</v>
      </c>
      <c r="BG252">
        <v>3.224618906706215</v>
      </c>
      <c r="BH252">
        <v>0</v>
      </c>
      <c r="BI252">
        <v>6.7347466198309736</v>
      </c>
      <c r="BJ252">
        <v>15.05956466577374</v>
      </c>
      <c r="BK252">
        <v>0</v>
      </c>
      <c r="BL252">
        <v>6.7347466198309736</v>
      </c>
      <c r="BM252">
        <v>459.48391416764167</v>
      </c>
      <c r="BN252">
        <v>0</v>
      </c>
      <c r="BO252">
        <v>6.7347466198309736</v>
      </c>
      <c r="BP252">
        <v>62.908733033824213</v>
      </c>
      <c r="BQ252">
        <v>0</v>
      </c>
      <c r="BR252">
        <v>6.7347466198309736</v>
      </c>
      <c r="BS252">
        <v>15.05956466577374</v>
      </c>
      <c r="BT252">
        <v>0</v>
      </c>
    </row>
    <row r="253" spans="1:72" x14ac:dyDescent="0.3">
      <c r="L253" t="s">
        <v>493</v>
      </c>
      <c r="M253">
        <v>171</v>
      </c>
      <c r="N253">
        <v>6.2455642299503209</v>
      </c>
      <c r="AC253">
        <v>83.73</v>
      </c>
      <c r="AE253">
        <v>79843</v>
      </c>
      <c r="AF253">
        <v>29.249213483146061</v>
      </c>
      <c r="AG253">
        <v>855</v>
      </c>
      <c r="AH253">
        <v>52</v>
      </c>
      <c r="AI253">
        <v>9.0517587699999993</v>
      </c>
      <c r="AK253">
        <v>1.7494140863418599</v>
      </c>
      <c r="AL253">
        <v>81.802216083928798</v>
      </c>
      <c r="AM253">
        <v>79.815415492929901</v>
      </c>
      <c r="AO253">
        <v>80.442311735736894</v>
      </c>
      <c r="AP253" t="s">
        <v>74</v>
      </c>
      <c r="AT253">
        <v>6.2455642299503209</v>
      </c>
      <c r="AU253">
        <v>0</v>
      </c>
      <c r="AW253">
        <v>6.2455642299503209</v>
      </c>
      <c r="AX253">
        <v>0</v>
      </c>
      <c r="AZ253">
        <v>6.2455642299503209</v>
      </c>
      <c r="BL253">
        <v>6.2455642299503209</v>
      </c>
      <c r="BM253">
        <v>0</v>
      </c>
    </row>
    <row r="254" spans="1:72" x14ac:dyDescent="0.3">
      <c r="L254" t="s">
        <v>494</v>
      </c>
      <c r="M254">
        <v>967</v>
      </c>
      <c r="N254">
        <v>3.911564625850338</v>
      </c>
      <c r="O254">
        <v>2.182539682539681</v>
      </c>
      <c r="T254">
        <v>1.070887188208617E-2</v>
      </c>
      <c r="U254">
        <v>-4.7486550453514742E-2</v>
      </c>
      <c r="V254">
        <v>-4.7486550453514742E-2</v>
      </c>
      <c r="AT254">
        <v>1.070887188208617E-2</v>
      </c>
      <c r="AU254">
        <v>3.9008557539682509</v>
      </c>
      <c r="AV254">
        <v>0</v>
      </c>
      <c r="AW254">
        <v>-4.7486550453514742E-2</v>
      </c>
      <c r="AX254">
        <v>3.9590511763038529</v>
      </c>
      <c r="AY254">
        <v>0</v>
      </c>
      <c r="AZ254">
        <v>1.070887188208617E-2</v>
      </c>
      <c r="BA254">
        <v>2.1718308106575952</v>
      </c>
      <c r="BB254">
        <v>0</v>
      </c>
      <c r="BC254">
        <v>-4.7486550453514742E-2</v>
      </c>
      <c r="BD254">
        <v>2.2300262329931959</v>
      </c>
      <c r="BE254">
        <v>0</v>
      </c>
      <c r="BF254">
        <v>1.070887188208617E-2</v>
      </c>
      <c r="BH254">
        <v>0</v>
      </c>
      <c r="BI254">
        <v>-4.7486550453514742E-2</v>
      </c>
      <c r="BK254">
        <v>0</v>
      </c>
      <c r="BL254">
        <v>-4.7486550453514742E-2</v>
      </c>
      <c r="BM254">
        <v>3.9590511763038529</v>
      </c>
      <c r="BN254">
        <v>0</v>
      </c>
      <c r="BO254">
        <v>-4.7486550453514742E-2</v>
      </c>
      <c r="BP254">
        <v>2.2300262329931959</v>
      </c>
      <c r="BQ254">
        <v>0</v>
      </c>
      <c r="BR254">
        <v>-4.7486550453514742E-2</v>
      </c>
      <c r="BT254">
        <v>0</v>
      </c>
    </row>
    <row r="255" spans="1:72" x14ac:dyDescent="0.3">
      <c r="L255" t="s">
        <v>495</v>
      </c>
      <c r="M255">
        <v>359</v>
      </c>
      <c r="N255">
        <v>0.43757015391054632</v>
      </c>
      <c r="O255">
        <v>-0.11129501740768299</v>
      </c>
      <c r="AA255">
        <v>15.167999999999999</v>
      </c>
      <c r="AC255">
        <v>80.099999999999994</v>
      </c>
      <c r="AD255">
        <v>38.200000000000003</v>
      </c>
      <c r="AE255">
        <v>3252412</v>
      </c>
      <c r="AF255">
        <v>0</v>
      </c>
      <c r="AG255">
        <v>1940</v>
      </c>
      <c r="AH255">
        <v>158</v>
      </c>
      <c r="AK255">
        <v>-0.29792812466621399</v>
      </c>
      <c r="AM255">
        <v>49.579902822529398</v>
      </c>
      <c r="AP255" t="s">
        <v>74</v>
      </c>
      <c r="AT255">
        <v>0.43757015391054632</v>
      </c>
      <c r="AU255">
        <v>0</v>
      </c>
      <c r="AW255">
        <v>0.43757015391054632</v>
      </c>
      <c r="AX255">
        <v>0</v>
      </c>
      <c r="AZ255">
        <v>0.43757015391054632</v>
      </c>
      <c r="BA255">
        <v>-0.54886517131822932</v>
      </c>
      <c r="BC255">
        <v>-0.11129501740768299</v>
      </c>
      <c r="BD255">
        <v>0</v>
      </c>
      <c r="BL255">
        <v>0.43757015391054632</v>
      </c>
      <c r="BM255">
        <v>0</v>
      </c>
      <c r="BO255">
        <v>-0.11129501740768299</v>
      </c>
      <c r="BP255">
        <v>0</v>
      </c>
    </row>
    <row r="256" spans="1:72" x14ac:dyDescent="0.3">
      <c r="L256" t="s">
        <v>496</v>
      </c>
      <c r="M256">
        <v>366</v>
      </c>
      <c r="N256">
        <v>95.400692437188312</v>
      </c>
      <c r="O256">
        <v>-3.6749992059206562</v>
      </c>
      <c r="T256">
        <v>26.107852185464541</v>
      </c>
      <c r="U256">
        <v>19.79572601470635</v>
      </c>
      <c r="V256">
        <v>19.79572601470635</v>
      </c>
      <c r="AA256">
        <v>6.9330000000000007</v>
      </c>
      <c r="AB256">
        <v>3.100000000000001</v>
      </c>
      <c r="AC256">
        <v>71.680000000000007</v>
      </c>
      <c r="AD256">
        <v>29.6</v>
      </c>
      <c r="AE256">
        <v>618046</v>
      </c>
      <c r="AF256">
        <v>47.540280898876397</v>
      </c>
      <c r="AG256">
        <v>391</v>
      </c>
      <c r="AH256">
        <v>10</v>
      </c>
      <c r="AI256">
        <v>6.7718782400000004</v>
      </c>
      <c r="AJ256">
        <v>-39.866485911503197</v>
      </c>
      <c r="AK256">
        <v>-0.57849729061126698</v>
      </c>
      <c r="AL256">
        <v>0.77665325326758405</v>
      </c>
      <c r="AM256">
        <v>51.887707964176897</v>
      </c>
      <c r="AN256">
        <v>18.733728461898401</v>
      </c>
      <c r="AO256">
        <v>14.988753641799301</v>
      </c>
      <c r="AP256" t="s">
        <v>74</v>
      </c>
      <c r="AT256">
        <v>26.107852185464541</v>
      </c>
      <c r="AU256">
        <v>69.292840251723774</v>
      </c>
      <c r="AV256">
        <v>0</v>
      </c>
      <c r="AW256">
        <v>19.79572601470635</v>
      </c>
      <c r="AX256">
        <v>75.604966422481965</v>
      </c>
      <c r="AY256">
        <v>0</v>
      </c>
      <c r="AZ256">
        <v>26.107852185464541</v>
      </c>
      <c r="BA256">
        <v>-29.782851391385201</v>
      </c>
      <c r="BB256">
        <v>0</v>
      </c>
      <c r="BC256">
        <v>-3.6749992059206562</v>
      </c>
      <c r="BD256">
        <v>0</v>
      </c>
      <c r="BE256">
        <v>23.470725220626999</v>
      </c>
      <c r="BF256">
        <v>26.107852185464541</v>
      </c>
      <c r="BH256">
        <v>0</v>
      </c>
      <c r="BI256">
        <v>19.79572601470635</v>
      </c>
      <c r="BK256">
        <v>0</v>
      </c>
      <c r="BL256">
        <v>19.79572601470635</v>
      </c>
      <c r="BM256">
        <v>75.604966422481965</v>
      </c>
      <c r="BN256">
        <v>0</v>
      </c>
      <c r="BO256">
        <v>-3.6749992059206562</v>
      </c>
      <c r="BP256">
        <v>0</v>
      </c>
      <c r="BQ256">
        <v>23.470725220626999</v>
      </c>
      <c r="BR256">
        <v>19.79572601470635</v>
      </c>
      <c r="BT256">
        <v>0</v>
      </c>
    </row>
    <row r="257" spans="1:72" x14ac:dyDescent="0.3">
      <c r="L257" t="s">
        <v>497</v>
      </c>
      <c r="M257">
        <v>463</v>
      </c>
      <c r="AB257">
        <v>1.5</v>
      </c>
      <c r="AC257">
        <v>72.7</v>
      </c>
      <c r="AD257">
        <v>21.7</v>
      </c>
      <c r="AE257">
        <v>22125242</v>
      </c>
      <c r="AF257">
        <v>49.048539325842697</v>
      </c>
      <c r="AG257">
        <v>256</v>
      </c>
      <c r="AH257">
        <v>9</v>
      </c>
      <c r="AI257">
        <v>3.04719615</v>
      </c>
      <c r="AJ257">
        <v>37.728596410071603</v>
      </c>
      <c r="AK257">
        <v>-1.75368988513947</v>
      </c>
      <c r="AL257">
        <v>32.1741673607034</v>
      </c>
      <c r="AM257">
        <v>41.073596483353597</v>
      </c>
      <c r="AN257">
        <v>1.16860663115527E-2</v>
      </c>
      <c r="AO257">
        <v>84.413811822465902</v>
      </c>
      <c r="AP257" t="s">
        <v>74</v>
      </c>
    </row>
    <row r="258" spans="1:72" x14ac:dyDescent="0.3">
      <c r="L258" t="s">
        <v>498</v>
      </c>
      <c r="M258">
        <v>528</v>
      </c>
      <c r="N258">
        <v>1.1187484233389731</v>
      </c>
      <c r="O258">
        <v>1.84725175753082</v>
      </c>
      <c r="AC258">
        <v>80.459999999999994</v>
      </c>
      <c r="AD258">
        <v>42.2</v>
      </c>
      <c r="AE258">
        <v>23893396</v>
      </c>
      <c r="AF258">
        <v>27.135449101796411</v>
      </c>
      <c r="AP258" t="s">
        <v>74</v>
      </c>
      <c r="AT258">
        <v>1.1187484233389731</v>
      </c>
      <c r="AU258">
        <v>0</v>
      </c>
      <c r="AW258">
        <v>1.1187484233389731</v>
      </c>
      <c r="AX258">
        <v>0</v>
      </c>
      <c r="AZ258">
        <v>1.1187484233389731</v>
      </c>
      <c r="BA258">
        <v>0.72850333419184743</v>
      </c>
      <c r="BC258">
        <v>1.84725175753082</v>
      </c>
      <c r="BD258">
        <v>0</v>
      </c>
      <c r="BL258">
        <v>1.1187484233389731</v>
      </c>
      <c r="BM258">
        <v>0</v>
      </c>
      <c r="BO258">
        <v>1.84725175753082</v>
      </c>
      <c r="BP258">
        <v>0</v>
      </c>
    </row>
    <row r="259" spans="1:72" x14ac:dyDescent="0.3">
      <c r="L259" t="s">
        <v>499</v>
      </c>
      <c r="M259">
        <v>299</v>
      </c>
      <c r="N259">
        <v>4461.1332007952296</v>
      </c>
      <c r="O259">
        <v>113.9165009940358</v>
      </c>
      <c r="AA259">
        <v>6.6139999999999999</v>
      </c>
      <c r="AB259">
        <v>0.8</v>
      </c>
      <c r="AC259">
        <v>72.06</v>
      </c>
      <c r="AD259">
        <v>29</v>
      </c>
      <c r="AE259">
        <v>28301700</v>
      </c>
      <c r="AF259">
        <v>51.416067415730332</v>
      </c>
      <c r="AG259">
        <v>4779</v>
      </c>
      <c r="AH259">
        <v>41</v>
      </c>
      <c r="AI259">
        <v>3.81606245</v>
      </c>
      <c r="AJ259">
        <v>-178.77487021428601</v>
      </c>
      <c r="AK259">
        <v>-1.88906502723694</v>
      </c>
      <c r="AL259">
        <v>1.0179739460232</v>
      </c>
      <c r="AM259">
        <v>45.565502211741801</v>
      </c>
      <c r="AN259">
        <v>6.9339541188517604</v>
      </c>
      <c r="AO259">
        <v>38.718411552346602</v>
      </c>
      <c r="AP259" t="s">
        <v>74</v>
      </c>
      <c r="AT259">
        <v>4461.1332007952296</v>
      </c>
      <c r="AU259">
        <v>0</v>
      </c>
      <c r="AW259">
        <v>4461.1332007952296</v>
      </c>
      <c r="AX259">
        <v>0</v>
      </c>
      <c r="AZ259">
        <v>4461.1332007952296</v>
      </c>
      <c r="BA259">
        <v>-4347.2166998011926</v>
      </c>
      <c r="BC259">
        <v>113.9165009940358</v>
      </c>
      <c r="BD259">
        <v>0</v>
      </c>
      <c r="BL259">
        <v>4461.1332007952296</v>
      </c>
      <c r="BM259">
        <v>0</v>
      </c>
      <c r="BO259">
        <v>113.9165009940358</v>
      </c>
      <c r="BP259">
        <v>0</v>
      </c>
    </row>
    <row r="260" spans="1:72" x14ac:dyDescent="0.3">
      <c r="L260" t="s">
        <v>500</v>
      </c>
      <c r="M260">
        <v>487</v>
      </c>
      <c r="N260">
        <v>6.7476626332421894</v>
      </c>
      <c r="O260">
        <v>0.95295793558528441</v>
      </c>
      <c r="T260">
        <v>0.33622299701995978</v>
      </c>
      <c r="U260">
        <v>6.0611150590277204E-4</v>
      </c>
      <c r="V260">
        <v>6.0611150590277204E-4</v>
      </c>
      <c r="AT260">
        <v>0.33622299701995978</v>
      </c>
      <c r="AU260">
        <v>6.4114396362222292</v>
      </c>
      <c r="AV260">
        <v>0</v>
      </c>
      <c r="AW260">
        <v>6.0611150590277204E-4</v>
      </c>
      <c r="AX260">
        <v>6.7470565217362868</v>
      </c>
      <c r="AY260">
        <v>0</v>
      </c>
      <c r="AZ260">
        <v>0.33622299701995978</v>
      </c>
      <c r="BA260">
        <v>0.61673493856532469</v>
      </c>
      <c r="BB260">
        <v>0</v>
      </c>
      <c r="BC260">
        <v>6.0611150590277204E-4</v>
      </c>
      <c r="BD260">
        <v>0.95235182407938168</v>
      </c>
      <c r="BE260">
        <v>0</v>
      </c>
      <c r="BF260">
        <v>0.33622299701995978</v>
      </c>
      <c r="BH260">
        <v>0</v>
      </c>
      <c r="BI260">
        <v>6.0611150590277204E-4</v>
      </c>
      <c r="BK260">
        <v>0</v>
      </c>
      <c r="BL260">
        <v>6.0611150590277204E-4</v>
      </c>
      <c r="BM260">
        <v>6.7470565217362868</v>
      </c>
      <c r="BN260">
        <v>0</v>
      </c>
      <c r="BO260">
        <v>6.0611150590277204E-4</v>
      </c>
      <c r="BP260">
        <v>0.95235182407938168</v>
      </c>
      <c r="BQ260">
        <v>0</v>
      </c>
      <c r="BR260">
        <v>6.0611150590277204E-4</v>
      </c>
      <c r="BT260">
        <v>0</v>
      </c>
    </row>
    <row r="261" spans="1:72" x14ac:dyDescent="0.3">
      <c r="A261" t="s">
        <v>501</v>
      </c>
      <c r="L261" t="s">
        <v>502</v>
      </c>
      <c r="M261">
        <v>924</v>
      </c>
      <c r="N261">
        <v>12.20603358162704</v>
      </c>
      <c r="O261">
        <v>2.4979802331341938</v>
      </c>
      <c r="P261">
        <v>4.9486028085240186</v>
      </c>
      <c r="Q261">
        <v>1.3420966018223781</v>
      </c>
      <c r="R261">
        <v>6.2906994103463969</v>
      </c>
      <c r="S261">
        <v>78.665383381456536</v>
      </c>
      <c r="W261">
        <v>-0.29999999999999982</v>
      </c>
      <c r="X261">
        <v>-11.999999999999989</v>
      </c>
      <c r="Z261">
        <v>0</v>
      </c>
      <c r="AA261">
        <v>10.641</v>
      </c>
      <c r="AB261">
        <v>4.34</v>
      </c>
      <c r="AC261">
        <v>76.91</v>
      </c>
      <c r="AD261">
        <v>38.700000000000003</v>
      </c>
      <c r="AE261">
        <v>1425887360</v>
      </c>
      <c r="AF261">
        <v>66.537696629213485</v>
      </c>
      <c r="AG261">
        <v>85190</v>
      </c>
      <c r="AH261">
        <v>4648</v>
      </c>
      <c r="AI261">
        <v>5.5935969400000003</v>
      </c>
      <c r="AJ261">
        <v>14.7564514134368</v>
      </c>
      <c r="AK261">
        <v>0.64419478178024303</v>
      </c>
      <c r="AM261">
        <v>54.458535746036503</v>
      </c>
      <c r="AN261">
        <v>1.8833662235633599</v>
      </c>
      <c r="AO261">
        <v>4.3474112848660997</v>
      </c>
      <c r="AP261" t="s">
        <v>74</v>
      </c>
      <c r="AT261">
        <v>12.20603358162704</v>
      </c>
      <c r="AU261">
        <v>0</v>
      </c>
      <c r="AW261">
        <v>12.20603358162704</v>
      </c>
      <c r="AX261">
        <v>0</v>
      </c>
      <c r="AZ261">
        <v>12.20603358162704</v>
      </c>
      <c r="BA261">
        <v>-9.7080533484928466</v>
      </c>
      <c r="BC261">
        <v>2.4979802331341938</v>
      </c>
      <c r="BD261">
        <v>0</v>
      </c>
      <c r="BF261">
        <v>6.2906994103463969</v>
      </c>
      <c r="BG261">
        <v>0</v>
      </c>
      <c r="BI261">
        <v>6.2906994103463969</v>
      </c>
      <c r="BJ261">
        <v>0</v>
      </c>
      <c r="BL261">
        <v>12.20603358162704</v>
      </c>
      <c r="BM261">
        <v>0</v>
      </c>
      <c r="BO261">
        <v>2.4979802331341938</v>
      </c>
      <c r="BP261">
        <v>0</v>
      </c>
      <c r="BR261">
        <v>6.2906994103463969</v>
      </c>
      <c r="BS261">
        <v>0</v>
      </c>
    </row>
    <row r="262" spans="1:72" x14ac:dyDescent="0.3">
      <c r="A262" t="s">
        <v>503</v>
      </c>
      <c r="L262" t="s">
        <v>504</v>
      </c>
      <c r="M262">
        <v>636</v>
      </c>
      <c r="N262">
        <v>2.9473492661885818</v>
      </c>
      <c r="O262">
        <v>0.44035601486392417</v>
      </c>
      <c r="P262">
        <v>4.3441751568305422</v>
      </c>
      <c r="R262">
        <v>4.3441751568305422</v>
      </c>
      <c r="S262">
        <v>100</v>
      </c>
      <c r="T262">
        <v>0.82274999771161039</v>
      </c>
      <c r="U262">
        <v>0.31486042909886608</v>
      </c>
      <c r="V262">
        <v>0.31486042909886608</v>
      </c>
      <c r="W262">
        <v>4.5</v>
      </c>
      <c r="X262">
        <v>32.142857142857153</v>
      </c>
      <c r="Z262">
        <v>0</v>
      </c>
      <c r="AA262">
        <v>3.02</v>
      </c>
      <c r="AC262">
        <v>60.679999999999993</v>
      </c>
      <c r="AD262">
        <v>17</v>
      </c>
      <c r="AE262">
        <v>99010216</v>
      </c>
      <c r="AF262">
        <v>47.146741573033722</v>
      </c>
      <c r="AG262">
        <v>6826</v>
      </c>
      <c r="AH262">
        <v>346</v>
      </c>
      <c r="AI262">
        <v>4.0509257300000003</v>
      </c>
      <c r="AJ262">
        <v>0.22473173304265601</v>
      </c>
      <c r="AK262">
        <v>-1.7447652816772501</v>
      </c>
      <c r="AL262">
        <v>7.0534531648724794E-2</v>
      </c>
      <c r="AM262">
        <v>35.7076428949415</v>
      </c>
      <c r="AN262">
        <v>0.58302042962336997</v>
      </c>
      <c r="AO262">
        <v>56.251640050796802</v>
      </c>
      <c r="AP262" t="s">
        <v>74</v>
      </c>
      <c r="AT262">
        <v>0.82274999771161039</v>
      </c>
      <c r="AU262">
        <v>2.1245992684769721</v>
      </c>
      <c r="AV262">
        <v>0</v>
      </c>
      <c r="AW262">
        <v>0.31486042909886608</v>
      </c>
      <c r="AX262">
        <v>2.6324888370897161</v>
      </c>
      <c r="AY262">
        <v>0</v>
      </c>
      <c r="AZ262">
        <v>0.82274999771161039</v>
      </c>
      <c r="BA262">
        <v>-0.38239398284768622</v>
      </c>
      <c r="BB262">
        <v>0</v>
      </c>
      <c r="BC262">
        <v>0.31486042909886608</v>
      </c>
      <c r="BD262">
        <v>0.12549558576505809</v>
      </c>
      <c r="BE262">
        <v>0</v>
      </c>
      <c r="BF262">
        <v>0.82274999771161039</v>
      </c>
      <c r="BG262">
        <v>3.5214251591189321</v>
      </c>
      <c r="BH262">
        <v>0</v>
      </c>
      <c r="BI262">
        <v>0.31486042909886608</v>
      </c>
      <c r="BJ262">
        <v>4.0293147277316761</v>
      </c>
      <c r="BK262">
        <v>0</v>
      </c>
      <c r="BL262">
        <v>0.31486042909886608</v>
      </c>
      <c r="BM262">
        <v>2.6324888370897161</v>
      </c>
      <c r="BN262">
        <v>0</v>
      </c>
      <c r="BO262">
        <v>0.31486042909886608</v>
      </c>
      <c r="BP262">
        <v>0.12549558576505809</v>
      </c>
      <c r="BQ262">
        <v>0</v>
      </c>
      <c r="BR262">
        <v>0.31486042909886608</v>
      </c>
      <c r="BS262">
        <v>4.0293147277316761</v>
      </c>
      <c r="BT262">
        <v>0</v>
      </c>
    </row>
    <row r="263" spans="1:72" x14ac:dyDescent="0.3">
      <c r="A263" t="s">
        <v>505</v>
      </c>
      <c r="L263" t="s">
        <v>506</v>
      </c>
      <c r="M263">
        <v>634</v>
      </c>
      <c r="N263">
        <v>5.031706897120177</v>
      </c>
      <c r="O263">
        <v>-3.1371083651745542</v>
      </c>
      <c r="P263">
        <v>1.8331203471766999</v>
      </c>
      <c r="Q263">
        <v>0.33946673095864832</v>
      </c>
      <c r="R263">
        <v>2.172587078135348</v>
      </c>
      <c r="S263">
        <v>84.375</v>
      </c>
      <c r="T263">
        <v>1.0375170806941449</v>
      </c>
      <c r="U263">
        <v>-2.6205661937191892E-2</v>
      </c>
      <c r="V263">
        <v>-2.6205661937191892E-2</v>
      </c>
      <c r="AA263">
        <v>3.4020000000000001</v>
      </c>
      <c r="AC263">
        <v>64.569999999999993</v>
      </c>
      <c r="AD263">
        <v>19</v>
      </c>
      <c r="AE263">
        <v>5970430</v>
      </c>
      <c r="AF263">
        <v>47.872808988764049</v>
      </c>
      <c r="AG263">
        <v>1329</v>
      </c>
      <c r="AH263">
        <v>40</v>
      </c>
      <c r="AI263">
        <v>4.4676222799999996</v>
      </c>
      <c r="AJ263">
        <v>-464.55872061949998</v>
      </c>
      <c r="AK263">
        <v>-1.2543298006057699</v>
      </c>
      <c r="AL263">
        <v>0.55121166021972401</v>
      </c>
      <c r="AM263">
        <v>49.969315867982502</v>
      </c>
      <c r="AN263">
        <v>5.5595615997602197</v>
      </c>
      <c r="AO263">
        <v>1.7097695818337</v>
      </c>
      <c r="AP263" t="s">
        <v>74</v>
      </c>
      <c r="AT263">
        <v>1.0375170806941449</v>
      </c>
      <c r="AU263">
        <v>3.9941898164260321</v>
      </c>
      <c r="AV263">
        <v>0</v>
      </c>
      <c r="AW263">
        <v>-2.6205661937191892E-2</v>
      </c>
      <c r="AX263">
        <v>5.0579125590573693</v>
      </c>
      <c r="AY263">
        <v>0</v>
      </c>
      <c r="AZ263">
        <v>1.0375170806941449</v>
      </c>
      <c r="BA263">
        <v>-4.1746254458686991</v>
      </c>
      <c r="BB263">
        <v>0</v>
      </c>
      <c r="BC263">
        <v>-3.1371083651745542</v>
      </c>
      <c r="BD263">
        <v>0</v>
      </c>
      <c r="BE263">
        <v>3.110902703237362</v>
      </c>
      <c r="BF263">
        <v>1.0375170806941449</v>
      </c>
      <c r="BG263">
        <v>1.135069997441204</v>
      </c>
      <c r="BH263">
        <v>0</v>
      </c>
      <c r="BI263">
        <v>-2.6205661937191892E-2</v>
      </c>
      <c r="BJ263">
        <v>2.1987927400725402</v>
      </c>
      <c r="BK263">
        <v>0</v>
      </c>
      <c r="BL263">
        <v>-2.6205661937191892E-2</v>
      </c>
      <c r="BM263">
        <v>5.0579125590573693</v>
      </c>
      <c r="BN263">
        <v>0</v>
      </c>
      <c r="BO263">
        <v>-3.1371083651745542</v>
      </c>
      <c r="BP263">
        <v>0</v>
      </c>
      <c r="BQ263">
        <v>3.110902703237362</v>
      </c>
      <c r="BR263">
        <v>-2.6205661937191892E-2</v>
      </c>
      <c r="BS263">
        <v>2.1987927400725402</v>
      </c>
      <c r="BT263">
        <v>0</v>
      </c>
    </row>
    <row r="264" spans="1:72" x14ac:dyDescent="0.3">
      <c r="A264" t="s">
        <v>507</v>
      </c>
      <c r="L264" t="s">
        <v>508</v>
      </c>
      <c r="M264">
        <v>935</v>
      </c>
      <c r="N264">
        <v>7.0717430717430751</v>
      </c>
      <c r="O264">
        <v>5.4932228265561651</v>
      </c>
      <c r="P264">
        <v>9.0604050196341621</v>
      </c>
      <c r="Q264">
        <v>15.255894046243</v>
      </c>
      <c r="R264">
        <v>24.316299065877161</v>
      </c>
      <c r="S264">
        <v>37.260625044493487</v>
      </c>
      <c r="T264">
        <v>2.8615557282223949</v>
      </c>
      <c r="U264">
        <v>0</v>
      </c>
      <c r="V264">
        <v>0</v>
      </c>
      <c r="W264">
        <v>-1.75</v>
      </c>
      <c r="X264">
        <v>-87.5</v>
      </c>
      <c r="Y264">
        <v>-0.41933010247085001</v>
      </c>
      <c r="Z264">
        <v>0</v>
      </c>
      <c r="AA264">
        <v>19.027000000000001</v>
      </c>
      <c r="AB264">
        <v>6.629999999999999</v>
      </c>
      <c r="AC264">
        <v>79.38</v>
      </c>
      <c r="AD264">
        <v>43.3</v>
      </c>
      <c r="AE264">
        <v>10493990</v>
      </c>
      <c r="AF264">
        <v>39.968595505617976</v>
      </c>
      <c r="AG264">
        <v>11412</v>
      </c>
      <c r="AH264">
        <v>346</v>
      </c>
      <c r="AI264">
        <v>9.2400722500000008</v>
      </c>
      <c r="AJ264">
        <v>28.104113632162399</v>
      </c>
      <c r="AK264">
        <v>0.91117089986801103</v>
      </c>
      <c r="AL264">
        <v>2.2506719515965199</v>
      </c>
      <c r="AM264">
        <v>58.367692035793198</v>
      </c>
      <c r="AO264">
        <v>13.794318156988901</v>
      </c>
      <c r="AP264" t="s">
        <v>74</v>
      </c>
      <c r="AT264">
        <v>2.8615557282223949</v>
      </c>
      <c r="AU264">
        <v>4.2101873435206798</v>
      </c>
      <c r="AV264">
        <v>0</v>
      </c>
      <c r="AW264">
        <v>0</v>
      </c>
      <c r="AX264">
        <v>7.0717430717430751</v>
      </c>
      <c r="AY264">
        <v>0</v>
      </c>
      <c r="AZ264">
        <v>2.8615557282223949</v>
      </c>
      <c r="BA264">
        <v>2.6316670983337702</v>
      </c>
      <c r="BB264">
        <v>0</v>
      </c>
      <c r="BC264">
        <v>0</v>
      </c>
      <c r="BD264">
        <v>5.4932228265561651</v>
      </c>
      <c r="BE264">
        <v>0</v>
      </c>
      <c r="BF264">
        <v>2.8615557282223949</v>
      </c>
      <c r="BG264">
        <v>21.454743337654769</v>
      </c>
      <c r="BH264">
        <v>0</v>
      </c>
      <c r="BI264">
        <v>0</v>
      </c>
      <c r="BJ264">
        <v>24.316299065877161</v>
      </c>
      <c r="BK264">
        <v>0</v>
      </c>
      <c r="BL264">
        <v>0</v>
      </c>
      <c r="BM264">
        <v>7.0717430717430751</v>
      </c>
      <c r="BN264">
        <v>0</v>
      </c>
      <c r="BO264">
        <v>0</v>
      </c>
      <c r="BP264">
        <v>5.4932228265561651</v>
      </c>
      <c r="BQ264">
        <v>0</v>
      </c>
      <c r="BR264">
        <v>0</v>
      </c>
      <c r="BS264">
        <v>24.316299065877161</v>
      </c>
      <c r="BT264">
        <v>0</v>
      </c>
    </row>
    <row r="265" spans="1:72" x14ac:dyDescent="0.3">
      <c r="A265" t="s">
        <v>509</v>
      </c>
      <c r="L265" t="s">
        <v>510</v>
      </c>
      <c r="M265">
        <v>542</v>
      </c>
      <c r="N265">
        <v>6.9836393698512547</v>
      </c>
      <c r="O265">
        <v>2.7559914325709869</v>
      </c>
      <c r="P265">
        <v>6.4528331217567212</v>
      </c>
      <c r="Q265">
        <v>10.219159325401311</v>
      </c>
      <c r="R265">
        <v>16.671992447158029</v>
      </c>
      <c r="S265">
        <v>38.704630788485588</v>
      </c>
      <c r="T265">
        <v>2.398320445123872</v>
      </c>
      <c r="U265">
        <v>0.48580081662854419</v>
      </c>
      <c r="V265">
        <v>0.48580081662854419</v>
      </c>
      <c r="W265">
        <v>-0.75</v>
      </c>
      <c r="X265">
        <v>-60</v>
      </c>
      <c r="Y265">
        <v>-0.30541666666666001</v>
      </c>
      <c r="Z265">
        <v>0</v>
      </c>
      <c r="AA265">
        <v>13.914</v>
      </c>
      <c r="AB265">
        <v>12.27</v>
      </c>
      <c r="AC265">
        <v>83.03</v>
      </c>
      <c r="AD265">
        <v>43.4</v>
      </c>
      <c r="AE265">
        <v>51815808</v>
      </c>
      <c r="AF265">
        <v>44.733876404494382</v>
      </c>
      <c r="AG265">
        <v>12715</v>
      </c>
      <c r="AH265">
        <v>282</v>
      </c>
      <c r="AI265">
        <v>8.3640956899999992</v>
      </c>
      <c r="AJ265">
        <v>83.473068522981904</v>
      </c>
      <c r="AK265">
        <v>1.37035512924194</v>
      </c>
      <c r="AL265">
        <v>1.93842025991556</v>
      </c>
      <c r="AM265">
        <v>57.007521205206601</v>
      </c>
      <c r="AO265">
        <v>11.4694120365151</v>
      </c>
      <c r="AP265" t="s">
        <v>74</v>
      </c>
      <c r="AT265">
        <v>2.398320445123872</v>
      </c>
      <c r="AU265">
        <v>4.5853189247273836</v>
      </c>
      <c r="AV265">
        <v>0</v>
      </c>
      <c r="AW265">
        <v>0.48580081662854419</v>
      </c>
      <c r="AX265">
        <v>6.4978385532227101</v>
      </c>
      <c r="AY265">
        <v>0</v>
      </c>
      <c r="AZ265">
        <v>2.398320445123872</v>
      </c>
      <c r="BA265">
        <v>0.35767098744711578</v>
      </c>
      <c r="BB265">
        <v>0</v>
      </c>
      <c r="BC265">
        <v>0.48580081662854419</v>
      </c>
      <c r="BD265">
        <v>2.2701906159424432</v>
      </c>
      <c r="BE265">
        <v>0</v>
      </c>
      <c r="BF265">
        <v>2.398320445123872</v>
      </c>
      <c r="BG265">
        <v>14.273672002034161</v>
      </c>
      <c r="BH265">
        <v>0</v>
      </c>
      <c r="BI265">
        <v>0.48580081662854419</v>
      </c>
      <c r="BJ265">
        <v>16.186191630529489</v>
      </c>
      <c r="BK265">
        <v>0</v>
      </c>
      <c r="BL265">
        <v>0.48580081662854419</v>
      </c>
      <c r="BM265">
        <v>6.4978385532227101</v>
      </c>
      <c r="BN265">
        <v>0</v>
      </c>
      <c r="BO265">
        <v>0.48580081662854419</v>
      </c>
      <c r="BP265">
        <v>2.2701906159424432</v>
      </c>
      <c r="BQ265">
        <v>0</v>
      </c>
      <c r="BR265">
        <v>0.48580081662854419</v>
      </c>
      <c r="BS265">
        <v>16.186191630529489</v>
      </c>
      <c r="BT265">
        <v>0</v>
      </c>
    </row>
    <row r="266" spans="1:72" x14ac:dyDescent="0.3">
      <c r="A266" t="s">
        <v>511</v>
      </c>
      <c r="L266" t="s">
        <v>512</v>
      </c>
      <c r="M266">
        <v>943</v>
      </c>
      <c r="N266">
        <v>11.957180367602509</v>
      </c>
      <c r="O266">
        <v>1.979398101393655</v>
      </c>
      <c r="P266">
        <v>6.4256917794384973</v>
      </c>
      <c r="Q266">
        <v>4.7347202585336294</v>
      </c>
      <c r="R266">
        <v>11.160412037972129</v>
      </c>
      <c r="S266">
        <v>57.575757575757578</v>
      </c>
      <c r="T266">
        <v>6.4665437398505343</v>
      </c>
      <c r="U266">
        <v>-1.0540901730963439</v>
      </c>
      <c r="V266">
        <v>-1.0540901730963439</v>
      </c>
      <c r="AA266">
        <v>14.762</v>
      </c>
      <c r="AB266">
        <v>3.8610000000000002</v>
      </c>
      <c r="AC266">
        <v>76.88</v>
      </c>
      <c r="AD266">
        <v>39.1</v>
      </c>
      <c r="AE266">
        <v>627082</v>
      </c>
      <c r="AG266">
        <v>40</v>
      </c>
      <c r="AH266">
        <v>2</v>
      </c>
      <c r="AI266">
        <v>11.421775820000001</v>
      </c>
      <c r="AJ266">
        <v>22.230325525302799</v>
      </c>
      <c r="AK266">
        <v>-0.106561250984669</v>
      </c>
      <c r="AL266">
        <v>14.429817024692801</v>
      </c>
      <c r="AM266">
        <v>57.996040188715803</v>
      </c>
      <c r="AN266">
        <v>24.231597044938798</v>
      </c>
      <c r="AO266">
        <v>21.2991351190926</v>
      </c>
      <c r="AP266" t="s">
        <v>74</v>
      </c>
      <c r="AT266">
        <v>6.4665437398505343</v>
      </c>
      <c r="AU266">
        <v>5.4906366277519796</v>
      </c>
      <c r="AV266">
        <v>0</v>
      </c>
      <c r="AW266">
        <v>-1.0540901730963439</v>
      </c>
      <c r="AX266">
        <v>13.01127054069886</v>
      </c>
      <c r="AY266">
        <v>0</v>
      </c>
      <c r="AZ266">
        <v>6.4665437398505343</v>
      </c>
      <c r="BA266">
        <v>-4.4871456384568793</v>
      </c>
      <c r="BB266">
        <v>0</v>
      </c>
      <c r="BC266">
        <v>-1.0540901730963439</v>
      </c>
      <c r="BD266">
        <v>3.0334882744899989</v>
      </c>
      <c r="BE266">
        <v>0</v>
      </c>
      <c r="BF266">
        <v>6.4665437398505343</v>
      </c>
      <c r="BG266">
        <v>4.6938682981215916</v>
      </c>
      <c r="BH266">
        <v>0</v>
      </c>
      <c r="BI266">
        <v>-1.0540901730963439</v>
      </c>
      <c r="BJ266">
        <v>12.214502211068471</v>
      </c>
      <c r="BK266">
        <v>0</v>
      </c>
      <c r="BL266">
        <v>-1.0540901730963439</v>
      </c>
      <c r="BM266">
        <v>13.01127054069886</v>
      </c>
      <c r="BN266">
        <v>0</v>
      </c>
      <c r="BO266">
        <v>-1.0540901730963439</v>
      </c>
      <c r="BP266">
        <v>3.0334882744899989</v>
      </c>
      <c r="BQ266">
        <v>0</v>
      </c>
      <c r="BR266">
        <v>-1.0540901730963439</v>
      </c>
      <c r="BS266">
        <v>12.214502211068471</v>
      </c>
      <c r="BT266">
        <v>0</v>
      </c>
    </row>
    <row r="267" spans="1:72" x14ac:dyDescent="0.3">
      <c r="A267" t="s">
        <v>513</v>
      </c>
      <c r="L267" t="s">
        <v>514</v>
      </c>
      <c r="M267">
        <v>138</v>
      </c>
      <c r="N267">
        <v>5.0091322235273106</v>
      </c>
      <c r="O267">
        <v>4.7349810283437144</v>
      </c>
      <c r="P267">
        <v>10.077214231671549</v>
      </c>
      <c r="Q267">
        <v>4.2610820809498193</v>
      </c>
      <c r="R267">
        <v>14.33829631262137</v>
      </c>
      <c r="S267">
        <v>70.281810418445772</v>
      </c>
      <c r="U267">
        <v>3.8103203350326851</v>
      </c>
      <c r="V267">
        <v>3.8103203350326851</v>
      </c>
      <c r="AA267">
        <v>18.779</v>
      </c>
      <c r="AB267">
        <v>3.319999999999999</v>
      </c>
      <c r="AC267">
        <v>82.28</v>
      </c>
      <c r="AD267">
        <v>43.2</v>
      </c>
      <c r="AE267">
        <v>17564020</v>
      </c>
      <c r="AF267">
        <v>44.651797752808989</v>
      </c>
      <c r="AG267">
        <v>50055</v>
      </c>
      <c r="AH267">
        <v>6182</v>
      </c>
      <c r="AI267">
        <v>11.135927199999999</v>
      </c>
      <c r="AJ267">
        <v>10.3846862641158</v>
      </c>
      <c r="AK267">
        <v>1.80571496486664</v>
      </c>
      <c r="AL267">
        <v>1.53369204227972</v>
      </c>
      <c r="AM267">
        <v>69.634037638255904</v>
      </c>
      <c r="AO267">
        <v>5.1389367030070598</v>
      </c>
      <c r="AP267" t="s">
        <v>166</v>
      </c>
      <c r="AQ267">
        <v>1.6E-2</v>
      </c>
      <c r="AR267">
        <v>-6.0999999999999999E-2</v>
      </c>
      <c r="AS267">
        <v>1.3465450000000001</v>
      </c>
      <c r="AT267">
        <v>5.0091322235273106</v>
      </c>
      <c r="AU267">
        <v>0</v>
      </c>
      <c r="AW267">
        <v>3.8103203350326851</v>
      </c>
      <c r="AX267">
        <v>1.1988118884946251</v>
      </c>
      <c r="AY267">
        <v>0</v>
      </c>
      <c r="AZ267">
        <v>5.0091322235273106</v>
      </c>
      <c r="BA267">
        <v>-0.27415119518359621</v>
      </c>
      <c r="BC267">
        <v>3.8103203350326851</v>
      </c>
      <c r="BD267">
        <v>0.92466069331102929</v>
      </c>
      <c r="BE267">
        <v>0</v>
      </c>
      <c r="BF267">
        <v>14.33829631262137</v>
      </c>
      <c r="BG267">
        <v>0</v>
      </c>
      <c r="BI267">
        <v>3.8103203350326851</v>
      </c>
      <c r="BJ267">
        <v>10.527975977588691</v>
      </c>
      <c r="BK267">
        <v>0</v>
      </c>
      <c r="BL267">
        <v>3.8103203350326851</v>
      </c>
      <c r="BM267">
        <v>1.1988118884946251</v>
      </c>
      <c r="BN267">
        <v>0</v>
      </c>
      <c r="BO267">
        <v>3.8103203350326851</v>
      </c>
      <c r="BP267">
        <v>0.92466069331102929</v>
      </c>
      <c r="BQ267">
        <v>0</v>
      </c>
      <c r="BR267">
        <v>3.8103203350326851</v>
      </c>
      <c r="BS267">
        <v>10.527975977588691</v>
      </c>
      <c r="BT267">
        <v>0</v>
      </c>
    </row>
    <row r="268" spans="1:72" x14ac:dyDescent="0.3">
      <c r="A268" t="s">
        <v>515</v>
      </c>
      <c r="L268" t="s">
        <v>516</v>
      </c>
      <c r="M268">
        <v>962</v>
      </c>
      <c r="N268">
        <v>8.6797279563667722</v>
      </c>
      <c r="O268">
        <v>3.7670911513636098</v>
      </c>
      <c r="P268">
        <v>4.83099721351791</v>
      </c>
      <c r="Q268">
        <v>2.9131495245370052</v>
      </c>
      <c r="R268">
        <v>7.7441467380549147</v>
      </c>
      <c r="S268">
        <v>62.382562946260798</v>
      </c>
      <c r="T268">
        <v>0.96787148666850498</v>
      </c>
      <c r="U268">
        <v>-2.8011356061072589E-2</v>
      </c>
      <c r="V268">
        <v>-2.8011356061072589E-2</v>
      </c>
      <c r="AA268">
        <v>13.26</v>
      </c>
      <c r="AB268">
        <v>4.28</v>
      </c>
      <c r="AC268">
        <v>75.8</v>
      </c>
      <c r="AD268">
        <v>39.1</v>
      </c>
      <c r="AE268">
        <v>2093606</v>
      </c>
      <c r="AG268">
        <v>6212</v>
      </c>
      <c r="AH268">
        <v>307</v>
      </c>
      <c r="AI268">
        <v>7.8894824999999997</v>
      </c>
      <c r="AJ268">
        <v>49.648799096197799</v>
      </c>
      <c r="AK268">
        <v>2.8337197378277799E-2</v>
      </c>
      <c r="AL268">
        <v>3.5186835595987902</v>
      </c>
      <c r="AM268">
        <v>56.555326611377801</v>
      </c>
      <c r="AN268">
        <v>9.7374282105635697</v>
      </c>
      <c r="AO268">
        <v>15.2347757400363</v>
      </c>
      <c r="AP268" t="s">
        <v>74</v>
      </c>
      <c r="AT268">
        <v>0.96787148666850498</v>
      </c>
      <c r="AU268">
        <v>7.711856469698267</v>
      </c>
      <c r="AV268">
        <v>0</v>
      </c>
      <c r="AW268">
        <v>-2.8011356061072589E-2</v>
      </c>
      <c r="AX268">
        <v>8.7077393124278455</v>
      </c>
      <c r="AY268">
        <v>0</v>
      </c>
      <c r="AZ268">
        <v>0.96787148666850498</v>
      </c>
      <c r="BA268">
        <v>2.7992196646951051</v>
      </c>
      <c r="BB268">
        <v>0</v>
      </c>
      <c r="BC268">
        <v>-2.8011356061072589E-2</v>
      </c>
      <c r="BD268">
        <v>3.7951025074246818</v>
      </c>
      <c r="BE268">
        <v>0</v>
      </c>
      <c r="BF268">
        <v>0.96787148666850498</v>
      </c>
      <c r="BG268">
        <v>6.7762752513864104</v>
      </c>
      <c r="BH268">
        <v>0</v>
      </c>
      <c r="BI268">
        <v>-2.8011356061072589E-2</v>
      </c>
      <c r="BJ268">
        <v>7.7721580941159871</v>
      </c>
      <c r="BK268">
        <v>0</v>
      </c>
      <c r="BL268">
        <v>-2.8011356061072589E-2</v>
      </c>
      <c r="BM268">
        <v>8.7077393124278455</v>
      </c>
      <c r="BN268">
        <v>0</v>
      </c>
      <c r="BO268">
        <v>-2.8011356061072589E-2</v>
      </c>
      <c r="BP268">
        <v>3.7951025074246818</v>
      </c>
      <c r="BQ268">
        <v>0</v>
      </c>
      <c r="BR268">
        <v>-2.8011356061072589E-2</v>
      </c>
      <c r="BS268">
        <v>7.7721580941159871</v>
      </c>
      <c r="BT268">
        <v>0</v>
      </c>
    </row>
    <row r="269" spans="1:72" x14ac:dyDescent="0.3">
      <c r="A269" t="s">
        <v>517</v>
      </c>
      <c r="L269" t="s">
        <v>518</v>
      </c>
      <c r="M269">
        <v>922</v>
      </c>
      <c r="N269">
        <v>5.0677822756123403</v>
      </c>
      <c r="O269">
        <v>4.7036948844202486</v>
      </c>
      <c r="P269">
        <v>4.9162046404945539</v>
      </c>
      <c r="Q269">
        <v>1.438866767212359</v>
      </c>
      <c r="R269">
        <v>6.3550714077069133</v>
      </c>
      <c r="S269">
        <v>77.358763184510892</v>
      </c>
      <c r="T269">
        <v>7.0141478336950769</v>
      </c>
      <c r="U269">
        <v>-1.9892745348664288E-2</v>
      </c>
      <c r="V269">
        <v>-1.9892745348664288E-2</v>
      </c>
      <c r="W269">
        <v>-2</v>
      </c>
      <c r="X269">
        <v>-32</v>
      </c>
      <c r="Y269">
        <v>-1.115</v>
      </c>
      <c r="Z269">
        <v>0</v>
      </c>
      <c r="AA269">
        <v>14.178000000000001</v>
      </c>
      <c r="AB269">
        <v>8.0500000000000007</v>
      </c>
      <c r="AC269">
        <v>72.58</v>
      </c>
      <c r="AD269">
        <v>39.6</v>
      </c>
      <c r="AE269">
        <v>144713312</v>
      </c>
      <c r="AF269">
        <v>48.060505617977533</v>
      </c>
      <c r="AG269">
        <v>634437</v>
      </c>
      <c r="AH269">
        <v>9073</v>
      </c>
      <c r="AI269">
        <v>7.5962433799999998</v>
      </c>
      <c r="AJ269">
        <v>-83.841239849040306</v>
      </c>
      <c r="AK269">
        <v>-0.11094256490469</v>
      </c>
      <c r="AL269">
        <v>1.3004275447172999</v>
      </c>
      <c r="AM269">
        <v>56.372942902577698</v>
      </c>
      <c r="AN269">
        <v>7.5518438093886999</v>
      </c>
      <c r="AO269">
        <v>8.1499805255840396</v>
      </c>
      <c r="AP269" t="s">
        <v>74</v>
      </c>
      <c r="AT269">
        <v>5.0677822756123403</v>
      </c>
      <c r="AU269">
        <v>0</v>
      </c>
      <c r="AV269">
        <v>1.946365558082737</v>
      </c>
      <c r="AW269">
        <v>-1.9892745348664288E-2</v>
      </c>
      <c r="AX269">
        <v>5.0876750209610044</v>
      </c>
      <c r="AY269">
        <v>0</v>
      </c>
      <c r="AZ269">
        <v>5.0677822756123403</v>
      </c>
      <c r="BA269">
        <v>-0.36408739119209171</v>
      </c>
      <c r="BB269">
        <v>1.946365558082737</v>
      </c>
      <c r="BC269">
        <v>-1.9892745348664288E-2</v>
      </c>
      <c r="BD269">
        <v>4.7235876297689128</v>
      </c>
      <c r="BE269">
        <v>0</v>
      </c>
      <c r="BF269">
        <v>6.3550714077069133</v>
      </c>
      <c r="BG269">
        <v>0</v>
      </c>
      <c r="BH269">
        <v>0.65907642598816363</v>
      </c>
      <c r="BI269">
        <v>-1.9892745348664288E-2</v>
      </c>
      <c r="BJ269">
        <v>6.3749641530555774</v>
      </c>
      <c r="BK269">
        <v>0</v>
      </c>
      <c r="BL269">
        <v>-1.9892745348664288E-2</v>
      </c>
      <c r="BM269">
        <v>5.0876750209610044</v>
      </c>
      <c r="BN269">
        <v>0</v>
      </c>
      <c r="BO269">
        <v>-1.9892745348664288E-2</v>
      </c>
      <c r="BP269">
        <v>4.7235876297689128</v>
      </c>
      <c r="BQ269">
        <v>0</v>
      </c>
      <c r="BR269">
        <v>-1.9892745348664288E-2</v>
      </c>
      <c r="BS269">
        <v>6.3749641530555774</v>
      </c>
      <c r="BT269">
        <v>0</v>
      </c>
    </row>
    <row r="270" spans="1:72" x14ac:dyDescent="0.3">
      <c r="A270" t="s">
        <v>519</v>
      </c>
      <c r="L270" t="s">
        <v>520</v>
      </c>
      <c r="M270">
        <v>733</v>
      </c>
      <c r="N270">
        <v>26.55252484790827</v>
      </c>
      <c r="O270">
        <v>8.1835365395692694E-2</v>
      </c>
      <c r="P270">
        <v>1.7367346124477381</v>
      </c>
      <c r="R270">
        <v>1.7367346124477381</v>
      </c>
      <c r="S270">
        <v>100</v>
      </c>
      <c r="T270">
        <v>13.30008148874396</v>
      </c>
      <c r="U270">
        <v>14.22538355096315</v>
      </c>
      <c r="V270">
        <v>14.22538355096315</v>
      </c>
      <c r="AA270">
        <v>3.4409999999999998</v>
      </c>
      <c r="AC270">
        <v>57.850000000000009</v>
      </c>
      <c r="AD270">
        <v>19.2</v>
      </c>
      <c r="AE270">
        <v>10913172</v>
      </c>
      <c r="AF270">
        <v>47.208146067415733</v>
      </c>
      <c r="AG270">
        <v>1966</v>
      </c>
      <c r="AH270">
        <v>38</v>
      </c>
      <c r="AI270">
        <v>5.2535576800000001</v>
      </c>
      <c r="AJ270">
        <v>-672.39503802702495</v>
      </c>
      <c r="AK270">
        <v>-2.3163058757782</v>
      </c>
      <c r="AM270">
        <v>68.139362992554098</v>
      </c>
      <c r="AP270" t="s">
        <v>74</v>
      </c>
      <c r="AT270">
        <v>13.30008148874396</v>
      </c>
      <c r="AU270">
        <v>13.25244335916431</v>
      </c>
      <c r="AV270">
        <v>0</v>
      </c>
      <c r="AW270">
        <v>14.22538355096315</v>
      </c>
      <c r="AX270">
        <v>12.32714129694512</v>
      </c>
      <c r="AY270">
        <v>0</v>
      </c>
      <c r="AZ270">
        <v>13.30008148874396</v>
      </c>
      <c r="BA270">
        <v>-13.218246123348271</v>
      </c>
      <c r="BB270">
        <v>0</v>
      </c>
      <c r="BC270">
        <v>8.1835365395692694E-2</v>
      </c>
      <c r="BD270">
        <v>0</v>
      </c>
      <c r="BE270">
        <v>14.143548185567459</v>
      </c>
      <c r="BF270">
        <v>1.7367346124477381</v>
      </c>
      <c r="BG270">
        <v>0</v>
      </c>
      <c r="BH270">
        <v>11.563346876296221</v>
      </c>
      <c r="BI270">
        <v>1.7367346124477381</v>
      </c>
      <c r="BJ270">
        <v>0</v>
      </c>
      <c r="BK270">
        <v>12.488648938515411</v>
      </c>
      <c r="BL270">
        <v>14.22538355096315</v>
      </c>
      <c r="BM270">
        <v>12.32714129694512</v>
      </c>
      <c r="BN270">
        <v>0</v>
      </c>
      <c r="BO270">
        <v>8.1835365395692694E-2</v>
      </c>
      <c r="BP270">
        <v>0</v>
      </c>
      <c r="BQ270">
        <v>14.143548185567459</v>
      </c>
      <c r="BR270">
        <v>1.7367346124477381</v>
      </c>
      <c r="BS270">
        <v>0</v>
      </c>
      <c r="BT270">
        <v>12.488648938515411</v>
      </c>
    </row>
    <row r="271" spans="1:72" x14ac:dyDescent="0.3">
      <c r="A271" t="s">
        <v>521</v>
      </c>
      <c r="L271" t="s">
        <v>522</v>
      </c>
      <c r="M271">
        <v>361</v>
      </c>
      <c r="N271">
        <v>-3.3456005352957167E-2</v>
      </c>
      <c r="O271">
        <v>-7.7617932418869193</v>
      </c>
      <c r="P271">
        <v>2.7950819672131151</v>
      </c>
      <c r="R271">
        <v>2.7950819672131151</v>
      </c>
      <c r="S271">
        <v>100</v>
      </c>
      <c r="T271">
        <v>0.7603341927065902</v>
      </c>
      <c r="U271">
        <v>-7.35937283372365E-2</v>
      </c>
      <c r="V271">
        <v>-7.35937283372365E-2</v>
      </c>
      <c r="AB271">
        <v>2.2999999999999998</v>
      </c>
      <c r="AC271">
        <v>76.23</v>
      </c>
      <c r="AE271">
        <v>47681</v>
      </c>
      <c r="AG271">
        <v>15</v>
      </c>
      <c r="AI271">
        <v>5.3655705500000002</v>
      </c>
      <c r="AK271">
        <v>0.63289934396743797</v>
      </c>
      <c r="AL271">
        <v>34.327678753550998</v>
      </c>
      <c r="AM271">
        <v>64.184076224954097</v>
      </c>
      <c r="AO271">
        <v>32.816248507632402</v>
      </c>
      <c r="AP271" t="s">
        <v>74</v>
      </c>
      <c r="AT271">
        <v>-3.3456005352957167E-2</v>
      </c>
      <c r="AU271">
        <v>0</v>
      </c>
      <c r="AV271">
        <v>0.79379019805954742</v>
      </c>
      <c r="AW271">
        <v>-7.35937283372365E-2</v>
      </c>
      <c r="AX271">
        <v>4.0137722984279332E-2</v>
      </c>
      <c r="AY271">
        <v>0</v>
      </c>
      <c r="AZ271">
        <v>-3.3456005352957167E-2</v>
      </c>
      <c r="BA271">
        <v>-7.728337236533962</v>
      </c>
      <c r="BB271">
        <v>0.79379019805954742</v>
      </c>
      <c r="BC271">
        <v>-7.7617932418869193</v>
      </c>
      <c r="BD271">
        <v>0</v>
      </c>
      <c r="BE271">
        <v>7.6881995135496828</v>
      </c>
      <c r="BF271">
        <v>0.7603341927065902</v>
      </c>
      <c r="BG271">
        <v>2.034747774506525</v>
      </c>
      <c r="BH271">
        <v>0</v>
      </c>
      <c r="BI271">
        <v>-7.35937283372365E-2</v>
      </c>
      <c r="BJ271">
        <v>2.8686756955503512</v>
      </c>
      <c r="BK271">
        <v>0</v>
      </c>
      <c r="BL271">
        <v>-7.35937283372365E-2</v>
      </c>
      <c r="BM271">
        <v>4.0137722984279332E-2</v>
      </c>
      <c r="BN271">
        <v>0</v>
      </c>
      <c r="BO271">
        <v>-7.7617932418869193</v>
      </c>
      <c r="BP271">
        <v>0</v>
      </c>
      <c r="BQ271">
        <v>7.6881995135496828</v>
      </c>
      <c r="BR271">
        <v>-7.35937283372365E-2</v>
      </c>
      <c r="BS271">
        <v>2.8686756955503512</v>
      </c>
      <c r="BT271">
        <v>0</v>
      </c>
    </row>
    <row r="272" spans="1:72" x14ac:dyDescent="0.3">
      <c r="A272" t="s">
        <v>523</v>
      </c>
      <c r="L272" t="s">
        <v>524</v>
      </c>
      <c r="M272">
        <v>362</v>
      </c>
      <c r="N272">
        <v>9.9876695437731318</v>
      </c>
      <c r="O272">
        <v>0.19376431213669021</v>
      </c>
      <c r="P272">
        <v>2.820787620509412</v>
      </c>
      <c r="R272">
        <v>2.820787620509412</v>
      </c>
      <c r="S272">
        <v>100</v>
      </c>
      <c r="T272">
        <v>0.86252189501497301</v>
      </c>
      <c r="U272">
        <v>2.2265459899594848</v>
      </c>
      <c r="V272">
        <v>2.2265459899594848</v>
      </c>
      <c r="AA272">
        <v>9.7210000000000001</v>
      </c>
      <c r="AB272">
        <v>1.3</v>
      </c>
      <c r="AC272">
        <v>76.2</v>
      </c>
      <c r="AD272">
        <v>34.9</v>
      </c>
      <c r="AE272">
        <v>179872</v>
      </c>
      <c r="AG272">
        <v>19</v>
      </c>
      <c r="AI272">
        <v>6.7380271</v>
      </c>
      <c r="AK272">
        <v>0.30682432651519798</v>
      </c>
      <c r="AL272">
        <v>57.624296226430701</v>
      </c>
      <c r="AM272">
        <v>68.178901200369395</v>
      </c>
      <c r="AN272">
        <v>2.8472379570606798</v>
      </c>
      <c r="AO272">
        <v>86.908850736312601</v>
      </c>
      <c r="AP272" t="s">
        <v>74</v>
      </c>
      <c r="AT272">
        <v>0.86252189501497301</v>
      </c>
      <c r="AU272">
        <v>9.1251476487581584</v>
      </c>
      <c r="AV272">
        <v>0</v>
      </c>
      <c r="AW272">
        <v>2.2265459899594848</v>
      </c>
      <c r="AX272">
        <v>7.7611235538136469</v>
      </c>
      <c r="AY272">
        <v>0</v>
      </c>
      <c r="AZ272">
        <v>0.86252189501497301</v>
      </c>
      <c r="BA272">
        <v>-0.6687575828782828</v>
      </c>
      <c r="BB272">
        <v>0</v>
      </c>
      <c r="BC272">
        <v>0.19376431213669021</v>
      </c>
      <c r="BD272">
        <v>0</v>
      </c>
      <c r="BE272">
        <v>2.0327816778227952</v>
      </c>
      <c r="BF272">
        <v>0.86252189501497301</v>
      </c>
      <c r="BG272">
        <v>1.9582657254944389</v>
      </c>
      <c r="BH272">
        <v>0</v>
      </c>
      <c r="BI272">
        <v>2.2265459899594848</v>
      </c>
      <c r="BJ272">
        <v>0.59424163054992629</v>
      </c>
      <c r="BK272">
        <v>0</v>
      </c>
      <c r="BL272">
        <v>2.2265459899594848</v>
      </c>
      <c r="BM272">
        <v>7.7611235538136469</v>
      </c>
      <c r="BN272">
        <v>0</v>
      </c>
      <c r="BO272">
        <v>0.19376431213669021</v>
      </c>
      <c r="BP272">
        <v>0</v>
      </c>
      <c r="BQ272">
        <v>2.0327816778227952</v>
      </c>
      <c r="BR272">
        <v>2.2265459899594848</v>
      </c>
      <c r="BS272">
        <v>0.59424163054992629</v>
      </c>
      <c r="BT272">
        <v>0</v>
      </c>
    </row>
    <row r="273" spans="1:72" x14ac:dyDescent="0.3">
      <c r="A273" t="s">
        <v>525</v>
      </c>
      <c r="L273" t="s">
        <v>526</v>
      </c>
      <c r="M273">
        <v>364</v>
      </c>
      <c r="N273">
        <v>7.7673851159007752</v>
      </c>
      <c r="O273">
        <v>2.155347702318017</v>
      </c>
      <c r="P273">
        <v>3.5022907454865742</v>
      </c>
      <c r="R273">
        <v>3.5022907454865742</v>
      </c>
      <c r="S273">
        <v>100</v>
      </c>
      <c r="T273">
        <v>2.696232498576657</v>
      </c>
      <c r="U273">
        <v>1.3395418442456279</v>
      </c>
      <c r="V273">
        <v>1.3395418442456279</v>
      </c>
      <c r="AA273">
        <v>7.7240000000000002</v>
      </c>
      <c r="AB273">
        <v>2.6</v>
      </c>
      <c r="AC273">
        <v>72.53</v>
      </c>
      <c r="AD273">
        <v>31.8</v>
      </c>
      <c r="AE273">
        <v>103959</v>
      </c>
      <c r="AG273">
        <v>29</v>
      </c>
      <c r="AI273">
        <v>4.8177509299999999</v>
      </c>
      <c r="AK273">
        <v>0.30682432651519798</v>
      </c>
      <c r="AL273">
        <v>46.038815134769997</v>
      </c>
      <c r="AM273">
        <v>63.304355237364703</v>
      </c>
      <c r="AN273">
        <v>3.8514862438475501</v>
      </c>
      <c r="AO273">
        <v>69.792990650284096</v>
      </c>
      <c r="AP273" t="s">
        <v>74</v>
      </c>
      <c r="AT273">
        <v>2.696232498576657</v>
      </c>
      <c r="AU273">
        <v>5.0711526173241186</v>
      </c>
      <c r="AV273">
        <v>0</v>
      </c>
      <c r="AW273">
        <v>1.3395418442456279</v>
      </c>
      <c r="AX273">
        <v>6.4278432716551466</v>
      </c>
      <c r="AY273">
        <v>0</v>
      </c>
      <c r="AZ273">
        <v>2.696232498576657</v>
      </c>
      <c r="BA273">
        <v>-0.54088479625863917</v>
      </c>
      <c r="BB273">
        <v>0</v>
      </c>
      <c r="BC273">
        <v>1.3395418442456279</v>
      </c>
      <c r="BD273">
        <v>0.81580585807238903</v>
      </c>
      <c r="BE273">
        <v>0</v>
      </c>
      <c r="BF273">
        <v>2.696232498576657</v>
      </c>
      <c r="BG273">
        <v>0.80605824690991712</v>
      </c>
      <c r="BH273">
        <v>0</v>
      </c>
      <c r="BI273">
        <v>1.3395418442456279</v>
      </c>
      <c r="BJ273">
        <v>2.162748901240946</v>
      </c>
      <c r="BK273">
        <v>0</v>
      </c>
      <c r="BL273">
        <v>1.3395418442456279</v>
      </c>
      <c r="BM273">
        <v>6.4278432716551466</v>
      </c>
      <c r="BN273">
        <v>0</v>
      </c>
      <c r="BO273">
        <v>1.3395418442456279</v>
      </c>
      <c r="BP273">
        <v>0.81580585807238903</v>
      </c>
      <c r="BQ273">
        <v>0</v>
      </c>
      <c r="BR273">
        <v>1.3395418442456279</v>
      </c>
      <c r="BS273">
        <v>2.162748901240946</v>
      </c>
      <c r="BT273">
        <v>0</v>
      </c>
    </row>
    <row r="274" spans="1:72" x14ac:dyDescent="0.3">
      <c r="A274" t="s">
        <v>527</v>
      </c>
      <c r="L274" t="s">
        <v>528</v>
      </c>
      <c r="M274">
        <v>537</v>
      </c>
      <c r="N274">
        <v>1.484560570071259</v>
      </c>
      <c r="O274">
        <v>-4.6318289786223188</v>
      </c>
      <c r="P274">
        <v>28.71450254657454</v>
      </c>
      <c r="R274">
        <v>28.71450254657454</v>
      </c>
      <c r="S274">
        <v>100</v>
      </c>
      <c r="T274">
        <v>4.1791444560570126</v>
      </c>
      <c r="U274">
        <v>-1.7814726840855111E-5</v>
      </c>
      <c r="V274">
        <v>-1.7814726840855111E-5</v>
      </c>
      <c r="AA274">
        <v>3.556</v>
      </c>
      <c r="AB274">
        <v>5.9</v>
      </c>
      <c r="AC274">
        <v>69.5</v>
      </c>
      <c r="AD274">
        <v>18</v>
      </c>
      <c r="AE274">
        <v>1341298</v>
      </c>
      <c r="AF274">
        <v>34.758707865168539</v>
      </c>
      <c r="AG274">
        <v>24</v>
      </c>
      <c r="AI274">
        <v>9.8514146799999995</v>
      </c>
      <c r="AK274">
        <v>-0.75479573011398304</v>
      </c>
      <c r="AL274">
        <v>33.006022996597999</v>
      </c>
      <c r="AM274">
        <v>48.314275578428202</v>
      </c>
      <c r="AN274">
        <v>0.27796262738812899</v>
      </c>
      <c r="AO274">
        <v>64.576119536968704</v>
      </c>
      <c r="AP274" t="s">
        <v>74</v>
      </c>
      <c r="AT274">
        <v>1.484560570071259</v>
      </c>
      <c r="AU274">
        <v>0</v>
      </c>
      <c r="AV274">
        <v>2.6945838859857552</v>
      </c>
      <c r="AW274">
        <v>-1.7814726840855111E-5</v>
      </c>
      <c r="AX274">
        <v>1.4845783847981</v>
      </c>
      <c r="AY274">
        <v>0</v>
      </c>
      <c r="AZ274">
        <v>1.484560570071259</v>
      </c>
      <c r="BA274">
        <v>-6.1163895486935784</v>
      </c>
      <c r="BB274">
        <v>2.6945838859857552</v>
      </c>
      <c r="BC274">
        <v>-4.6318289786223188</v>
      </c>
      <c r="BD274">
        <v>0</v>
      </c>
      <c r="BE274">
        <v>4.6318111638954784</v>
      </c>
      <c r="BF274">
        <v>4.1791444560570126</v>
      </c>
      <c r="BG274">
        <v>24.535358090517519</v>
      </c>
      <c r="BH274">
        <v>0</v>
      </c>
      <c r="BI274">
        <v>-1.7814726840855111E-5</v>
      </c>
      <c r="BJ274">
        <v>28.714520361301378</v>
      </c>
      <c r="BK274">
        <v>0</v>
      </c>
      <c r="BL274">
        <v>-1.7814726840855111E-5</v>
      </c>
      <c r="BM274">
        <v>1.4845783847981</v>
      </c>
      <c r="BN274">
        <v>0</v>
      </c>
      <c r="BO274">
        <v>-4.6318289786223188</v>
      </c>
      <c r="BP274">
        <v>0</v>
      </c>
      <c r="BQ274">
        <v>4.6318111638954784</v>
      </c>
      <c r="BR274">
        <v>-1.7814726840855111E-5</v>
      </c>
      <c r="BS274">
        <v>28.714520361301378</v>
      </c>
      <c r="BT274">
        <v>0</v>
      </c>
    </row>
    <row r="275" spans="1:72" x14ac:dyDescent="0.3">
      <c r="A275" t="s">
        <v>529</v>
      </c>
      <c r="L275" t="s">
        <v>530</v>
      </c>
      <c r="M275">
        <v>186</v>
      </c>
      <c r="N275">
        <v>13.7852290860413</v>
      </c>
      <c r="O275">
        <v>4.056222946354751</v>
      </c>
      <c r="P275">
        <v>4.0983535886864431</v>
      </c>
      <c r="Q275">
        <v>11.264101270883829</v>
      </c>
      <c r="R275">
        <v>15.362454859570271</v>
      </c>
      <c r="S275">
        <v>26.67772583320766</v>
      </c>
      <c r="T275">
        <v>10.27713922868306</v>
      </c>
      <c r="U275">
        <v>1.6749854671696991</v>
      </c>
      <c r="V275">
        <v>1.6749854671696991</v>
      </c>
      <c r="W275">
        <v>5</v>
      </c>
      <c r="X275">
        <v>47.619047619047613</v>
      </c>
      <c r="Z275">
        <v>0</v>
      </c>
      <c r="AA275">
        <v>8.1530000000000005</v>
      </c>
      <c r="AB275">
        <v>2.81</v>
      </c>
      <c r="AC275">
        <v>77.69</v>
      </c>
      <c r="AD275">
        <v>31.6</v>
      </c>
      <c r="AE275">
        <v>85341248</v>
      </c>
      <c r="AF275">
        <v>47.270056179775281</v>
      </c>
      <c r="AG275">
        <v>195883</v>
      </c>
      <c r="AH275">
        <v>5082</v>
      </c>
      <c r="AI275">
        <v>4.6179432900000004</v>
      </c>
      <c r="AJ275">
        <v>73.065355419762497</v>
      </c>
      <c r="AK275">
        <v>-0.158615037798882</v>
      </c>
      <c r="AL275">
        <v>6.6648598157980103</v>
      </c>
      <c r="AM275">
        <v>54.2011346663054</v>
      </c>
      <c r="AN275">
        <v>12.104955442625901</v>
      </c>
      <c r="AO275">
        <v>34.856052087963803</v>
      </c>
      <c r="AP275" t="s">
        <v>74</v>
      </c>
      <c r="AT275">
        <v>10.27713922868306</v>
      </c>
      <c r="AU275">
        <v>3.5080898573582449</v>
      </c>
      <c r="AV275">
        <v>0</v>
      </c>
      <c r="AW275">
        <v>1.6749854671696991</v>
      </c>
      <c r="AX275">
        <v>12.1102436188716</v>
      </c>
      <c r="AY275">
        <v>0</v>
      </c>
      <c r="AZ275">
        <v>10.27713922868306</v>
      </c>
      <c r="BA275">
        <v>-6.2209162823283073</v>
      </c>
      <c r="BB275">
        <v>0</v>
      </c>
      <c r="BC275">
        <v>1.6749854671696991</v>
      </c>
      <c r="BD275">
        <v>2.3812374791850521</v>
      </c>
      <c r="BE275">
        <v>0</v>
      </c>
      <c r="BF275">
        <v>10.27713922868306</v>
      </c>
      <c r="BG275">
        <v>5.0853156308872114</v>
      </c>
      <c r="BH275">
        <v>0</v>
      </c>
      <c r="BI275">
        <v>1.6749854671696991</v>
      </c>
      <c r="BJ275">
        <v>13.687469392400571</v>
      </c>
      <c r="BK275">
        <v>0</v>
      </c>
      <c r="BL275">
        <v>1.6749854671696991</v>
      </c>
      <c r="BM275">
        <v>12.1102436188716</v>
      </c>
      <c r="BN275">
        <v>0</v>
      </c>
      <c r="BO275">
        <v>1.6749854671696991</v>
      </c>
      <c r="BP275">
        <v>2.3812374791850521</v>
      </c>
      <c r="BQ275">
        <v>0</v>
      </c>
      <c r="BR275">
        <v>1.6749854671696991</v>
      </c>
      <c r="BS275">
        <v>13.687469392400571</v>
      </c>
      <c r="BT275">
        <v>0</v>
      </c>
    </row>
    <row r="276" spans="1:72" x14ac:dyDescent="0.3">
      <c r="A276" t="s">
        <v>531</v>
      </c>
      <c r="L276" t="s">
        <v>532</v>
      </c>
      <c r="AC276">
        <v>81.88</v>
      </c>
      <c r="AE276">
        <v>15877</v>
      </c>
      <c r="AG276">
        <v>3</v>
      </c>
      <c r="AP276" t="s">
        <v>74</v>
      </c>
    </row>
    <row r="277" spans="1:72" x14ac:dyDescent="0.3">
      <c r="A277" t="s">
        <v>533</v>
      </c>
      <c r="L277" t="s">
        <v>534</v>
      </c>
      <c r="AC277">
        <v>74.16</v>
      </c>
      <c r="AE277">
        <v>4413</v>
      </c>
      <c r="AG277">
        <v>11</v>
      </c>
      <c r="AH277">
        <v>1</v>
      </c>
      <c r="AP277" t="s">
        <v>74</v>
      </c>
    </row>
    <row r="278" spans="1:72" x14ac:dyDescent="0.3">
      <c r="L278" t="s">
        <v>535</v>
      </c>
      <c r="AC278">
        <v>73.739999999999995</v>
      </c>
      <c r="AE278">
        <v>44295</v>
      </c>
      <c r="AK278">
        <v>0.63289934396743797</v>
      </c>
      <c r="AP278" t="s">
        <v>74</v>
      </c>
    </row>
    <row r="279" spans="1:72" x14ac:dyDescent="0.3">
      <c r="L279" t="s">
        <v>536</v>
      </c>
      <c r="AC279">
        <v>77.790000000000006</v>
      </c>
      <c r="AE279">
        <v>27052</v>
      </c>
      <c r="AG279">
        <v>7</v>
      </c>
      <c r="AP279" t="s">
        <v>74</v>
      </c>
    </row>
    <row r="280" spans="1:72" x14ac:dyDescent="0.3">
      <c r="L280" t="s">
        <v>537</v>
      </c>
      <c r="AE280">
        <v>10994</v>
      </c>
      <c r="AG280">
        <v>6</v>
      </c>
      <c r="AP280" t="s">
        <v>74</v>
      </c>
    </row>
    <row r="281" spans="1:72" x14ac:dyDescent="0.3">
      <c r="L281" t="s">
        <v>538</v>
      </c>
      <c r="AC281">
        <v>82.59</v>
      </c>
      <c r="AE281">
        <v>64207</v>
      </c>
      <c r="AF281">
        <v>48.908146067415728</v>
      </c>
      <c r="AG281">
        <v>146</v>
      </c>
      <c r="AH281">
        <v>9</v>
      </c>
      <c r="AK281">
        <v>1.4702854156494101</v>
      </c>
      <c r="AL281">
        <v>9.1497923368906502</v>
      </c>
      <c r="AM281">
        <v>90.333907494641807</v>
      </c>
      <c r="AO281">
        <v>9.1993206229620608</v>
      </c>
      <c r="AP281" t="s">
        <v>74</v>
      </c>
    </row>
    <row r="282" spans="1:72" x14ac:dyDescent="0.3">
      <c r="L282" t="s">
        <v>539</v>
      </c>
      <c r="AC282">
        <v>76.25</v>
      </c>
      <c r="AE282">
        <v>17032</v>
      </c>
      <c r="AP282" t="s">
        <v>74</v>
      </c>
    </row>
    <row r="283" spans="1:72" x14ac:dyDescent="0.3">
      <c r="L283" t="s">
        <v>540</v>
      </c>
      <c r="AA283">
        <v>14.738</v>
      </c>
      <c r="AB283">
        <v>5.2</v>
      </c>
      <c r="AC283">
        <v>78.8</v>
      </c>
      <c r="AD283">
        <v>43.1</v>
      </c>
      <c r="AE283">
        <v>11212198</v>
      </c>
      <c r="AF283">
        <v>52.658314606741577</v>
      </c>
      <c r="AG283">
        <v>2330</v>
      </c>
      <c r="AH283">
        <v>86</v>
      </c>
      <c r="AI283">
        <v>12.486447330000001</v>
      </c>
      <c r="AJ283">
        <v>53.571207771675603</v>
      </c>
      <c r="AK283">
        <v>-0.20354697108268699</v>
      </c>
      <c r="AM283">
        <v>73.510178683543302</v>
      </c>
      <c r="AP283" t="s">
        <v>74</v>
      </c>
    </row>
    <row r="284" spans="1:72" x14ac:dyDescent="0.3">
      <c r="L284" t="s">
        <v>541</v>
      </c>
      <c r="AA284">
        <v>16.367000000000001</v>
      </c>
      <c r="AC284">
        <v>78.88</v>
      </c>
      <c r="AD284">
        <v>41.7</v>
      </c>
      <c r="AE284">
        <v>191173</v>
      </c>
      <c r="AG284">
        <v>23</v>
      </c>
      <c r="AH284">
        <v>1</v>
      </c>
      <c r="AJ284">
        <v>99.847445798079704</v>
      </c>
      <c r="AL284">
        <v>27.798125096299199</v>
      </c>
      <c r="AM284">
        <v>75.089264458855496</v>
      </c>
      <c r="AO284">
        <v>37.859150730461103</v>
      </c>
      <c r="AP284" t="s">
        <v>74</v>
      </c>
    </row>
    <row r="285" spans="1:72" x14ac:dyDescent="0.3">
      <c r="L285" t="s">
        <v>542</v>
      </c>
      <c r="AC285">
        <v>83.92</v>
      </c>
      <c r="AE285">
        <v>68722</v>
      </c>
      <c r="AG285">
        <v>196</v>
      </c>
      <c r="AH285">
        <v>1</v>
      </c>
      <c r="AK285">
        <v>1.0752245187759399</v>
      </c>
      <c r="AL285">
        <v>22.9249967854464</v>
      </c>
      <c r="AM285">
        <v>86.768475661506301</v>
      </c>
      <c r="AO285">
        <v>7.5101691931897401</v>
      </c>
      <c r="AP285" t="s">
        <v>74</v>
      </c>
    </row>
    <row r="286" spans="1:72" x14ac:dyDescent="0.3">
      <c r="L286" t="s">
        <v>543</v>
      </c>
      <c r="AC286">
        <v>81.44</v>
      </c>
      <c r="AE286">
        <v>3801</v>
      </c>
      <c r="AG286">
        <v>13</v>
      </c>
      <c r="AP286" t="s">
        <v>74</v>
      </c>
    </row>
    <row r="287" spans="1:72" x14ac:dyDescent="0.3">
      <c r="L287" t="s">
        <v>544</v>
      </c>
      <c r="AC287">
        <v>80.67</v>
      </c>
      <c r="AE287">
        <v>53117</v>
      </c>
      <c r="AF287">
        <v>29.19955056179775</v>
      </c>
      <c r="AG287">
        <v>187</v>
      </c>
      <c r="AM287">
        <v>53.525641025641001</v>
      </c>
      <c r="AO287">
        <v>19.9352099207569</v>
      </c>
      <c r="AP287" t="s">
        <v>74</v>
      </c>
    </row>
    <row r="288" spans="1:72" x14ac:dyDescent="0.3">
      <c r="L288" t="s">
        <v>545</v>
      </c>
      <c r="AE288">
        <v>63329</v>
      </c>
      <c r="AG288">
        <v>252</v>
      </c>
      <c r="AH288">
        <v>16</v>
      </c>
      <c r="AP288" t="s">
        <v>74</v>
      </c>
    </row>
    <row r="289" spans="12:42" x14ac:dyDescent="0.3">
      <c r="L289" t="s">
        <v>546</v>
      </c>
      <c r="AC289">
        <v>79.930000000000007</v>
      </c>
      <c r="AE289">
        <v>32677</v>
      </c>
      <c r="AG289">
        <v>168</v>
      </c>
      <c r="AJ289">
        <v>100</v>
      </c>
      <c r="AP289" t="s">
        <v>74</v>
      </c>
    </row>
    <row r="290" spans="12:42" x14ac:dyDescent="0.3">
      <c r="L290" t="s">
        <v>547</v>
      </c>
      <c r="AC290">
        <v>82.14</v>
      </c>
      <c r="AD290">
        <v>43.4</v>
      </c>
      <c r="AE290">
        <v>395762</v>
      </c>
      <c r="AG290">
        <v>182</v>
      </c>
      <c r="AH290">
        <v>14</v>
      </c>
      <c r="AP290" t="s">
        <v>74</v>
      </c>
    </row>
    <row r="291" spans="12:42" x14ac:dyDescent="0.3">
      <c r="L291" t="s">
        <v>548</v>
      </c>
      <c r="AC291">
        <v>71.7</v>
      </c>
      <c r="AE291">
        <v>56494</v>
      </c>
      <c r="AF291">
        <v>36.772752808988763</v>
      </c>
      <c r="AG291">
        <v>13</v>
      </c>
      <c r="AK291">
        <v>0.766806840896606</v>
      </c>
      <c r="AM291">
        <v>60.434733026917897</v>
      </c>
      <c r="AP291" t="s">
        <v>74</v>
      </c>
    </row>
    <row r="292" spans="12:42" x14ac:dyDescent="0.3">
      <c r="L292" t="s">
        <v>549</v>
      </c>
      <c r="AC292">
        <v>79.95</v>
      </c>
      <c r="AD292">
        <v>25.3</v>
      </c>
      <c r="AE292">
        <v>304568</v>
      </c>
      <c r="AG292">
        <v>3461</v>
      </c>
      <c r="AH292">
        <v>12</v>
      </c>
      <c r="AP292" t="s">
        <v>74</v>
      </c>
    </row>
    <row r="293" spans="12:42" x14ac:dyDescent="0.3">
      <c r="L293" t="s">
        <v>550</v>
      </c>
      <c r="AA293">
        <v>9.5510000000000002</v>
      </c>
      <c r="AC293">
        <v>80.069999999999993</v>
      </c>
      <c r="AD293">
        <v>31.4</v>
      </c>
      <c r="AE293">
        <v>171783</v>
      </c>
      <c r="AF293">
        <v>0</v>
      </c>
      <c r="AG293">
        <v>240</v>
      </c>
      <c r="AH293">
        <v>5</v>
      </c>
      <c r="AK293">
        <v>0.63289934396743797</v>
      </c>
      <c r="AP293" t="s">
        <v>74</v>
      </c>
    </row>
    <row r="294" spans="12:42" x14ac:dyDescent="0.3">
      <c r="L294" t="s">
        <v>551</v>
      </c>
      <c r="AC294">
        <v>81.400000000000006</v>
      </c>
      <c r="AE294">
        <v>84534</v>
      </c>
      <c r="AG294">
        <v>338</v>
      </c>
      <c r="AH294">
        <v>34</v>
      </c>
      <c r="AM294">
        <v>91.772036574437806</v>
      </c>
      <c r="AP294" t="s">
        <v>74</v>
      </c>
    </row>
    <row r="295" spans="12:42" x14ac:dyDescent="0.3">
      <c r="L295" t="s">
        <v>552</v>
      </c>
      <c r="AE295">
        <v>110796</v>
      </c>
      <c r="AG295">
        <v>304</v>
      </c>
      <c r="AH295">
        <v>31</v>
      </c>
      <c r="AP295" t="s">
        <v>74</v>
      </c>
    </row>
    <row r="296" spans="12:42" x14ac:dyDescent="0.3">
      <c r="L296" t="s">
        <v>553</v>
      </c>
      <c r="AB296">
        <v>2.3969999999999998</v>
      </c>
      <c r="AC296">
        <v>82.49</v>
      </c>
      <c r="AE296">
        <v>39355</v>
      </c>
      <c r="AF296">
        <v>39.631910112359563</v>
      </c>
      <c r="AG296">
        <v>83</v>
      </c>
      <c r="AH296">
        <v>1</v>
      </c>
      <c r="AK296">
        <v>1.76180100440979</v>
      </c>
      <c r="AM296">
        <v>56.141401040887303</v>
      </c>
      <c r="AP296" t="s">
        <v>74</v>
      </c>
    </row>
    <row r="297" spans="12:42" x14ac:dyDescent="0.3">
      <c r="L297" t="s">
        <v>554</v>
      </c>
      <c r="AC297">
        <v>82.08</v>
      </c>
      <c r="AE297">
        <v>31816</v>
      </c>
      <c r="AG297">
        <v>42</v>
      </c>
      <c r="AH297">
        <v>3</v>
      </c>
      <c r="AP297" t="s">
        <v>74</v>
      </c>
    </row>
    <row r="298" spans="12:42" x14ac:dyDescent="0.3">
      <c r="L298" t="s">
        <v>555</v>
      </c>
      <c r="AB298">
        <v>13.8</v>
      </c>
      <c r="AC298">
        <v>86.75</v>
      </c>
      <c r="AE298">
        <v>36491</v>
      </c>
      <c r="AF298">
        <v>46.473202247191011</v>
      </c>
      <c r="AG298">
        <v>61</v>
      </c>
      <c r="AH298">
        <v>1</v>
      </c>
      <c r="AI298">
        <v>1.6713309300000001</v>
      </c>
      <c r="AK298">
        <v>2.0285427570343</v>
      </c>
      <c r="AM298">
        <v>85.123546757956802</v>
      </c>
      <c r="AP298" t="s">
        <v>74</v>
      </c>
    </row>
    <row r="299" spans="12:42" x14ac:dyDescent="0.3">
      <c r="L299" t="s">
        <v>556</v>
      </c>
      <c r="AC299">
        <v>76.739999999999995</v>
      </c>
      <c r="AE299">
        <v>49574</v>
      </c>
      <c r="AG299">
        <v>30</v>
      </c>
      <c r="AH299">
        <v>2</v>
      </c>
      <c r="AP299" t="s">
        <v>74</v>
      </c>
    </row>
    <row r="300" spans="12:42" x14ac:dyDescent="0.3">
      <c r="L300" t="s">
        <v>557</v>
      </c>
      <c r="AC300">
        <v>82.54</v>
      </c>
      <c r="AD300">
        <v>45.7</v>
      </c>
      <c r="AE300">
        <v>367512</v>
      </c>
      <c r="AG300">
        <v>242</v>
      </c>
      <c r="AH300">
        <v>14</v>
      </c>
      <c r="AP300" t="s">
        <v>74</v>
      </c>
    </row>
    <row r="301" spans="12:42" x14ac:dyDescent="0.3">
      <c r="L301" t="s">
        <v>558</v>
      </c>
      <c r="AC301">
        <v>79.459999999999994</v>
      </c>
      <c r="AD301">
        <v>20.100000000000001</v>
      </c>
      <c r="AE301">
        <v>326113</v>
      </c>
      <c r="AG301">
        <v>2540</v>
      </c>
      <c r="AH301">
        <v>35</v>
      </c>
      <c r="AP301" t="s">
        <v>74</v>
      </c>
    </row>
    <row r="302" spans="12:42" x14ac:dyDescent="0.3">
      <c r="L302" t="s">
        <v>559</v>
      </c>
      <c r="AA302">
        <v>9.9540000000000006</v>
      </c>
      <c r="AC302">
        <v>77.55</v>
      </c>
      <c r="AD302">
        <v>33.4</v>
      </c>
      <c r="AE302">
        <v>289959</v>
      </c>
      <c r="AG302">
        <v>21</v>
      </c>
      <c r="AL302">
        <v>14.979708398442201</v>
      </c>
      <c r="AM302">
        <v>65.194059405940607</v>
      </c>
      <c r="AO302">
        <v>25.0849445051877</v>
      </c>
      <c r="AP302" t="s">
        <v>74</v>
      </c>
    </row>
    <row r="303" spans="12:42" x14ac:dyDescent="0.3">
      <c r="L303" t="s">
        <v>560</v>
      </c>
      <c r="AC303">
        <v>73.709999999999994</v>
      </c>
      <c r="AE303">
        <v>1952</v>
      </c>
      <c r="AP303" t="s">
        <v>74</v>
      </c>
    </row>
    <row r="304" spans="12:42" x14ac:dyDescent="0.3">
      <c r="L304" t="s">
        <v>561</v>
      </c>
      <c r="AE304">
        <v>1426736614</v>
      </c>
      <c r="AG304">
        <v>378949</v>
      </c>
      <c r="AH304">
        <v>11954</v>
      </c>
    </row>
    <row r="305" spans="12:34" x14ac:dyDescent="0.3">
      <c r="L305" t="s">
        <v>562</v>
      </c>
      <c r="AE305">
        <v>4721383370</v>
      </c>
      <c r="AG305">
        <v>2164532</v>
      </c>
      <c r="AH305">
        <v>53876</v>
      </c>
    </row>
    <row r="306" spans="12:34" x14ac:dyDescent="0.3">
      <c r="L306" t="s">
        <v>563</v>
      </c>
      <c r="AE306">
        <v>56550000</v>
      </c>
    </row>
    <row r="307" spans="12:34" x14ac:dyDescent="0.3">
      <c r="L307" t="s">
        <v>564</v>
      </c>
      <c r="AE307">
        <v>450146793</v>
      </c>
      <c r="AG307">
        <v>1092988</v>
      </c>
      <c r="AH307">
        <v>124204</v>
      </c>
    </row>
    <row r="308" spans="12:34" x14ac:dyDescent="0.3">
      <c r="L308" t="s">
        <v>565</v>
      </c>
      <c r="AE308">
        <v>744807803</v>
      </c>
      <c r="AG308">
        <v>2201033</v>
      </c>
      <c r="AH308">
        <v>193490</v>
      </c>
    </row>
    <row r="309" spans="12:34" x14ac:dyDescent="0.3">
      <c r="L309" t="s">
        <v>566</v>
      </c>
      <c r="AE309">
        <v>1250514600</v>
      </c>
      <c r="AG309">
        <v>4878532</v>
      </c>
      <c r="AH309">
        <v>328069</v>
      </c>
    </row>
    <row r="310" spans="12:34" x14ac:dyDescent="0.3">
      <c r="L310" t="s">
        <v>567</v>
      </c>
      <c r="AE310">
        <v>1782115</v>
      </c>
      <c r="AF310">
        <v>51.497640449438201</v>
      </c>
      <c r="AG310">
        <v>2547</v>
      </c>
      <c r="AH310">
        <v>37</v>
      </c>
    </row>
    <row r="311" spans="12:34" x14ac:dyDescent="0.3">
      <c r="L311" t="s">
        <v>568</v>
      </c>
      <c r="AE311">
        <v>737604900</v>
      </c>
      <c r="AG311">
        <v>84781</v>
      </c>
      <c r="AH311">
        <v>2770</v>
      </c>
    </row>
    <row r="312" spans="12:34" x14ac:dyDescent="0.3">
      <c r="L312" t="s">
        <v>569</v>
      </c>
      <c r="AE312">
        <v>3432097300</v>
      </c>
      <c r="AG312">
        <v>1480032</v>
      </c>
      <c r="AH312">
        <v>43949</v>
      </c>
    </row>
    <row r="313" spans="12:34" x14ac:dyDescent="0.3">
      <c r="L313" t="s">
        <v>570</v>
      </c>
      <c r="AE313">
        <v>600323657</v>
      </c>
      <c r="AG313">
        <v>3005928</v>
      </c>
      <c r="AH313">
        <v>177366</v>
      </c>
    </row>
    <row r="314" spans="12:34" x14ac:dyDescent="0.3">
      <c r="L314" t="s">
        <v>571</v>
      </c>
      <c r="AE314">
        <v>1896000</v>
      </c>
    </row>
    <row r="315" spans="12:34" x14ac:dyDescent="0.3">
      <c r="L315" t="s">
        <v>572</v>
      </c>
      <c r="AE315">
        <v>45038860</v>
      </c>
      <c r="AG315">
        <v>9199</v>
      </c>
      <c r="AH315">
        <v>137</v>
      </c>
    </row>
    <row r="316" spans="12:34" x14ac:dyDescent="0.3">
      <c r="L316" t="s">
        <v>573</v>
      </c>
      <c r="AE316">
        <v>436816679</v>
      </c>
      <c r="AG316">
        <v>2068492</v>
      </c>
      <c r="AH316">
        <v>109003</v>
      </c>
    </row>
    <row r="317" spans="12:34" x14ac:dyDescent="0.3">
      <c r="L317" t="s">
        <v>574</v>
      </c>
      <c r="AE317">
        <v>5466000</v>
      </c>
    </row>
    <row r="318" spans="12:34" x14ac:dyDescent="0.3">
      <c r="L318" t="s">
        <v>575</v>
      </c>
      <c r="AE318">
        <v>2525921300</v>
      </c>
      <c r="AG318">
        <v>3377240</v>
      </c>
      <c r="AH318">
        <v>170913</v>
      </c>
    </row>
    <row r="319" spans="12:34" x14ac:dyDescent="0.3">
      <c r="L319" t="s">
        <v>576</v>
      </c>
      <c r="AE319">
        <v>3170000</v>
      </c>
    </row>
    <row r="320" spans="12:34" x14ac:dyDescent="0.3">
      <c r="L320" t="s">
        <v>577</v>
      </c>
      <c r="AA320">
        <v>8.6959999999999997</v>
      </c>
      <c r="AB320">
        <v>2.7050000000000001</v>
      </c>
      <c r="AC320">
        <v>72.58</v>
      </c>
      <c r="AD320">
        <v>30.9</v>
      </c>
      <c r="AE320">
        <v>7975105024</v>
      </c>
      <c r="AG320">
        <v>9828880</v>
      </c>
      <c r="AH320">
        <v>545839</v>
      </c>
    </row>
    <row r="321" spans="12:42" x14ac:dyDescent="0.3">
      <c r="L321" t="s">
        <v>578</v>
      </c>
      <c r="AE321">
        <v>47</v>
      </c>
      <c r="AP321" t="s">
        <v>74</v>
      </c>
    </row>
    <row r="322" spans="12:42" x14ac:dyDescent="0.3">
      <c r="L322" t="s">
        <v>579</v>
      </c>
      <c r="AA322">
        <v>9.4909999999999997</v>
      </c>
      <c r="AB322">
        <v>13.2</v>
      </c>
      <c r="AC322">
        <v>72.27</v>
      </c>
      <c r="AD322">
        <v>35.299999999999997</v>
      </c>
      <c r="AE322">
        <v>26069416</v>
      </c>
      <c r="AJ322">
        <v>-88.424739689245797</v>
      </c>
      <c r="AK322">
        <v>-1.49044620990753</v>
      </c>
      <c r="AP322" t="s">
        <v>74</v>
      </c>
    </row>
    <row r="323" spans="12:42" x14ac:dyDescent="0.3">
      <c r="L323" t="s">
        <v>580</v>
      </c>
      <c r="AA323">
        <v>3.0430000000000001</v>
      </c>
      <c r="AC323">
        <v>74.05</v>
      </c>
      <c r="AD323">
        <v>20.399999999999999</v>
      </c>
      <c r="AE323">
        <v>5250076</v>
      </c>
      <c r="AF323">
        <v>58.803707865168533</v>
      </c>
      <c r="AG323">
        <v>2053</v>
      </c>
      <c r="AH323">
        <v>7</v>
      </c>
      <c r="AK323">
        <v>-0.67664879560470603</v>
      </c>
      <c r="AL323">
        <v>24.8217393925846</v>
      </c>
      <c r="AM323">
        <v>60.551645988526701</v>
      </c>
      <c r="AO323">
        <v>69.353521841484394</v>
      </c>
      <c r="AP323" t="s">
        <v>74</v>
      </c>
    </row>
    <row r="324" spans="12:42" x14ac:dyDescent="0.3">
      <c r="L324" t="s">
        <v>581</v>
      </c>
      <c r="AA324">
        <v>7.7750000000000004</v>
      </c>
      <c r="AC324">
        <v>77.66</v>
      </c>
      <c r="AD324">
        <v>32.700000000000003</v>
      </c>
      <c r="AE324">
        <v>306292</v>
      </c>
      <c r="AG324">
        <v>62</v>
      </c>
      <c r="AL324">
        <v>63.887655530535703</v>
      </c>
      <c r="AM324">
        <v>76.1953426347701</v>
      </c>
      <c r="AO324">
        <v>45.001026808772799</v>
      </c>
      <c r="AP324" t="s">
        <v>74</v>
      </c>
    </row>
    <row r="325" spans="12:42" x14ac:dyDescent="0.3">
      <c r="L325" t="s">
        <v>582</v>
      </c>
      <c r="AC325">
        <v>80.48</v>
      </c>
      <c r="AD325">
        <v>36</v>
      </c>
      <c r="AE325">
        <v>974062</v>
      </c>
      <c r="AG325">
        <v>520</v>
      </c>
      <c r="AH325">
        <v>2</v>
      </c>
      <c r="AP325" t="s">
        <v>74</v>
      </c>
    </row>
    <row r="326" spans="12:42" x14ac:dyDescent="0.3">
      <c r="L326" t="s">
        <v>583</v>
      </c>
      <c r="AC326">
        <v>80.56</v>
      </c>
      <c r="AE326">
        <v>5401</v>
      </c>
      <c r="AP326" t="s">
        <v>74</v>
      </c>
    </row>
    <row r="327" spans="12:42" x14ac:dyDescent="0.3">
      <c r="L327" t="s">
        <v>584</v>
      </c>
      <c r="AC327">
        <v>81.069999999999993</v>
      </c>
      <c r="AE327">
        <v>5885</v>
      </c>
      <c r="AG327">
        <v>1</v>
      </c>
      <c r="AP327" t="s">
        <v>74</v>
      </c>
    </row>
    <row r="328" spans="12:42" x14ac:dyDescent="0.3">
      <c r="L328" t="s">
        <v>585</v>
      </c>
      <c r="AC328">
        <v>78.95</v>
      </c>
      <c r="AE328">
        <v>44192</v>
      </c>
      <c r="AG328">
        <v>78</v>
      </c>
      <c r="AH328">
        <v>15</v>
      </c>
      <c r="AL328">
        <v>46.1061995849456</v>
      </c>
      <c r="AM328">
        <v>88.365796815982407</v>
      </c>
      <c r="AO328">
        <v>59.658476029695798</v>
      </c>
      <c r="AP328" t="s">
        <v>74</v>
      </c>
    </row>
    <row r="329" spans="12:42" x14ac:dyDescent="0.3">
      <c r="L329" t="s">
        <v>586</v>
      </c>
      <c r="AC329">
        <v>80.22</v>
      </c>
      <c r="AE329">
        <v>45726</v>
      </c>
      <c r="AG329">
        <v>16</v>
      </c>
      <c r="AH329">
        <v>1</v>
      </c>
      <c r="AM329">
        <v>72.846786064636703</v>
      </c>
      <c r="AP329" t="s">
        <v>74</v>
      </c>
    </row>
    <row r="330" spans="12:42" x14ac:dyDescent="0.3">
      <c r="L330" t="s">
        <v>587</v>
      </c>
      <c r="AC330">
        <v>81.86</v>
      </c>
      <c r="AE330">
        <v>1893</v>
      </c>
      <c r="AP330" t="s">
        <v>74</v>
      </c>
    </row>
    <row r="331" spans="12:42" x14ac:dyDescent="0.3">
      <c r="L331" t="s">
        <v>588</v>
      </c>
      <c r="AC331">
        <v>75.12</v>
      </c>
      <c r="AE331">
        <v>808</v>
      </c>
      <c r="AG331">
        <v>12</v>
      </c>
      <c r="AP331" t="s">
        <v>74</v>
      </c>
    </row>
    <row r="332" spans="12:42" x14ac:dyDescent="0.3">
      <c r="L332" t="s">
        <v>589</v>
      </c>
      <c r="AC332">
        <v>79.069999999999993</v>
      </c>
      <c r="AE332">
        <v>31332</v>
      </c>
      <c r="AG332">
        <v>8</v>
      </c>
      <c r="AH332">
        <v>1</v>
      </c>
      <c r="AP332" t="s">
        <v>74</v>
      </c>
    </row>
    <row r="333" spans="12:42" x14ac:dyDescent="0.3">
      <c r="L333" t="s">
        <v>590</v>
      </c>
      <c r="AA333">
        <v>18.600999999999999</v>
      </c>
      <c r="AC333">
        <v>80.58</v>
      </c>
      <c r="AD333">
        <v>42.2</v>
      </c>
      <c r="AE333">
        <v>99479</v>
      </c>
      <c r="AF333">
        <v>0</v>
      </c>
      <c r="AG333">
        <v>81</v>
      </c>
      <c r="AH333">
        <v>6</v>
      </c>
      <c r="AK333">
        <v>0.63289934396743797</v>
      </c>
      <c r="AP333" t="s">
        <v>74</v>
      </c>
    </row>
    <row r="334" spans="12:42" x14ac:dyDescent="0.3">
      <c r="L334" t="s">
        <v>591</v>
      </c>
      <c r="AC334">
        <v>79.94</v>
      </c>
      <c r="AE334">
        <v>11596</v>
      </c>
      <c r="AP334" t="s">
        <v>74</v>
      </c>
    </row>
    <row r="335" spans="12:42" x14ac:dyDescent="0.3">
      <c r="L335" t="s">
        <v>592</v>
      </c>
      <c r="AM335">
        <v>92.957010322749198</v>
      </c>
    </row>
    <row r="336" spans="12:42" x14ac:dyDescent="0.3">
      <c r="L336" t="s">
        <v>593</v>
      </c>
      <c r="AJ336">
        <v>23.972395012608501</v>
      </c>
      <c r="AK336">
        <v>-0.33266460895538302</v>
      </c>
      <c r="AM336">
        <v>47.637885392555603</v>
      </c>
      <c r="AN336">
        <v>4.7592676341134403</v>
      </c>
      <c r="AO336">
        <v>63.269190467546203</v>
      </c>
    </row>
    <row r="337" spans="12:42" x14ac:dyDescent="0.3">
      <c r="L337" t="s">
        <v>594</v>
      </c>
      <c r="AP337" t="s">
        <v>74</v>
      </c>
    </row>
    <row r="338" spans="12:42" x14ac:dyDescent="0.3">
      <c r="L338" t="s">
        <v>595</v>
      </c>
      <c r="AP338" t="s">
        <v>74</v>
      </c>
    </row>
    <row r="339" spans="12:42" x14ac:dyDescent="0.3">
      <c r="L339" t="s">
        <v>596</v>
      </c>
      <c r="AP339" t="s">
        <v>74</v>
      </c>
    </row>
    <row r="340" spans="12:42" x14ac:dyDescent="0.3">
      <c r="L340" t="s">
        <v>597</v>
      </c>
      <c r="AP340" t="s">
        <v>74</v>
      </c>
    </row>
    <row r="341" spans="12:42" x14ac:dyDescent="0.3">
      <c r="L341" t="s">
        <v>598</v>
      </c>
      <c r="AP341" t="s">
        <v>74</v>
      </c>
    </row>
    <row r="342" spans="12:42" x14ac:dyDescent="0.3">
      <c r="L342" t="s">
        <v>599</v>
      </c>
      <c r="AP342" t="s">
        <v>74</v>
      </c>
    </row>
    <row r="343" spans="12:42" x14ac:dyDescent="0.3">
      <c r="L343" t="s">
        <v>600</v>
      </c>
      <c r="AP343" t="s">
        <v>74</v>
      </c>
    </row>
    <row r="344" spans="12:42" x14ac:dyDescent="0.3">
      <c r="L344" t="s">
        <v>601</v>
      </c>
      <c r="AP344" t="s">
        <v>74</v>
      </c>
    </row>
    <row r="345" spans="12:42" x14ac:dyDescent="0.3">
      <c r="L345" t="s">
        <v>602</v>
      </c>
      <c r="AP345" t="s">
        <v>74</v>
      </c>
    </row>
    <row r="346" spans="12:42" x14ac:dyDescent="0.3">
      <c r="L346" t="s">
        <v>603</v>
      </c>
      <c r="AP346" t="s">
        <v>74</v>
      </c>
    </row>
    <row r="347" spans="12:42" x14ac:dyDescent="0.3">
      <c r="L347" t="s">
        <v>604</v>
      </c>
      <c r="AP347" t="s">
        <v>74</v>
      </c>
    </row>
    <row r="348" spans="12:42" x14ac:dyDescent="0.3">
      <c r="L348" t="s">
        <v>605</v>
      </c>
      <c r="AP348" t="s">
        <v>74</v>
      </c>
    </row>
    <row r="349" spans="12:42" x14ac:dyDescent="0.3">
      <c r="L349" t="s">
        <v>606</v>
      </c>
      <c r="AP349" t="s">
        <v>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A93C-8927-48B2-8D64-A86FF9F4451A}">
  <dimension ref="A1:CF199"/>
  <sheetViews>
    <sheetView topLeftCell="AO161" zoomScale="70" zoomScaleNormal="70" workbookViewId="0">
      <selection activeCell="AD169" sqref="AD169"/>
    </sheetView>
  </sheetViews>
  <sheetFormatPr defaultRowHeight="14.4" x14ac:dyDescent="0.3"/>
  <cols>
    <col min="1" max="1" width="40.109375" bestFit="1" customWidth="1"/>
    <col min="2" max="2" width="12.21875" customWidth="1"/>
    <col min="3" max="5" width="7.44140625" hidden="1" customWidth="1"/>
    <col min="6" max="6" width="6.44140625" hidden="1" customWidth="1"/>
    <col min="7" max="8" width="15.21875" hidden="1" customWidth="1"/>
    <col min="9" max="11" width="24.21875" hidden="1" customWidth="1"/>
    <col min="12" max="13" width="23.77734375" hidden="1" customWidth="1"/>
    <col min="14" max="14" width="12" hidden="1" customWidth="1"/>
    <col min="15" max="15" width="17.21875" hidden="1" customWidth="1"/>
    <col min="16" max="17" width="12.44140625" hidden="1" customWidth="1"/>
    <col min="18" max="18" width="13.33203125" hidden="1" customWidth="1"/>
    <col min="19" max="19" width="25.33203125" hidden="1" customWidth="1"/>
    <col min="20" max="20" width="22.33203125" bestFit="1" customWidth="1"/>
    <col min="21" max="22" width="22.33203125" customWidth="1"/>
    <col min="23" max="23" width="10.109375" bestFit="1" customWidth="1"/>
    <col min="24" max="24" width="49.44140625" bestFit="1" customWidth="1"/>
    <col min="25" max="25" width="46.33203125" bestFit="1" customWidth="1"/>
    <col min="26" max="26" width="43.77734375" bestFit="1" customWidth="1"/>
    <col min="27" max="27" width="40.5546875" bestFit="1" customWidth="1"/>
    <col min="28" max="28" width="39.44140625" bestFit="1" customWidth="1"/>
    <col min="29" max="29" width="36.33203125" bestFit="1" customWidth="1"/>
    <col min="30" max="30" width="13.88671875" customWidth="1"/>
    <col min="31" max="31" width="19.77734375" customWidth="1"/>
    <col min="32" max="32" width="23.33203125" bestFit="1" customWidth="1"/>
    <col min="33" max="33" width="23.21875" bestFit="1" customWidth="1"/>
    <col min="34" max="34" width="25.6640625" bestFit="1" customWidth="1"/>
    <col min="35" max="35" width="30" bestFit="1" customWidth="1"/>
    <col min="36" max="36" width="23" bestFit="1" customWidth="1"/>
    <col min="37" max="37" width="38.21875" bestFit="1" customWidth="1"/>
    <col min="38" max="38" width="47.44140625" bestFit="1" customWidth="1"/>
    <col min="39" max="39" width="26.33203125" bestFit="1" customWidth="1"/>
    <col min="40" max="40" width="20.5546875" bestFit="1" customWidth="1"/>
    <col min="42" max="42" width="25.5546875" customWidth="1"/>
    <col min="43" max="43" width="24.5546875" bestFit="1" customWidth="1"/>
    <col min="44" max="44" width="28.5546875" bestFit="1" customWidth="1"/>
    <col min="45" max="45" width="14.6640625" bestFit="1" customWidth="1"/>
    <col min="46" max="46" width="14.5546875" bestFit="1" customWidth="1"/>
    <col min="47" max="47" width="12.21875" bestFit="1" customWidth="1"/>
    <col min="48" max="48" width="28.6640625" bestFit="1" customWidth="1"/>
    <col min="49" max="49" width="10.77734375" bestFit="1" customWidth="1"/>
    <col min="50" max="50" width="10.88671875" bestFit="1" customWidth="1"/>
    <col min="51" max="51" width="37.77734375" bestFit="1" customWidth="1"/>
    <col min="52" max="52" width="19.33203125" bestFit="1" customWidth="1"/>
    <col min="53" max="53" width="28.88671875" bestFit="1" customWidth="1"/>
    <col min="54" max="54" width="53.5546875" bestFit="1" customWidth="1"/>
    <col min="55" max="55" width="30.44140625" bestFit="1" customWidth="1"/>
    <col min="56" max="56" width="37.5546875" bestFit="1" customWidth="1"/>
    <col min="57" max="57" width="37.88671875" bestFit="1" customWidth="1"/>
    <col min="58" max="72" width="40.5546875" customWidth="1"/>
    <col min="73" max="73" width="32" bestFit="1" customWidth="1"/>
    <col min="74" max="74" width="26" bestFit="1" customWidth="1"/>
    <col min="75" max="75" width="38.6640625" bestFit="1" customWidth="1"/>
    <col min="76" max="81" width="38.6640625" customWidth="1"/>
    <col min="82" max="82" width="26.88671875" bestFit="1" customWidth="1"/>
    <col min="83" max="83" width="20.88671875" bestFit="1" customWidth="1"/>
    <col min="84" max="84" width="28.5546875" bestFit="1" customWidth="1"/>
  </cols>
  <sheetData>
    <row r="1" spans="1:84" x14ac:dyDescent="0.3">
      <c r="A1" s="1" t="s">
        <v>617</v>
      </c>
      <c r="B1" s="1" t="s">
        <v>11</v>
      </c>
      <c r="C1" s="1" t="s">
        <v>41</v>
      </c>
      <c r="D1" s="1" t="s">
        <v>637</v>
      </c>
      <c r="E1" s="1" t="s">
        <v>635</v>
      </c>
      <c r="F1" s="1" t="s">
        <v>636</v>
      </c>
      <c r="G1" s="1" t="s">
        <v>653</v>
      </c>
      <c r="H1" s="1" t="s">
        <v>654</v>
      </c>
      <c r="I1" s="1" t="s">
        <v>607</v>
      </c>
      <c r="J1" s="1" t="s">
        <v>608</v>
      </c>
      <c r="K1" s="1" t="s">
        <v>609</v>
      </c>
      <c r="L1" s="1" t="s">
        <v>610</v>
      </c>
      <c r="M1" s="1" t="s">
        <v>611</v>
      </c>
      <c r="N1" s="1" t="s">
        <v>655</v>
      </c>
      <c r="O1" s="1" t="s">
        <v>656</v>
      </c>
      <c r="P1" s="1" t="s">
        <v>612</v>
      </c>
      <c r="Q1" s="1" t="s">
        <v>613</v>
      </c>
      <c r="R1" s="1" t="s">
        <v>614</v>
      </c>
      <c r="S1" s="1" t="s">
        <v>615</v>
      </c>
      <c r="T1" s="1" t="s">
        <v>688</v>
      </c>
      <c r="U1" s="1" t="s">
        <v>689</v>
      </c>
      <c r="V1" s="1" t="s">
        <v>690</v>
      </c>
      <c r="W1" s="1" t="s">
        <v>618</v>
      </c>
      <c r="X1" s="2" t="s">
        <v>647</v>
      </c>
      <c r="Y1" s="2" t="s">
        <v>648</v>
      </c>
      <c r="Z1" s="2" t="s">
        <v>650</v>
      </c>
      <c r="AA1" s="2" t="s">
        <v>649</v>
      </c>
      <c r="AB1" s="2" t="s">
        <v>652</v>
      </c>
      <c r="AC1" s="2" t="s">
        <v>651</v>
      </c>
      <c r="AD1" s="1" t="s">
        <v>639</v>
      </c>
      <c r="AE1" s="1" t="s">
        <v>638</v>
      </c>
      <c r="AF1" s="1" t="s">
        <v>640</v>
      </c>
      <c r="AG1" s="1" t="s">
        <v>641</v>
      </c>
      <c r="AH1" s="1" t="s">
        <v>642</v>
      </c>
      <c r="AI1" s="1" t="s">
        <v>643</v>
      </c>
      <c r="AJ1" s="1" t="s">
        <v>644</v>
      </c>
      <c r="AK1" s="1" t="s">
        <v>645</v>
      </c>
      <c r="AL1" s="1" t="s">
        <v>646</v>
      </c>
      <c r="AM1" s="1" t="s">
        <v>619</v>
      </c>
      <c r="AN1" s="1" t="s">
        <v>620</v>
      </c>
      <c r="AO1" s="1" t="s">
        <v>25</v>
      </c>
      <c r="AP1" s="1" t="s">
        <v>687</v>
      </c>
      <c r="AQ1" s="1" t="s">
        <v>621</v>
      </c>
      <c r="AR1" s="1" t="s">
        <v>622</v>
      </c>
      <c r="AS1" s="1" t="s">
        <v>623</v>
      </c>
      <c r="AT1" s="1" t="s">
        <v>624</v>
      </c>
      <c r="AU1" s="1" t="s">
        <v>625</v>
      </c>
      <c r="AV1" s="1" t="s">
        <v>626</v>
      </c>
      <c r="AW1" s="1" t="s">
        <v>627</v>
      </c>
      <c r="AX1" s="1" t="s">
        <v>628</v>
      </c>
      <c r="AY1" s="1" t="s">
        <v>629</v>
      </c>
      <c r="AZ1" s="1" t="s">
        <v>630</v>
      </c>
      <c r="BA1" s="1" t="s">
        <v>631</v>
      </c>
      <c r="BB1" s="1" t="s">
        <v>632</v>
      </c>
      <c r="BC1" s="1" t="s">
        <v>633</v>
      </c>
      <c r="BD1" s="1" t="s">
        <v>634</v>
      </c>
      <c r="BE1" s="1" t="s">
        <v>40</v>
      </c>
      <c r="BF1" s="1" t="s">
        <v>657</v>
      </c>
      <c r="BG1" s="1" t="s">
        <v>658</v>
      </c>
      <c r="BH1" s="1" t="s">
        <v>659</v>
      </c>
      <c r="BI1" s="1" t="s">
        <v>663</v>
      </c>
      <c r="BJ1" s="1" t="s">
        <v>664</v>
      </c>
      <c r="BK1" s="1" t="s">
        <v>665</v>
      </c>
      <c r="BL1" s="1" t="s">
        <v>666</v>
      </c>
      <c r="BM1" s="1" t="s">
        <v>667</v>
      </c>
      <c r="BN1" s="1" t="s">
        <v>668</v>
      </c>
      <c r="BO1" s="1" t="s">
        <v>669</v>
      </c>
      <c r="BP1" s="1" t="s">
        <v>670</v>
      </c>
      <c r="BQ1" s="1" t="s">
        <v>671</v>
      </c>
      <c r="BR1" s="1" t="s">
        <v>672</v>
      </c>
      <c r="BS1" s="1" t="s">
        <v>673</v>
      </c>
      <c r="BT1" s="1" t="s">
        <v>674</v>
      </c>
      <c r="BU1" s="1" t="s">
        <v>675</v>
      </c>
      <c r="BV1" s="1" t="s">
        <v>676</v>
      </c>
      <c r="BW1" s="1" t="s">
        <v>677</v>
      </c>
      <c r="BX1" s="1" t="s">
        <v>660</v>
      </c>
      <c r="BY1" s="1" t="s">
        <v>661</v>
      </c>
      <c r="BZ1" s="1" t="s">
        <v>662</v>
      </c>
      <c r="CA1" s="1" t="s">
        <v>678</v>
      </c>
      <c r="CB1" s="1" t="s">
        <v>679</v>
      </c>
      <c r="CC1" s="1" t="s">
        <v>680</v>
      </c>
      <c r="CD1" s="1" t="s">
        <v>681</v>
      </c>
      <c r="CE1" s="1" t="s">
        <v>682</v>
      </c>
      <c r="CF1" s="1" t="s">
        <v>683</v>
      </c>
    </row>
    <row r="2" spans="1:84" x14ac:dyDescent="0.3">
      <c r="A2" t="s">
        <v>72</v>
      </c>
      <c r="B2" t="s">
        <v>73</v>
      </c>
      <c r="C2" t="s">
        <v>74</v>
      </c>
      <c r="D2">
        <v>3.9</v>
      </c>
      <c r="E2">
        <v>-2.4</v>
      </c>
      <c r="F2">
        <v>4.3541668558874091</v>
      </c>
      <c r="G2">
        <v>-22.603200000000001</v>
      </c>
      <c r="H2">
        <v>-2.4</v>
      </c>
      <c r="I2">
        <v>-20.7</v>
      </c>
      <c r="L2">
        <v>3.9</v>
      </c>
      <c r="M2">
        <v>-2.4</v>
      </c>
      <c r="N2">
        <v>5.6</v>
      </c>
      <c r="O2">
        <v>10.985599999999989</v>
      </c>
      <c r="P2">
        <v>5.0999999999999996</v>
      </c>
      <c r="Q2">
        <v>19.498699999999999</v>
      </c>
      <c r="S2">
        <v>4.3541668558874091</v>
      </c>
      <c r="T2" s="3"/>
      <c r="U2" s="3"/>
      <c r="V2" s="8"/>
      <c r="W2">
        <v>512</v>
      </c>
      <c r="X2" s="3">
        <f>IF(OR(ISBLANK(AD2), ISBLANK(AJ2)),"NaN ",(AD2-AVERAGE(AD:AD))*(AJ2-AVERAGE(AJ:AJ)))</f>
        <v>14.822926503990272</v>
      </c>
      <c r="Y2" s="3">
        <f>IF(OR(ISBLANK(AD2), ISBLANK(AK2)),"NaN ",(AD2-AVERAGE(AD:AD))*(AK2-AVERAGE(AK:AK)))</f>
        <v>93.496483741053552</v>
      </c>
      <c r="Z2" s="3">
        <f>IF(OR(ISBLANK(AE2), ISBLANK(AJ2)),"NaN ",(AE2-AVERAGE(AE:AE))*(AJ2-AVERAGE(AJ:AJ)))</f>
        <v>1.0762768011211816</v>
      </c>
      <c r="AA2" s="3">
        <f>IF(OR(ISBLANK(AE2), ISBLANK(AK2))," NaN",(AE2-AVERAGE(AE:AE))*(AK2-AVERAGE(AK:AK)))</f>
        <v>6.788679442606087</v>
      </c>
      <c r="AB2" s="3">
        <f>IF(OR(ISBLANK(AH2), ISBLANK(AJ2)),"NaN ",(AH2-AVERAGE(AH:AH))*(AJ2-AVERAGE(AJ:AJ)))</f>
        <v>2.5324143210816108</v>
      </c>
      <c r="AC2" s="3">
        <f>IF(OR(ISBLANK(AH2), ISBLANK(AK2)),"NaN ",(AH2-AVERAGE(AH:AH))*(AK2-AVERAGE(AK:AK)))</f>
        <v>15.973352787850629</v>
      </c>
      <c r="AD2">
        <v>1.65820631464344</v>
      </c>
      <c r="AE2">
        <v>1.4148747958628201</v>
      </c>
      <c r="AF2">
        <v>2.2110159227000552</v>
      </c>
      <c r="AH2">
        <v>2.2110159227000552</v>
      </c>
      <c r="AI2">
        <v>100</v>
      </c>
      <c r="AJ2">
        <v>5.7683375840657272</v>
      </c>
      <c r="AK2">
        <v>0</v>
      </c>
      <c r="AL2">
        <v>0</v>
      </c>
      <c r="AM2">
        <v>0.30700000000000011</v>
      </c>
      <c r="AO2">
        <v>1</v>
      </c>
      <c r="AP2">
        <v>0.87000000476837158</v>
      </c>
      <c r="AQ2">
        <v>2.581</v>
      </c>
      <c r="AR2">
        <v>0.5</v>
      </c>
      <c r="AS2">
        <v>64.83</v>
      </c>
      <c r="AT2">
        <v>18.600000000000001</v>
      </c>
      <c r="AU2">
        <v>41128772</v>
      </c>
      <c r="AV2">
        <v>49.891011235955062</v>
      </c>
      <c r="AW2">
        <v>30616</v>
      </c>
      <c r="AX2">
        <v>703</v>
      </c>
      <c r="AY2">
        <v>15.533613920000001</v>
      </c>
      <c r="BA2">
        <v>-1.60950922966003</v>
      </c>
      <c r="BB2">
        <v>5.0802477239003601</v>
      </c>
      <c r="BC2">
        <v>52.5721090890613</v>
      </c>
      <c r="BD2">
        <v>0.2283210830214</v>
      </c>
      <c r="BE2">
        <v>9.2268016163357593</v>
      </c>
      <c r="BF2">
        <f t="shared" ref="BF2:BF33" si="0">IF(OR(ISBLANK(AD2),ISBLANK(AJ2)),"NaN",MIN(AD2,AJ2))</f>
        <v>1.65820631464344</v>
      </c>
      <c r="BG2">
        <f t="shared" ref="BG2:BG33" si="1">IF(BF2="NaN","NaN",AD2-BF2)</f>
        <v>0</v>
      </c>
      <c r="BH2">
        <f t="shared" ref="BH2:BH33" si="2">IF(BF2="NaN","NaN",AJ2-BF2)</f>
        <v>4.1101312694222871</v>
      </c>
      <c r="BI2">
        <f t="shared" ref="BI2:BI33" si="3">IF(OR(ISBLANK(AD2),ISBLANK(AL2)),"NaN",MIN(AD2,AL2))</f>
        <v>0</v>
      </c>
      <c r="BJ2">
        <f t="shared" ref="BJ2:BJ33" si="4">IF(BI2="NaN","NaN",AD2-BI2)</f>
        <v>1.65820631464344</v>
      </c>
      <c r="BK2">
        <f t="shared" ref="BK2:BK33" si="5">IF(BI2="NaN","NaN",AL2-BI2)</f>
        <v>0</v>
      </c>
      <c r="BL2">
        <f t="shared" ref="BL2:BL33" si="6">IF(OR(ISBLANK(AE2),ISBLANK(AJ2)),"NaN",MIN(AE2,AJ2))</f>
        <v>1.4148747958628201</v>
      </c>
      <c r="BM2">
        <f t="shared" ref="BM2:BM33" si="7">IF(BL2="NaN","NaN",AE2-BL2)</f>
        <v>0</v>
      </c>
      <c r="BN2">
        <f t="shared" ref="BN2:BN33" si="8">IF(BL2="NaN","NaN",AJ2-BL2)</f>
        <v>4.3534627882029069</v>
      </c>
      <c r="BO2">
        <f t="shared" ref="BO2:BO33" si="9">IF(OR(ISBLANK(AE2),ISBLANK(AL2)),"NaN",MIN(AE2,AL2))</f>
        <v>0</v>
      </c>
      <c r="BP2">
        <f t="shared" ref="BP2:BP33" si="10">IF(BO2="NaN","NaN",AE2-BO2)</f>
        <v>1.4148747958628201</v>
      </c>
      <c r="BQ2">
        <f t="shared" ref="BQ2:BQ33" si="11">IF(BO2="NaN","NaN",AL2-BO2)</f>
        <v>0</v>
      </c>
      <c r="BR2">
        <f t="shared" ref="BR2:BR33" si="12">IF(OR(ISBLANK(AH2),ISBLANK(AJ2)),"NaN",MIN(AH2,AJ2))</f>
        <v>2.2110159227000552</v>
      </c>
      <c r="BS2">
        <f t="shared" ref="BS2:BS33" si="13">IF(BR2="NaN","NaN",AH2-BR2)</f>
        <v>0</v>
      </c>
      <c r="BT2">
        <f t="shared" ref="BT2:BT33" si="14">IF(BR2="NaN","NaN",AJ2-BR2)</f>
        <v>3.557321661365672</v>
      </c>
      <c r="BU2">
        <f t="shared" ref="BU2:BU33" si="15">IF(OR(ISBLANK(AH2),ISBLANK(AL2)),"NaN",MIN(AH2,AL2))</f>
        <v>0</v>
      </c>
      <c r="BV2">
        <f t="shared" ref="BV2:BV33" si="16">IF(BU2="NaN","NaN",AH2-BU2)</f>
        <v>2.2110159227000552</v>
      </c>
      <c r="BW2">
        <f t="shared" ref="BW2:BW33" si="17">IF(BU2="NaN","NaN",AL2-BU2)</f>
        <v>0</v>
      </c>
      <c r="BX2">
        <f t="shared" ref="BX2:BX33" si="18">IF(OR(ISBLANK(AD2),ISBLANK(AK2)),"NaN",MIN(AD2,AK2))</f>
        <v>0</v>
      </c>
      <c r="BY2">
        <f t="shared" ref="BY2:BY33" si="19">IF(BX2="NaN","NaN",AD2-BX2)</f>
        <v>1.65820631464344</v>
      </c>
      <c r="BZ2">
        <f t="shared" ref="BZ2:BZ33" si="20">IF(BX2="NaN","NaN",AK2-BX2)</f>
        <v>0</v>
      </c>
      <c r="CA2">
        <f t="shared" ref="CA2:CA33" si="21">IF(OR(ISBLANK(AE2),ISBLANK(AK2)),"NaN",MIN(AE2,AK2))</f>
        <v>0</v>
      </c>
      <c r="CB2">
        <f t="shared" ref="CB2:CB33" si="22">IF(CA2="NaN","NaN",AE2-CA2)</f>
        <v>1.4148747958628201</v>
      </c>
      <c r="CC2">
        <f t="shared" ref="CC2:CC33" si="23">IF(CA2="NaN","NaN",AK2-CA2)</f>
        <v>0</v>
      </c>
      <c r="CD2">
        <f t="shared" ref="CD2:CD33" si="24">IF(OR(ISBLANK(AH2),ISBLANK(AK2)),"NaN",MIN(AH2,AK2))</f>
        <v>0</v>
      </c>
      <c r="CE2">
        <f t="shared" ref="CE2:CE33" si="25">IF(CD2="NaN","NaN",AH2-CD2)</f>
        <v>2.2110159227000552</v>
      </c>
      <c r="CF2">
        <f t="shared" ref="CF2:CF33" si="26">IF(CD2="NaN","NaN",AK2-CD2)</f>
        <v>0</v>
      </c>
    </row>
    <row r="3" spans="1:84" x14ac:dyDescent="0.3">
      <c r="A3" t="s">
        <v>75</v>
      </c>
      <c r="B3" t="s">
        <v>76</v>
      </c>
      <c r="C3" t="s">
        <v>74</v>
      </c>
      <c r="D3">
        <v>2.1</v>
      </c>
      <c r="E3">
        <v>-3.3</v>
      </c>
      <c r="F3">
        <v>2.1073555291326822</v>
      </c>
      <c r="G3">
        <v>5.306299999999986</v>
      </c>
      <c r="H3">
        <v>-3.3</v>
      </c>
      <c r="I3">
        <v>8.9</v>
      </c>
      <c r="J3">
        <v>14.127200000000011</v>
      </c>
      <c r="K3">
        <v>18.23577920000001</v>
      </c>
      <c r="L3">
        <v>2.1</v>
      </c>
      <c r="M3">
        <v>-3.3</v>
      </c>
      <c r="N3">
        <v>1.6</v>
      </c>
      <c r="O3">
        <v>3.632000000000013</v>
      </c>
      <c r="P3">
        <v>2</v>
      </c>
      <c r="Q3">
        <v>8.8339999999999854</v>
      </c>
      <c r="R3">
        <v>14.058032000000001</v>
      </c>
      <c r="S3">
        <v>2.1073555291326822</v>
      </c>
      <c r="T3" s="3">
        <f>VLOOKUP(A3,[1]Sheet1!$A:$C,2,FALSE)</f>
        <v>-0.13181649698425391</v>
      </c>
      <c r="U3" s="3">
        <f>VLOOKUP(A3,[1]Sheet1!$A:$C,3,FALSE)</f>
        <v>-2.1585782357727571E-2</v>
      </c>
      <c r="V3" s="8">
        <f>VLOOKUP(A3,[2]Sheet1!$A:$B,2,FALSE)</f>
        <v>3.3290100484069112E-3</v>
      </c>
      <c r="W3">
        <v>914</v>
      </c>
      <c r="X3" s="3">
        <f t="shared" ref="X3:X66" si="27">IF(OR(ISBLANK(AD3), ISBLANK(AJ3)),"NaN ",(AD3-AVERAGE(AD:AD))*(AJ3-AVERAGE(AJ:AJ)))</f>
        <v>29.794617782130082</v>
      </c>
      <c r="Y3" s="3">
        <f t="shared" ref="Y3:Y66" si="28">IF(OR(ISBLANK(AD3), ISBLANK(AK3)),"NaN ",(AD3-AVERAGE(AD:AD))*(AK3-AVERAGE(AK:AK)))</f>
        <v>58.516863727501942</v>
      </c>
      <c r="Z3" s="3">
        <f t="shared" ref="Z3:Z66" si="29">IF(OR(ISBLANK(AE3), ISBLANK(AJ3)),"NaN ",(AE3-AVERAGE(AE:AE))*(AJ3-AVERAGE(AJ:AJ)))</f>
        <v>1.3438633783604454</v>
      </c>
      <c r="AA3" s="3">
        <f t="shared" ref="AA3:AA66" si="30">IF(OR(ISBLANK(AE3), ISBLANK(AK3))," NaN",(AE3-AVERAGE(AE:AE))*(AK3-AVERAGE(AK:AK)))</f>
        <v>2.6393582476853821</v>
      </c>
      <c r="AB3" s="3">
        <f t="shared" ref="AB3:AB66" si="31">IF(OR(ISBLANK(AH3), ISBLANK(AJ3)),"NaN ",(AH3-AVERAGE(AH:AH))*(AJ3-AVERAGE(AJ:AJ)))</f>
        <v>4.3831294749389658</v>
      </c>
      <c r="AC3" s="3">
        <f t="shared" ref="AC3:AC66" si="32">IF(OR(ISBLANK(AH3), ISBLANK(AK3)),"NaN ",(AH3-AVERAGE(AH:AH))*(AK3-AVERAGE(AK:AK)))</f>
        <v>8.6085007722043603</v>
      </c>
      <c r="AD3">
        <v>6.4129085643359538</v>
      </c>
      <c r="AE3">
        <v>2.6214315266859729</v>
      </c>
      <c r="AF3">
        <v>2.1921019474044559</v>
      </c>
      <c r="AG3">
        <v>1.5744378627766811</v>
      </c>
      <c r="AH3">
        <v>3.7665398101811358</v>
      </c>
      <c r="AI3">
        <v>58.199356913183287</v>
      </c>
      <c r="AJ3">
        <v>5.2278503457651162</v>
      </c>
      <c r="AK3">
        <v>0.7234470122347656</v>
      </c>
      <c r="AL3">
        <v>0.7234470122347656</v>
      </c>
      <c r="AM3">
        <v>-0.5</v>
      </c>
      <c r="AO3">
        <v>0</v>
      </c>
      <c r="AP3">
        <v>0.72850000858306885</v>
      </c>
      <c r="AQ3">
        <v>13.188000000000001</v>
      </c>
      <c r="AR3">
        <v>2.890000000000001</v>
      </c>
      <c r="AS3">
        <v>78.569999999999993</v>
      </c>
      <c r="AT3">
        <v>38</v>
      </c>
      <c r="AU3">
        <v>2842318</v>
      </c>
      <c r="AV3">
        <v>52.486011235955047</v>
      </c>
      <c r="AW3">
        <v>2269</v>
      </c>
      <c r="AX3">
        <v>51</v>
      </c>
      <c r="AY3">
        <v>6.2723441099999997</v>
      </c>
      <c r="AZ3">
        <v>12.320705333450601</v>
      </c>
      <c r="BA3">
        <v>-0.15488032996654499</v>
      </c>
      <c r="BB3">
        <v>35.916417796217402</v>
      </c>
      <c r="BC3">
        <v>48.347726568197601</v>
      </c>
      <c r="BD3">
        <v>7.6656513075063</v>
      </c>
      <c r="BE3">
        <v>44.438080916865196</v>
      </c>
      <c r="BF3">
        <f t="shared" si="0"/>
        <v>5.2278503457651162</v>
      </c>
      <c r="BG3">
        <f t="shared" si="1"/>
        <v>1.1850582185708376</v>
      </c>
      <c r="BH3">
        <f t="shared" si="2"/>
        <v>0</v>
      </c>
      <c r="BI3">
        <f t="shared" si="3"/>
        <v>0.7234470122347656</v>
      </c>
      <c r="BJ3">
        <f t="shared" si="4"/>
        <v>5.6894615521011884</v>
      </c>
      <c r="BK3">
        <f t="shared" si="5"/>
        <v>0</v>
      </c>
      <c r="BL3">
        <f t="shared" si="6"/>
        <v>2.6214315266859729</v>
      </c>
      <c r="BM3">
        <f t="shared" si="7"/>
        <v>0</v>
      </c>
      <c r="BN3">
        <f t="shared" si="8"/>
        <v>2.6064188190791433</v>
      </c>
      <c r="BO3">
        <f t="shared" si="9"/>
        <v>0.7234470122347656</v>
      </c>
      <c r="BP3">
        <f t="shared" si="10"/>
        <v>1.8979845144512073</v>
      </c>
      <c r="BQ3">
        <f t="shared" si="11"/>
        <v>0</v>
      </c>
      <c r="BR3">
        <f t="shared" si="12"/>
        <v>3.7665398101811358</v>
      </c>
      <c r="BS3">
        <f t="shared" si="13"/>
        <v>0</v>
      </c>
      <c r="BT3">
        <f t="shared" si="14"/>
        <v>1.4613105355839804</v>
      </c>
      <c r="BU3">
        <f t="shared" si="15"/>
        <v>0.7234470122347656</v>
      </c>
      <c r="BV3">
        <f t="shared" si="16"/>
        <v>3.04309279794637</v>
      </c>
      <c r="BW3">
        <f t="shared" si="17"/>
        <v>0</v>
      </c>
      <c r="BX3">
        <f t="shared" si="18"/>
        <v>0.7234470122347656</v>
      </c>
      <c r="BY3">
        <f t="shared" si="19"/>
        <v>5.6894615521011884</v>
      </c>
      <c r="BZ3">
        <f t="shared" si="20"/>
        <v>0</v>
      </c>
      <c r="CA3">
        <f t="shared" si="21"/>
        <v>0.7234470122347656</v>
      </c>
      <c r="CB3">
        <f t="shared" si="22"/>
        <v>1.8979845144512073</v>
      </c>
      <c r="CC3">
        <f t="shared" si="23"/>
        <v>0</v>
      </c>
      <c r="CD3">
        <f t="shared" si="24"/>
        <v>0.7234470122347656</v>
      </c>
      <c r="CE3">
        <f t="shared" si="25"/>
        <v>3.04309279794637</v>
      </c>
      <c r="CF3">
        <f t="shared" si="26"/>
        <v>0</v>
      </c>
    </row>
    <row r="4" spans="1:84" x14ac:dyDescent="0.3">
      <c r="A4" t="s">
        <v>77</v>
      </c>
      <c r="B4" t="s">
        <v>78</v>
      </c>
      <c r="C4" t="s">
        <v>74</v>
      </c>
      <c r="D4">
        <v>1</v>
      </c>
      <c r="E4">
        <v>-5.0999999999999996</v>
      </c>
      <c r="F4">
        <v>4.6436000617815498</v>
      </c>
      <c r="G4">
        <v>-1.8734000000000031</v>
      </c>
      <c r="H4">
        <v>-5.0999999999999996</v>
      </c>
      <c r="I4">
        <v>3.4</v>
      </c>
      <c r="J4">
        <v>6.7088000000000036</v>
      </c>
      <c r="K4">
        <v>10.763734400000001</v>
      </c>
      <c r="L4">
        <v>1</v>
      </c>
      <c r="M4">
        <v>-5.0999999999999996</v>
      </c>
      <c r="N4">
        <v>2.4</v>
      </c>
      <c r="O4">
        <v>9.7728000000000037</v>
      </c>
      <c r="P4">
        <v>7.2000000000000011</v>
      </c>
      <c r="Q4">
        <v>17.16960000000001</v>
      </c>
      <c r="R4">
        <v>27.714864000000031</v>
      </c>
      <c r="S4">
        <v>4.6436000617815498</v>
      </c>
      <c r="T4" s="3">
        <f>VLOOKUP(A4,[1]Sheet1!$A:$C,2,FALSE)</f>
        <v>-0.1123359827307342</v>
      </c>
      <c r="U4" s="3">
        <f>VLOOKUP(A4,[1]Sheet1!$A:$C,3,FALSE)</f>
        <v>-3.4498725097978911E-2</v>
      </c>
      <c r="V4" s="8">
        <f>VLOOKUP(A4,[2]Sheet1!$A:$B,2,FALSE)</f>
        <v>5.7698786210831354E-3</v>
      </c>
      <c r="W4">
        <v>612</v>
      </c>
      <c r="X4" s="3">
        <f t="shared" si="27"/>
        <v>396.99971245267693</v>
      </c>
      <c r="Y4" s="3">
        <f t="shared" si="28"/>
        <v>95.515626580111103</v>
      </c>
      <c r="Z4" s="3">
        <f t="shared" si="29"/>
        <v>81.543300439243737</v>
      </c>
      <c r="AA4" s="3">
        <f t="shared" si="30"/>
        <v>19.61880371838566</v>
      </c>
      <c r="AB4" s="3">
        <f t="shared" si="31"/>
        <v>77.467005508251717</v>
      </c>
      <c r="AC4" s="3">
        <f t="shared" si="32"/>
        <v>18.638072870865347</v>
      </c>
      <c r="AD4">
        <v>0.82979678247040878</v>
      </c>
      <c r="AE4">
        <v>-3.5450385849894088</v>
      </c>
      <c r="AF4">
        <v>1.1733410439584899</v>
      </c>
      <c r="AH4">
        <v>1.1733410439584899</v>
      </c>
      <c r="AI4">
        <v>100</v>
      </c>
      <c r="AJ4">
        <v>-4.5799242477887976</v>
      </c>
      <c r="AK4">
        <v>3.4731224962658521E-3</v>
      </c>
      <c r="AL4">
        <v>3.4731224962658521E-3</v>
      </c>
      <c r="AP4">
        <v>0.50249999761581421</v>
      </c>
      <c r="AQ4">
        <v>6.2110000000000003</v>
      </c>
      <c r="AR4">
        <v>1.9</v>
      </c>
      <c r="AS4">
        <v>76.88</v>
      </c>
      <c r="AT4">
        <v>29.1</v>
      </c>
      <c r="AU4">
        <v>44903228</v>
      </c>
      <c r="AV4">
        <v>46.449044943820233</v>
      </c>
      <c r="AW4">
        <v>12968</v>
      </c>
      <c r="AX4">
        <v>880</v>
      </c>
      <c r="AY4">
        <v>6.3211798699999999</v>
      </c>
      <c r="AZ4">
        <v>-189.34546900389699</v>
      </c>
      <c r="BA4">
        <v>-0.57343345880508401</v>
      </c>
      <c r="BB4">
        <v>0.20078777854016699</v>
      </c>
      <c r="BC4">
        <v>49.490986042030897</v>
      </c>
      <c r="BD4">
        <v>0.122570148709319</v>
      </c>
      <c r="BE4">
        <v>1.43329729882381</v>
      </c>
      <c r="BF4">
        <f t="shared" si="0"/>
        <v>-4.5799242477887976</v>
      </c>
      <c r="BG4">
        <f t="shared" si="1"/>
        <v>5.409721030259206</v>
      </c>
      <c r="BH4">
        <f t="shared" si="2"/>
        <v>0</v>
      </c>
      <c r="BI4">
        <f t="shared" si="3"/>
        <v>3.4731224962658521E-3</v>
      </c>
      <c r="BJ4">
        <f t="shared" si="4"/>
        <v>0.82632365997414292</v>
      </c>
      <c r="BK4">
        <f t="shared" si="5"/>
        <v>0</v>
      </c>
      <c r="BL4">
        <f t="shared" si="6"/>
        <v>-4.5799242477887976</v>
      </c>
      <c r="BM4">
        <f t="shared" si="7"/>
        <v>1.0348856627993888</v>
      </c>
      <c r="BN4">
        <f t="shared" si="8"/>
        <v>0</v>
      </c>
      <c r="BO4">
        <f t="shared" si="9"/>
        <v>-3.5450385849894088</v>
      </c>
      <c r="BP4">
        <f t="shared" si="10"/>
        <v>0</v>
      </c>
      <c r="BQ4">
        <f t="shared" si="11"/>
        <v>3.5485117074856745</v>
      </c>
      <c r="BR4">
        <f t="shared" si="12"/>
        <v>-4.5799242477887976</v>
      </c>
      <c r="BS4">
        <f t="shared" si="13"/>
        <v>5.7532652917472875</v>
      </c>
      <c r="BT4">
        <f t="shared" si="14"/>
        <v>0</v>
      </c>
      <c r="BU4">
        <f t="shared" si="15"/>
        <v>3.4731224962658521E-3</v>
      </c>
      <c r="BV4">
        <f t="shared" si="16"/>
        <v>1.1698679214622241</v>
      </c>
      <c r="BW4">
        <f t="shared" si="17"/>
        <v>0</v>
      </c>
      <c r="BX4">
        <f t="shared" si="18"/>
        <v>3.4731224962658521E-3</v>
      </c>
      <c r="BY4">
        <f t="shared" si="19"/>
        <v>0.82632365997414292</v>
      </c>
      <c r="BZ4">
        <f t="shared" si="20"/>
        <v>0</v>
      </c>
      <c r="CA4">
        <f t="shared" si="21"/>
        <v>-3.5450385849894088</v>
      </c>
      <c r="CB4">
        <f t="shared" si="22"/>
        <v>0</v>
      </c>
      <c r="CC4">
        <f t="shared" si="23"/>
        <v>3.5485117074856745</v>
      </c>
      <c r="CD4">
        <f t="shared" si="24"/>
        <v>3.4731224962658521E-3</v>
      </c>
      <c r="CE4">
        <f t="shared" si="25"/>
        <v>1.1698679214622241</v>
      </c>
      <c r="CF4">
        <f t="shared" si="26"/>
        <v>0</v>
      </c>
    </row>
    <row r="5" spans="1:84" x14ac:dyDescent="0.3">
      <c r="A5" t="s">
        <v>79</v>
      </c>
      <c r="B5" t="s">
        <v>493</v>
      </c>
      <c r="C5" t="s">
        <v>74</v>
      </c>
      <c r="G5">
        <v>-3.8296000000000001</v>
      </c>
      <c r="H5">
        <v>-11.2</v>
      </c>
      <c r="I5">
        <v>8.3000000000000007</v>
      </c>
      <c r="J5">
        <v>17.830400000000001</v>
      </c>
      <c r="K5">
        <v>20.304838399999991</v>
      </c>
      <c r="L5">
        <v>2</v>
      </c>
      <c r="M5">
        <v>-11.2</v>
      </c>
      <c r="N5">
        <v>0.1</v>
      </c>
      <c r="O5">
        <v>1.801699999999973</v>
      </c>
      <c r="P5">
        <v>1.7</v>
      </c>
      <c r="Q5">
        <v>8.0053999999999839</v>
      </c>
      <c r="R5">
        <v>13.621680799999989</v>
      </c>
      <c r="S5">
        <v>0.87316168912809911</v>
      </c>
      <c r="T5" s="3"/>
      <c r="U5" s="3"/>
      <c r="V5" s="8"/>
      <c r="W5">
        <v>171</v>
      </c>
      <c r="X5" s="3" t="str">
        <f t="shared" si="27"/>
        <v xml:space="preserve">NaN </v>
      </c>
      <c r="Y5" s="3" t="str">
        <f t="shared" si="28"/>
        <v xml:space="preserve">NaN </v>
      </c>
      <c r="Z5" s="3" t="str">
        <f t="shared" si="29"/>
        <v xml:space="preserve">NaN </v>
      </c>
      <c r="AA5" s="3" t="str">
        <f t="shared" si="30"/>
        <v xml:space="preserve"> NaN</v>
      </c>
      <c r="AB5" s="3" t="str">
        <f t="shared" si="31"/>
        <v xml:space="preserve">NaN </v>
      </c>
      <c r="AC5" s="3" t="str">
        <f t="shared" si="32"/>
        <v xml:space="preserve">NaN </v>
      </c>
      <c r="AD5">
        <v>6.2455642299503209</v>
      </c>
      <c r="AP5" t="e">
        <v>#N/A</v>
      </c>
      <c r="AS5">
        <v>83.73</v>
      </c>
      <c r="AU5">
        <v>79843</v>
      </c>
      <c r="AV5">
        <v>29.249213483146061</v>
      </c>
      <c r="AW5">
        <v>855</v>
      </c>
      <c r="AX5">
        <v>52</v>
      </c>
      <c r="AY5">
        <v>9.0517587699999993</v>
      </c>
      <c r="BA5">
        <v>1.7494140863418599</v>
      </c>
      <c r="BB5">
        <v>81.802216083928798</v>
      </c>
      <c r="BC5">
        <v>79.815415492929901</v>
      </c>
      <c r="BE5">
        <v>80.442311735736894</v>
      </c>
      <c r="BF5" t="str">
        <f t="shared" si="0"/>
        <v>NaN</v>
      </c>
      <c r="BG5" t="str">
        <f t="shared" si="1"/>
        <v>NaN</v>
      </c>
      <c r="BH5" t="str">
        <f t="shared" si="2"/>
        <v>NaN</v>
      </c>
      <c r="BI5" t="str">
        <f t="shared" si="3"/>
        <v>NaN</v>
      </c>
      <c r="BJ5" t="str">
        <f t="shared" si="4"/>
        <v>NaN</v>
      </c>
      <c r="BK5" t="str">
        <f t="shared" si="5"/>
        <v>NaN</v>
      </c>
      <c r="BL5" t="str">
        <f t="shared" si="6"/>
        <v>NaN</v>
      </c>
      <c r="BM5" t="str">
        <f t="shared" si="7"/>
        <v>NaN</v>
      </c>
      <c r="BN5" t="str">
        <f t="shared" si="8"/>
        <v>NaN</v>
      </c>
      <c r="BO5" t="str">
        <f t="shared" si="9"/>
        <v>NaN</v>
      </c>
      <c r="BP5" t="str">
        <f t="shared" si="10"/>
        <v>NaN</v>
      </c>
      <c r="BQ5" t="str">
        <f t="shared" si="11"/>
        <v>NaN</v>
      </c>
      <c r="BR5" t="str">
        <f t="shared" si="12"/>
        <v>NaN</v>
      </c>
      <c r="BS5" t="str">
        <f t="shared" si="13"/>
        <v>NaN</v>
      </c>
      <c r="BT5" t="str">
        <f t="shared" si="14"/>
        <v>NaN</v>
      </c>
      <c r="BU5" t="str">
        <f t="shared" si="15"/>
        <v>NaN</v>
      </c>
      <c r="BV5" t="str">
        <f t="shared" si="16"/>
        <v>NaN</v>
      </c>
      <c r="BW5" t="str">
        <f t="shared" si="17"/>
        <v>NaN</v>
      </c>
      <c r="BX5" t="str">
        <f t="shared" si="18"/>
        <v>NaN</v>
      </c>
      <c r="BY5" t="str">
        <f t="shared" si="19"/>
        <v>NaN</v>
      </c>
      <c r="BZ5" t="str">
        <f t="shared" si="20"/>
        <v>NaN</v>
      </c>
      <c r="CA5" t="str">
        <f t="shared" si="21"/>
        <v>NaN</v>
      </c>
      <c r="CB5" t="str">
        <f t="shared" si="22"/>
        <v>NaN</v>
      </c>
      <c r="CC5" t="str">
        <f t="shared" si="23"/>
        <v>NaN</v>
      </c>
      <c r="CD5" t="str">
        <f t="shared" si="24"/>
        <v>NaN</v>
      </c>
      <c r="CE5" t="str">
        <f t="shared" si="25"/>
        <v>NaN</v>
      </c>
      <c r="CF5" t="str">
        <f t="shared" si="26"/>
        <v>NaN</v>
      </c>
    </row>
    <row r="6" spans="1:84" x14ac:dyDescent="0.3">
      <c r="A6" t="s">
        <v>152</v>
      </c>
      <c r="B6" t="s">
        <v>153</v>
      </c>
      <c r="C6" t="s">
        <v>74</v>
      </c>
      <c r="D6">
        <v>-0.7</v>
      </c>
      <c r="E6">
        <v>-5.6</v>
      </c>
      <c r="F6">
        <v>15.815489507909851</v>
      </c>
      <c r="G6">
        <v>-4.4672000000000054</v>
      </c>
      <c r="H6">
        <v>-5.6</v>
      </c>
      <c r="I6">
        <v>1.2</v>
      </c>
      <c r="J6">
        <v>4.2359999999999953</v>
      </c>
      <c r="K6">
        <v>5.5910679999999768</v>
      </c>
      <c r="L6">
        <v>-0.7</v>
      </c>
      <c r="M6">
        <v>-5.6</v>
      </c>
      <c r="N6">
        <v>22.3</v>
      </c>
      <c r="O6">
        <v>53.853400000000008</v>
      </c>
      <c r="P6">
        <v>25.8</v>
      </c>
      <c r="Q6">
        <v>52.721200000000003</v>
      </c>
      <c r="R6">
        <v>72.727677200000002</v>
      </c>
      <c r="S6">
        <v>15.815489507909851</v>
      </c>
      <c r="T6" s="3"/>
      <c r="U6" s="3"/>
      <c r="V6" s="8">
        <f>VLOOKUP(A6,[2]Sheet1!$A:$B,2,FALSE)</f>
        <v>2.5927947203947529E-2</v>
      </c>
      <c r="W6">
        <v>614</v>
      </c>
      <c r="X6" s="3">
        <f t="shared" si="27"/>
        <v>-2.0887236147250094</v>
      </c>
      <c r="Y6" s="3">
        <f t="shared" si="28"/>
        <v>3.168714404105994</v>
      </c>
      <c r="Z6" s="3">
        <f t="shared" si="29"/>
        <v>0.43329297034054365</v>
      </c>
      <c r="AA6" s="3">
        <f t="shared" si="30"/>
        <v>-0.6573304704541828</v>
      </c>
      <c r="AB6" s="3">
        <f t="shared" si="31"/>
        <v>-6.6895032967573069</v>
      </c>
      <c r="AC6" s="3">
        <f t="shared" si="32"/>
        <v>10.148363001842212</v>
      </c>
      <c r="AD6">
        <v>35.287390804467222</v>
      </c>
      <c r="AE6">
        <v>4.5402639017041562</v>
      </c>
      <c r="AF6">
        <v>0.55566344984941074</v>
      </c>
      <c r="AH6">
        <v>0.55566344984941074</v>
      </c>
      <c r="AI6">
        <v>100</v>
      </c>
      <c r="AJ6">
        <v>7.0349664972888233</v>
      </c>
      <c r="AK6">
        <v>1.29395154725647</v>
      </c>
      <c r="AL6">
        <v>1.29395154725647</v>
      </c>
      <c r="AM6">
        <v>0</v>
      </c>
      <c r="AO6">
        <v>0</v>
      </c>
      <c r="AP6">
        <v>0.6744999885559082</v>
      </c>
      <c r="AQ6">
        <v>2.4049999999999998</v>
      </c>
      <c r="AS6">
        <v>61.149999999999991</v>
      </c>
      <c r="AT6">
        <v>16.8</v>
      </c>
      <c r="AU6">
        <v>35588996</v>
      </c>
      <c r="AV6">
        <v>46.29685393258427</v>
      </c>
      <c r="AW6">
        <v>259</v>
      </c>
      <c r="AX6">
        <v>10</v>
      </c>
      <c r="AY6">
        <v>2.9118347199999999</v>
      </c>
      <c r="AZ6">
        <v>-594.54614286735898</v>
      </c>
      <c r="BA6">
        <v>-1.25839388370514</v>
      </c>
      <c r="BB6">
        <v>9.0457043181432606E-2</v>
      </c>
      <c r="BC6">
        <v>44.395592145061698</v>
      </c>
      <c r="BD6">
        <v>17.694917027656299</v>
      </c>
      <c r="BE6">
        <v>24.1956706753307</v>
      </c>
      <c r="BF6">
        <f t="shared" si="0"/>
        <v>7.0349664972888233</v>
      </c>
      <c r="BG6">
        <f t="shared" si="1"/>
        <v>28.252424307178398</v>
      </c>
      <c r="BH6">
        <f t="shared" si="2"/>
        <v>0</v>
      </c>
      <c r="BI6">
        <f t="shared" si="3"/>
        <v>1.29395154725647</v>
      </c>
      <c r="BJ6">
        <f t="shared" si="4"/>
        <v>33.993439257210753</v>
      </c>
      <c r="BK6">
        <f t="shared" si="5"/>
        <v>0</v>
      </c>
      <c r="BL6">
        <f t="shared" si="6"/>
        <v>4.5402639017041562</v>
      </c>
      <c r="BM6">
        <f t="shared" si="7"/>
        <v>0</v>
      </c>
      <c r="BN6">
        <f t="shared" si="8"/>
        <v>2.4947025955846671</v>
      </c>
      <c r="BO6">
        <f t="shared" si="9"/>
        <v>1.29395154725647</v>
      </c>
      <c r="BP6">
        <f t="shared" si="10"/>
        <v>3.246312354447686</v>
      </c>
      <c r="BQ6">
        <f t="shared" si="11"/>
        <v>0</v>
      </c>
      <c r="BR6">
        <f t="shared" si="12"/>
        <v>0.55566344984941074</v>
      </c>
      <c r="BS6">
        <f t="shared" si="13"/>
        <v>0</v>
      </c>
      <c r="BT6">
        <f t="shared" si="14"/>
        <v>6.4793030474394122</v>
      </c>
      <c r="BU6">
        <f t="shared" si="15"/>
        <v>0.55566344984941074</v>
      </c>
      <c r="BV6">
        <f t="shared" si="16"/>
        <v>0</v>
      </c>
      <c r="BW6">
        <f t="shared" si="17"/>
        <v>0.73828809740705925</v>
      </c>
      <c r="BX6">
        <f t="shared" si="18"/>
        <v>1.29395154725647</v>
      </c>
      <c r="BY6">
        <f t="shared" si="19"/>
        <v>33.993439257210753</v>
      </c>
      <c r="BZ6">
        <f t="shared" si="20"/>
        <v>0</v>
      </c>
      <c r="CA6">
        <f t="shared" si="21"/>
        <v>1.29395154725647</v>
      </c>
      <c r="CB6">
        <f t="shared" si="22"/>
        <v>3.246312354447686</v>
      </c>
      <c r="CC6">
        <f t="shared" si="23"/>
        <v>0</v>
      </c>
      <c r="CD6">
        <f t="shared" si="24"/>
        <v>0.55566344984941074</v>
      </c>
      <c r="CE6">
        <f t="shared" si="25"/>
        <v>0</v>
      </c>
      <c r="CF6">
        <f t="shared" si="26"/>
        <v>0.73828809740705925</v>
      </c>
    </row>
    <row r="7" spans="1:84" x14ac:dyDescent="0.3">
      <c r="A7" t="s">
        <v>531</v>
      </c>
      <c r="B7" t="s">
        <v>532</v>
      </c>
      <c r="C7" t="s">
        <v>74</v>
      </c>
      <c r="G7">
        <v>-4.4672000000000054</v>
      </c>
      <c r="H7">
        <v>-5.6</v>
      </c>
      <c r="N7">
        <v>22.3</v>
      </c>
      <c r="O7">
        <v>53.853400000000008</v>
      </c>
      <c r="T7" s="3"/>
      <c r="U7" s="3"/>
      <c r="V7" s="8">
        <f>VLOOKUP(A7,[2]Sheet1!$A:$B,2,FALSE)</f>
        <v>-1.102080817220996E-2</v>
      </c>
      <c r="X7" s="3" t="str">
        <f t="shared" si="27"/>
        <v xml:space="preserve">NaN </v>
      </c>
      <c r="Y7" s="3" t="str">
        <f t="shared" si="28"/>
        <v xml:space="preserve">NaN </v>
      </c>
      <c r="Z7" s="3" t="str">
        <f t="shared" si="29"/>
        <v xml:space="preserve">NaN </v>
      </c>
      <c r="AA7" s="3" t="str">
        <f t="shared" si="30"/>
        <v xml:space="preserve"> NaN</v>
      </c>
      <c r="AB7" s="3" t="str">
        <f t="shared" si="31"/>
        <v xml:space="preserve">NaN </v>
      </c>
      <c r="AC7" s="3" t="str">
        <f t="shared" si="32"/>
        <v xml:space="preserve">NaN </v>
      </c>
      <c r="AP7">
        <v>0.46599999070167542</v>
      </c>
      <c r="AS7">
        <v>81.88</v>
      </c>
      <c r="AU7">
        <v>15877</v>
      </c>
      <c r="AW7">
        <v>3</v>
      </c>
      <c r="BF7" t="str">
        <f t="shared" si="0"/>
        <v>NaN</v>
      </c>
      <c r="BG7" t="str">
        <f t="shared" si="1"/>
        <v>NaN</v>
      </c>
      <c r="BH7" t="str">
        <f t="shared" si="2"/>
        <v>NaN</v>
      </c>
      <c r="BI7" t="str">
        <f t="shared" si="3"/>
        <v>NaN</v>
      </c>
      <c r="BJ7" t="str">
        <f t="shared" si="4"/>
        <v>NaN</v>
      </c>
      <c r="BK7" t="str">
        <f t="shared" si="5"/>
        <v>NaN</v>
      </c>
      <c r="BL7" t="str">
        <f t="shared" si="6"/>
        <v>NaN</v>
      </c>
      <c r="BM7" t="str">
        <f t="shared" si="7"/>
        <v>NaN</v>
      </c>
      <c r="BN7" t="str">
        <f t="shared" si="8"/>
        <v>NaN</v>
      </c>
      <c r="BO7" t="str">
        <f t="shared" si="9"/>
        <v>NaN</v>
      </c>
      <c r="BP7" t="str">
        <f t="shared" si="10"/>
        <v>NaN</v>
      </c>
      <c r="BQ7" t="str">
        <f t="shared" si="11"/>
        <v>NaN</v>
      </c>
      <c r="BR7" t="str">
        <f t="shared" si="12"/>
        <v>NaN</v>
      </c>
      <c r="BS7" t="str">
        <f t="shared" si="13"/>
        <v>NaN</v>
      </c>
      <c r="BT7" t="str">
        <f t="shared" si="14"/>
        <v>NaN</v>
      </c>
      <c r="BU7" t="str">
        <f t="shared" si="15"/>
        <v>NaN</v>
      </c>
      <c r="BV7" t="str">
        <f t="shared" si="16"/>
        <v>NaN</v>
      </c>
      <c r="BW7" t="str">
        <f t="shared" si="17"/>
        <v>NaN</v>
      </c>
      <c r="BX7" t="str">
        <f t="shared" si="18"/>
        <v>NaN</v>
      </c>
      <c r="BY7" t="str">
        <f t="shared" si="19"/>
        <v>NaN</v>
      </c>
      <c r="BZ7" t="str">
        <f t="shared" si="20"/>
        <v>NaN</v>
      </c>
      <c r="CA7" t="str">
        <f t="shared" si="21"/>
        <v>NaN</v>
      </c>
      <c r="CB7" t="str">
        <f t="shared" si="22"/>
        <v>NaN</v>
      </c>
      <c r="CC7" t="str">
        <f t="shared" si="23"/>
        <v>NaN</v>
      </c>
      <c r="CD7" t="str">
        <f t="shared" si="24"/>
        <v>NaN</v>
      </c>
      <c r="CE7" t="str">
        <f t="shared" si="25"/>
        <v>NaN</v>
      </c>
      <c r="CF7" t="str">
        <f t="shared" si="26"/>
        <v>NaN</v>
      </c>
    </row>
    <row r="8" spans="1:84" x14ac:dyDescent="0.3">
      <c r="A8" t="s">
        <v>154</v>
      </c>
      <c r="B8" t="s">
        <v>155</v>
      </c>
      <c r="C8" t="s">
        <v>74</v>
      </c>
      <c r="D8">
        <v>4.3</v>
      </c>
      <c r="E8">
        <v>-17.5</v>
      </c>
      <c r="F8">
        <v>1.792237734081348</v>
      </c>
      <c r="G8">
        <v>-12.05500000000001</v>
      </c>
      <c r="H8">
        <v>-17.5</v>
      </c>
      <c r="I8">
        <v>6.6000000000000014</v>
      </c>
      <c r="J8">
        <v>15.660999999999991</v>
      </c>
      <c r="K8">
        <v>22.138016</v>
      </c>
      <c r="L8">
        <v>4.3</v>
      </c>
      <c r="M8">
        <v>-17.5</v>
      </c>
      <c r="N8">
        <v>1.1000000000000001</v>
      </c>
      <c r="O8">
        <v>2.7175999999999871</v>
      </c>
      <c r="P8">
        <v>1.6</v>
      </c>
      <c r="Q8">
        <v>9.220000000000006</v>
      </c>
      <c r="R8">
        <v>14.68100000000001</v>
      </c>
      <c r="S8">
        <v>1.792237734081348</v>
      </c>
      <c r="T8" s="3"/>
      <c r="U8" s="3"/>
      <c r="V8" s="8">
        <f>VLOOKUP(A8,[2]Sheet1!$A:$B,2,FALSE)</f>
        <v>-2.6660714136242821E-2</v>
      </c>
      <c r="W8">
        <v>311</v>
      </c>
      <c r="X8" s="3">
        <f t="shared" si="27"/>
        <v>287.77599619371512</v>
      </c>
      <c r="Y8" s="3">
        <f t="shared" si="28"/>
        <v>31.524404297408996</v>
      </c>
      <c r="Z8" s="3">
        <f t="shared" si="29"/>
        <v>38.865566795737081</v>
      </c>
      <c r="AA8" s="3">
        <f t="shared" si="30"/>
        <v>4.2575261909336701</v>
      </c>
      <c r="AB8" s="3">
        <f t="shared" si="31"/>
        <v>28.125247378297846</v>
      </c>
      <c r="AC8" s="3">
        <f t="shared" si="32"/>
        <v>3.0809785424955027</v>
      </c>
      <c r="AD8">
        <v>1.1494252873563231</v>
      </c>
      <c r="AE8">
        <v>-0.90627763041555975</v>
      </c>
      <c r="AF8">
        <v>4.7984294563209486</v>
      </c>
      <c r="AH8">
        <v>4.7984294563209486</v>
      </c>
      <c r="AI8">
        <v>100</v>
      </c>
      <c r="AJ8">
        <v>-1.6879683547745361</v>
      </c>
      <c r="AK8">
        <v>1.7302531129531391</v>
      </c>
      <c r="AL8">
        <v>1.7302531129531391</v>
      </c>
      <c r="AP8">
        <v>0.46599999070167542</v>
      </c>
      <c r="AQ8">
        <v>6.9330000000000007</v>
      </c>
      <c r="AR8">
        <v>3.8</v>
      </c>
      <c r="AS8">
        <v>77.02</v>
      </c>
      <c r="AT8">
        <v>32.1</v>
      </c>
      <c r="AU8">
        <v>93772</v>
      </c>
      <c r="AW8">
        <v>65</v>
      </c>
      <c r="AX8">
        <v>3</v>
      </c>
      <c r="AY8">
        <v>5.6147289300000001</v>
      </c>
      <c r="BA8">
        <v>-0.20448671281337699</v>
      </c>
      <c r="BB8">
        <v>70.356302167197498</v>
      </c>
      <c r="BC8">
        <v>67.811191473163305</v>
      </c>
      <c r="BE8">
        <v>74.153291757548701</v>
      </c>
      <c r="BF8">
        <f t="shared" si="0"/>
        <v>-1.6879683547745361</v>
      </c>
      <c r="BG8">
        <f t="shared" si="1"/>
        <v>2.8373936421308592</v>
      </c>
      <c r="BH8">
        <f t="shared" si="2"/>
        <v>0</v>
      </c>
      <c r="BI8">
        <f t="shared" si="3"/>
        <v>1.1494252873563231</v>
      </c>
      <c r="BJ8">
        <f t="shared" si="4"/>
        <v>0</v>
      </c>
      <c r="BK8">
        <f t="shared" si="5"/>
        <v>0.58082782559681601</v>
      </c>
      <c r="BL8">
        <f t="shared" si="6"/>
        <v>-1.6879683547745361</v>
      </c>
      <c r="BM8">
        <f t="shared" si="7"/>
        <v>0.78169072435897635</v>
      </c>
      <c r="BN8">
        <f t="shared" si="8"/>
        <v>0</v>
      </c>
      <c r="BO8">
        <f t="shared" si="9"/>
        <v>-0.90627763041555975</v>
      </c>
      <c r="BP8">
        <f t="shared" si="10"/>
        <v>0</v>
      </c>
      <c r="BQ8">
        <f t="shared" si="11"/>
        <v>2.6365307433686986</v>
      </c>
      <c r="BR8">
        <f t="shared" si="12"/>
        <v>-1.6879683547745361</v>
      </c>
      <c r="BS8">
        <f t="shared" si="13"/>
        <v>6.4863978110954843</v>
      </c>
      <c r="BT8">
        <f t="shared" si="14"/>
        <v>0</v>
      </c>
      <c r="BU8">
        <f t="shared" si="15"/>
        <v>1.7302531129531391</v>
      </c>
      <c r="BV8">
        <f t="shared" si="16"/>
        <v>3.0681763433678095</v>
      </c>
      <c r="BW8">
        <f t="shared" si="17"/>
        <v>0</v>
      </c>
      <c r="BX8">
        <f t="shared" si="18"/>
        <v>1.1494252873563231</v>
      </c>
      <c r="BY8">
        <f t="shared" si="19"/>
        <v>0</v>
      </c>
      <c r="BZ8">
        <f t="shared" si="20"/>
        <v>0.58082782559681601</v>
      </c>
      <c r="CA8">
        <f t="shared" si="21"/>
        <v>-0.90627763041555975</v>
      </c>
      <c r="CB8">
        <f t="shared" si="22"/>
        <v>0</v>
      </c>
      <c r="CC8">
        <f t="shared" si="23"/>
        <v>2.6365307433686986</v>
      </c>
      <c r="CD8">
        <f t="shared" si="24"/>
        <v>1.7302531129531391</v>
      </c>
      <c r="CE8">
        <f t="shared" si="25"/>
        <v>3.0681763433678095</v>
      </c>
      <c r="CF8">
        <f t="shared" si="26"/>
        <v>0</v>
      </c>
    </row>
    <row r="9" spans="1:84" x14ac:dyDescent="0.3">
      <c r="A9" t="s">
        <v>156</v>
      </c>
      <c r="B9" t="s">
        <v>157</v>
      </c>
      <c r="C9" t="s">
        <v>74</v>
      </c>
      <c r="D9">
        <v>-2</v>
      </c>
      <c r="E9">
        <v>-9.9</v>
      </c>
      <c r="G9">
        <v>-0.25929999999999559</v>
      </c>
      <c r="H9">
        <v>-9.9</v>
      </c>
      <c r="I9">
        <v>10.7</v>
      </c>
      <c r="J9">
        <v>16.234999999999999</v>
      </c>
      <c r="K9">
        <v>13.329124999999991</v>
      </c>
      <c r="L9">
        <v>-2</v>
      </c>
      <c r="M9">
        <v>-9.9</v>
      </c>
      <c r="N9">
        <v>42</v>
      </c>
      <c r="O9">
        <v>110.72799999999999</v>
      </c>
      <c r="P9">
        <v>48.4</v>
      </c>
      <c r="Q9">
        <v>155.8416</v>
      </c>
      <c r="R9">
        <v>467.20082720000011</v>
      </c>
      <c r="T9" s="3">
        <f>VLOOKUP(A9,[1]Sheet1!$A:$C,2,FALSE)</f>
        <v>-0.25343403308663198</v>
      </c>
      <c r="U9" s="3">
        <f>VLOOKUP(A9,[1]Sheet1!$A:$C,3,FALSE)</f>
        <v>-4.8285692564013723E-2</v>
      </c>
      <c r="V9" s="8"/>
      <c r="W9">
        <v>213</v>
      </c>
      <c r="X9" s="3">
        <f t="shared" si="27"/>
        <v>38.364944974608093</v>
      </c>
      <c r="Y9" s="3">
        <f t="shared" si="28"/>
        <v>23.611599574731578</v>
      </c>
      <c r="Z9" s="3">
        <f t="shared" si="29"/>
        <v>144.16067537902561</v>
      </c>
      <c r="AA9" s="3">
        <f t="shared" si="30"/>
        <v>88.723290069235631</v>
      </c>
      <c r="AB9" s="3">
        <f t="shared" si="31"/>
        <v>20.390422658220004</v>
      </c>
      <c r="AC9" s="3">
        <f t="shared" si="32"/>
        <v>12.549229388549193</v>
      </c>
      <c r="AD9">
        <v>40.729951849028502</v>
      </c>
      <c r="AE9">
        <v>15.31258686026128</v>
      </c>
      <c r="AF9">
        <v>6.7428789553805748</v>
      </c>
      <c r="AG9">
        <v>3.2258123728448118</v>
      </c>
      <c r="AH9">
        <v>9.9686913282253879</v>
      </c>
      <c r="AI9">
        <v>67.640563172908799</v>
      </c>
      <c r="AJ9">
        <v>18.96096551458427</v>
      </c>
      <c r="AK9">
        <v>10.458521272565321</v>
      </c>
      <c r="AL9">
        <v>10.458521272565321</v>
      </c>
      <c r="AM9">
        <v>-17</v>
      </c>
      <c r="AO9">
        <v>0</v>
      </c>
      <c r="AP9">
        <v>0.53600001335144043</v>
      </c>
      <c r="AQ9">
        <v>11.198</v>
      </c>
      <c r="AR9">
        <v>5</v>
      </c>
      <c r="AS9">
        <v>76.67</v>
      </c>
      <c r="AT9">
        <v>31.9</v>
      </c>
      <c r="AU9">
        <v>45510324</v>
      </c>
      <c r="AV9">
        <v>57.422582417582419</v>
      </c>
      <c r="AW9">
        <v>73445</v>
      </c>
      <c r="AX9">
        <v>3500</v>
      </c>
      <c r="AY9">
        <v>9.9843807200000008</v>
      </c>
      <c r="AZ9">
        <v>12.6885776303415</v>
      </c>
      <c r="BA9">
        <v>-0.25381821393966703</v>
      </c>
      <c r="BB9">
        <v>2.6413294657495201</v>
      </c>
      <c r="BC9">
        <v>54.857867455796203</v>
      </c>
      <c r="BD9">
        <v>7.8357200884380296</v>
      </c>
      <c r="BE9">
        <v>18.1996974217145</v>
      </c>
      <c r="BF9">
        <f t="shared" si="0"/>
        <v>18.96096551458427</v>
      </c>
      <c r="BG9">
        <f t="shared" si="1"/>
        <v>21.768986334444232</v>
      </c>
      <c r="BH9">
        <f t="shared" si="2"/>
        <v>0</v>
      </c>
      <c r="BI9">
        <f t="shared" si="3"/>
        <v>10.458521272565321</v>
      </c>
      <c r="BJ9">
        <f t="shared" si="4"/>
        <v>30.271430576463182</v>
      </c>
      <c r="BK9">
        <f t="shared" si="5"/>
        <v>0</v>
      </c>
      <c r="BL9">
        <f t="shared" si="6"/>
        <v>15.31258686026128</v>
      </c>
      <c r="BM9">
        <f t="shared" si="7"/>
        <v>0</v>
      </c>
      <c r="BN9">
        <f t="shared" si="8"/>
        <v>3.6483786543229897</v>
      </c>
      <c r="BO9">
        <f t="shared" si="9"/>
        <v>10.458521272565321</v>
      </c>
      <c r="BP9">
        <f t="shared" si="10"/>
        <v>4.8540655876959597</v>
      </c>
      <c r="BQ9">
        <f t="shared" si="11"/>
        <v>0</v>
      </c>
      <c r="BR9">
        <f t="shared" si="12"/>
        <v>9.9686913282253879</v>
      </c>
      <c r="BS9">
        <f t="shared" si="13"/>
        <v>0</v>
      </c>
      <c r="BT9">
        <f t="shared" si="14"/>
        <v>8.9922741863588822</v>
      </c>
      <c r="BU9">
        <f t="shared" si="15"/>
        <v>9.9686913282253879</v>
      </c>
      <c r="BV9">
        <f t="shared" si="16"/>
        <v>0</v>
      </c>
      <c r="BW9">
        <f t="shared" si="17"/>
        <v>0.48982994433993277</v>
      </c>
      <c r="BX9">
        <f t="shared" si="18"/>
        <v>10.458521272565321</v>
      </c>
      <c r="BY9">
        <f t="shared" si="19"/>
        <v>30.271430576463182</v>
      </c>
      <c r="BZ9">
        <f t="shared" si="20"/>
        <v>0</v>
      </c>
      <c r="CA9">
        <f t="shared" si="21"/>
        <v>10.458521272565321</v>
      </c>
      <c r="CB9">
        <f t="shared" si="22"/>
        <v>4.8540655876959597</v>
      </c>
      <c r="CC9">
        <f t="shared" si="23"/>
        <v>0</v>
      </c>
      <c r="CD9">
        <f t="shared" si="24"/>
        <v>9.9686913282253879</v>
      </c>
      <c r="CE9">
        <f t="shared" si="25"/>
        <v>0</v>
      </c>
      <c r="CF9">
        <f t="shared" si="26"/>
        <v>0.48982994433993277</v>
      </c>
    </row>
    <row r="10" spans="1:84" x14ac:dyDescent="0.3">
      <c r="A10" t="s">
        <v>158</v>
      </c>
      <c r="B10" t="s">
        <v>159</v>
      </c>
      <c r="C10" t="s">
        <v>74</v>
      </c>
      <c r="D10">
        <v>7.6</v>
      </c>
      <c r="E10">
        <v>-7.2000000000000011</v>
      </c>
      <c r="F10">
        <v>3.3920105529789519</v>
      </c>
      <c r="G10">
        <v>-1.9104000000000121</v>
      </c>
      <c r="H10">
        <v>-7.2000000000000011</v>
      </c>
      <c r="I10">
        <v>5.7</v>
      </c>
      <c r="J10">
        <v>19.01819999999999</v>
      </c>
      <c r="K10">
        <v>27.34947399999999</v>
      </c>
      <c r="L10">
        <v>7.6</v>
      </c>
      <c r="M10">
        <v>-7.2000000000000011</v>
      </c>
      <c r="N10">
        <v>1.2</v>
      </c>
      <c r="O10">
        <v>8.4864000000000051</v>
      </c>
      <c r="P10">
        <v>7.2000000000000011</v>
      </c>
      <c r="Q10">
        <v>16.419200000000011</v>
      </c>
      <c r="R10">
        <v>20.49387200000001</v>
      </c>
      <c r="S10">
        <v>3.3920105529789519</v>
      </c>
      <c r="T10" s="3">
        <v>-0.18647556913674029</v>
      </c>
      <c r="U10" s="3">
        <v>-3.722681761897928E-2</v>
      </c>
      <c r="V10" s="8">
        <v>1.3444025675814601E-2</v>
      </c>
      <c r="W10">
        <v>911</v>
      </c>
      <c r="X10" s="3">
        <f t="shared" si="27"/>
        <v>62.625182252288553</v>
      </c>
      <c r="Y10" s="3">
        <f t="shared" si="28"/>
        <v>72.657399224349376</v>
      </c>
      <c r="Z10" s="3">
        <f t="shared" si="29"/>
        <v>-4.3423795639114741E-2</v>
      </c>
      <c r="AA10" s="3">
        <f t="shared" si="30"/>
        <v>-5.038005387157854E-2</v>
      </c>
      <c r="AB10" s="3">
        <f t="shared" si="31"/>
        <v>15.473679710466296</v>
      </c>
      <c r="AC10" s="3">
        <f t="shared" si="32"/>
        <v>17.952479877245857</v>
      </c>
      <c r="AD10">
        <v>9.9681812902318701</v>
      </c>
      <c r="AE10">
        <v>4.0531412188308078</v>
      </c>
      <c r="AF10">
        <v>1.2811929310901911</v>
      </c>
      <c r="AG10">
        <v>0.23310928695971289</v>
      </c>
      <c r="AH10">
        <v>1.5143022180499039</v>
      </c>
      <c r="AI10">
        <v>84.606158256843358</v>
      </c>
      <c r="AJ10">
        <v>3.9233513110714409</v>
      </c>
      <c r="AK10">
        <v>-2.525050026897661E-2</v>
      </c>
      <c r="AL10">
        <v>-2.525050026897661E-2</v>
      </c>
      <c r="AM10">
        <v>-0.25</v>
      </c>
      <c r="AN10">
        <v>-0.86232964824046032</v>
      </c>
      <c r="AO10">
        <v>0</v>
      </c>
      <c r="AP10" t="e">
        <v>#N/A</v>
      </c>
      <c r="AQ10">
        <v>11.231999999999999</v>
      </c>
      <c r="AR10">
        <v>4.2</v>
      </c>
      <c r="AS10">
        <v>75.09</v>
      </c>
      <c r="AT10">
        <v>35.700000000000003</v>
      </c>
      <c r="AU10">
        <v>2780472</v>
      </c>
      <c r="AW10">
        <v>24645</v>
      </c>
      <c r="AX10">
        <v>426</v>
      </c>
      <c r="AY10">
        <v>12.241035460000001</v>
      </c>
      <c r="AZ10">
        <v>72.046479731316197</v>
      </c>
      <c r="BA10">
        <v>-0.30461654067039501</v>
      </c>
      <c r="BB10">
        <v>7.9356963351788803</v>
      </c>
      <c r="BC10">
        <v>53.241202797339398</v>
      </c>
      <c r="BD10">
        <v>15.7966497526995</v>
      </c>
      <c r="BE10">
        <v>26.135107531871</v>
      </c>
      <c r="BF10">
        <f t="shared" si="0"/>
        <v>3.9233513110714409</v>
      </c>
      <c r="BG10">
        <f t="shared" si="1"/>
        <v>6.0448299791604292</v>
      </c>
      <c r="BH10">
        <f t="shared" si="2"/>
        <v>0</v>
      </c>
      <c r="BI10">
        <f t="shared" si="3"/>
        <v>-2.525050026897661E-2</v>
      </c>
      <c r="BJ10">
        <f t="shared" si="4"/>
        <v>9.9934317905008463</v>
      </c>
      <c r="BK10">
        <f t="shared" si="5"/>
        <v>0</v>
      </c>
      <c r="BL10">
        <f t="shared" si="6"/>
        <v>3.9233513110714409</v>
      </c>
      <c r="BM10">
        <f t="shared" si="7"/>
        <v>0.12978990775936694</v>
      </c>
      <c r="BN10">
        <f t="shared" si="8"/>
        <v>0</v>
      </c>
      <c r="BO10">
        <f t="shared" si="9"/>
        <v>-2.525050026897661E-2</v>
      </c>
      <c r="BP10">
        <f t="shared" si="10"/>
        <v>4.078391719099784</v>
      </c>
      <c r="BQ10">
        <f t="shared" si="11"/>
        <v>0</v>
      </c>
      <c r="BR10">
        <f t="shared" si="12"/>
        <v>1.5143022180499039</v>
      </c>
      <c r="BS10">
        <f t="shared" si="13"/>
        <v>0</v>
      </c>
      <c r="BT10">
        <f t="shared" si="14"/>
        <v>2.4090490930215367</v>
      </c>
      <c r="BU10">
        <f t="shared" si="15"/>
        <v>-2.525050026897661E-2</v>
      </c>
      <c r="BV10">
        <f t="shared" si="16"/>
        <v>1.5395527183188806</v>
      </c>
      <c r="BW10">
        <f t="shared" si="17"/>
        <v>0</v>
      </c>
      <c r="BX10">
        <f t="shared" si="18"/>
        <v>-2.525050026897661E-2</v>
      </c>
      <c r="BY10">
        <f t="shared" si="19"/>
        <v>9.9934317905008463</v>
      </c>
      <c r="BZ10">
        <f t="shared" si="20"/>
        <v>0</v>
      </c>
      <c r="CA10">
        <f t="shared" si="21"/>
        <v>-2.525050026897661E-2</v>
      </c>
      <c r="CB10">
        <f t="shared" si="22"/>
        <v>4.078391719099784</v>
      </c>
      <c r="CC10">
        <f t="shared" si="23"/>
        <v>0</v>
      </c>
      <c r="CD10">
        <f t="shared" si="24"/>
        <v>-2.525050026897661E-2</v>
      </c>
      <c r="CE10">
        <f t="shared" si="25"/>
        <v>1.5395527183188806</v>
      </c>
      <c r="CF10">
        <f t="shared" si="26"/>
        <v>0</v>
      </c>
    </row>
    <row r="11" spans="1:84" x14ac:dyDescent="0.3">
      <c r="A11" t="s">
        <v>160</v>
      </c>
      <c r="B11" t="s">
        <v>161</v>
      </c>
      <c r="C11" t="s">
        <v>74</v>
      </c>
      <c r="D11">
        <v>-2.2999999999999998</v>
      </c>
      <c r="E11">
        <v>-24</v>
      </c>
      <c r="F11">
        <v>1.096424617212999</v>
      </c>
      <c r="G11">
        <v>-3.0239999999999929</v>
      </c>
      <c r="H11">
        <v>-24</v>
      </c>
      <c r="I11">
        <v>27.6</v>
      </c>
      <c r="J11">
        <v>40.997999999999998</v>
      </c>
      <c r="K11">
        <v>44.240953999999988</v>
      </c>
      <c r="L11">
        <v>-2.2999999999999998</v>
      </c>
      <c r="M11">
        <v>-24</v>
      </c>
      <c r="N11">
        <v>-1.3</v>
      </c>
      <c r="O11">
        <v>-0.60910000000000686</v>
      </c>
      <c r="P11">
        <v>0.7</v>
      </c>
      <c r="Q11">
        <v>6.2384999999999913</v>
      </c>
      <c r="R11">
        <v>11.01923249999999</v>
      </c>
      <c r="S11">
        <v>1.096424617212999</v>
      </c>
      <c r="T11" s="3"/>
      <c r="U11" s="3"/>
      <c r="V11" s="8"/>
      <c r="W11">
        <v>314</v>
      </c>
      <c r="X11" s="3" t="str">
        <f t="shared" si="27"/>
        <v xml:space="preserve">NaN </v>
      </c>
      <c r="Y11" s="3" t="str">
        <f t="shared" si="28"/>
        <v xml:space="preserve">NaN </v>
      </c>
      <c r="Z11" s="3" t="str">
        <f t="shared" si="29"/>
        <v xml:space="preserve">NaN </v>
      </c>
      <c r="AA11" s="3" t="str">
        <f t="shared" si="30"/>
        <v xml:space="preserve"> NaN</v>
      </c>
      <c r="AB11" s="3" t="str">
        <f t="shared" si="31"/>
        <v xml:space="preserve">NaN </v>
      </c>
      <c r="AC11" s="3" t="str">
        <f t="shared" si="32"/>
        <v xml:space="preserve">NaN </v>
      </c>
      <c r="AD11">
        <v>13.606449489963801</v>
      </c>
      <c r="AE11">
        <v>6.6304705495228697</v>
      </c>
      <c r="AF11">
        <v>6.9127905867419983</v>
      </c>
      <c r="AH11">
        <v>6.9127905867419983</v>
      </c>
      <c r="AI11">
        <v>100</v>
      </c>
      <c r="AP11" t="e">
        <v>#N/A</v>
      </c>
      <c r="AQ11">
        <v>13.085000000000001</v>
      </c>
      <c r="AS11">
        <v>76.290000000000006</v>
      </c>
      <c r="AT11">
        <v>41.2</v>
      </c>
      <c r="AU11">
        <v>106459</v>
      </c>
      <c r="AV11">
        <v>40.007752808988762</v>
      </c>
      <c r="AW11">
        <v>101</v>
      </c>
      <c r="AX11">
        <v>3</v>
      </c>
      <c r="BA11">
        <v>1.0752245187759399</v>
      </c>
      <c r="BB11">
        <v>74.586777429388405</v>
      </c>
      <c r="BC11">
        <v>78.327443703030994</v>
      </c>
      <c r="BE11">
        <v>79.469374267866201</v>
      </c>
      <c r="BF11" t="str">
        <f t="shared" si="0"/>
        <v>NaN</v>
      </c>
      <c r="BG11" t="str">
        <f t="shared" si="1"/>
        <v>NaN</v>
      </c>
      <c r="BH11" t="str">
        <f t="shared" si="2"/>
        <v>NaN</v>
      </c>
      <c r="BI11" t="str">
        <f t="shared" si="3"/>
        <v>NaN</v>
      </c>
      <c r="BJ11" t="str">
        <f t="shared" si="4"/>
        <v>NaN</v>
      </c>
      <c r="BK11" t="str">
        <f t="shared" si="5"/>
        <v>NaN</v>
      </c>
      <c r="BL11" t="str">
        <f t="shared" si="6"/>
        <v>NaN</v>
      </c>
      <c r="BM11" t="str">
        <f t="shared" si="7"/>
        <v>NaN</v>
      </c>
      <c r="BN11" t="str">
        <f t="shared" si="8"/>
        <v>NaN</v>
      </c>
      <c r="BO11" t="str">
        <f t="shared" si="9"/>
        <v>NaN</v>
      </c>
      <c r="BP11" t="str">
        <f t="shared" si="10"/>
        <v>NaN</v>
      </c>
      <c r="BQ11" t="str">
        <f t="shared" si="11"/>
        <v>NaN</v>
      </c>
      <c r="BR11" t="str">
        <f t="shared" si="12"/>
        <v>NaN</v>
      </c>
      <c r="BS11" t="str">
        <f t="shared" si="13"/>
        <v>NaN</v>
      </c>
      <c r="BT11" t="str">
        <f t="shared" si="14"/>
        <v>NaN</v>
      </c>
      <c r="BU11" t="str">
        <f t="shared" si="15"/>
        <v>NaN</v>
      </c>
      <c r="BV11" t="str">
        <f t="shared" si="16"/>
        <v>NaN</v>
      </c>
      <c r="BW11" t="str">
        <f t="shared" si="17"/>
        <v>NaN</v>
      </c>
      <c r="BX11" t="str">
        <f t="shared" si="18"/>
        <v>NaN</v>
      </c>
      <c r="BY11" t="str">
        <f t="shared" si="19"/>
        <v>NaN</v>
      </c>
      <c r="BZ11" t="str">
        <f t="shared" si="20"/>
        <v>NaN</v>
      </c>
      <c r="CA11" t="str">
        <f t="shared" si="21"/>
        <v>NaN</v>
      </c>
      <c r="CB11" t="str">
        <f t="shared" si="22"/>
        <v>NaN</v>
      </c>
      <c r="CC11" t="str">
        <f t="shared" si="23"/>
        <v>NaN</v>
      </c>
      <c r="CD11" t="str">
        <f t="shared" si="24"/>
        <v>NaN</v>
      </c>
      <c r="CE11" t="str">
        <f t="shared" si="25"/>
        <v>NaN</v>
      </c>
      <c r="CF11" t="str">
        <f t="shared" si="26"/>
        <v>NaN</v>
      </c>
    </row>
    <row r="12" spans="1:84" x14ac:dyDescent="0.3">
      <c r="A12" t="s">
        <v>162</v>
      </c>
      <c r="B12" t="s">
        <v>163</v>
      </c>
      <c r="C12" t="s">
        <v>74</v>
      </c>
      <c r="D12">
        <v>1.9</v>
      </c>
      <c r="E12">
        <v>-1.8</v>
      </c>
      <c r="F12">
        <v>2.1279971238975288</v>
      </c>
      <c r="G12">
        <v>3.3063999999999978</v>
      </c>
      <c r="H12">
        <v>-1.8</v>
      </c>
      <c r="I12">
        <v>5.2</v>
      </c>
      <c r="J12">
        <v>9.0924000000000014</v>
      </c>
      <c r="K12">
        <v>11.056063200000009</v>
      </c>
      <c r="L12">
        <v>1.9</v>
      </c>
      <c r="M12">
        <v>-1.8</v>
      </c>
      <c r="N12">
        <v>0.90000000000000013</v>
      </c>
      <c r="O12">
        <v>3.7251999999999841</v>
      </c>
      <c r="P12">
        <v>2.8</v>
      </c>
      <c r="Q12">
        <v>9.5848000000000155</v>
      </c>
      <c r="R12">
        <v>15.940718400000019</v>
      </c>
      <c r="S12">
        <v>2.1279971238975288</v>
      </c>
      <c r="T12" s="3">
        <f>VLOOKUP(A12,[1]Sheet1!$A:$C,2,FALSE)</f>
        <v>-9.5871216154357342E-2</v>
      </c>
      <c r="U12" s="3">
        <f>VLOOKUP(A12,[1]Sheet1!$A:$C,3,FALSE)</f>
        <v>-6.5912153058662604E-3</v>
      </c>
      <c r="V12" s="8">
        <f>VLOOKUP(A12,[2]Sheet1!$A:$B,2,FALSE)</f>
        <v>-2.5002893853459111E-2</v>
      </c>
      <c r="W12">
        <v>193</v>
      </c>
      <c r="X12" s="3">
        <f t="shared" si="27"/>
        <v>-29.885130638498339</v>
      </c>
      <c r="Y12" s="3">
        <f t="shared" si="28"/>
        <v>-90.215269658992625</v>
      </c>
      <c r="Z12" s="3">
        <f t="shared" si="29"/>
        <v>1.1312020825356106</v>
      </c>
      <c r="AA12" s="3">
        <f t="shared" si="30"/>
        <v>3.4147985548137467</v>
      </c>
      <c r="AB12" s="3">
        <f t="shared" si="31"/>
        <v>12.377412247982035</v>
      </c>
      <c r="AC12" s="3">
        <f t="shared" si="32"/>
        <v>37.364119204945382</v>
      </c>
      <c r="AD12">
        <v>9.8166422390427073</v>
      </c>
      <c r="AE12">
        <v>5.0903989399080434</v>
      </c>
      <c r="AF12">
        <v>18.174820613177001</v>
      </c>
      <c r="AG12">
        <v>1.758691516342813</v>
      </c>
      <c r="AH12">
        <v>19.933512129519819</v>
      </c>
      <c r="AI12">
        <v>91.177211998991666</v>
      </c>
      <c r="AJ12">
        <v>7.2499849418756392</v>
      </c>
      <c r="AK12">
        <v>5.8242315337201607</v>
      </c>
      <c r="AL12">
        <v>4.8385267131126151</v>
      </c>
      <c r="AM12">
        <v>-0.65</v>
      </c>
      <c r="AO12">
        <v>1</v>
      </c>
      <c r="AP12">
        <v>0.36149999499320984</v>
      </c>
      <c r="AQ12">
        <v>15.504</v>
      </c>
      <c r="AR12">
        <v>3.84</v>
      </c>
      <c r="AS12">
        <v>83.44</v>
      </c>
      <c r="AT12">
        <v>37.9</v>
      </c>
      <c r="AU12">
        <v>26177410</v>
      </c>
      <c r="AV12">
        <v>43.041179775280902</v>
      </c>
      <c r="AW12">
        <v>7641</v>
      </c>
      <c r="AX12">
        <v>108</v>
      </c>
      <c r="AY12">
        <v>10.6489954</v>
      </c>
      <c r="AZ12">
        <v>-172.438340343449</v>
      </c>
      <c r="BA12">
        <v>1.57377552986145</v>
      </c>
      <c r="BB12">
        <v>8.7211052289832693</v>
      </c>
      <c r="BC12">
        <v>66.263092072046803</v>
      </c>
      <c r="BE12">
        <v>52.063098693771003</v>
      </c>
      <c r="BF12">
        <f t="shared" si="0"/>
        <v>7.2499849418756392</v>
      </c>
      <c r="BG12">
        <f t="shared" si="1"/>
        <v>2.566657297167068</v>
      </c>
      <c r="BH12">
        <f t="shared" si="2"/>
        <v>0</v>
      </c>
      <c r="BI12">
        <f t="shared" si="3"/>
        <v>4.8385267131126151</v>
      </c>
      <c r="BJ12">
        <f t="shared" si="4"/>
        <v>4.9781155259300922</v>
      </c>
      <c r="BK12">
        <f t="shared" si="5"/>
        <v>0</v>
      </c>
      <c r="BL12">
        <f t="shared" si="6"/>
        <v>5.0903989399080434</v>
      </c>
      <c r="BM12">
        <f t="shared" si="7"/>
        <v>0</v>
      </c>
      <c r="BN12">
        <f t="shared" si="8"/>
        <v>2.1595860019675959</v>
      </c>
      <c r="BO12">
        <f t="shared" si="9"/>
        <v>4.8385267131126151</v>
      </c>
      <c r="BP12">
        <f t="shared" si="10"/>
        <v>0.25187222679542831</v>
      </c>
      <c r="BQ12">
        <f t="shared" si="11"/>
        <v>0</v>
      </c>
      <c r="BR12">
        <f t="shared" si="12"/>
        <v>7.2499849418756392</v>
      </c>
      <c r="BS12">
        <f t="shared" si="13"/>
        <v>12.683527187644181</v>
      </c>
      <c r="BT12">
        <f t="shared" si="14"/>
        <v>0</v>
      </c>
      <c r="BU12">
        <f t="shared" si="15"/>
        <v>4.8385267131126151</v>
      </c>
      <c r="BV12">
        <f t="shared" si="16"/>
        <v>15.094985416407205</v>
      </c>
      <c r="BW12">
        <f t="shared" si="17"/>
        <v>0</v>
      </c>
      <c r="BX12">
        <f t="shared" si="18"/>
        <v>5.8242315337201607</v>
      </c>
      <c r="BY12">
        <f t="shared" si="19"/>
        <v>3.9924107053225466</v>
      </c>
      <c r="BZ12">
        <f t="shared" si="20"/>
        <v>0</v>
      </c>
      <c r="CA12">
        <f t="shared" si="21"/>
        <v>5.0903989399080434</v>
      </c>
      <c r="CB12">
        <f t="shared" si="22"/>
        <v>0</v>
      </c>
      <c r="CC12">
        <f t="shared" si="23"/>
        <v>0.7338325938121173</v>
      </c>
      <c r="CD12">
        <f t="shared" si="24"/>
        <v>5.8242315337201607</v>
      </c>
      <c r="CE12">
        <f t="shared" si="25"/>
        <v>14.109280595799659</v>
      </c>
      <c r="CF12">
        <f t="shared" si="26"/>
        <v>0</v>
      </c>
    </row>
    <row r="13" spans="1:84" x14ac:dyDescent="0.3">
      <c r="A13" t="s">
        <v>164</v>
      </c>
      <c r="B13" t="s">
        <v>165</v>
      </c>
      <c r="C13" t="s">
        <v>166</v>
      </c>
      <c r="D13">
        <v>1.6E-2</v>
      </c>
      <c r="E13">
        <v>-6.0999999999999999E-2</v>
      </c>
      <c r="F13">
        <v>1.3465450000000001</v>
      </c>
      <c r="G13">
        <v>-2.198999999999995</v>
      </c>
      <c r="H13">
        <v>-6.5</v>
      </c>
      <c r="I13">
        <v>4.5999999999999996</v>
      </c>
      <c r="J13">
        <v>9.6208000000000062</v>
      </c>
      <c r="K13">
        <v>9.7304207999999939</v>
      </c>
      <c r="L13">
        <v>1.5</v>
      </c>
      <c r="M13">
        <v>-6.5</v>
      </c>
      <c r="N13">
        <v>1.4</v>
      </c>
      <c r="O13">
        <v>4.2391999999999994</v>
      </c>
      <c r="P13">
        <v>2.8</v>
      </c>
      <c r="Q13">
        <v>11.640800000000009</v>
      </c>
      <c r="R13">
        <v>20.348782400000019</v>
      </c>
      <c r="S13">
        <v>1.8972593727992539</v>
      </c>
      <c r="T13" s="3">
        <f>VLOOKUP(A13,[1]Sheet1!$A:$C,2,FALSE)</f>
        <v>-9.0721743585933323E-2</v>
      </c>
      <c r="U13" s="3">
        <f>VLOOKUP(A13,[1]Sheet1!$A:$C,3,FALSE)</f>
        <v>-2.657723895181929E-2</v>
      </c>
      <c r="V13" s="8">
        <f>VLOOKUP(A13,[2]Sheet1!$A:$B,2,FALSE)</f>
        <v>-8.1915391993052644E-3</v>
      </c>
      <c r="W13">
        <v>122</v>
      </c>
      <c r="X13" s="3" t="str">
        <f t="shared" si="27"/>
        <v xml:space="preserve">NaN </v>
      </c>
      <c r="Y13" s="3">
        <f t="shared" si="28"/>
        <v>-112.88669620632611</v>
      </c>
      <c r="Z13" s="3" t="str">
        <f t="shared" si="29"/>
        <v xml:space="preserve">NaN </v>
      </c>
      <c r="AA13" s="3">
        <f t="shared" si="30"/>
        <v>6.9432125346206144</v>
      </c>
      <c r="AB13" s="3" t="str">
        <f t="shared" si="31"/>
        <v xml:space="preserve">NaN </v>
      </c>
      <c r="AC13" s="3">
        <f t="shared" si="32"/>
        <v>34.945065279585819</v>
      </c>
      <c r="AD13">
        <v>8.923382934259882</v>
      </c>
      <c r="AE13">
        <v>5.8055744391570334</v>
      </c>
      <c r="AF13">
        <v>14.581528643033259</v>
      </c>
      <c r="AG13">
        <v>2.7087214666745818</v>
      </c>
      <c r="AH13">
        <v>17.290250109707841</v>
      </c>
      <c r="AI13">
        <v>84.333821376281122</v>
      </c>
      <c r="AK13">
        <v>6.5110657904675584</v>
      </c>
      <c r="AL13">
        <v>6.5110657904675584</v>
      </c>
      <c r="AP13">
        <v>0.91200000047683716</v>
      </c>
      <c r="AQ13">
        <v>19.202000000000002</v>
      </c>
      <c r="AR13">
        <v>7.370000000000001</v>
      </c>
      <c r="AS13">
        <v>81.540000000000006</v>
      </c>
      <c r="AT13">
        <v>44.4</v>
      </c>
      <c r="AU13">
        <v>8939617</v>
      </c>
      <c r="AV13">
        <v>41.869044943820228</v>
      </c>
      <c r="AW13">
        <v>14307</v>
      </c>
      <c r="AX13">
        <v>719</v>
      </c>
      <c r="AY13">
        <v>11.47426033</v>
      </c>
      <c r="AZ13">
        <v>63.417052121664199</v>
      </c>
      <c r="BA13">
        <v>1.6062636375427199</v>
      </c>
      <c r="BB13">
        <v>6.85064688574748</v>
      </c>
      <c r="BC13">
        <v>63.1917911086096</v>
      </c>
      <c r="BE13">
        <v>21.090014112860199</v>
      </c>
      <c r="BF13" t="str">
        <f t="shared" si="0"/>
        <v>NaN</v>
      </c>
      <c r="BG13" t="str">
        <f t="shared" si="1"/>
        <v>NaN</v>
      </c>
      <c r="BH13" t="str">
        <f t="shared" si="2"/>
        <v>NaN</v>
      </c>
      <c r="BI13">
        <f t="shared" si="3"/>
        <v>6.5110657904675584</v>
      </c>
      <c r="BJ13">
        <f t="shared" si="4"/>
        <v>2.4123171437923236</v>
      </c>
      <c r="BK13">
        <f t="shared" si="5"/>
        <v>0</v>
      </c>
      <c r="BL13" t="str">
        <f t="shared" si="6"/>
        <v>NaN</v>
      </c>
      <c r="BM13" t="str">
        <f t="shared" si="7"/>
        <v>NaN</v>
      </c>
      <c r="BN13" t="str">
        <f t="shared" si="8"/>
        <v>NaN</v>
      </c>
      <c r="BO13">
        <f t="shared" si="9"/>
        <v>5.8055744391570334</v>
      </c>
      <c r="BP13">
        <f t="shared" si="10"/>
        <v>0</v>
      </c>
      <c r="BQ13">
        <f t="shared" si="11"/>
        <v>0.70549135131052498</v>
      </c>
      <c r="BR13" t="str">
        <f t="shared" si="12"/>
        <v>NaN</v>
      </c>
      <c r="BS13" t="str">
        <f t="shared" si="13"/>
        <v>NaN</v>
      </c>
      <c r="BT13" t="str">
        <f t="shared" si="14"/>
        <v>NaN</v>
      </c>
      <c r="BU13">
        <f t="shared" si="15"/>
        <v>6.5110657904675584</v>
      </c>
      <c r="BV13">
        <f t="shared" si="16"/>
        <v>10.779184319240283</v>
      </c>
      <c r="BW13">
        <f t="shared" si="17"/>
        <v>0</v>
      </c>
      <c r="BX13">
        <f t="shared" si="18"/>
        <v>6.5110657904675584</v>
      </c>
      <c r="BY13">
        <f t="shared" si="19"/>
        <v>2.4123171437923236</v>
      </c>
      <c r="BZ13">
        <f t="shared" si="20"/>
        <v>0</v>
      </c>
      <c r="CA13">
        <f t="shared" si="21"/>
        <v>5.8055744391570334</v>
      </c>
      <c r="CB13">
        <f t="shared" si="22"/>
        <v>0</v>
      </c>
      <c r="CC13">
        <f t="shared" si="23"/>
        <v>0.70549135131052498</v>
      </c>
      <c r="CD13">
        <f t="shared" si="24"/>
        <v>6.5110657904675584</v>
      </c>
      <c r="CE13">
        <f t="shared" si="25"/>
        <v>10.779184319240283</v>
      </c>
      <c r="CF13">
        <f t="shared" si="26"/>
        <v>0</v>
      </c>
    </row>
    <row r="14" spans="1:84" x14ac:dyDescent="0.3">
      <c r="A14" t="s">
        <v>167</v>
      </c>
      <c r="B14" t="s">
        <v>168</v>
      </c>
      <c r="C14" t="s">
        <v>74</v>
      </c>
      <c r="D14">
        <v>2.5</v>
      </c>
      <c r="E14">
        <v>-4.2</v>
      </c>
      <c r="F14">
        <v>5.1889714663410524</v>
      </c>
      <c r="G14">
        <v>1.16480000000001</v>
      </c>
      <c r="H14">
        <v>-4.2</v>
      </c>
      <c r="I14">
        <v>5.6</v>
      </c>
      <c r="J14">
        <v>10.457599999999999</v>
      </c>
      <c r="K14">
        <v>13.21903999999998</v>
      </c>
      <c r="L14">
        <v>2.5</v>
      </c>
      <c r="M14">
        <v>-4.2</v>
      </c>
      <c r="N14">
        <v>2.8</v>
      </c>
      <c r="O14">
        <v>9.6875999999999962</v>
      </c>
      <c r="P14">
        <v>6.7</v>
      </c>
      <c r="Q14">
        <v>21.531299999999991</v>
      </c>
      <c r="R14">
        <v>34.049023899999973</v>
      </c>
      <c r="S14">
        <v>5.1889714663410524</v>
      </c>
      <c r="T14" s="3">
        <v>-0.1791488281498321</v>
      </c>
      <c r="U14" s="3">
        <v>-1.9228659633865108E-2</v>
      </c>
      <c r="V14" s="8">
        <v>-1.7563978131662769E-4</v>
      </c>
      <c r="W14">
        <v>912</v>
      </c>
      <c r="X14" s="3">
        <f t="shared" si="27"/>
        <v>101.73852674129164</v>
      </c>
      <c r="Y14" s="3">
        <f t="shared" si="28"/>
        <v>85.916280167354444</v>
      </c>
      <c r="Z14" s="3">
        <f t="shared" si="29"/>
        <v>2.7158264525799876</v>
      </c>
      <c r="AA14" s="3">
        <f t="shared" si="30"/>
        <v>2.2934645690232278</v>
      </c>
      <c r="AB14" s="3">
        <f t="shared" si="31"/>
        <v>10.628186482181865</v>
      </c>
      <c r="AC14" s="3">
        <f t="shared" si="32"/>
        <v>8.9753044075034882</v>
      </c>
      <c r="AD14">
        <v>1.2442610139689341</v>
      </c>
      <c r="AE14">
        <v>3.0599785093289049</v>
      </c>
      <c r="AF14">
        <v>2.1778633780583618</v>
      </c>
      <c r="AG14">
        <v>2.3842024744231232</v>
      </c>
      <c r="AH14">
        <v>4.562065852481485</v>
      </c>
      <c r="AI14">
        <v>47.738534437720517</v>
      </c>
      <c r="AJ14">
        <v>3.3907152669605338</v>
      </c>
      <c r="AK14">
        <v>0.23717649873009669</v>
      </c>
      <c r="AL14">
        <v>0.23717649873009669</v>
      </c>
      <c r="AM14">
        <v>-1.25</v>
      </c>
      <c r="AO14">
        <v>0</v>
      </c>
      <c r="AP14">
        <v>0.71050000190734863</v>
      </c>
      <c r="AQ14">
        <v>6.0179999999999998</v>
      </c>
      <c r="AR14">
        <v>4.7</v>
      </c>
      <c r="AS14">
        <v>73</v>
      </c>
      <c r="AT14">
        <v>32.4</v>
      </c>
      <c r="AU14">
        <v>10358078</v>
      </c>
      <c r="AV14">
        <v>53.122584269662923</v>
      </c>
      <c r="AW14">
        <v>15369</v>
      </c>
      <c r="AX14">
        <v>187</v>
      </c>
      <c r="AY14">
        <v>4.6067652700000004</v>
      </c>
      <c r="AZ14">
        <v>-327.600377712539</v>
      </c>
      <c r="BA14">
        <v>-0.15556384623050701</v>
      </c>
      <c r="BB14">
        <v>2.2347609193394402</v>
      </c>
      <c r="BC14">
        <v>42.354236332998497</v>
      </c>
      <c r="BD14">
        <v>4.3812806049731803</v>
      </c>
      <c r="BE14">
        <v>11.583598493524599</v>
      </c>
      <c r="BF14">
        <f t="shared" si="0"/>
        <v>1.2442610139689341</v>
      </c>
      <c r="BG14">
        <f t="shared" si="1"/>
        <v>0</v>
      </c>
      <c r="BH14">
        <f t="shared" si="2"/>
        <v>2.1464542529915995</v>
      </c>
      <c r="BI14">
        <f t="shared" si="3"/>
        <v>0.23717649873009669</v>
      </c>
      <c r="BJ14">
        <f t="shared" si="4"/>
        <v>1.0070845152388375</v>
      </c>
      <c r="BK14">
        <f t="shared" si="5"/>
        <v>0</v>
      </c>
      <c r="BL14">
        <f t="shared" si="6"/>
        <v>3.0599785093289049</v>
      </c>
      <c r="BM14">
        <f t="shared" si="7"/>
        <v>0</v>
      </c>
      <c r="BN14">
        <f t="shared" si="8"/>
        <v>0.33073675763162891</v>
      </c>
      <c r="BO14">
        <f t="shared" si="9"/>
        <v>0.23717649873009669</v>
      </c>
      <c r="BP14">
        <f t="shared" si="10"/>
        <v>2.8228020105988083</v>
      </c>
      <c r="BQ14">
        <f t="shared" si="11"/>
        <v>0</v>
      </c>
      <c r="BR14">
        <f t="shared" si="12"/>
        <v>3.3907152669605338</v>
      </c>
      <c r="BS14">
        <f t="shared" si="13"/>
        <v>1.1713505855209512</v>
      </c>
      <c r="BT14">
        <f t="shared" si="14"/>
        <v>0</v>
      </c>
      <c r="BU14">
        <f t="shared" si="15"/>
        <v>0.23717649873009669</v>
      </c>
      <c r="BV14">
        <f t="shared" si="16"/>
        <v>4.3248893537513879</v>
      </c>
      <c r="BW14">
        <f t="shared" si="17"/>
        <v>0</v>
      </c>
      <c r="BX14">
        <f t="shared" si="18"/>
        <v>0.23717649873009669</v>
      </c>
      <c r="BY14">
        <f t="shared" si="19"/>
        <v>1.0070845152388375</v>
      </c>
      <c r="BZ14">
        <f t="shared" si="20"/>
        <v>0</v>
      </c>
      <c r="CA14">
        <f t="shared" si="21"/>
        <v>0.23717649873009669</v>
      </c>
      <c r="CB14">
        <f t="shared" si="22"/>
        <v>2.8228020105988083</v>
      </c>
      <c r="CC14">
        <f t="shared" si="23"/>
        <v>0</v>
      </c>
      <c r="CD14">
        <f t="shared" si="24"/>
        <v>0.23717649873009669</v>
      </c>
      <c r="CE14">
        <f t="shared" si="25"/>
        <v>4.3248893537513879</v>
      </c>
      <c r="CF14">
        <f t="shared" si="26"/>
        <v>0</v>
      </c>
    </row>
    <row r="15" spans="1:84" x14ac:dyDescent="0.3">
      <c r="A15" t="s">
        <v>169</v>
      </c>
      <c r="B15" t="s">
        <v>170</v>
      </c>
      <c r="C15" t="s">
        <v>74</v>
      </c>
      <c r="D15">
        <v>-0.7</v>
      </c>
      <c r="E15">
        <v>-23.5</v>
      </c>
      <c r="F15">
        <v>1.6055817146984011</v>
      </c>
      <c r="G15">
        <v>-10.494999999999999</v>
      </c>
      <c r="H15">
        <v>-23.5</v>
      </c>
      <c r="I15">
        <v>17</v>
      </c>
      <c r="J15">
        <v>33.848000000000013</v>
      </c>
      <c r="K15">
        <v>39.60346400000001</v>
      </c>
      <c r="L15">
        <v>-0.7</v>
      </c>
      <c r="M15">
        <v>-23.5</v>
      </c>
      <c r="N15">
        <v>0</v>
      </c>
      <c r="O15">
        <v>2.899999999999991</v>
      </c>
      <c r="P15">
        <v>2.9</v>
      </c>
      <c r="Q15">
        <v>8.6624000000000034</v>
      </c>
      <c r="R15">
        <v>12.900233599999989</v>
      </c>
      <c r="S15">
        <v>1.6055817146984011</v>
      </c>
      <c r="T15" s="3">
        <f>VLOOKUP(A15,[1]Sheet1!$A:$C,2,FALSE)</f>
        <v>-0.3044922764604473</v>
      </c>
      <c r="U15" s="3">
        <f>VLOOKUP(A15,[1]Sheet1!$A:$C,3,FALSE)</f>
        <v>-0.1227456542812108</v>
      </c>
      <c r="V15" s="8">
        <f>VLOOKUP(A15,[2]Sheet1!$A:$B,2,FALSE)</f>
        <v>-1.22663409065471E-2</v>
      </c>
      <c r="W15">
        <v>313</v>
      </c>
      <c r="X15" s="3">
        <f t="shared" si="27"/>
        <v>95.864978776623602</v>
      </c>
      <c r="Y15" s="3">
        <f t="shared" si="28"/>
        <v>138.38633018999548</v>
      </c>
      <c r="Z15" s="3">
        <f t="shared" si="29"/>
        <v>5.5939131880327082</v>
      </c>
      <c r="AA15" s="3">
        <f t="shared" si="30"/>
        <v>8.0751190619575013</v>
      </c>
      <c r="AB15" s="3">
        <f t="shared" si="31"/>
        <v>16.200106042844421</v>
      </c>
      <c r="AC15" s="3">
        <f t="shared" si="32"/>
        <v>23.385737446224553</v>
      </c>
      <c r="AD15">
        <v>4.6864231564438326</v>
      </c>
      <c r="AE15">
        <v>2.1058273987288461</v>
      </c>
      <c r="AF15">
        <v>2.6388901690124422</v>
      </c>
      <c r="AG15">
        <v>0.15079372394356819</v>
      </c>
      <c r="AH15">
        <v>2.7896838929560102</v>
      </c>
      <c r="AI15">
        <v>94.594594594594611</v>
      </c>
      <c r="AJ15">
        <v>3.2779750550578148</v>
      </c>
      <c r="AK15">
        <v>-1.5961274813538551</v>
      </c>
      <c r="AL15">
        <v>-1.5961274813538551</v>
      </c>
      <c r="AM15">
        <v>0</v>
      </c>
      <c r="AO15">
        <v>0</v>
      </c>
      <c r="AP15" t="e">
        <v>#N/A</v>
      </c>
      <c r="AQ15">
        <v>8.9960000000000004</v>
      </c>
      <c r="AR15">
        <v>2.899999999999999</v>
      </c>
      <c r="AS15">
        <v>73.92</v>
      </c>
      <c r="AT15">
        <v>34.299999999999997</v>
      </c>
      <c r="AU15">
        <v>409989</v>
      </c>
      <c r="AV15">
        <v>57.772808988764041</v>
      </c>
      <c r="AW15">
        <v>104</v>
      </c>
      <c r="AX15">
        <v>11</v>
      </c>
      <c r="AY15">
        <v>7.5936336500000001</v>
      </c>
      <c r="BA15">
        <v>0.40564417839050299</v>
      </c>
      <c r="BB15">
        <v>59.641501694538199</v>
      </c>
      <c r="BC15">
        <v>80.354909478604995</v>
      </c>
      <c r="BE15">
        <v>76.954489102347694</v>
      </c>
      <c r="BF15">
        <f t="shared" si="0"/>
        <v>3.2779750550578148</v>
      </c>
      <c r="BG15">
        <f t="shared" si="1"/>
        <v>1.4084481013860177</v>
      </c>
      <c r="BH15">
        <f t="shared" si="2"/>
        <v>0</v>
      </c>
      <c r="BI15">
        <f t="shared" si="3"/>
        <v>-1.5961274813538551</v>
      </c>
      <c r="BJ15">
        <f t="shared" si="4"/>
        <v>6.2825506377976872</v>
      </c>
      <c r="BK15">
        <f t="shared" si="5"/>
        <v>0</v>
      </c>
      <c r="BL15">
        <f t="shared" si="6"/>
        <v>2.1058273987288461</v>
      </c>
      <c r="BM15">
        <f t="shared" si="7"/>
        <v>0</v>
      </c>
      <c r="BN15">
        <f t="shared" si="8"/>
        <v>1.1721476563289688</v>
      </c>
      <c r="BO15">
        <f t="shared" si="9"/>
        <v>-1.5961274813538551</v>
      </c>
      <c r="BP15">
        <f t="shared" si="10"/>
        <v>3.7019548800827011</v>
      </c>
      <c r="BQ15">
        <f t="shared" si="11"/>
        <v>0</v>
      </c>
      <c r="BR15">
        <f t="shared" si="12"/>
        <v>2.7896838929560102</v>
      </c>
      <c r="BS15">
        <f t="shared" si="13"/>
        <v>0</v>
      </c>
      <c r="BT15">
        <f t="shared" si="14"/>
        <v>0.48829116210180468</v>
      </c>
      <c r="BU15">
        <f t="shared" si="15"/>
        <v>-1.5961274813538551</v>
      </c>
      <c r="BV15">
        <f t="shared" si="16"/>
        <v>4.3858113743098652</v>
      </c>
      <c r="BW15">
        <f t="shared" si="17"/>
        <v>0</v>
      </c>
      <c r="BX15">
        <f t="shared" si="18"/>
        <v>-1.5961274813538551</v>
      </c>
      <c r="BY15">
        <f t="shared" si="19"/>
        <v>6.2825506377976872</v>
      </c>
      <c r="BZ15">
        <f t="shared" si="20"/>
        <v>0</v>
      </c>
      <c r="CA15">
        <f t="shared" si="21"/>
        <v>-1.5961274813538551</v>
      </c>
      <c r="CB15">
        <f t="shared" si="22"/>
        <v>3.7019548800827011</v>
      </c>
      <c r="CC15">
        <f t="shared" si="23"/>
        <v>0</v>
      </c>
      <c r="CD15">
        <f t="shared" si="24"/>
        <v>-1.5961274813538551</v>
      </c>
      <c r="CE15">
        <f t="shared" si="25"/>
        <v>4.3858113743098652</v>
      </c>
      <c r="CF15">
        <f t="shared" si="26"/>
        <v>0</v>
      </c>
    </row>
    <row r="16" spans="1:84" x14ac:dyDescent="0.3">
      <c r="A16" t="s">
        <v>171</v>
      </c>
      <c r="B16" t="s">
        <v>172</v>
      </c>
      <c r="C16" t="s">
        <v>74</v>
      </c>
      <c r="D16">
        <v>2.2000000000000002</v>
      </c>
      <c r="E16">
        <v>-4.5999999999999996</v>
      </c>
      <c r="F16">
        <v>1.945065456382</v>
      </c>
      <c r="G16">
        <v>-2.1195999999999988</v>
      </c>
      <c r="H16">
        <v>-4.5999999999999996</v>
      </c>
      <c r="I16">
        <v>2.6</v>
      </c>
      <c r="J16">
        <v>7.6273999999999953</v>
      </c>
      <c r="K16">
        <v>10.5333398</v>
      </c>
      <c r="L16">
        <v>2.2000000000000002</v>
      </c>
      <c r="M16">
        <v>-4.5999999999999996</v>
      </c>
      <c r="N16">
        <v>-2.2999999999999998</v>
      </c>
      <c r="O16">
        <v>-2.886200000000005</v>
      </c>
      <c r="P16">
        <v>-0.6</v>
      </c>
      <c r="Q16">
        <v>2.9784000000000028</v>
      </c>
      <c r="R16">
        <v>4.0081840000000044</v>
      </c>
      <c r="S16">
        <v>1.945065456382</v>
      </c>
      <c r="T16" s="3"/>
      <c r="U16" s="3"/>
      <c r="V16" s="8">
        <v>-2.6645807372388312E-2</v>
      </c>
      <c r="W16">
        <v>419</v>
      </c>
      <c r="X16" s="3" t="str">
        <f t="shared" si="27"/>
        <v xml:space="preserve">NaN </v>
      </c>
      <c r="Y16" s="3" t="str">
        <f t="shared" si="28"/>
        <v xml:space="preserve">NaN </v>
      </c>
      <c r="Z16" s="3" t="str">
        <f t="shared" si="29"/>
        <v xml:space="preserve">NaN </v>
      </c>
      <c r="AA16" s="3" t="str">
        <f t="shared" si="30"/>
        <v xml:space="preserve"> NaN</v>
      </c>
      <c r="AB16" s="3" t="str">
        <f t="shared" si="31"/>
        <v xml:space="preserve">NaN </v>
      </c>
      <c r="AC16" s="3" t="str">
        <f t="shared" si="32"/>
        <v xml:space="preserve">NaN </v>
      </c>
      <c r="AD16">
        <v>14.9098665198844</v>
      </c>
      <c r="AE16">
        <v>-0.61235723131966702</v>
      </c>
      <c r="AF16">
        <v>2.4693271343523011</v>
      </c>
      <c r="AG16">
        <v>2.400734713953625</v>
      </c>
      <c r="AH16">
        <v>4.8700618483059257</v>
      </c>
      <c r="AI16">
        <v>50.704225352112687</v>
      </c>
      <c r="AP16">
        <v>0.47299998998641968</v>
      </c>
      <c r="AQ16">
        <v>2.3719999999999999</v>
      </c>
      <c r="AR16">
        <v>2</v>
      </c>
      <c r="AS16">
        <v>77.290000000000006</v>
      </c>
      <c r="AT16">
        <v>32.4</v>
      </c>
      <c r="AU16">
        <v>1472237</v>
      </c>
      <c r="AV16">
        <v>50.47865168539326</v>
      </c>
      <c r="AW16">
        <v>25267</v>
      </c>
      <c r="AX16">
        <v>78</v>
      </c>
      <c r="AY16">
        <v>4.7230010599999996</v>
      </c>
      <c r="AZ16">
        <v>-60.8813007394347</v>
      </c>
      <c r="BA16">
        <v>0.39076814055442799</v>
      </c>
      <c r="BB16">
        <v>2.8192796039685999</v>
      </c>
      <c r="BC16">
        <v>56.942949429464598</v>
      </c>
      <c r="BE16">
        <v>34.661445810720998</v>
      </c>
      <c r="BF16" t="str">
        <f t="shared" si="0"/>
        <v>NaN</v>
      </c>
      <c r="BG16" t="str">
        <f t="shared" si="1"/>
        <v>NaN</v>
      </c>
      <c r="BH16" t="str">
        <f t="shared" si="2"/>
        <v>NaN</v>
      </c>
      <c r="BI16" t="str">
        <f t="shared" si="3"/>
        <v>NaN</v>
      </c>
      <c r="BJ16" t="str">
        <f t="shared" si="4"/>
        <v>NaN</v>
      </c>
      <c r="BK16" t="str">
        <f t="shared" si="5"/>
        <v>NaN</v>
      </c>
      <c r="BL16" t="str">
        <f t="shared" si="6"/>
        <v>NaN</v>
      </c>
      <c r="BM16" t="str">
        <f t="shared" si="7"/>
        <v>NaN</v>
      </c>
      <c r="BN16" t="str">
        <f t="shared" si="8"/>
        <v>NaN</v>
      </c>
      <c r="BO16" t="str">
        <f t="shared" si="9"/>
        <v>NaN</v>
      </c>
      <c r="BP16" t="str">
        <f t="shared" si="10"/>
        <v>NaN</v>
      </c>
      <c r="BQ16" t="str">
        <f t="shared" si="11"/>
        <v>NaN</v>
      </c>
      <c r="BR16" t="str">
        <f t="shared" si="12"/>
        <v>NaN</v>
      </c>
      <c r="BS16" t="str">
        <f t="shared" si="13"/>
        <v>NaN</v>
      </c>
      <c r="BT16" t="str">
        <f t="shared" si="14"/>
        <v>NaN</v>
      </c>
      <c r="BU16" t="str">
        <f t="shared" si="15"/>
        <v>NaN</v>
      </c>
      <c r="BV16" t="str">
        <f t="shared" si="16"/>
        <v>NaN</v>
      </c>
      <c r="BW16" t="str">
        <f t="shared" si="17"/>
        <v>NaN</v>
      </c>
      <c r="BX16" t="str">
        <f t="shared" si="18"/>
        <v>NaN</v>
      </c>
      <c r="BY16" t="str">
        <f t="shared" si="19"/>
        <v>NaN</v>
      </c>
      <c r="BZ16" t="str">
        <f t="shared" si="20"/>
        <v>NaN</v>
      </c>
      <c r="CA16" t="str">
        <f t="shared" si="21"/>
        <v>NaN</v>
      </c>
      <c r="CB16" t="str">
        <f t="shared" si="22"/>
        <v>NaN</v>
      </c>
      <c r="CC16" t="str">
        <f t="shared" si="23"/>
        <v>NaN</v>
      </c>
      <c r="CD16" t="str">
        <f t="shared" si="24"/>
        <v>NaN</v>
      </c>
      <c r="CE16" t="str">
        <f t="shared" si="25"/>
        <v>NaN</v>
      </c>
      <c r="CF16" t="str">
        <f t="shared" si="26"/>
        <v>NaN</v>
      </c>
    </row>
    <row r="17" spans="1:84" x14ac:dyDescent="0.3">
      <c r="A17" t="s">
        <v>173</v>
      </c>
      <c r="B17" t="s">
        <v>174</v>
      </c>
      <c r="C17" t="s">
        <v>74</v>
      </c>
      <c r="D17">
        <v>7.9</v>
      </c>
      <c r="E17">
        <v>3.4</v>
      </c>
      <c r="F17">
        <v>6.8032282161512034</v>
      </c>
      <c r="G17">
        <v>10.53459999999999</v>
      </c>
      <c r="H17">
        <v>3.4</v>
      </c>
      <c r="I17">
        <v>6.9</v>
      </c>
      <c r="J17">
        <v>14.48989999999999</v>
      </c>
      <c r="K17">
        <v>21.359293999999981</v>
      </c>
      <c r="L17">
        <v>7.9</v>
      </c>
      <c r="M17">
        <v>3.4</v>
      </c>
      <c r="N17">
        <v>5.6</v>
      </c>
      <c r="O17">
        <v>11.513600000000009</v>
      </c>
      <c r="P17">
        <v>5.6</v>
      </c>
      <c r="Q17">
        <v>12.04160000000001</v>
      </c>
      <c r="R17">
        <v>22.125344000000009</v>
      </c>
      <c r="S17">
        <v>6.8032282161512034</v>
      </c>
      <c r="T17" s="3"/>
      <c r="U17" s="3"/>
      <c r="V17" s="8">
        <f>VLOOKUP(A17,[2]Sheet1!$A:$B,2,FALSE)</f>
        <v>2.5977657293664298E-3</v>
      </c>
      <c r="W17">
        <v>513</v>
      </c>
      <c r="X17" s="3">
        <f t="shared" si="27"/>
        <v>104.13730527937358</v>
      </c>
      <c r="Y17" s="3">
        <f t="shared" si="28"/>
        <v>96.596549754336465</v>
      </c>
      <c r="Z17" s="3">
        <f t="shared" si="29"/>
        <v>10.507172766513516</v>
      </c>
      <c r="AA17" s="3">
        <f t="shared" si="30"/>
        <v>9.7463309060577732</v>
      </c>
      <c r="AB17" s="3">
        <f t="shared" si="31"/>
        <v>18.588975900496585</v>
      </c>
      <c r="AC17" s="3">
        <f t="shared" si="32"/>
        <v>17.242917229683105</v>
      </c>
      <c r="AD17">
        <v>5.1191473689524667</v>
      </c>
      <c r="AE17">
        <v>0.74370753963588476</v>
      </c>
      <c r="AF17">
        <v>2.4740806220858711</v>
      </c>
      <c r="AG17">
        <v>7.8428955701633232E-2</v>
      </c>
      <c r="AH17">
        <v>2.5525095777875051</v>
      </c>
      <c r="AI17">
        <v>96.927378593046626</v>
      </c>
      <c r="AJ17">
        <v>2.9857943389456429</v>
      </c>
      <c r="AK17">
        <v>-0.37017322795161262</v>
      </c>
      <c r="AL17">
        <v>-0.37017322795161262</v>
      </c>
      <c r="AM17">
        <v>-1</v>
      </c>
      <c r="AN17">
        <v>-0.83124999999999893</v>
      </c>
      <c r="AO17">
        <v>0</v>
      </c>
      <c r="AP17">
        <v>0.45600000023841858</v>
      </c>
      <c r="AQ17">
        <v>5.0979999999999999</v>
      </c>
      <c r="AR17">
        <v>0.8</v>
      </c>
      <c r="AS17">
        <v>72.59</v>
      </c>
      <c r="AT17">
        <v>27.5</v>
      </c>
      <c r="AU17">
        <v>171186368</v>
      </c>
      <c r="AV17">
        <v>53.41</v>
      </c>
      <c r="AW17">
        <v>137787</v>
      </c>
      <c r="AX17">
        <v>1738</v>
      </c>
      <c r="AY17">
        <v>2.6280098000000001</v>
      </c>
      <c r="AZ17">
        <v>14.978323771415599</v>
      </c>
      <c r="BA17">
        <v>-0.77972573041915905</v>
      </c>
      <c r="BB17">
        <v>0.56632744758420495</v>
      </c>
      <c r="BC17">
        <v>51.511312488933001</v>
      </c>
      <c r="BD17">
        <v>1.0393592518286201</v>
      </c>
      <c r="BE17">
        <v>3.6069902154198301</v>
      </c>
      <c r="BF17">
        <f t="shared" si="0"/>
        <v>2.9857943389456429</v>
      </c>
      <c r="BG17">
        <f t="shared" si="1"/>
        <v>2.1333530300068237</v>
      </c>
      <c r="BH17">
        <f t="shared" si="2"/>
        <v>0</v>
      </c>
      <c r="BI17">
        <f t="shared" si="3"/>
        <v>-0.37017322795161262</v>
      </c>
      <c r="BJ17">
        <f t="shared" si="4"/>
        <v>5.4893205969040793</v>
      </c>
      <c r="BK17">
        <f t="shared" si="5"/>
        <v>0</v>
      </c>
      <c r="BL17">
        <f t="shared" si="6"/>
        <v>0.74370753963588476</v>
      </c>
      <c r="BM17">
        <f t="shared" si="7"/>
        <v>0</v>
      </c>
      <c r="BN17">
        <f t="shared" si="8"/>
        <v>2.2420867993097584</v>
      </c>
      <c r="BO17">
        <f t="shared" si="9"/>
        <v>-0.37017322795161262</v>
      </c>
      <c r="BP17">
        <f t="shared" si="10"/>
        <v>1.1138807675874973</v>
      </c>
      <c r="BQ17">
        <f t="shared" si="11"/>
        <v>0</v>
      </c>
      <c r="BR17">
        <f t="shared" si="12"/>
        <v>2.5525095777875051</v>
      </c>
      <c r="BS17">
        <f t="shared" si="13"/>
        <v>0</v>
      </c>
      <c r="BT17">
        <f t="shared" si="14"/>
        <v>0.43328476115813785</v>
      </c>
      <c r="BU17">
        <f t="shared" si="15"/>
        <v>-0.37017322795161262</v>
      </c>
      <c r="BV17">
        <f t="shared" si="16"/>
        <v>2.9226828057391177</v>
      </c>
      <c r="BW17">
        <f t="shared" si="17"/>
        <v>0</v>
      </c>
      <c r="BX17">
        <f t="shared" si="18"/>
        <v>-0.37017322795161262</v>
      </c>
      <c r="BY17">
        <f t="shared" si="19"/>
        <v>5.4893205969040793</v>
      </c>
      <c r="BZ17">
        <f t="shared" si="20"/>
        <v>0</v>
      </c>
      <c r="CA17">
        <f t="shared" si="21"/>
        <v>-0.37017322795161262</v>
      </c>
      <c r="CB17">
        <f t="shared" si="22"/>
        <v>1.1138807675874973</v>
      </c>
      <c r="CC17">
        <f t="shared" si="23"/>
        <v>0</v>
      </c>
      <c r="CD17">
        <f t="shared" si="24"/>
        <v>-0.37017322795161262</v>
      </c>
      <c r="CE17">
        <f t="shared" si="25"/>
        <v>2.9226828057391177</v>
      </c>
      <c r="CF17">
        <f t="shared" si="26"/>
        <v>0</v>
      </c>
    </row>
    <row r="18" spans="1:84" x14ac:dyDescent="0.3">
      <c r="A18" t="s">
        <v>175</v>
      </c>
      <c r="B18" t="s">
        <v>176</v>
      </c>
      <c r="C18" t="s">
        <v>74</v>
      </c>
      <c r="D18">
        <v>-0.5</v>
      </c>
      <c r="E18">
        <v>-13.3</v>
      </c>
      <c r="F18">
        <v>-2.8723660416583918</v>
      </c>
      <c r="G18">
        <v>-13.4734</v>
      </c>
      <c r="H18">
        <v>-13.3</v>
      </c>
      <c r="I18">
        <v>-0.2</v>
      </c>
      <c r="J18">
        <v>9.5804000000000009</v>
      </c>
      <c r="K18">
        <v>14.51151799999999</v>
      </c>
      <c r="L18">
        <v>-0.5</v>
      </c>
      <c r="M18">
        <v>-13.3</v>
      </c>
      <c r="N18">
        <v>0.5</v>
      </c>
      <c r="O18">
        <v>2.0074999999999839</v>
      </c>
      <c r="P18">
        <v>1.5</v>
      </c>
      <c r="Q18">
        <v>6.5749999999999984</v>
      </c>
      <c r="R18">
        <v>12.11690000000001</v>
      </c>
      <c r="S18">
        <v>-2.8723660416583918</v>
      </c>
      <c r="T18" s="3"/>
      <c r="U18" s="3"/>
      <c r="V18" s="8">
        <f>VLOOKUP(A18,[2]Sheet1!$A:$B,2,FALSE)</f>
        <v>0</v>
      </c>
      <c r="W18">
        <v>316</v>
      </c>
      <c r="X18" s="3">
        <f t="shared" si="27"/>
        <v>-43.763594468752885</v>
      </c>
      <c r="Y18" s="3">
        <f t="shared" si="28"/>
        <v>99.928128724022386</v>
      </c>
      <c r="Z18" s="3">
        <f t="shared" si="29"/>
        <v>-0.89031252073879275</v>
      </c>
      <c r="AA18" s="3">
        <f t="shared" si="30"/>
        <v>2.0329057806373143</v>
      </c>
      <c r="AB18" s="3">
        <f t="shared" si="31"/>
        <v>1.1740887992510529</v>
      </c>
      <c r="AC18" s="3">
        <f t="shared" si="32"/>
        <v>-2.6808697523408767</v>
      </c>
      <c r="AD18">
        <v>5.6155507559395321</v>
      </c>
      <c r="AE18">
        <v>3.380599117288011</v>
      </c>
      <c r="AF18">
        <v>4.3692137985362116</v>
      </c>
      <c r="AG18">
        <v>4.8657153665516892</v>
      </c>
      <c r="AH18">
        <v>9.2349291650879</v>
      </c>
      <c r="AI18">
        <v>47.311827956989262</v>
      </c>
      <c r="AJ18">
        <v>7.5420908848718176</v>
      </c>
      <c r="AK18">
        <v>-0.51970987275800573</v>
      </c>
      <c r="AL18">
        <v>-0.51970987275800573</v>
      </c>
      <c r="AP18" t="e">
        <v>#N/A</v>
      </c>
      <c r="AQ18">
        <v>14.952</v>
      </c>
      <c r="AR18">
        <v>5.7999999999999989</v>
      </c>
      <c r="AS18">
        <v>79.19</v>
      </c>
      <c r="AT18">
        <v>39.799999999999997</v>
      </c>
      <c r="AU18">
        <v>281646</v>
      </c>
      <c r="AV18">
        <v>50.089325842696617</v>
      </c>
      <c r="AW18">
        <v>97</v>
      </c>
      <c r="AX18">
        <v>7</v>
      </c>
      <c r="AY18">
        <v>7.2001442899999999</v>
      </c>
      <c r="BA18">
        <v>0.44402226805687001</v>
      </c>
      <c r="BB18">
        <v>42.163703529326298</v>
      </c>
      <c r="BC18">
        <v>73.004769139866596</v>
      </c>
      <c r="BE18">
        <v>66.472314756754898</v>
      </c>
      <c r="BF18">
        <f t="shared" si="0"/>
        <v>5.6155507559395321</v>
      </c>
      <c r="BG18">
        <f t="shared" si="1"/>
        <v>0</v>
      </c>
      <c r="BH18">
        <f t="shared" si="2"/>
        <v>1.9265401289322854</v>
      </c>
      <c r="BI18">
        <f t="shared" si="3"/>
        <v>-0.51970987275800573</v>
      </c>
      <c r="BJ18">
        <f t="shared" si="4"/>
        <v>6.1352606286975382</v>
      </c>
      <c r="BK18">
        <f t="shared" si="5"/>
        <v>0</v>
      </c>
      <c r="BL18">
        <f t="shared" si="6"/>
        <v>3.380599117288011</v>
      </c>
      <c r="BM18">
        <f t="shared" si="7"/>
        <v>0</v>
      </c>
      <c r="BN18">
        <f t="shared" si="8"/>
        <v>4.1614917675838061</v>
      </c>
      <c r="BO18">
        <f t="shared" si="9"/>
        <v>-0.51970987275800573</v>
      </c>
      <c r="BP18">
        <f t="shared" si="10"/>
        <v>3.9003089900460166</v>
      </c>
      <c r="BQ18">
        <f t="shared" si="11"/>
        <v>0</v>
      </c>
      <c r="BR18">
        <f t="shared" si="12"/>
        <v>7.5420908848718176</v>
      </c>
      <c r="BS18">
        <f t="shared" si="13"/>
        <v>1.6928382802160824</v>
      </c>
      <c r="BT18">
        <f t="shared" si="14"/>
        <v>0</v>
      </c>
      <c r="BU18">
        <f t="shared" si="15"/>
        <v>-0.51970987275800573</v>
      </c>
      <c r="BV18">
        <f t="shared" si="16"/>
        <v>9.7546390378459051</v>
      </c>
      <c r="BW18">
        <f t="shared" si="17"/>
        <v>0</v>
      </c>
      <c r="BX18">
        <f t="shared" si="18"/>
        <v>-0.51970987275800573</v>
      </c>
      <c r="BY18">
        <f t="shared" si="19"/>
        <v>6.1352606286975382</v>
      </c>
      <c r="BZ18">
        <f t="shared" si="20"/>
        <v>0</v>
      </c>
      <c r="CA18">
        <f t="shared" si="21"/>
        <v>-0.51970987275800573</v>
      </c>
      <c r="CB18">
        <f t="shared" si="22"/>
        <v>3.9003089900460166</v>
      </c>
      <c r="CC18">
        <f t="shared" si="23"/>
        <v>0</v>
      </c>
      <c r="CD18">
        <f t="shared" si="24"/>
        <v>-0.51970987275800573</v>
      </c>
      <c r="CE18">
        <f t="shared" si="25"/>
        <v>9.7546390378459051</v>
      </c>
      <c r="CF18">
        <f t="shared" si="26"/>
        <v>0</v>
      </c>
    </row>
    <row r="19" spans="1:84" x14ac:dyDescent="0.3">
      <c r="A19" t="s">
        <v>177</v>
      </c>
      <c r="B19" t="s">
        <v>178</v>
      </c>
      <c r="C19" t="s">
        <v>74</v>
      </c>
      <c r="D19">
        <v>1.4</v>
      </c>
      <c r="E19">
        <v>-0.7</v>
      </c>
      <c r="F19">
        <v>18.517780857534991</v>
      </c>
      <c r="G19">
        <v>1.5838999999999941</v>
      </c>
      <c r="H19">
        <v>-0.7</v>
      </c>
      <c r="I19">
        <v>2.2999999999999998</v>
      </c>
      <c r="J19">
        <v>-1.485100000000017</v>
      </c>
      <c r="K19">
        <v>9.1138399999990405E-2</v>
      </c>
      <c r="L19">
        <v>1.4</v>
      </c>
      <c r="M19">
        <v>-0.7</v>
      </c>
      <c r="N19">
        <v>5.5</v>
      </c>
      <c r="O19">
        <v>15.52249999999999</v>
      </c>
      <c r="P19">
        <v>9.5</v>
      </c>
      <c r="Q19">
        <v>26.143999999999991</v>
      </c>
      <c r="R19">
        <v>32.072767999999982</v>
      </c>
      <c r="S19">
        <v>18.517780857534991</v>
      </c>
      <c r="T19" s="3">
        <v>-4.5541667426126642E-2</v>
      </c>
      <c r="U19" s="3">
        <v>1.9754660093858619E-2</v>
      </c>
      <c r="V19" s="8">
        <v>5.11487450703485E-3</v>
      </c>
      <c r="W19">
        <v>913</v>
      </c>
      <c r="X19" s="3">
        <f t="shared" si="27"/>
        <v>98.063699199171552</v>
      </c>
      <c r="Y19" s="3">
        <f t="shared" si="28"/>
        <v>67.967165325890434</v>
      </c>
      <c r="Z19" s="3">
        <f t="shared" si="29"/>
        <v>-3.3657814148769361</v>
      </c>
      <c r="AA19" s="3">
        <f t="shared" si="30"/>
        <v>-2.3327961696725663</v>
      </c>
      <c r="AB19" s="3">
        <f t="shared" si="31"/>
        <v>25.762632772038472</v>
      </c>
      <c r="AC19" s="3">
        <f t="shared" si="32"/>
        <v>17.855874652362026</v>
      </c>
      <c r="AD19">
        <v>11.77745450227118</v>
      </c>
      <c r="AE19">
        <v>4.9245910399905037</v>
      </c>
      <c r="AF19">
        <v>0.66675028946352755</v>
      </c>
      <c r="AG19">
        <v>0.88900038595137021</v>
      </c>
      <c r="AH19">
        <v>1.555750675414898</v>
      </c>
      <c r="AI19">
        <v>42.857142857142847</v>
      </c>
      <c r="AJ19">
        <v>2.4004733099783269</v>
      </c>
      <c r="AK19">
        <v>-2.6992845055369179E-2</v>
      </c>
      <c r="AL19">
        <v>-2.3158566635988479E-2</v>
      </c>
      <c r="AM19">
        <v>-1.25</v>
      </c>
      <c r="AO19">
        <v>0</v>
      </c>
      <c r="AP19">
        <v>0.61900001764297485</v>
      </c>
      <c r="AQ19">
        <v>14.798999999999999</v>
      </c>
      <c r="AR19">
        <v>11</v>
      </c>
      <c r="AS19">
        <v>74.790000000000006</v>
      </c>
      <c r="AT19">
        <v>40.299999999999997</v>
      </c>
      <c r="AU19">
        <v>9534956</v>
      </c>
      <c r="AV19">
        <v>16.447078651685391</v>
      </c>
      <c r="AW19">
        <v>61095</v>
      </c>
      <c r="AX19">
        <v>377</v>
      </c>
      <c r="AY19">
        <v>6.40607214</v>
      </c>
      <c r="AZ19">
        <v>85.389627054069607</v>
      </c>
      <c r="BA19">
        <v>-0.82950896024704002</v>
      </c>
      <c r="BB19">
        <v>1.45764753974913</v>
      </c>
      <c r="BC19">
        <v>49.0118286679891</v>
      </c>
      <c r="BD19">
        <v>7.2894731004124997</v>
      </c>
      <c r="BE19">
        <v>4.0841640493422604</v>
      </c>
      <c r="BF19">
        <f t="shared" si="0"/>
        <v>2.4004733099783269</v>
      </c>
      <c r="BG19">
        <f t="shared" si="1"/>
        <v>9.3769811922928525</v>
      </c>
      <c r="BH19">
        <f t="shared" si="2"/>
        <v>0</v>
      </c>
      <c r="BI19">
        <f t="shared" si="3"/>
        <v>-2.3158566635988479E-2</v>
      </c>
      <c r="BJ19">
        <f t="shared" si="4"/>
        <v>11.800613068907168</v>
      </c>
      <c r="BK19">
        <f t="shared" si="5"/>
        <v>0</v>
      </c>
      <c r="BL19">
        <f t="shared" si="6"/>
        <v>2.4004733099783269</v>
      </c>
      <c r="BM19">
        <f t="shared" si="7"/>
        <v>2.5241177300121769</v>
      </c>
      <c r="BN19">
        <f t="shared" si="8"/>
        <v>0</v>
      </c>
      <c r="BO19">
        <f t="shared" si="9"/>
        <v>-2.3158566635988479E-2</v>
      </c>
      <c r="BP19">
        <f t="shared" si="10"/>
        <v>4.9477496066264921</v>
      </c>
      <c r="BQ19">
        <f t="shared" si="11"/>
        <v>0</v>
      </c>
      <c r="BR19">
        <f t="shared" si="12"/>
        <v>1.555750675414898</v>
      </c>
      <c r="BS19">
        <f t="shared" si="13"/>
        <v>0</v>
      </c>
      <c r="BT19">
        <f t="shared" si="14"/>
        <v>0.84472263456342889</v>
      </c>
      <c r="BU19">
        <f t="shared" si="15"/>
        <v>-2.3158566635988479E-2</v>
      </c>
      <c r="BV19">
        <f t="shared" si="16"/>
        <v>1.5789092420508866</v>
      </c>
      <c r="BW19">
        <f t="shared" si="17"/>
        <v>0</v>
      </c>
      <c r="BX19">
        <f t="shared" si="18"/>
        <v>-2.6992845055369179E-2</v>
      </c>
      <c r="BY19">
        <f t="shared" si="19"/>
        <v>11.804447347326549</v>
      </c>
      <c r="BZ19">
        <f t="shared" si="20"/>
        <v>0</v>
      </c>
      <c r="CA19">
        <f t="shared" si="21"/>
        <v>-2.6992845055369179E-2</v>
      </c>
      <c r="CB19">
        <f t="shared" si="22"/>
        <v>4.9515838850458733</v>
      </c>
      <c r="CC19">
        <f t="shared" si="23"/>
        <v>0</v>
      </c>
      <c r="CD19">
        <f t="shared" si="24"/>
        <v>-2.6992845055369179E-2</v>
      </c>
      <c r="CE19">
        <f t="shared" si="25"/>
        <v>1.5827435204702671</v>
      </c>
      <c r="CF19">
        <f t="shared" si="26"/>
        <v>0</v>
      </c>
    </row>
    <row r="20" spans="1:84" x14ac:dyDescent="0.3">
      <c r="A20" t="s">
        <v>179</v>
      </c>
      <c r="B20" t="s">
        <v>180</v>
      </c>
      <c r="C20" t="s">
        <v>166</v>
      </c>
      <c r="D20">
        <v>1.6E-2</v>
      </c>
      <c r="E20">
        <v>-6.0999999999999999E-2</v>
      </c>
      <c r="F20">
        <v>1.3465450000000001</v>
      </c>
      <c r="G20">
        <v>0.55979999999999919</v>
      </c>
      <c r="H20">
        <v>-5.4</v>
      </c>
      <c r="I20">
        <v>6.3</v>
      </c>
      <c r="J20">
        <v>9.7015999999999991</v>
      </c>
      <c r="K20">
        <v>10.79861600000001</v>
      </c>
      <c r="L20">
        <v>2.2999999999999998</v>
      </c>
      <c r="M20">
        <v>-5.4</v>
      </c>
      <c r="N20">
        <v>0.4</v>
      </c>
      <c r="O20">
        <v>3.6127999999999938</v>
      </c>
      <c r="P20">
        <v>3.2</v>
      </c>
      <c r="Q20">
        <v>13.829599999999999</v>
      </c>
      <c r="R20">
        <v>16.675339999999991</v>
      </c>
      <c r="S20">
        <v>1.8064191888774059</v>
      </c>
      <c r="T20" s="3">
        <f>VLOOKUP(A20,[1]Sheet1!$A:$C,2,FALSE)</f>
        <v>-0.1357441544842973</v>
      </c>
      <c r="U20" s="3">
        <f>VLOOKUP(A20,[1]Sheet1!$A:$C,3,FALSE)</f>
        <v>-2.3161126895986709E-2</v>
      </c>
      <c r="V20" s="8">
        <f>VLOOKUP(A20,[2]Sheet1!$A:$B,2,FALSE)</f>
        <v>-4.9012974074070792E-3</v>
      </c>
      <c r="W20">
        <v>124</v>
      </c>
      <c r="X20" s="3" t="str">
        <f t="shared" si="27"/>
        <v xml:space="preserve">NaN </v>
      </c>
      <c r="Y20" s="3">
        <f t="shared" si="28"/>
        <v>-99.161510842875131</v>
      </c>
      <c r="Z20" s="3" t="str">
        <f t="shared" si="29"/>
        <v xml:space="preserve">NaN </v>
      </c>
      <c r="AA20" s="3">
        <f t="shared" si="30"/>
        <v>2.3734078296948313</v>
      </c>
      <c r="AB20" s="3" t="str">
        <f t="shared" si="31"/>
        <v xml:space="preserve">NaN </v>
      </c>
      <c r="AC20" s="3">
        <f t="shared" si="32"/>
        <v>38.98931947264758</v>
      </c>
      <c r="AD20">
        <v>10.01807071603908</v>
      </c>
      <c r="AE20">
        <v>4.6971327100851381</v>
      </c>
      <c r="AF20">
        <v>7.8565727531623564</v>
      </c>
      <c r="AG20">
        <v>11.41225744090792</v>
      </c>
      <c r="AH20">
        <v>19.268830194070279</v>
      </c>
      <c r="AI20">
        <v>40.773480662983431</v>
      </c>
      <c r="AK20">
        <v>6.1705750248080644</v>
      </c>
      <c r="AL20">
        <v>5.8916801587716092</v>
      </c>
      <c r="AP20">
        <v>0.91200000047683716</v>
      </c>
      <c r="AQ20">
        <v>18.571000000000002</v>
      </c>
      <c r="AR20">
        <v>5.64</v>
      </c>
      <c r="AS20">
        <v>81.63</v>
      </c>
      <c r="AT20">
        <v>41.8</v>
      </c>
      <c r="AU20">
        <v>11655923</v>
      </c>
      <c r="AV20">
        <v>47.221460674157314</v>
      </c>
      <c r="AW20">
        <v>61692</v>
      </c>
      <c r="AX20">
        <v>9697</v>
      </c>
      <c r="AY20">
        <v>11.06453228</v>
      </c>
      <c r="AZ20">
        <v>73.192068737735397</v>
      </c>
      <c r="BA20">
        <v>1.0787830352783201</v>
      </c>
      <c r="BB20">
        <v>1.7997783623027801</v>
      </c>
      <c r="BC20">
        <v>69.7089969195723</v>
      </c>
      <c r="BE20">
        <v>5.2721019801889701</v>
      </c>
      <c r="BF20" t="str">
        <f t="shared" si="0"/>
        <v>NaN</v>
      </c>
      <c r="BG20" t="str">
        <f t="shared" si="1"/>
        <v>NaN</v>
      </c>
      <c r="BH20" t="str">
        <f t="shared" si="2"/>
        <v>NaN</v>
      </c>
      <c r="BI20">
        <f t="shared" si="3"/>
        <v>5.8916801587716092</v>
      </c>
      <c r="BJ20">
        <f t="shared" si="4"/>
        <v>4.1263905572674711</v>
      </c>
      <c r="BK20">
        <f t="shared" si="5"/>
        <v>0</v>
      </c>
      <c r="BL20" t="str">
        <f t="shared" si="6"/>
        <v>NaN</v>
      </c>
      <c r="BM20" t="str">
        <f t="shared" si="7"/>
        <v>NaN</v>
      </c>
      <c r="BN20" t="str">
        <f t="shared" si="8"/>
        <v>NaN</v>
      </c>
      <c r="BO20">
        <f t="shared" si="9"/>
        <v>4.6971327100851381</v>
      </c>
      <c r="BP20">
        <f t="shared" si="10"/>
        <v>0</v>
      </c>
      <c r="BQ20">
        <f t="shared" si="11"/>
        <v>1.1945474486864711</v>
      </c>
      <c r="BR20" t="str">
        <f t="shared" si="12"/>
        <v>NaN</v>
      </c>
      <c r="BS20" t="str">
        <f t="shared" si="13"/>
        <v>NaN</v>
      </c>
      <c r="BT20" t="str">
        <f t="shared" si="14"/>
        <v>NaN</v>
      </c>
      <c r="BU20">
        <f t="shared" si="15"/>
        <v>5.8916801587716092</v>
      </c>
      <c r="BV20">
        <f t="shared" si="16"/>
        <v>13.377150035298669</v>
      </c>
      <c r="BW20">
        <f t="shared" si="17"/>
        <v>0</v>
      </c>
      <c r="BX20">
        <f t="shared" si="18"/>
        <v>6.1705750248080644</v>
      </c>
      <c r="BY20">
        <f t="shared" si="19"/>
        <v>3.8474956912310159</v>
      </c>
      <c r="BZ20">
        <f t="shared" si="20"/>
        <v>0</v>
      </c>
      <c r="CA20">
        <f t="shared" si="21"/>
        <v>4.6971327100851381</v>
      </c>
      <c r="CB20">
        <f t="shared" si="22"/>
        <v>0</v>
      </c>
      <c r="CC20">
        <f t="shared" si="23"/>
        <v>1.4734423147229263</v>
      </c>
      <c r="CD20">
        <f t="shared" si="24"/>
        <v>6.1705750248080644</v>
      </c>
      <c r="CE20">
        <f t="shared" si="25"/>
        <v>13.098255169262215</v>
      </c>
      <c r="CF20">
        <f t="shared" si="26"/>
        <v>0</v>
      </c>
    </row>
    <row r="21" spans="1:84" x14ac:dyDescent="0.3">
      <c r="A21" t="s">
        <v>181</v>
      </c>
      <c r="B21" t="s">
        <v>182</v>
      </c>
      <c r="C21" t="s">
        <v>74</v>
      </c>
      <c r="D21">
        <v>4.5</v>
      </c>
      <c r="E21">
        <v>-13.4</v>
      </c>
      <c r="F21">
        <v>0.68765216866599754</v>
      </c>
      <c r="G21">
        <v>-0.2368000000000037</v>
      </c>
      <c r="H21">
        <v>-13.4</v>
      </c>
      <c r="I21">
        <v>15.2</v>
      </c>
      <c r="J21">
        <v>29.83039999999999</v>
      </c>
      <c r="K21">
        <v>35.02361599999999</v>
      </c>
      <c r="L21">
        <v>4.5</v>
      </c>
      <c r="M21">
        <v>-13.4</v>
      </c>
      <c r="N21">
        <v>0.1</v>
      </c>
      <c r="O21">
        <v>3.303199999999995</v>
      </c>
      <c r="P21">
        <v>3.2</v>
      </c>
      <c r="Q21">
        <v>9.7015999999999991</v>
      </c>
      <c r="R21">
        <v>13.760559199999991</v>
      </c>
      <c r="S21">
        <v>0.68765216866599754</v>
      </c>
      <c r="T21" s="3"/>
      <c r="U21" s="3"/>
      <c r="V21" s="8">
        <f>VLOOKUP(A21,[2]Sheet1!$A:$B,2,FALSE)</f>
        <v>-2.3029199188560061E-3</v>
      </c>
      <c r="W21">
        <v>339</v>
      </c>
      <c r="X21" s="3" t="str">
        <f t="shared" si="27"/>
        <v xml:space="preserve">NaN </v>
      </c>
      <c r="Y21" s="3" t="str">
        <f t="shared" si="28"/>
        <v xml:space="preserve">NaN </v>
      </c>
      <c r="Z21" s="3">
        <f t="shared" si="29"/>
        <v>4.0615788788847498</v>
      </c>
      <c r="AA21" s="3">
        <f t="shared" si="30"/>
        <v>0.88355673566758053</v>
      </c>
      <c r="AB21" s="3" t="str">
        <f t="shared" si="31"/>
        <v xml:space="preserve">NaN </v>
      </c>
      <c r="AC21" s="3" t="str">
        <f t="shared" si="32"/>
        <v xml:space="preserve">NaN </v>
      </c>
      <c r="AE21">
        <v>0.95178977860542191</v>
      </c>
      <c r="AJ21">
        <v>4.8614895518311636</v>
      </c>
      <c r="AK21">
        <v>2.305397481067661</v>
      </c>
      <c r="AL21">
        <v>2.305397481067661</v>
      </c>
      <c r="AM21">
        <v>0</v>
      </c>
      <c r="AO21">
        <v>0</v>
      </c>
      <c r="AP21" t="e">
        <v>#N/A</v>
      </c>
      <c r="AQ21">
        <v>3.8530000000000002</v>
      </c>
      <c r="AR21">
        <v>1.3</v>
      </c>
      <c r="AS21">
        <v>74.62</v>
      </c>
      <c r="AT21">
        <v>25</v>
      </c>
      <c r="AU21">
        <v>405285</v>
      </c>
      <c r="AV21">
        <v>46.011067415730338</v>
      </c>
      <c r="AW21">
        <v>24</v>
      </c>
      <c r="AX21">
        <v>2</v>
      </c>
      <c r="AY21">
        <v>6.92425728</v>
      </c>
      <c r="BA21">
        <v>-0.60337579250335704</v>
      </c>
      <c r="BC21">
        <v>61.074964102145501</v>
      </c>
      <c r="BD21">
        <v>4.00142970666609</v>
      </c>
      <c r="BE21">
        <v>58.0267921799975</v>
      </c>
      <c r="BF21" t="str">
        <f t="shared" si="0"/>
        <v>NaN</v>
      </c>
      <c r="BG21" t="str">
        <f t="shared" si="1"/>
        <v>NaN</v>
      </c>
      <c r="BH21" t="str">
        <f t="shared" si="2"/>
        <v>NaN</v>
      </c>
      <c r="BI21" t="str">
        <f t="shared" si="3"/>
        <v>NaN</v>
      </c>
      <c r="BJ21" t="str">
        <f t="shared" si="4"/>
        <v>NaN</v>
      </c>
      <c r="BK21" t="str">
        <f t="shared" si="5"/>
        <v>NaN</v>
      </c>
      <c r="BL21">
        <f t="shared" si="6"/>
        <v>0.95178977860542191</v>
      </c>
      <c r="BM21">
        <f t="shared" si="7"/>
        <v>0</v>
      </c>
      <c r="BN21">
        <f t="shared" si="8"/>
        <v>3.9096997732257419</v>
      </c>
      <c r="BO21">
        <f t="shared" si="9"/>
        <v>0.95178977860542191</v>
      </c>
      <c r="BP21">
        <f t="shared" si="10"/>
        <v>0</v>
      </c>
      <c r="BQ21">
        <f t="shared" si="11"/>
        <v>1.353607702462239</v>
      </c>
      <c r="BR21" t="str">
        <f t="shared" si="12"/>
        <v>NaN</v>
      </c>
      <c r="BS21" t="str">
        <f t="shared" si="13"/>
        <v>NaN</v>
      </c>
      <c r="BT21" t="str">
        <f t="shared" si="14"/>
        <v>NaN</v>
      </c>
      <c r="BU21" t="str">
        <f t="shared" si="15"/>
        <v>NaN</v>
      </c>
      <c r="BV21" t="str">
        <f t="shared" si="16"/>
        <v>NaN</v>
      </c>
      <c r="BW21" t="str">
        <f t="shared" si="17"/>
        <v>NaN</v>
      </c>
      <c r="BX21" t="str">
        <f t="shared" si="18"/>
        <v>NaN</v>
      </c>
      <c r="BY21" t="str">
        <f t="shared" si="19"/>
        <v>NaN</v>
      </c>
      <c r="BZ21" t="str">
        <f t="shared" si="20"/>
        <v>NaN</v>
      </c>
      <c r="CA21">
        <f t="shared" si="21"/>
        <v>0.95178977860542191</v>
      </c>
      <c r="CB21">
        <f t="shared" si="22"/>
        <v>0</v>
      </c>
      <c r="CC21">
        <f t="shared" si="23"/>
        <v>1.353607702462239</v>
      </c>
      <c r="CD21" t="str">
        <f t="shared" si="24"/>
        <v>NaN</v>
      </c>
      <c r="CE21" t="str">
        <f t="shared" si="25"/>
        <v>NaN</v>
      </c>
      <c r="CF21" t="str">
        <f t="shared" si="26"/>
        <v>NaN</v>
      </c>
    </row>
    <row r="22" spans="1:84" x14ac:dyDescent="0.3">
      <c r="A22" t="s">
        <v>183</v>
      </c>
      <c r="B22" t="s">
        <v>184</v>
      </c>
      <c r="C22" t="s">
        <v>74</v>
      </c>
      <c r="D22">
        <v>6.9</v>
      </c>
      <c r="E22">
        <v>3.8</v>
      </c>
      <c r="F22">
        <v>1.2845388229359771</v>
      </c>
      <c r="G22">
        <v>11.27360000000002</v>
      </c>
      <c r="H22">
        <v>3.8</v>
      </c>
      <c r="I22">
        <v>7.2000000000000011</v>
      </c>
      <c r="J22">
        <v>13.95360000000001</v>
      </c>
      <c r="K22">
        <v>20.221048</v>
      </c>
      <c r="L22">
        <v>6.9</v>
      </c>
      <c r="M22">
        <v>3.8</v>
      </c>
      <c r="N22">
        <v>3</v>
      </c>
      <c r="O22">
        <v>4.7509999999999941</v>
      </c>
      <c r="P22">
        <v>1.7</v>
      </c>
      <c r="Q22">
        <v>3.1237999999999881</v>
      </c>
      <c r="R22">
        <v>8.2799899999999926</v>
      </c>
      <c r="S22">
        <v>1.2845388229359771</v>
      </c>
      <c r="T22" s="3"/>
      <c r="U22" s="3"/>
      <c r="V22" s="8">
        <f>VLOOKUP(A22,[2]Sheet1!$A:$B,2,FALSE)</f>
        <v>1.042400846383873E-2</v>
      </c>
      <c r="W22">
        <v>638</v>
      </c>
      <c r="X22" s="3">
        <f t="shared" si="27"/>
        <v>-14.667995572837771</v>
      </c>
      <c r="Y22" s="3">
        <f t="shared" si="28"/>
        <v>21.492796993661777</v>
      </c>
      <c r="Z22" s="3">
        <f t="shared" si="29"/>
        <v>0.86047158691851944</v>
      </c>
      <c r="AA22" s="3">
        <f t="shared" si="30"/>
        <v>-1.2608362911358426</v>
      </c>
      <c r="AB22" s="3">
        <f t="shared" si="31"/>
        <v>-1.9163929782069924</v>
      </c>
      <c r="AC22" s="3">
        <f t="shared" si="32"/>
        <v>2.8080622901846941</v>
      </c>
      <c r="AD22">
        <v>8.0673604316760095</v>
      </c>
      <c r="AE22">
        <v>5.7739037623410114</v>
      </c>
      <c r="AF22">
        <v>2.7941608180323989</v>
      </c>
      <c r="AG22">
        <v>1.7039923511184369</v>
      </c>
      <c r="AH22">
        <v>4.4981531691508359</v>
      </c>
      <c r="AI22">
        <v>62.117956258032059</v>
      </c>
      <c r="AJ22">
        <v>6.6738050303418426</v>
      </c>
      <c r="AK22">
        <v>1.8674569651279309</v>
      </c>
      <c r="AL22">
        <v>1.8674569651279309</v>
      </c>
      <c r="AM22">
        <v>-0.5</v>
      </c>
      <c r="AO22">
        <v>0</v>
      </c>
      <c r="AP22">
        <v>0.81099998950958252</v>
      </c>
      <c r="AQ22">
        <v>3.2440000000000002</v>
      </c>
      <c r="AR22">
        <v>0.5</v>
      </c>
      <c r="AS22">
        <v>61.77000000000001</v>
      </c>
      <c r="AT22">
        <v>18.8</v>
      </c>
      <c r="AU22">
        <v>13352864</v>
      </c>
      <c r="AV22">
        <v>34.717528089887637</v>
      </c>
      <c r="AW22">
        <v>1149</v>
      </c>
      <c r="AX22">
        <v>16</v>
      </c>
      <c r="AY22">
        <v>2.5893681000000002</v>
      </c>
      <c r="AZ22">
        <v>45.125907095508097</v>
      </c>
      <c r="BA22">
        <v>-0.29078072309494002</v>
      </c>
      <c r="BB22">
        <v>6.7186732985077597</v>
      </c>
      <c r="BC22">
        <v>47.897332094972597</v>
      </c>
      <c r="BD22">
        <v>1.5503265612260599</v>
      </c>
      <c r="BE22">
        <v>39.157102878140201</v>
      </c>
      <c r="BF22">
        <f t="shared" si="0"/>
        <v>6.6738050303418426</v>
      </c>
      <c r="BG22">
        <f t="shared" si="1"/>
        <v>1.3935554013341669</v>
      </c>
      <c r="BH22">
        <f t="shared" si="2"/>
        <v>0</v>
      </c>
      <c r="BI22">
        <f t="shared" si="3"/>
        <v>1.8674569651279309</v>
      </c>
      <c r="BJ22">
        <f t="shared" si="4"/>
        <v>6.1999034665480783</v>
      </c>
      <c r="BK22">
        <f t="shared" si="5"/>
        <v>0</v>
      </c>
      <c r="BL22">
        <f t="shared" si="6"/>
        <v>5.7739037623410114</v>
      </c>
      <c r="BM22">
        <f t="shared" si="7"/>
        <v>0</v>
      </c>
      <c r="BN22">
        <f t="shared" si="8"/>
        <v>0.89990126800083114</v>
      </c>
      <c r="BO22">
        <f t="shared" si="9"/>
        <v>1.8674569651279309</v>
      </c>
      <c r="BP22">
        <f t="shared" si="10"/>
        <v>3.9064467972130803</v>
      </c>
      <c r="BQ22">
        <f t="shared" si="11"/>
        <v>0</v>
      </c>
      <c r="BR22">
        <f t="shared" si="12"/>
        <v>4.4981531691508359</v>
      </c>
      <c r="BS22">
        <f t="shared" si="13"/>
        <v>0</v>
      </c>
      <c r="BT22">
        <f t="shared" si="14"/>
        <v>2.1756518611910067</v>
      </c>
      <c r="BU22">
        <f t="shared" si="15"/>
        <v>1.8674569651279309</v>
      </c>
      <c r="BV22">
        <f t="shared" si="16"/>
        <v>2.6306962040229047</v>
      </c>
      <c r="BW22">
        <f t="shared" si="17"/>
        <v>0</v>
      </c>
      <c r="BX22">
        <f t="shared" si="18"/>
        <v>1.8674569651279309</v>
      </c>
      <c r="BY22">
        <f t="shared" si="19"/>
        <v>6.1999034665480783</v>
      </c>
      <c r="BZ22">
        <f t="shared" si="20"/>
        <v>0</v>
      </c>
      <c r="CA22">
        <f t="shared" si="21"/>
        <v>1.8674569651279309</v>
      </c>
      <c r="CB22">
        <f t="shared" si="22"/>
        <v>3.9064467972130803</v>
      </c>
      <c r="CC22">
        <f t="shared" si="23"/>
        <v>0</v>
      </c>
      <c r="CD22">
        <f t="shared" si="24"/>
        <v>1.8674569651279309</v>
      </c>
      <c r="CE22">
        <f t="shared" si="25"/>
        <v>2.6306962040229047</v>
      </c>
      <c r="CF22">
        <f t="shared" si="26"/>
        <v>0</v>
      </c>
    </row>
    <row r="23" spans="1:84" x14ac:dyDescent="0.3">
      <c r="A23" t="s">
        <v>185</v>
      </c>
      <c r="B23" t="s">
        <v>186</v>
      </c>
      <c r="C23" t="s">
        <v>74</v>
      </c>
      <c r="D23">
        <v>4.4000000000000004</v>
      </c>
      <c r="E23">
        <v>-2.2999999999999998</v>
      </c>
      <c r="F23">
        <v>6.1679812679488633</v>
      </c>
      <c r="G23">
        <v>-5.5241000000000096</v>
      </c>
      <c r="H23">
        <v>-2.2999999999999998</v>
      </c>
      <c r="I23">
        <v>-3.3</v>
      </c>
      <c r="J23">
        <v>1.341600000000009</v>
      </c>
      <c r="K23">
        <v>6.7127048000000133</v>
      </c>
      <c r="L23">
        <v>4.4000000000000004</v>
      </c>
      <c r="M23">
        <v>-2.2999999999999998</v>
      </c>
      <c r="N23">
        <v>3</v>
      </c>
      <c r="O23">
        <v>11.446</v>
      </c>
      <c r="P23">
        <v>8.1999999999999993</v>
      </c>
      <c r="Q23">
        <v>14.583799999999989</v>
      </c>
      <c r="R23">
        <v>20.542157599999999</v>
      </c>
      <c r="S23">
        <v>6.1679812679488633</v>
      </c>
      <c r="T23" s="3"/>
      <c r="U23" s="3"/>
      <c r="V23" s="8">
        <f>VLOOKUP(A23,[2]Sheet1!$A:$B,2,FALSE)</f>
        <v>1.6611087401764871E-2</v>
      </c>
      <c r="W23">
        <v>514</v>
      </c>
      <c r="X23" s="3">
        <f t="shared" si="27"/>
        <v>-132.72072580820247</v>
      </c>
      <c r="Y23" s="3">
        <f t="shared" si="28"/>
        <v>51.040616328402386</v>
      </c>
      <c r="Z23" s="3">
        <f t="shared" si="29"/>
        <v>24.299498855956681</v>
      </c>
      <c r="AA23" s="3">
        <f t="shared" si="30"/>
        <v>-9.344896138314267</v>
      </c>
      <c r="AB23" s="3">
        <f t="shared" si="31"/>
        <v>-56.436782855192526</v>
      </c>
      <c r="AC23" s="3">
        <f t="shared" si="32"/>
        <v>21.703981521951665</v>
      </c>
      <c r="AD23">
        <v>18.036900625032519</v>
      </c>
      <c r="AE23">
        <v>7.6391579117784776</v>
      </c>
      <c r="AH23">
        <v>0</v>
      </c>
      <c r="AJ23">
        <v>12.91928711633931</v>
      </c>
      <c r="AK23">
        <v>5.7462963498331899E-5</v>
      </c>
      <c r="AL23">
        <v>5.7462963498331899E-5</v>
      </c>
      <c r="AP23" t="e">
        <v>#N/A</v>
      </c>
      <c r="AQ23">
        <v>4.8849999999999998</v>
      </c>
      <c r="AR23">
        <v>1.7</v>
      </c>
      <c r="AS23">
        <v>71.78</v>
      </c>
      <c r="AT23">
        <v>28.6</v>
      </c>
      <c r="AU23">
        <v>782457</v>
      </c>
      <c r="AV23">
        <v>52.625056179775292</v>
      </c>
      <c r="AW23">
        <v>76</v>
      </c>
      <c r="AY23">
        <v>4.37174511</v>
      </c>
      <c r="BA23">
        <v>0.300448268651962</v>
      </c>
      <c r="BB23">
        <v>10.677775169814799</v>
      </c>
      <c r="BC23">
        <v>49.981635275960599</v>
      </c>
      <c r="BD23">
        <v>2.4997022674206</v>
      </c>
      <c r="BE23">
        <v>62.631255565847098</v>
      </c>
      <c r="BF23">
        <f t="shared" si="0"/>
        <v>12.91928711633931</v>
      </c>
      <c r="BG23">
        <f t="shared" si="1"/>
        <v>5.1176135086932089</v>
      </c>
      <c r="BH23">
        <f t="shared" si="2"/>
        <v>0</v>
      </c>
      <c r="BI23">
        <f t="shared" si="3"/>
        <v>5.7462963498331899E-5</v>
      </c>
      <c r="BJ23">
        <f t="shared" si="4"/>
        <v>18.036843162069022</v>
      </c>
      <c r="BK23">
        <f t="shared" si="5"/>
        <v>0</v>
      </c>
      <c r="BL23">
        <f t="shared" si="6"/>
        <v>7.6391579117784776</v>
      </c>
      <c r="BM23">
        <f t="shared" si="7"/>
        <v>0</v>
      </c>
      <c r="BN23">
        <f t="shared" si="8"/>
        <v>5.2801292045608328</v>
      </c>
      <c r="BO23">
        <f t="shared" si="9"/>
        <v>5.7462963498331899E-5</v>
      </c>
      <c r="BP23">
        <f t="shared" si="10"/>
        <v>7.639100448814979</v>
      </c>
      <c r="BQ23">
        <f t="shared" si="11"/>
        <v>0</v>
      </c>
      <c r="BR23">
        <f t="shared" si="12"/>
        <v>0</v>
      </c>
      <c r="BS23">
        <f t="shared" si="13"/>
        <v>0</v>
      </c>
      <c r="BT23">
        <f t="shared" si="14"/>
        <v>12.91928711633931</v>
      </c>
      <c r="BU23">
        <f t="shared" si="15"/>
        <v>0</v>
      </c>
      <c r="BV23">
        <f t="shared" si="16"/>
        <v>0</v>
      </c>
      <c r="BW23">
        <f t="shared" si="17"/>
        <v>5.7462963498331899E-5</v>
      </c>
      <c r="BX23">
        <f t="shared" si="18"/>
        <v>5.7462963498331899E-5</v>
      </c>
      <c r="BY23">
        <f t="shared" si="19"/>
        <v>18.036843162069022</v>
      </c>
      <c r="BZ23">
        <f t="shared" si="20"/>
        <v>0</v>
      </c>
      <c r="CA23">
        <f t="shared" si="21"/>
        <v>5.7462963498331899E-5</v>
      </c>
      <c r="CB23">
        <f t="shared" si="22"/>
        <v>7.639100448814979</v>
      </c>
      <c r="CC23">
        <f t="shared" si="23"/>
        <v>0</v>
      </c>
      <c r="CD23">
        <f t="shared" si="24"/>
        <v>0</v>
      </c>
      <c r="CE23">
        <f t="shared" si="25"/>
        <v>0</v>
      </c>
      <c r="CF23">
        <f t="shared" si="26"/>
        <v>5.7462963498331899E-5</v>
      </c>
    </row>
    <row r="24" spans="1:84" x14ac:dyDescent="0.3">
      <c r="A24" t="s">
        <v>187</v>
      </c>
      <c r="B24" t="s">
        <v>188</v>
      </c>
      <c r="C24" t="s">
        <v>74</v>
      </c>
      <c r="D24">
        <v>2.2000000000000002</v>
      </c>
      <c r="E24">
        <v>-8.6999999999999993</v>
      </c>
      <c r="F24">
        <v>4.275564946844157</v>
      </c>
      <c r="G24">
        <v>-3.1306999999999969</v>
      </c>
      <c r="H24">
        <v>-8.6999999999999993</v>
      </c>
      <c r="I24">
        <v>6.1</v>
      </c>
      <c r="J24">
        <v>9.813499999999987</v>
      </c>
      <c r="K24">
        <v>11.79014299999999</v>
      </c>
      <c r="L24">
        <v>2.2000000000000002</v>
      </c>
      <c r="M24">
        <v>-8.6999999999999993</v>
      </c>
      <c r="N24">
        <v>0.90000000000000013</v>
      </c>
      <c r="O24">
        <v>1.6062999999999721</v>
      </c>
      <c r="P24">
        <v>0.7</v>
      </c>
      <c r="Q24">
        <v>2.411899999999978</v>
      </c>
      <c r="R24">
        <v>5.4842569999999702</v>
      </c>
      <c r="S24">
        <v>4.275564946844157</v>
      </c>
      <c r="T24" s="3">
        <f>VLOOKUP(A24,[1]Sheet1!$A:$C,2,FALSE)</f>
        <v>-0.26076290296258531</v>
      </c>
      <c r="U24" s="3">
        <f>VLOOKUP(A24,[1]Sheet1!$A:$C,3,FALSE)</f>
        <v>-2.2040414788010779E-2</v>
      </c>
      <c r="V24" s="8">
        <f>VLOOKUP(A24,[2]Sheet1!$A:$B,2,FALSE)</f>
        <v>1.4579010130784109E-3</v>
      </c>
      <c r="W24">
        <v>218</v>
      </c>
      <c r="X24" s="3">
        <f t="shared" si="27"/>
        <v>-47.66467935073662</v>
      </c>
      <c r="Y24" s="3">
        <f t="shared" si="28"/>
        <v>-172.97901692984016</v>
      </c>
      <c r="Z24" s="3">
        <f t="shared" si="29"/>
        <v>-10.683364379479304</v>
      </c>
      <c r="AA24" s="3">
        <f t="shared" si="30"/>
        <v>-38.770802469209151</v>
      </c>
      <c r="AB24" s="3">
        <f t="shared" si="31"/>
        <v>11.62130840008677</v>
      </c>
      <c r="AC24" s="3">
        <f t="shared" si="32"/>
        <v>42.174677976815893</v>
      </c>
      <c r="AD24">
        <v>10.581520027460559</v>
      </c>
      <c r="AE24">
        <v>-2.0506958918846241</v>
      </c>
      <c r="AF24">
        <v>4.9265116675943634</v>
      </c>
      <c r="AG24">
        <v>10.06567851508488</v>
      </c>
      <c r="AH24">
        <v>14.99219018267924</v>
      </c>
      <c r="AI24">
        <v>32.860520094562659</v>
      </c>
      <c r="AJ24">
        <v>7.9350915690817283</v>
      </c>
      <c r="AK24">
        <v>8.9640388168274914</v>
      </c>
      <c r="AL24">
        <v>8.9640388168274914</v>
      </c>
      <c r="AP24">
        <v>0.85799998044967651</v>
      </c>
      <c r="AQ24">
        <v>6.7039999999999997</v>
      </c>
      <c r="AR24">
        <v>1.1000000000000001</v>
      </c>
      <c r="AS24">
        <v>71.510000000000005</v>
      </c>
      <c r="AT24">
        <v>25.4</v>
      </c>
      <c r="AU24">
        <v>12224114</v>
      </c>
      <c r="AV24">
        <v>56.62320224719101</v>
      </c>
      <c r="AW24">
        <v>29423</v>
      </c>
      <c r="AX24">
        <v>934</v>
      </c>
      <c r="AY24">
        <v>7.8570589999999996</v>
      </c>
      <c r="AZ24">
        <v>-180.95071617881399</v>
      </c>
      <c r="BA24">
        <v>-0.72585409879684404</v>
      </c>
      <c r="BB24">
        <v>3.2649116679314498</v>
      </c>
      <c r="BC24">
        <v>52.807261747516201</v>
      </c>
      <c r="BD24">
        <v>3.24642026733807</v>
      </c>
      <c r="BE24">
        <v>43.895911208902199</v>
      </c>
      <c r="BF24">
        <f t="shared" si="0"/>
        <v>7.9350915690817283</v>
      </c>
      <c r="BG24">
        <f t="shared" si="1"/>
        <v>2.6464284583788311</v>
      </c>
      <c r="BH24">
        <f t="shared" si="2"/>
        <v>0</v>
      </c>
      <c r="BI24">
        <f t="shared" si="3"/>
        <v>8.9640388168274914</v>
      </c>
      <c r="BJ24">
        <f t="shared" si="4"/>
        <v>1.617481210633068</v>
      </c>
      <c r="BK24">
        <f t="shared" si="5"/>
        <v>0</v>
      </c>
      <c r="BL24">
        <f t="shared" si="6"/>
        <v>-2.0506958918846241</v>
      </c>
      <c r="BM24">
        <f t="shared" si="7"/>
        <v>0</v>
      </c>
      <c r="BN24">
        <f t="shared" si="8"/>
        <v>9.9857874609663533</v>
      </c>
      <c r="BO24">
        <f t="shared" si="9"/>
        <v>-2.0506958918846241</v>
      </c>
      <c r="BP24">
        <f t="shared" si="10"/>
        <v>0</v>
      </c>
      <c r="BQ24">
        <f t="shared" si="11"/>
        <v>11.014734708712115</v>
      </c>
      <c r="BR24">
        <f t="shared" si="12"/>
        <v>7.9350915690817283</v>
      </c>
      <c r="BS24">
        <f t="shared" si="13"/>
        <v>7.0570986135975113</v>
      </c>
      <c r="BT24">
        <f t="shared" si="14"/>
        <v>0</v>
      </c>
      <c r="BU24">
        <f t="shared" si="15"/>
        <v>8.9640388168274914</v>
      </c>
      <c r="BV24">
        <f t="shared" si="16"/>
        <v>6.0281513658517483</v>
      </c>
      <c r="BW24">
        <f t="shared" si="17"/>
        <v>0</v>
      </c>
      <c r="BX24">
        <f t="shared" si="18"/>
        <v>8.9640388168274914</v>
      </c>
      <c r="BY24">
        <f t="shared" si="19"/>
        <v>1.617481210633068</v>
      </c>
      <c r="BZ24">
        <f t="shared" si="20"/>
        <v>0</v>
      </c>
      <c r="CA24">
        <f t="shared" si="21"/>
        <v>-2.0506958918846241</v>
      </c>
      <c r="CB24">
        <f t="shared" si="22"/>
        <v>0</v>
      </c>
      <c r="CC24">
        <f t="shared" si="23"/>
        <v>11.014734708712115</v>
      </c>
      <c r="CD24">
        <f t="shared" si="24"/>
        <v>8.9640388168274914</v>
      </c>
      <c r="CE24">
        <f t="shared" si="25"/>
        <v>6.0281513658517483</v>
      </c>
      <c r="CF24">
        <f t="shared" si="26"/>
        <v>0</v>
      </c>
    </row>
    <row r="25" spans="1:84" x14ac:dyDescent="0.3">
      <c r="A25" t="s">
        <v>189</v>
      </c>
      <c r="B25" t="s">
        <v>190</v>
      </c>
      <c r="C25" t="s">
        <v>74</v>
      </c>
      <c r="D25">
        <v>2.9</v>
      </c>
      <c r="E25">
        <v>-3</v>
      </c>
      <c r="F25">
        <v>0.72680827526432346</v>
      </c>
      <c r="G25">
        <v>4.1779999999999928</v>
      </c>
      <c r="H25">
        <v>-3</v>
      </c>
      <c r="I25">
        <v>7.4000000000000012</v>
      </c>
      <c r="J25">
        <v>11.8034</v>
      </c>
      <c r="K25">
        <v>14.039467999999999</v>
      </c>
      <c r="L25">
        <v>2.9</v>
      </c>
      <c r="M25">
        <v>-3</v>
      </c>
      <c r="N25">
        <v>-1.1000000000000001</v>
      </c>
      <c r="O25">
        <v>0.878000000000001</v>
      </c>
      <c r="P25">
        <v>2</v>
      </c>
      <c r="Q25">
        <v>16.28</v>
      </c>
      <c r="R25">
        <v>22.675399999999989</v>
      </c>
      <c r="S25">
        <v>0.72680827526432346</v>
      </c>
      <c r="T25" s="3">
        <f>VLOOKUP(A25,[1]Sheet1!$A:$C,2,FALSE)</f>
        <v>-0.1139579267858583</v>
      </c>
      <c r="U25" s="3">
        <f>VLOOKUP(A25,[1]Sheet1!$A:$C,3,FALSE)</f>
        <v>-1.405848257894815E-2</v>
      </c>
      <c r="V25" s="8"/>
      <c r="W25">
        <v>963</v>
      </c>
      <c r="X25" s="3">
        <f t="shared" si="27"/>
        <v>91.269207612698892</v>
      </c>
      <c r="Y25" s="3">
        <f t="shared" si="28"/>
        <v>90.297245766976999</v>
      </c>
      <c r="Z25" s="3">
        <f t="shared" si="29"/>
        <v>-0.2523594807655884</v>
      </c>
      <c r="AA25" s="3">
        <f t="shared" si="30"/>
        <v>-0.24967200496596056</v>
      </c>
      <c r="AB25" s="3">
        <f t="shared" si="31"/>
        <v>11.0803103650842</v>
      </c>
      <c r="AC25" s="3">
        <f t="shared" si="32"/>
        <v>10.962311762978223</v>
      </c>
      <c r="AD25">
        <v>2.8894788319128102</v>
      </c>
      <c r="AE25">
        <v>4.1302221601229556</v>
      </c>
      <c r="AF25">
        <v>4.1438748078803966</v>
      </c>
      <c r="AH25">
        <v>4.1438748078803966</v>
      </c>
      <c r="AI25">
        <v>100</v>
      </c>
      <c r="AJ25">
        <v>3.559535549000981</v>
      </c>
      <c r="AK25">
        <v>2.2079874248987009E-4</v>
      </c>
      <c r="AL25">
        <v>2.2083643984909879E-4</v>
      </c>
      <c r="AP25">
        <v>0.89850002527236938</v>
      </c>
      <c r="AQ25">
        <v>16.568999999999999</v>
      </c>
      <c r="AR25">
        <v>3.5</v>
      </c>
      <c r="AS25">
        <v>77.400000000000006</v>
      </c>
      <c r="AT25">
        <v>42.5</v>
      </c>
      <c r="AU25">
        <v>3233530</v>
      </c>
      <c r="AV25">
        <v>46.207303370786512</v>
      </c>
      <c r="AW25">
        <v>4098</v>
      </c>
      <c r="AX25">
        <v>180</v>
      </c>
      <c r="AY25">
        <v>9.8411273999999995</v>
      </c>
      <c r="AZ25">
        <v>28.459619795711301</v>
      </c>
      <c r="BA25">
        <v>-1.075679063797</v>
      </c>
      <c r="BB25">
        <v>6.2396375341927897</v>
      </c>
      <c r="BC25">
        <v>54.656166130943298</v>
      </c>
      <c r="BD25">
        <v>4.1251032746205096</v>
      </c>
      <c r="BE25">
        <v>28.488397222545299</v>
      </c>
      <c r="BF25">
        <f t="shared" si="0"/>
        <v>2.8894788319128102</v>
      </c>
      <c r="BG25">
        <f t="shared" si="1"/>
        <v>0</v>
      </c>
      <c r="BH25">
        <f t="shared" si="2"/>
        <v>0.67005671708817083</v>
      </c>
      <c r="BI25">
        <f t="shared" si="3"/>
        <v>2.2083643984909879E-4</v>
      </c>
      <c r="BJ25">
        <f t="shared" si="4"/>
        <v>2.8892579954729611</v>
      </c>
      <c r="BK25">
        <f t="shared" si="5"/>
        <v>0</v>
      </c>
      <c r="BL25">
        <f t="shared" si="6"/>
        <v>3.559535549000981</v>
      </c>
      <c r="BM25">
        <f t="shared" si="7"/>
        <v>0.57068661112197461</v>
      </c>
      <c r="BN25">
        <f t="shared" si="8"/>
        <v>0</v>
      </c>
      <c r="BO25">
        <f t="shared" si="9"/>
        <v>2.2083643984909879E-4</v>
      </c>
      <c r="BP25">
        <f t="shared" si="10"/>
        <v>4.1300013236831061</v>
      </c>
      <c r="BQ25">
        <f t="shared" si="11"/>
        <v>0</v>
      </c>
      <c r="BR25">
        <f t="shared" si="12"/>
        <v>3.559535549000981</v>
      </c>
      <c r="BS25">
        <f t="shared" si="13"/>
        <v>0.58433925887941562</v>
      </c>
      <c r="BT25">
        <f t="shared" si="14"/>
        <v>0</v>
      </c>
      <c r="BU25">
        <f t="shared" si="15"/>
        <v>2.2083643984909879E-4</v>
      </c>
      <c r="BV25">
        <f t="shared" si="16"/>
        <v>4.1436539714405471</v>
      </c>
      <c r="BW25">
        <f t="shared" si="17"/>
        <v>0</v>
      </c>
      <c r="BX25">
        <f t="shared" si="18"/>
        <v>2.2079874248987009E-4</v>
      </c>
      <c r="BY25">
        <f t="shared" si="19"/>
        <v>2.8892580331703202</v>
      </c>
      <c r="BZ25">
        <f t="shared" si="20"/>
        <v>0</v>
      </c>
      <c r="CA25">
        <f t="shared" si="21"/>
        <v>2.2079874248987009E-4</v>
      </c>
      <c r="CB25">
        <f t="shared" si="22"/>
        <v>4.130001361380466</v>
      </c>
      <c r="CC25">
        <f t="shared" si="23"/>
        <v>0</v>
      </c>
      <c r="CD25">
        <f t="shared" si="24"/>
        <v>2.2079874248987009E-4</v>
      </c>
      <c r="CE25">
        <f t="shared" si="25"/>
        <v>4.143654009137907</v>
      </c>
      <c r="CF25">
        <f t="shared" si="26"/>
        <v>0</v>
      </c>
    </row>
    <row r="26" spans="1:84" x14ac:dyDescent="0.3">
      <c r="A26" t="s">
        <v>191</v>
      </c>
      <c r="B26" t="s">
        <v>192</v>
      </c>
      <c r="C26" t="s">
        <v>74</v>
      </c>
      <c r="D26">
        <v>3</v>
      </c>
      <c r="E26">
        <v>-8.6999999999999993</v>
      </c>
      <c r="F26">
        <v>4.8096958938679046</v>
      </c>
      <c r="G26">
        <v>2.1646999999999972</v>
      </c>
      <c r="H26">
        <v>-8.6999999999999993</v>
      </c>
      <c r="I26">
        <v>11.9</v>
      </c>
      <c r="J26">
        <v>18.3902</v>
      </c>
      <c r="K26">
        <v>22.889027599999999</v>
      </c>
      <c r="L26">
        <v>3</v>
      </c>
      <c r="M26">
        <v>-8.6999999999999993</v>
      </c>
      <c r="N26">
        <v>1.9</v>
      </c>
      <c r="O26">
        <v>8.7272999999999925</v>
      </c>
      <c r="P26">
        <v>6.7</v>
      </c>
      <c r="Q26">
        <v>19.717399999999969</v>
      </c>
      <c r="R26">
        <v>26.780726599999969</v>
      </c>
      <c r="S26">
        <v>4.8096958938679046</v>
      </c>
      <c r="T26" s="3">
        <f>VLOOKUP(A26,[1]Sheet1!$A:$C,2,FALSE)</f>
        <v>-0.22330399930589259</v>
      </c>
      <c r="U26" s="3">
        <f>VLOOKUP(A26,[1]Sheet1!$A:$C,3,FALSE)</f>
        <v>3.4814099711252489E-2</v>
      </c>
      <c r="V26" s="8">
        <f>VLOOKUP(A26,[2]Sheet1!$A:$B,2,FALSE)</f>
        <v>-3.1087210242708441E-3</v>
      </c>
      <c r="W26">
        <v>616</v>
      </c>
      <c r="X26" s="3">
        <f t="shared" si="27"/>
        <v>443.14333672215793</v>
      </c>
      <c r="Y26" s="3">
        <f t="shared" si="28"/>
        <v>91.33253746921568</v>
      </c>
      <c r="Z26" s="3">
        <f t="shared" si="29"/>
        <v>47.686453618719646</v>
      </c>
      <c r="AA26" s="3">
        <f t="shared" si="30"/>
        <v>9.8282529623962951</v>
      </c>
      <c r="AB26" s="3">
        <f t="shared" si="31"/>
        <v>76.490155680384774</v>
      </c>
      <c r="AC26" s="3">
        <f t="shared" si="32"/>
        <v>15.764741181440781</v>
      </c>
      <c r="AD26">
        <v>2.4930393139547848</v>
      </c>
      <c r="AE26">
        <v>0.24223187437353949</v>
      </c>
      <c r="AF26">
        <v>1.620562908023772</v>
      </c>
      <c r="AG26">
        <v>0.67093368803531972</v>
      </c>
      <c r="AH26">
        <v>2.2914965960590918</v>
      </c>
      <c r="AI26">
        <v>70.720720720720706</v>
      </c>
      <c r="AJ26">
        <v>-6.3973827820469982</v>
      </c>
      <c r="AK26">
        <v>0</v>
      </c>
      <c r="AL26">
        <v>0</v>
      </c>
      <c r="AN26">
        <v>-2.458333333330565E-3</v>
      </c>
      <c r="AP26">
        <v>0.55849999189376831</v>
      </c>
      <c r="AQ26">
        <v>3.9409999999999998</v>
      </c>
      <c r="AR26">
        <v>1.8</v>
      </c>
      <c r="AS26">
        <v>69.59</v>
      </c>
      <c r="AT26">
        <v>25.8</v>
      </c>
      <c r="AU26">
        <v>2630300</v>
      </c>
      <c r="AV26">
        <v>47.025112359550548</v>
      </c>
      <c r="AW26">
        <v>125</v>
      </c>
      <c r="AX26">
        <v>1</v>
      </c>
      <c r="AY26">
        <v>6.18664551</v>
      </c>
      <c r="AZ26">
        <v>44.581633191654298</v>
      </c>
      <c r="BA26">
        <v>0.16775125265121499</v>
      </c>
      <c r="BB26">
        <v>4.6137047198302703</v>
      </c>
      <c r="BC26">
        <v>65.917158257618397</v>
      </c>
      <c r="BD26">
        <v>1.2237021899326599</v>
      </c>
      <c r="BE26">
        <v>31.661346036992501</v>
      </c>
      <c r="BF26">
        <f t="shared" si="0"/>
        <v>-6.3973827820469982</v>
      </c>
      <c r="BG26">
        <f t="shared" si="1"/>
        <v>8.8904220960017835</v>
      </c>
      <c r="BH26">
        <f t="shared" si="2"/>
        <v>0</v>
      </c>
      <c r="BI26">
        <f t="shared" si="3"/>
        <v>0</v>
      </c>
      <c r="BJ26">
        <f t="shared" si="4"/>
        <v>2.4930393139547848</v>
      </c>
      <c r="BK26">
        <f t="shared" si="5"/>
        <v>0</v>
      </c>
      <c r="BL26">
        <f t="shared" si="6"/>
        <v>-6.3973827820469982</v>
      </c>
      <c r="BM26">
        <f t="shared" si="7"/>
        <v>6.6396146564205374</v>
      </c>
      <c r="BN26">
        <f t="shared" si="8"/>
        <v>0</v>
      </c>
      <c r="BO26">
        <f t="shared" si="9"/>
        <v>0</v>
      </c>
      <c r="BP26">
        <f t="shared" si="10"/>
        <v>0.24223187437353949</v>
      </c>
      <c r="BQ26">
        <f t="shared" si="11"/>
        <v>0</v>
      </c>
      <c r="BR26">
        <f t="shared" si="12"/>
        <v>-6.3973827820469982</v>
      </c>
      <c r="BS26">
        <f t="shared" si="13"/>
        <v>8.6888793781060905</v>
      </c>
      <c r="BT26">
        <f t="shared" si="14"/>
        <v>0</v>
      </c>
      <c r="BU26">
        <f t="shared" si="15"/>
        <v>0</v>
      </c>
      <c r="BV26">
        <f t="shared" si="16"/>
        <v>2.2914965960590918</v>
      </c>
      <c r="BW26">
        <f t="shared" si="17"/>
        <v>0</v>
      </c>
      <c r="BX26">
        <f t="shared" si="18"/>
        <v>0</v>
      </c>
      <c r="BY26">
        <f t="shared" si="19"/>
        <v>2.4930393139547848</v>
      </c>
      <c r="BZ26">
        <f t="shared" si="20"/>
        <v>0</v>
      </c>
      <c r="CA26">
        <f t="shared" si="21"/>
        <v>0</v>
      </c>
      <c r="CB26">
        <f t="shared" si="22"/>
        <v>0.24223187437353949</v>
      </c>
      <c r="CC26">
        <f t="shared" si="23"/>
        <v>0</v>
      </c>
      <c r="CD26">
        <f t="shared" si="24"/>
        <v>0</v>
      </c>
      <c r="CE26">
        <f t="shared" si="25"/>
        <v>2.2914965960590918</v>
      </c>
      <c r="CF26">
        <f t="shared" si="26"/>
        <v>0</v>
      </c>
    </row>
    <row r="27" spans="1:84" x14ac:dyDescent="0.3">
      <c r="A27" t="s">
        <v>193</v>
      </c>
      <c r="B27" t="s">
        <v>194</v>
      </c>
      <c r="C27" t="s">
        <v>74</v>
      </c>
      <c r="D27">
        <v>1.2</v>
      </c>
      <c r="E27">
        <v>-3.3</v>
      </c>
      <c r="F27">
        <v>5.7834919048921574</v>
      </c>
      <c r="G27">
        <v>1.534999999999997</v>
      </c>
      <c r="H27">
        <v>-3.3</v>
      </c>
      <c r="I27">
        <v>5</v>
      </c>
      <c r="J27">
        <v>8.044999999999991</v>
      </c>
      <c r="K27">
        <v>11.394394999999991</v>
      </c>
      <c r="L27">
        <v>1.2</v>
      </c>
      <c r="M27">
        <v>-3.3</v>
      </c>
      <c r="N27">
        <v>3.2</v>
      </c>
      <c r="O27">
        <v>11.765599999999999</v>
      </c>
      <c r="P27">
        <v>8.3000000000000007</v>
      </c>
      <c r="Q27">
        <v>18.3719</v>
      </c>
      <c r="R27">
        <v>23.93537929999998</v>
      </c>
      <c r="S27">
        <v>5.7834919048921574</v>
      </c>
      <c r="T27" s="3">
        <f>VLOOKUP(A27,[1]Sheet1!$A:$C,2,FALSE)</f>
        <v>-0.1011358929647633</v>
      </c>
      <c r="U27" s="3">
        <f>VLOOKUP(A27,[1]Sheet1!$A:$C,3,FALSE)</f>
        <v>5.2051592900119736E-3</v>
      </c>
      <c r="V27" s="8">
        <f>VLOOKUP(A27,[2]Sheet1!$A:$B,2,FALSE)</f>
        <v>-1.653932199968056E-2</v>
      </c>
      <c r="W27">
        <v>223</v>
      </c>
      <c r="X27" s="3">
        <f t="shared" si="27"/>
        <v>-27.939832118925008</v>
      </c>
      <c r="Y27" s="3">
        <f t="shared" si="28"/>
        <v>54.032556984074411</v>
      </c>
      <c r="Z27" s="3">
        <f t="shared" si="29"/>
        <v>0.60513136208000828</v>
      </c>
      <c r="AA27" s="3">
        <f t="shared" si="30"/>
        <v>-1.1702573825521121</v>
      </c>
      <c r="AB27" s="3">
        <f t="shared" si="31"/>
        <v>8.037744146528139</v>
      </c>
      <c r="AC27" s="3">
        <f t="shared" si="32"/>
        <v>-15.544111602822401</v>
      </c>
      <c r="AD27">
        <v>11.7528044573583</v>
      </c>
      <c r="AE27">
        <v>4.5964815884955312</v>
      </c>
      <c r="AF27">
        <v>9.5117941490356994</v>
      </c>
      <c r="AG27">
        <v>6.3342824533700464</v>
      </c>
      <c r="AH27">
        <v>15.84607660240575</v>
      </c>
      <c r="AI27">
        <v>60.026178010471199</v>
      </c>
      <c r="AJ27">
        <v>7.2549030806062422</v>
      </c>
      <c r="AK27">
        <v>0.51194267796073423</v>
      </c>
      <c r="AL27">
        <v>0.51194267796073423</v>
      </c>
      <c r="AM27">
        <v>-2.5</v>
      </c>
      <c r="AO27">
        <v>0</v>
      </c>
      <c r="AP27">
        <v>0.40849998593330383</v>
      </c>
      <c r="AQ27">
        <v>8.5519999999999996</v>
      </c>
      <c r="AR27">
        <v>2.2000000000000002</v>
      </c>
      <c r="AS27">
        <v>75.88</v>
      </c>
      <c r="AT27">
        <v>33.5</v>
      </c>
      <c r="AU27">
        <v>215313504</v>
      </c>
      <c r="AV27">
        <v>48.359213483146071</v>
      </c>
      <c r="AW27">
        <v>1274974</v>
      </c>
      <c r="AX27">
        <v>55961</v>
      </c>
      <c r="AY27">
        <v>10.31291676</v>
      </c>
      <c r="AZ27">
        <v>13.8908191836356</v>
      </c>
      <c r="BA27">
        <v>-0.46535930037498502</v>
      </c>
      <c r="BB27">
        <v>1.3008931652011699</v>
      </c>
      <c r="BC27">
        <v>61.448444646937297</v>
      </c>
      <c r="BD27">
        <v>8.9990107537716106</v>
      </c>
      <c r="BE27">
        <v>11.0633180128655</v>
      </c>
      <c r="BF27">
        <f t="shared" si="0"/>
        <v>7.2549030806062422</v>
      </c>
      <c r="BG27">
        <f t="shared" si="1"/>
        <v>4.4979013767520577</v>
      </c>
      <c r="BH27">
        <f t="shared" si="2"/>
        <v>0</v>
      </c>
      <c r="BI27">
        <f t="shared" si="3"/>
        <v>0.51194267796073423</v>
      </c>
      <c r="BJ27">
        <f t="shared" si="4"/>
        <v>11.240861779397566</v>
      </c>
      <c r="BK27">
        <f t="shared" si="5"/>
        <v>0</v>
      </c>
      <c r="BL27">
        <f t="shared" si="6"/>
        <v>4.5964815884955312</v>
      </c>
      <c r="BM27">
        <f t="shared" si="7"/>
        <v>0</v>
      </c>
      <c r="BN27">
        <f t="shared" si="8"/>
        <v>2.658421492110711</v>
      </c>
      <c r="BO27">
        <f t="shared" si="9"/>
        <v>0.51194267796073423</v>
      </c>
      <c r="BP27">
        <f t="shared" si="10"/>
        <v>4.0845389105347971</v>
      </c>
      <c r="BQ27">
        <f t="shared" si="11"/>
        <v>0</v>
      </c>
      <c r="BR27">
        <f t="shared" si="12"/>
        <v>7.2549030806062422</v>
      </c>
      <c r="BS27">
        <f t="shared" si="13"/>
        <v>8.591173521799508</v>
      </c>
      <c r="BT27">
        <f t="shared" si="14"/>
        <v>0</v>
      </c>
      <c r="BU27">
        <f t="shared" si="15"/>
        <v>0.51194267796073423</v>
      </c>
      <c r="BV27">
        <f t="shared" si="16"/>
        <v>15.334133924445016</v>
      </c>
      <c r="BW27">
        <f t="shared" si="17"/>
        <v>0</v>
      </c>
      <c r="BX27">
        <f t="shared" si="18"/>
        <v>0.51194267796073423</v>
      </c>
      <c r="BY27">
        <f t="shared" si="19"/>
        <v>11.240861779397566</v>
      </c>
      <c r="BZ27">
        <f t="shared" si="20"/>
        <v>0</v>
      </c>
      <c r="CA27">
        <f t="shared" si="21"/>
        <v>0.51194267796073423</v>
      </c>
      <c r="CB27">
        <f t="shared" si="22"/>
        <v>4.0845389105347971</v>
      </c>
      <c r="CC27">
        <f t="shared" si="23"/>
        <v>0</v>
      </c>
      <c r="CD27">
        <f t="shared" si="24"/>
        <v>0.51194267796073423</v>
      </c>
      <c r="CE27">
        <f t="shared" si="25"/>
        <v>15.334133924445016</v>
      </c>
      <c r="CF27">
        <f t="shared" si="26"/>
        <v>0</v>
      </c>
    </row>
    <row r="28" spans="1:84" x14ac:dyDescent="0.3">
      <c r="A28" t="s">
        <v>195</v>
      </c>
      <c r="B28" t="s">
        <v>196</v>
      </c>
      <c r="C28" t="s">
        <v>74</v>
      </c>
      <c r="D28">
        <v>3.9</v>
      </c>
      <c r="E28">
        <v>1.1000000000000001</v>
      </c>
      <c r="F28">
        <v>-7.176364159562354E-2</v>
      </c>
      <c r="G28">
        <v>-0.51760000000000694</v>
      </c>
      <c r="H28">
        <v>1.1000000000000001</v>
      </c>
      <c r="I28">
        <v>-1.6</v>
      </c>
      <c r="J28">
        <v>-3.174399999999999</v>
      </c>
      <c r="K28">
        <v>-3.9490048</v>
      </c>
      <c r="L28">
        <v>3.9</v>
      </c>
      <c r="M28">
        <v>1.1000000000000001</v>
      </c>
      <c r="N28">
        <v>1.9</v>
      </c>
      <c r="O28">
        <v>3.6322999999999879</v>
      </c>
      <c r="P28">
        <v>1.7</v>
      </c>
      <c r="Q28">
        <v>5.4628999999999817</v>
      </c>
      <c r="R28">
        <v>7.2557692999999812</v>
      </c>
      <c r="S28">
        <v>-7.176364159562354E-2</v>
      </c>
      <c r="T28" s="3">
        <f>VLOOKUP(A28,[1]Sheet1!$A:$C,2,FALSE)</f>
        <v>-0.1759888475759602</v>
      </c>
      <c r="U28" s="3">
        <f>VLOOKUP(A28,[1]Sheet1!$A:$C,3,FALSE)</f>
        <v>1.6949887452705199E-3</v>
      </c>
      <c r="V28" s="8">
        <f>VLOOKUP(A28,[2]Sheet1!$A:$B,2,FALSE)</f>
        <v>9.3790443557110192E-3</v>
      </c>
      <c r="W28">
        <v>516</v>
      </c>
      <c r="X28" s="3">
        <f t="shared" si="27"/>
        <v>339.84614388437831</v>
      </c>
      <c r="Y28" s="3">
        <f t="shared" si="28"/>
        <v>97.832791937334278</v>
      </c>
      <c r="Z28" s="3">
        <f t="shared" si="29"/>
        <v>58.640888644748209</v>
      </c>
      <c r="AA28" s="3">
        <f t="shared" si="30"/>
        <v>16.881173910726698</v>
      </c>
      <c r="AB28" s="3">
        <f t="shared" si="31"/>
        <v>65.618823793562811</v>
      </c>
      <c r="AC28" s="3">
        <f t="shared" si="32"/>
        <v>18.889938435059356</v>
      </c>
      <c r="AD28">
        <v>0</v>
      </c>
      <c r="AE28">
        <v>-2.4761904761904772</v>
      </c>
      <c r="AF28">
        <v>1.088660293826432</v>
      </c>
      <c r="AH28">
        <v>1.088660293826432</v>
      </c>
      <c r="AI28">
        <v>100</v>
      </c>
      <c r="AJ28">
        <v>-2.8284178416326511</v>
      </c>
      <c r="AK28">
        <v>-1.010378666666666E-3</v>
      </c>
      <c r="AL28">
        <v>-1.010378666666666E-3</v>
      </c>
      <c r="AP28" t="e">
        <v>#N/A</v>
      </c>
      <c r="AQ28">
        <v>4.5910000000000002</v>
      </c>
      <c r="AR28">
        <v>2.7</v>
      </c>
      <c r="AS28">
        <v>75.86</v>
      </c>
      <c r="AT28">
        <v>32.4</v>
      </c>
      <c r="AU28">
        <v>449002</v>
      </c>
      <c r="AV28">
        <v>39.219831460674158</v>
      </c>
      <c r="AW28">
        <v>141</v>
      </c>
      <c r="AX28">
        <v>3</v>
      </c>
      <c r="AY28">
        <v>2.3937780900000001</v>
      </c>
      <c r="AZ28">
        <v>-458.372543437915</v>
      </c>
      <c r="BA28">
        <v>1.38349044322968</v>
      </c>
      <c r="BB28">
        <v>0.77871102555506799</v>
      </c>
      <c r="BC28">
        <v>41.450354566214102</v>
      </c>
      <c r="BE28">
        <v>10.750362492676199</v>
      </c>
      <c r="BF28">
        <f t="shared" si="0"/>
        <v>-2.8284178416326511</v>
      </c>
      <c r="BG28">
        <f t="shared" si="1"/>
        <v>2.8284178416326511</v>
      </c>
      <c r="BH28">
        <f t="shared" si="2"/>
        <v>0</v>
      </c>
      <c r="BI28">
        <f t="shared" si="3"/>
        <v>-1.010378666666666E-3</v>
      </c>
      <c r="BJ28">
        <f t="shared" si="4"/>
        <v>1.010378666666666E-3</v>
      </c>
      <c r="BK28">
        <f t="shared" si="5"/>
        <v>0</v>
      </c>
      <c r="BL28">
        <f t="shared" si="6"/>
        <v>-2.8284178416326511</v>
      </c>
      <c r="BM28">
        <f t="shared" si="7"/>
        <v>0.35222736544217392</v>
      </c>
      <c r="BN28">
        <f t="shared" si="8"/>
        <v>0</v>
      </c>
      <c r="BO28">
        <f t="shared" si="9"/>
        <v>-2.4761904761904772</v>
      </c>
      <c r="BP28">
        <f t="shared" si="10"/>
        <v>0</v>
      </c>
      <c r="BQ28">
        <f t="shared" si="11"/>
        <v>2.4751800975238103</v>
      </c>
      <c r="BR28">
        <f t="shared" si="12"/>
        <v>-2.8284178416326511</v>
      </c>
      <c r="BS28">
        <f t="shared" si="13"/>
        <v>3.9170781354590831</v>
      </c>
      <c r="BT28">
        <f t="shared" si="14"/>
        <v>0</v>
      </c>
      <c r="BU28">
        <f t="shared" si="15"/>
        <v>-1.010378666666666E-3</v>
      </c>
      <c r="BV28">
        <f t="shared" si="16"/>
        <v>1.0896706724930987</v>
      </c>
      <c r="BW28">
        <f t="shared" si="17"/>
        <v>0</v>
      </c>
      <c r="BX28">
        <f t="shared" si="18"/>
        <v>-1.010378666666666E-3</v>
      </c>
      <c r="BY28">
        <f t="shared" si="19"/>
        <v>1.010378666666666E-3</v>
      </c>
      <c r="BZ28">
        <f t="shared" si="20"/>
        <v>0</v>
      </c>
      <c r="CA28">
        <f t="shared" si="21"/>
        <v>-2.4761904761904772</v>
      </c>
      <c r="CB28">
        <f t="shared" si="22"/>
        <v>0</v>
      </c>
      <c r="CC28">
        <f t="shared" si="23"/>
        <v>2.4751800975238103</v>
      </c>
      <c r="CD28">
        <f t="shared" si="24"/>
        <v>-1.010378666666666E-3</v>
      </c>
      <c r="CE28">
        <f t="shared" si="25"/>
        <v>1.0896706724930987</v>
      </c>
      <c r="CF28">
        <f t="shared" si="26"/>
        <v>0</v>
      </c>
    </row>
    <row r="29" spans="1:84" x14ac:dyDescent="0.3">
      <c r="A29" t="s">
        <v>197</v>
      </c>
      <c r="B29" t="s">
        <v>198</v>
      </c>
      <c r="C29" t="s">
        <v>74</v>
      </c>
      <c r="D29">
        <v>4</v>
      </c>
      <c r="E29">
        <v>-4</v>
      </c>
      <c r="F29">
        <v>1.133531200879268</v>
      </c>
      <c r="G29">
        <v>3.29600000000001</v>
      </c>
      <c r="H29">
        <v>-4</v>
      </c>
      <c r="I29">
        <v>7.6</v>
      </c>
      <c r="J29">
        <v>11.2584</v>
      </c>
      <c r="K29">
        <v>13.14979279999999</v>
      </c>
      <c r="L29">
        <v>4</v>
      </c>
      <c r="M29">
        <v>-4</v>
      </c>
      <c r="N29">
        <v>1.2</v>
      </c>
      <c r="O29">
        <v>4.0335999999999927</v>
      </c>
      <c r="P29">
        <v>2.8</v>
      </c>
      <c r="Q29">
        <v>16.164000000000001</v>
      </c>
      <c r="R29">
        <v>26.037939999999988</v>
      </c>
      <c r="S29">
        <v>1.133531200879268</v>
      </c>
      <c r="T29" s="3">
        <f>VLOOKUP(A29,[1]Sheet1!$A:$C,2,FALSE)</f>
        <v>-9.370831708866878E-2</v>
      </c>
      <c r="U29" s="3">
        <f>VLOOKUP(A29,[1]Sheet1!$A:$C,3,FALSE)</f>
        <v>-5.77767076135971E-2</v>
      </c>
      <c r="V29" s="8">
        <f>VLOOKUP(A29,[2]Sheet1!$A:$B,2,FALSE)</f>
        <v>-1.9905596190185389E-2</v>
      </c>
      <c r="W29">
        <v>918</v>
      </c>
      <c r="X29" s="3">
        <f t="shared" si="27"/>
        <v>-116.11852381377739</v>
      </c>
      <c r="Y29" s="3">
        <f t="shared" si="28"/>
        <v>85.066406255365095</v>
      </c>
      <c r="Z29" s="3">
        <f t="shared" si="29"/>
        <v>-7.2373583904312682</v>
      </c>
      <c r="AA29" s="3">
        <f t="shared" si="30"/>
        <v>5.3019625881865915</v>
      </c>
      <c r="AB29" s="3">
        <f t="shared" si="31"/>
        <v>2.914379435453613</v>
      </c>
      <c r="AC29" s="3">
        <f t="shared" si="32"/>
        <v>-2.1350235681274099</v>
      </c>
      <c r="AD29">
        <v>4.9104621415993881</v>
      </c>
      <c r="AE29">
        <v>1.988438154091497</v>
      </c>
      <c r="AF29">
        <v>5.2950334097181671</v>
      </c>
      <c r="AG29">
        <v>3.9020478985518761</v>
      </c>
      <c r="AH29">
        <v>9.1970813082700431</v>
      </c>
      <c r="AI29">
        <v>57.572975950064247</v>
      </c>
      <c r="AJ29">
        <v>9.7175487557726168</v>
      </c>
      <c r="AK29">
        <v>0</v>
      </c>
      <c r="AL29">
        <v>0</v>
      </c>
      <c r="AM29">
        <v>0</v>
      </c>
      <c r="AN29">
        <v>-0.176183333333333</v>
      </c>
      <c r="AO29">
        <v>1</v>
      </c>
      <c r="AP29">
        <v>0.81950002908706665</v>
      </c>
      <c r="AQ29">
        <v>20.800999999999998</v>
      </c>
      <c r="AR29">
        <v>7.4539999999999997</v>
      </c>
      <c r="AS29">
        <v>75.05</v>
      </c>
      <c r="AT29">
        <v>44.7</v>
      </c>
      <c r="AU29">
        <v>6781955</v>
      </c>
      <c r="AV29">
        <v>39.851741573033713</v>
      </c>
      <c r="AW29">
        <v>4625</v>
      </c>
      <c r="AX29">
        <v>216</v>
      </c>
      <c r="AY29">
        <v>8.5206384699999997</v>
      </c>
      <c r="AZ29">
        <v>37.142679851985797</v>
      </c>
      <c r="BA29">
        <v>-0.213883146643639</v>
      </c>
      <c r="BB29">
        <v>4.5319715163567</v>
      </c>
      <c r="BC29">
        <v>61.427284744248396</v>
      </c>
      <c r="BD29">
        <v>7.4814852156947103</v>
      </c>
      <c r="BE29">
        <v>20.3545905491046</v>
      </c>
      <c r="BF29">
        <f t="shared" si="0"/>
        <v>4.9104621415993881</v>
      </c>
      <c r="BG29">
        <f t="shared" si="1"/>
        <v>0</v>
      </c>
      <c r="BH29">
        <f t="shared" si="2"/>
        <v>4.8070866141732287</v>
      </c>
      <c r="BI29">
        <f t="shared" si="3"/>
        <v>0</v>
      </c>
      <c r="BJ29">
        <f t="shared" si="4"/>
        <v>4.9104621415993881</v>
      </c>
      <c r="BK29">
        <f t="shared" si="5"/>
        <v>0</v>
      </c>
      <c r="BL29">
        <f t="shared" si="6"/>
        <v>1.988438154091497</v>
      </c>
      <c r="BM29">
        <f t="shared" si="7"/>
        <v>0</v>
      </c>
      <c r="BN29">
        <f t="shared" si="8"/>
        <v>7.7291106016811195</v>
      </c>
      <c r="BO29">
        <f t="shared" si="9"/>
        <v>0</v>
      </c>
      <c r="BP29">
        <f t="shared" si="10"/>
        <v>1.988438154091497</v>
      </c>
      <c r="BQ29">
        <f t="shared" si="11"/>
        <v>0</v>
      </c>
      <c r="BR29">
        <f t="shared" si="12"/>
        <v>9.1970813082700431</v>
      </c>
      <c r="BS29">
        <f t="shared" si="13"/>
        <v>0</v>
      </c>
      <c r="BT29">
        <f t="shared" si="14"/>
        <v>0.52046744750257368</v>
      </c>
      <c r="BU29">
        <f t="shared" si="15"/>
        <v>0</v>
      </c>
      <c r="BV29">
        <f t="shared" si="16"/>
        <v>9.1970813082700431</v>
      </c>
      <c r="BW29">
        <f t="shared" si="17"/>
        <v>0</v>
      </c>
      <c r="BX29">
        <f t="shared" si="18"/>
        <v>0</v>
      </c>
      <c r="BY29">
        <f t="shared" si="19"/>
        <v>4.9104621415993881</v>
      </c>
      <c r="BZ29">
        <f t="shared" si="20"/>
        <v>0</v>
      </c>
      <c r="CA29">
        <f t="shared" si="21"/>
        <v>0</v>
      </c>
      <c r="CB29">
        <f t="shared" si="22"/>
        <v>1.988438154091497</v>
      </c>
      <c r="CC29">
        <f t="shared" si="23"/>
        <v>0</v>
      </c>
      <c r="CD29">
        <f t="shared" si="24"/>
        <v>0</v>
      </c>
      <c r="CE29">
        <f t="shared" si="25"/>
        <v>9.1970813082700431</v>
      </c>
      <c r="CF29">
        <f t="shared" si="26"/>
        <v>0</v>
      </c>
    </row>
    <row r="30" spans="1:84" x14ac:dyDescent="0.3">
      <c r="A30" t="s">
        <v>199</v>
      </c>
      <c r="B30" t="s">
        <v>200</v>
      </c>
      <c r="C30" t="s">
        <v>74</v>
      </c>
      <c r="D30">
        <v>5.7</v>
      </c>
      <c r="E30">
        <v>1.9</v>
      </c>
      <c r="F30">
        <v>0.8424598710051745</v>
      </c>
      <c r="G30">
        <v>8.9310999999999918</v>
      </c>
      <c r="H30">
        <v>1.9</v>
      </c>
      <c r="I30">
        <v>6.9</v>
      </c>
      <c r="J30">
        <v>8.5034999999999741</v>
      </c>
      <c r="K30">
        <v>13.277653999999981</v>
      </c>
      <c r="L30">
        <v>5.7</v>
      </c>
      <c r="M30">
        <v>1.9</v>
      </c>
      <c r="N30">
        <v>1.9</v>
      </c>
      <c r="O30">
        <v>5.8740999999999932</v>
      </c>
      <c r="P30">
        <v>3.9</v>
      </c>
      <c r="Q30">
        <v>18.54989999999999</v>
      </c>
      <c r="R30">
        <v>20.209598599999978</v>
      </c>
      <c r="S30">
        <v>0.8424598710051745</v>
      </c>
      <c r="T30" s="3"/>
      <c r="U30" s="3"/>
      <c r="V30" s="8">
        <f>VLOOKUP(A30,[2]Sheet1!$A:$B,2,FALSE)</f>
        <v>9.604967153369337E-3</v>
      </c>
      <c r="W30">
        <v>748</v>
      </c>
      <c r="X30" s="3">
        <f t="shared" si="27"/>
        <v>178.18144438100279</v>
      </c>
      <c r="Y30" s="3">
        <f t="shared" si="28"/>
        <v>50.560145021480736</v>
      </c>
      <c r="Z30" s="3">
        <f t="shared" si="29"/>
        <v>4.6554559602673775</v>
      </c>
      <c r="AA30" s="3">
        <f t="shared" si="30"/>
        <v>1.3210159414182587</v>
      </c>
      <c r="AB30" s="3">
        <f t="shared" si="31"/>
        <v>23.554133275799991</v>
      </c>
      <c r="AC30" s="3">
        <f t="shared" si="32"/>
        <v>6.6836386831237471</v>
      </c>
      <c r="AD30">
        <v>5.6881897272897</v>
      </c>
      <c r="AE30">
        <v>3.1967584070114978</v>
      </c>
      <c r="AF30">
        <v>4.1379527369665867</v>
      </c>
      <c r="AH30">
        <v>4.1379527369665867</v>
      </c>
      <c r="AI30">
        <v>100</v>
      </c>
      <c r="AJ30">
        <v>0.6181013123234963</v>
      </c>
      <c r="AK30">
        <v>1.014048947020294</v>
      </c>
      <c r="AL30">
        <v>1.014048947020294</v>
      </c>
      <c r="AM30">
        <v>-0.5</v>
      </c>
      <c r="AO30">
        <v>0</v>
      </c>
      <c r="AP30">
        <v>0.81099998950958252</v>
      </c>
      <c r="AQ30">
        <v>2.4089999999999998</v>
      </c>
      <c r="AR30">
        <v>0.4</v>
      </c>
      <c r="AS30">
        <v>61.58</v>
      </c>
      <c r="AT30">
        <v>17.600000000000001</v>
      </c>
      <c r="AU30">
        <v>22673764</v>
      </c>
      <c r="AV30">
        <v>40.027696629213487</v>
      </c>
      <c r="AW30">
        <v>959</v>
      </c>
      <c r="AX30">
        <v>53</v>
      </c>
      <c r="AY30">
        <v>6.7193260199999996</v>
      </c>
      <c r="BA30">
        <v>-0.70787429809570301</v>
      </c>
      <c r="BB30">
        <v>3.8722645969354899</v>
      </c>
      <c r="BC30">
        <v>44.833501727262998</v>
      </c>
      <c r="BD30">
        <v>12.666766681454201</v>
      </c>
      <c r="BE30">
        <v>14.7219244937134</v>
      </c>
      <c r="BF30">
        <f t="shared" si="0"/>
        <v>0.6181013123234963</v>
      </c>
      <c r="BG30">
        <f t="shared" si="1"/>
        <v>5.0700884149662038</v>
      </c>
      <c r="BH30">
        <f t="shared" si="2"/>
        <v>0</v>
      </c>
      <c r="BI30">
        <f t="shared" si="3"/>
        <v>1.014048947020294</v>
      </c>
      <c r="BJ30">
        <f t="shared" si="4"/>
        <v>4.6741407802694059</v>
      </c>
      <c r="BK30">
        <f t="shared" si="5"/>
        <v>0</v>
      </c>
      <c r="BL30">
        <f t="shared" si="6"/>
        <v>0.6181013123234963</v>
      </c>
      <c r="BM30">
        <f t="shared" si="7"/>
        <v>2.5786570946880016</v>
      </c>
      <c r="BN30">
        <f t="shared" si="8"/>
        <v>0</v>
      </c>
      <c r="BO30">
        <f t="shared" si="9"/>
        <v>1.014048947020294</v>
      </c>
      <c r="BP30">
        <f t="shared" si="10"/>
        <v>2.1827094599912038</v>
      </c>
      <c r="BQ30">
        <f t="shared" si="11"/>
        <v>0</v>
      </c>
      <c r="BR30">
        <f t="shared" si="12"/>
        <v>0.6181013123234963</v>
      </c>
      <c r="BS30">
        <f t="shared" si="13"/>
        <v>3.5198514246430905</v>
      </c>
      <c r="BT30">
        <f t="shared" si="14"/>
        <v>0</v>
      </c>
      <c r="BU30">
        <f t="shared" si="15"/>
        <v>1.014048947020294</v>
      </c>
      <c r="BV30">
        <f t="shared" si="16"/>
        <v>3.1239037899462927</v>
      </c>
      <c r="BW30">
        <f t="shared" si="17"/>
        <v>0</v>
      </c>
      <c r="BX30">
        <f t="shared" si="18"/>
        <v>1.014048947020294</v>
      </c>
      <c r="BY30">
        <f t="shared" si="19"/>
        <v>4.6741407802694059</v>
      </c>
      <c r="BZ30">
        <f t="shared" si="20"/>
        <v>0</v>
      </c>
      <c r="CA30">
        <f t="shared" si="21"/>
        <v>1.014048947020294</v>
      </c>
      <c r="CB30">
        <f t="shared" si="22"/>
        <v>2.1827094599912038</v>
      </c>
      <c r="CC30">
        <f t="shared" si="23"/>
        <v>0</v>
      </c>
      <c r="CD30">
        <f t="shared" si="24"/>
        <v>1.014048947020294</v>
      </c>
      <c r="CE30">
        <f t="shared" si="25"/>
        <v>3.1239037899462927</v>
      </c>
      <c r="CF30">
        <f t="shared" si="26"/>
        <v>0</v>
      </c>
    </row>
    <row r="31" spans="1:84" x14ac:dyDescent="0.3">
      <c r="A31" t="s">
        <v>201</v>
      </c>
      <c r="B31" t="s">
        <v>202</v>
      </c>
      <c r="C31" t="s">
        <v>74</v>
      </c>
      <c r="D31">
        <v>1.8</v>
      </c>
      <c r="E31">
        <v>0.3</v>
      </c>
      <c r="F31">
        <v>6.898842414605344</v>
      </c>
      <c r="G31">
        <v>3.4092999999999711</v>
      </c>
      <c r="H31">
        <v>0.3</v>
      </c>
      <c r="I31">
        <v>3.1</v>
      </c>
      <c r="J31">
        <v>4.9557999999999991</v>
      </c>
      <c r="K31">
        <v>8.4193413999999791</v>
      </c>
      <c r="L31">
        <v>1.8</v>
      </c>
      <c r="M31">
        <v>0.3</v>
      </c>
      <c r="N31">
        <v>7.3</v>
      </c>
      <c r="O31">
        <v>16.2059</v>
      </c>
      <c r="P31">
        <v>8.3000000000000007</v>
      </c>
      <c r="Q31">
        <v>28.768699999999999</v>
      </c>
      <c r="R31">
        <v>54.651208700000019</v>
      </c>
      <c r="S31">
        <v>6.898842414605344</v>
      </c>
      <c r="T31" s="3"/>
      <c r="U31" s="3"/>
      <c r="V31" s="8">
        <f>VLOOKUP(A31,[2]Sheet1!$A:$B,2,FALSE)</f>
        <v>1.563619219190171E-2</v>
      </c>
      <c r="W31">
        <v>618</v>
      </c>
      <c r="X31" s="3">
        <f t="shared" si="27"/>
        <v>142.48521769989597</v>
      </c>
      <c r="Y31" s="3" t="str">
        <f t="shared" si="28"/>
        <v xml:space="preserve">NaN </v>
      </c>
      <c r="Z31" s="3">
        <f t="shared" si="29"/>
        <v>7.7581062669278547</v>
      </c>
      <c r="AA31" s="3" t="str">
        <f t="shared" si="30"/>
        <v xml:space="preserve"> NaN</v>
      </c>
      <c r="AB31" s="3">
        <f t="shared" si="31"/>
        <v>15.488539988620088</v>
      </c>
      <c r="AC31" s="3" t="str">
        <f t="shared" si="32"/>
        <v xml:space="preserve">NaN </v>
      </c>
      <c r="AD31">
        <v>10.14175505747726</v>
      </c>
      <c r="AE31">
        <v>2.531841376792173</v>
      </c>
      <c r="AF31">
        <v>5.3746618826015977</v>
      </c>
      <c r="AH31">
        <v>5.3746618826015977</v>
      </c>
      <c r="AI31">
        <v>100</v>
      </c>
      <c r="AJ31">
        <v>1.014276232599886</v>
      </c>
      <c r="AL31">
        <v>2.665455546182363</v>
      </c>
      <c r="AP31">
        <v>0.80449998378753662</v>
      </c>
      <c r="AQ31">
        <v>2.5619999999999998</v>
      </c>
      <c r="AR31">
        <v>0.8</v>
      </c>
      <c r="AS31">
        <v>61.58</v>
      </c>
      <c r="AT31">
        <v>17.5</v>
      </c>
      <c r="AU31">
        <v>12889583</v>
      </c>
      <c r="AV31">
        <v>9.9732584269662929</v>
      </c>
      <c r="AW31">
        <v>170</v>
      </c>
      <c r="AX31">
        <v>1</v>
      </c>
      <c r="AY31">
        <v>6.5014171599999999</v>
      </c>
      <c r="BA31">
        <v>-1.3022725582122801</v>
      </c>
      <c r="BB31">
        <v>1.5700292147907999</v>
      </c>
      <c r="BC31">
        <v>45.479709999999997</v>
      </c>
      <c r="BD31">
        <v>1.3763873974979699</v>
      </c>
      <c r="BE31">
        <v>1.80407556126429</v>
      </c>
      <c r="BF31">
        <f t="shared" si="0"/>
        <v>1.014276232599886</v>
      </c>
      <c r="BG31">
        <f t="shared" si="1"/>
        <v>9.1274788248773735</v>
      </c>
      <c r="BH31">
        <f t="shared" si="2"/>
        <v>0</v>
      </c>
      <c r="BI31">
        <f t="shared" si="3"/>
        <v>2.665455546182363</v>
      </c>
      <c r="BJ31">
        <f t="shared" si="4"/>
        <v>7.4762995112948971</v>
      </c>
      <c r="BK31">
        <f t="shared" si="5"/>
        <v>0</v>
      </c>
      <c r="BL31">
        <f t="shared" si="6"/>
        <v>1.014276232599886</v>
      </c>
      <c r="BM31">
        <f t="shared" si="7"/>
        <v>1.5175651441922871</v>
      </c>
      <c r="BN31">
        <f t="shared" si="8"/>
        <v>0</v>
      </c>
      <c r="BO31">
        <f t="shared" si="9"/>
        <v>2.531841376792173</v>
      </c>
      <c r="BP31">
        <f t="shared" si="10"/>
        <v>0</v>
      </c>
      <c r="BQ31">
        <f t="shared" si="11"/>
        <v>0.13361416939019</v>
      </c>
      <c r="BR31">
        <f t="shared" si="12"/>
        <v>1.014276232599886</v>
      </c>
      <c r="BS31">
        <f t="shared" si="13"/>
        <v>4.360385650001712</v>
      </c>
      <c r="BT31">
        <f t="shared" si="14"/>
        <v>0</v>
      </c>
      <c r="BU31">
        <f t="shared" si="15"/>
        <v>2.665455546182363</v>
      </c>
      <c r="BV31">
        <f t="shared" si="16"/>
        <v>2.7092063364192347</v>
      </c>
      <c r="BW31">
        <f t="shared" si="17"/>
        <v>0</v>
      </c>
      <c r="BX31" t="str">
        <f t="shared" si="18"/>
        <v>NaN</v>
      </c>
      <c r="BY31" t="str">
        <f t="shared" si="19"/>
        <v>NaN</v>
      </c>
      <c r="BZ31" t="str">
        <f t="shared" si="20"/>
        <v>NaN</v>
      </c>
      <c r="CA31" t="str">
        <f t="shared" si="21"/>
        <v>NaN</v>
      </c>
      <c r="CB31" t="str">
        <f t="shared" si="22"/>
        <v>NaN</v>
      </c>
      <c r="CC31" t="str">
        <f t="shared" si="23"/>
        <v>NaN</v>
      </c>
      <c r="CD31" t="str">
        <f t="shared" si="24"/>
        <v>NaN</v>
      </c>
      <c r="CE31" t="str">
        <f t="shared" si="25"/>
        <v>NaN</v>
      </c>
      <c r="CF31" t="str">
        <f t="shared" si="26"/>
        <v>NaN</v>
      </c>
    </row>
    <row r="32" spans="1:84" x14ac:dyDescent="0.3">
      <c r="A32" t="s">
        <v>203</v>
      </c>
      <c r="B32" t="s">
        <v>204</v>
      </c>
      <c r="C32" t="s">
        <v>74</v>
      </c>
      <c r="D32">
        <v>6.9</v>
      </c>
      <c r="E32">
        <v>-19.600000000000001</v>
      </c>
      <c r="F32">
        <v>1.2183983068054129</v>
      </c>
      <c r="G32">
        <v>-14.454399999999991</v>
      </c>
      <c r="H32">
        <v>-19.600000000000001</v>
      </c>
      <c r="I32">
        <v>6.4</v>
      </c>
      <c r="J32">
        <v>24.488</v>
      </c>
      <c r="K32">
        <v>29.965471999999991</v>
      </c>
      <c r="L32">
        <v>6.9</v>
      </c>
      <c r="M32">
        <v>-19.600000000000001</v>
      </c>
      <c r="N32">
        <v>0.6</v>
      </c>
      <c r="O32">
        <v>2.5113999999999859</v>
      </c>
      <c r="P32">
        <v>1.9</v>
      </c>
      <c r="Q32">
        <v>9.9500999999999848</v>
      </c>
      <c r="R32">
        <v>15.667505200000001</v>
      </c>
      <c r="S32">
        <v>1.2183983068054129</v>
      </c>
      <c r="T32" s="3">
        <f>VLOOKUP(A32,[1]Sheet1!$A:$C,2,FALSE)</f>
        <v>-0.35890777315507871</v>
      </c>
      <c r="U32" s="3">
        <f>VLOOKUP(A32,[1]Sheet1!$A:$C,3,FALSE)</f>
        <v>-4.147008415265685E-2</v>
      </c>
      <c r="V32" s="8">
        <f>VLOOKUP(A32,[2]Sheet1!$A:$B,2,FALSE)</f>
        <v>-1.273069660203929E-2</v>
      </c>
      <c r="W32">
        <v>624</v>
      </c>
      <c r="X32" s="3">
        <f t="shared" si="27"/>
        <v>240.18228316081428</v>
      </c>
      <c r="Y32" s="3">
        <f t="shared" si="28"/>
        <v>84.412680907132227</v>
      </c>
      <c r="Z32" s="3">
        <f t="shared" si="29"/>
        <v>32.162234591342987</v>
      </c>
      <c r="AA32" s="3">
        <f t="shared" si="30"/>
        <v>11.303500033770607</v>
      </c>
      <c r="AB32" s="3">
        <f t="shared" si="31"/>
        <v>36.572046404644915</v>
      </c>
      <c r="AC32" s="3">
        <f t="shared" si="32"/>
        <v>12.853339732844171</v>
      </c>
      <c r="AD32">
        <v>7.8667093706722691</v>
      </c>
      <c r="AE32">
        <v>3.5185694759588312E-2</v>
      </c>
      <c r="AF32">
        <v>2.3433182094765672</v>
      </c>
      <c r="AG32">
        <v>1.4831127908079531</v>
      </c>
      <c r="AH32">
        <v>3.8264310002845199</v>
      </c>
      <c r="AI32">
        <v>61.240310077519368</v>
      </c>
      <c r="AJ32">
        <v>-1.863874641038249</v>
      </c>
      <c r="AK32">
        <v>-0.234718060185582</v>
      </c>
      <c r="AL32">
        <v>-0.234718060185582</v>
      </c>
      <c r="AM32">
        <v>-1.25</v>
      </c>
      <c r="AO32">
        <v>0</v>
      </c>
      <c r="AP32" t="e">
        <v>#N/A</v>
      </c>
      <c r="AQ32">
        <v>4.46</v>
      </c>
      <c r="AR32">
        <v>2.1</v>
      </c>
      <c r="AS32">
        <v>72.98</v>
      </c>
      <c r="AT32">
        <v>25.7</v>
      </c>
      <c r="AU32">
        <v>593162</v>
      </c>
      <c r="AV32">
        <v>48.434775280898883</v>
      </c>
      <c r="AW32">
        <v>1091</v>
      </c>
      <c r="AX32">
        <v>12</v>
      </c>
      <c r="AY32">
        <v>6.0197606099999996</v>
      </c>
      <c r="BA32">
        <v>0.197070047259331</v>
      </c>
      <c r="BB32">
        <v>39.928922876433198</v>
      </c>
      <c r="BC32">
        <v>65.983416484990599</v>
      </c>
      <c r="BD32">
        <v>3.3264888974068598</v>
      </c>
      <c r="BE32">
        <v>54.028893994508699</v>
      </c>
      <c r="BF32">
        <f t="shared" si="0"/>
        <v>-1.863874641038249</v>
      </c>
      <c r="BG32">
        <f t="shared" si="1"/>
        <v>9.7305840117105173</v>
      </c>
      <c r="BH32">
        <f t="shared" si="2"/>
        <v>0</v>
      </c>
      <c r="BI32">
        <f t="shared" si="3"/>
        <v>-0.234718060185582</v>
      </c>
      <c r="BJ32">
        <f t="shared" si="4"/>
        <v>8.1014274308578518</v>
      </c>
      <c r="BK32">
        <f t="shared" si="5"/>
        <v>0</v>
      </c>
      <c r="BL32">
        <f t="shared" si="6"/>
        <v>-1.863874641038249</v>
      </c>
      <c r="BM32">
        <f t="shared" si="7"/>
        <v>1.8990603357978373</v>
      </c>
      <c r="BN32">
        <f t="shared" si="8"/>
        <v>0</v>
      </c>
      <c r="BO32">
        <f t="shared" si="9"/>
        <v>-0.234718060185582</v>
      </c>
      <c r="BP32">
        <f t="shared" si="10"/>
        <v>0.26990375494517033</v>
      </c>
      <c r="BQ32">
        <f t="shared" si="11"/>
        <v>0</v>
      </c>
      <c r="BR32">
        <f t="shared" si="12"/>
        <v>-1.863874641038249</v>
      </c>
      <c r="BS32">
        <f t="shared" si="13"/>
        <v>5.6903056413227686</v>
      </c>
      <c r="BT32">
        <f t="shared" si="14"/>
        <v>0</v>
      </c>
      <c r="BU32">
        <f t="shared" si="15"/>
        <v>-0.234718060185582</v>
      </c>
      <c r="BV32">
        <f t="shared" si="16"/>
        <v>4.0611490604701022</v>
      </c>
      <c r="BW32">
        <f t="shared" si="17"/>
        <v>0</v>
      </c>
      <c r="BX32">
        <f t="shared" si="18"/>
        <v>-0.234718060185582</v>
      </c>
      <c r="BY32">
        <f t="shared" si="19"/>
        <v>8.1014274308578518</v>
      </c>
      <c r="BZ32">
        <f t="shared" si="20"/>
        <v>0</v>
      </c>
      <c r="CA32">
        <f t="shared" si="21"/>
        <v>-0.234718060185582</v>
      </c>
      <c r="CB32">
        <f t="shared" si="22"/>
        <v>0.26990375494517033</v>
      </c>
      <c r="CC32">
        <f t="shared" si="23"/>
        <v>0</v>
      </c>
      <c r="CD32">
        <f t="shared" si="24"/>
        <v>-0.234718060185582</v>
      </c>
      <c r="CE32">
        <f t="shared" si="25"/>
        <v>4.0611490604701022</v>
      </c>
      <c r="CF32">
        <f t="shared" si="26"/>
        <v>0</v>
      </c>
    </row>
    <row r="33" spans="1:84" x14ac:dyDescent="0.3">
      <c r="A33" t="s">
        <v>205</v>
      </c>
      <c r="B33" t="s">
        <v>206</v>
      </c>
      <c r="C33" t="s">
        <v>74</v>
      </c>
      <c r="D33">
        <v>7.1</v>
      </c>
      <c r="E33">
        <v>-3.1</v>
      </c>
      <c r="F33">
        <v>3.0638414637852001</v>
      </c>
      <c r="G33">
        <v>-0.1929999999999987</v>
      </c>
      <c r="H33">
        <v>-3.1</v>
      </c>
      <c r="I33">
        <v>3</v>
      </c>
      <c r="J33">
        <v>8.3560000000000088</v>
      </c>
      <c r="K33">
        <v>14.423935999999999</v>
      </c>
      <c r="L33">
        <v>7.1</v>
      </c>
      <c r="M33">
        <v>-3.1</v>
      </c>
      <c r="N33">
        <v>2.9</v>
      </c>
      <c r="O33">
        <v>5.8840999999999921</v>
      </c>
      <c r="P33">
        <v>2.9</v>
      </c>
      <c r="Q33">
        <v>8.353699999999975</v>
      </c>
      <c r="R33">
        <v>10.52077399999998</v>
      </c>
      <c r="S33">
        <v>3.0638414637852001</v>
      </c>
      <c r="T33" s="3"/>
      <c r="U33" s="3"/>
      <c r="V33" s="8">
        <f>VLOOKUP(A33,[2]Sheet1!$A:$B,2,FALSE)</f>
        <v>-5.1129993653491468E-3</v>
      </c>
      <c r="W33">
        <v>522</v>
      </c>
      <c r="X33" s="3">
        <f t="shared" si="27"/>
        <v>-110.09980162076096</v>
      </c>
      <c r="Y33" s="3">
        <f t="shared" si="28"/>
        <v>85.169741926951616</v>
      </c>
      <c r="Z33" s="3">
        <f t="shared" si="29"/>
        <v>-5.185026113307746</v>
      </c>
      <c r="AA33" s="3">
        <f t="shared" si="30"/>
        <v>4.0109730394977756</v>
      </c>
      <c r="AB33" s="3">
        <f t="shared" si="31"/>
        <v>-11.973914359636767</v>
      </c>
      <c r="AC33" s="3">
        <f t="shared" si="32"/>
        <v>9.2626433549666114</v>
      </c>
      <c r="AD33">
        <v>4.8705960738651077</v>
      </c>
      <c r="AE33">
        <v>2.486491498131377</v>
      </c>
      <c r="AF33">
        <v>4.7976938395584137</v>
      </c>
      <c r="AG33">
        <v>2.2595980289033721E-3</v>
      </c>
      <c r="AH33">
        <v>4.799953437587317</v>
      </c>
      <c r="AI33">
        <v>99.952924584409317</v>
      </c>
      <c r="AJ33">
        <v>9.5300809667874233</v>
      </c>
      <c r="AK33">
        <v>0</v>
      </c>
      <c r="AL33">
        <v>0</v>
      </c>
      <c r="AP33">
        <v>0.72850000858306885</v>
      </c>
      <c r="AQ33">
        <v>4.4119999999999999</v>
      </c>
      <c r="AR33">
        <v>0.8</v>
      </c>
      <c r="AS33">
        <v>69.819999999999993</v>
      </c>
      <c r="AT33">
        <v>25.6</v>
      </c>
      <c r="AU33">
        <v>16767851</v>
      </c>
      <c r="AV33">
        <v>37.150561797752808</v>
      </c>
      <c r="AW33">
        <v>139</v>
      </c>
      <c r="AY33">
        <v>7.5052700000000003</v>
      </c>
      <c r="AZ33">
        <v>31.637960448714001</v>
      </c>
      <c r="BA33">
        <v>-0.45160168409347501</v>
      </c>
      <c r="BB33">
        <v>5.5151230180233801</v>
      </c>
      <c r="BC33">
        <v>36.6010439466042</v>
      </c>
      <c r="BD33">
        <v>6.2045853098303301</v>
      </c>
      <c r="BE33">
        <v>57.880899379682397</v>
      </c>
      <c r="BF33">
        <f t="shared" si="0"/>
        <v>4.8705960738651077</v>
      </c>
      <c r="BG33">
        <f t="shared" si="1"/>
        <v>0</v>
      </c>
      <c r="BH33">
        <f t="shared" si="2"/>
        <v>4.6594848929223156</v>
      </c>
      <c r="BI33">
        <f t="shared" si="3"/>
        <v>0</v>
      </c>
      <c r="BJ33">
        <f t="shared" si="4"/>
        <v>4.8705960738651077</v>
      </c>
      <c r="BK33">
        <f t="shared" si="5"/>
        <v>0</v>
      </c>
      <c r="BL33">
        <f t="shared" si="6"/>
        <v>2.486491498131377</v>
      </c>
      <c r="BM33">
        <f t="shared" si="7"/>
        <v>0</v>
      </c>
      <c r="BN33">
        <f t="shared" si="8"/>
        <v>7.0435894686560463</v>
      </c>
      <c r="BO33">
        <f t="shared" si="9"/>
        <v>0</v>
      </c>
      <c r="BP33">
        <f t="shared" si="10"/>
        <v>2.486491498131377</v>
      </c>
      <c r="BQ33">
        <f t="shared" si="11"/>
        <v>0</v>
      </c>
      <c r="BR33">
        <f t="shared" si="12"/>
        <v>4.799953437587317</v>
      </c>
      <c r="BS33">
        <f t="shared" si="13"/>
        <v>0</v>
      </c>
      <c r="BT33">
        <f t="shared" si="14"/>
        <v>4.7301275292001064</v>
      </c>
      <c r="BU33">
        <f t="shared" si="15"/>
        <v>0</v>
      </c>
      <c r="BV33">
        <f t="shared" si="16"/>
        <v>4.799953437587317</v>
      </c>
      <c r="BW33">
        <f t="shared" si="17"/>
        <v>0</v>
      </c>
      <c r="BX33">
        <f t="shared" si="18"/>
        <v>0</v>
      </c>
      <c r="BY33">
        <f t="shared" si="19"/>
        <v>4.8705960738651077</v>
      </c>
      <c r="BZ33">
        <f t="shared" si="20"/>
        <v>0</v>
      </c>
      <c r="CA33">
        <f t="shared" si="21"/>
        <v>0</v>
      </c>
      <c r="CB33">
        <f t="shared" si="22"/>
        <v>2.486491498131377</v>
      </c>
      <c r="CC33">
        <f t="shared" si="23"/>
        <v>0</v>
      </c>
      <c r="CD33">
        <f t="shared" si="24"/>
        <v>0</v>
      </c>
      <c r="CE33">
        <f t="shared" si="25"/>
        <v>4.799953437587317</v>
      </c>
      <c r="CF33">
        <f t="shared" si="26"/>
        <v>0</v>
      </c>
    </row>
    <row r="34" spans="1:84" x14ac:dyDescent="0.3">
      <c r="A34" t="s">
        <v>207</v>
      </c>
      <c r="B34" t="s">
        <v>208</v>
      </c>
      <c r="C34" t="s">
        <v>74</v>
      </c>
      <c r="D34">
        <v>3.4</v>
      </c>
      <c r="E34">
        <v>0.5</v>
      </c>
      <c r="F34">
        <v>1.8469707951074941</v>
      </c>
      <c r="G34">
        <v>4.1179999999999994</v>
      </c>
      <c r="H34">
        <v>0.5</v>
      </c>
      <c r="I34">
        <v>3.600000000000001</v>
      </c>
      <c r="J34">
        <v>7.5368000000000102</v>
      </c>
      <c r="K34">
        <v>11.838272000000011</v>
      </c>
      <c r="L34">
        <v>3.4</v>
      </c>
      <c r="M34">
        <v>0.5</v>
      </c>
      <c r="N34">
        <v>2.5</v>
      </c>
      <c r="O34">
        <v>4.8574999999999813</v>
      </c>
      <c r="P34">
        <v>2.2999999999999998</v>
      </c>
      <c r="Q34">
        <v>8.7448999999999888</v>
      </c>
      <c r="R34">
        <v>16.574532799999989</v>
      </c>
      <c r="S34">
        <v>1.8469707951074941</v>
      </c>
      <c r="T34" s="3">
        <f>VLOOKUP(A34,[1]Sheet1!$A:$C,2,FALSE)</f>
        <v>-7.0701687524469037E-2</v>
      </c>
      <c r="U34" s="3">
        <f>VLOOKUP(A34,[1]Sheet1!$A:$C,3,FALSE)</f>
        <v>-5.4530105704038156E-3</v>
      </c>
      <c r="V34" s="8">
        <f>VLOOKUP(A34,[2]Sheet1!$A:$B,2,FALSE)</f>
        <v>-1.3427027425820799E-3</v>
      </c>
      <c r="W34">
        <v>622</v>
      </c>
      <c r="X34" s="3">
        <f t="shared" si="27"/>
        <v>183.84629259343879</v>
      </c>
      <c r="Y34" s="3">
        <f t="shared" si="28"/>
        <v>53.078785591492846</v>
      </c>
      <c r="Z34" s="3">
        <f t="shared" si="29"/>
        <v>32.149402438275956</v>
      </c>
      <c r="AA34" s="3">
        <f t="shared" si="30"/>
        <v>9.2819453405543833</v>
      </c>
      <c r="AB34" s="3">
        <f t="shared" si="31"/>
        <v>30.400993169468958</v>
      </c>
      <c r="AC34" s="3">
        <f t="shared" si="32"/>
        <v>8.7771571319043833</v>
      </c>
      <c r="AD34">
        <v>3.7287587238842801</v>
      </c>
      <c r="AE34">
        <v>-1.911661072309609</v>
      </c>
      <c r="AF34">
        <v>2.7511951484049222</v>
      </c>
      <c r="AH34">
        <v>2.7511951484049222</v>
      </c>
      <c r="AI34">
        <v>100</v>
      </c>
      <c r="AJ34">
        <v>0.77198255352212175</v>
      </c>
      <c r="AK34">
        <v>1.030913375948538</v>
      </c>
      <c r="AL34">
        <v>1.030913375948538</v>
      </c>
      <c r="AP34">
        <v>0.78750002384185791</v>
      </c>
      <c r="AQ34">
        <v>3.165</v>
      </c>
      <c r="AR34">
        <v>1.3</v>
      </c>
      <c r="AS34">
        <v>59.289999999999992</v>
      </c>
      <c r="AT34">
        <v>18.8</v>
      </c>
      <c r="AU34">
        <v>27914542</v>
      </c>
      <c r="AV34">
        <v>37.428876404494382</v>
      </c>
      <c r="AW34">
        <v>13345</v>
      </c>
      <c r="AX34">
        <v>325</v>
      </c>
      <c r="AY34">
        <v>3.7658259900000002</v>
      </c>
      <c r="AZ34">
        <v>-22.823751532008</v>
      </c>
      <c r="BA34">
        <v>-0.93145149946212802</v>
      </c>
      <c r="BB34">
        <v>7.1353406768755896</v>
      </c>
      <c r="BC34">
        <v>51.761920773230301</v>
      </c>
      <c r="BD34">
        <v>3.2843236695781002</v>
      </c>
      <c r="BE34">
        <v>25.573937773711901</v>
      </c>
      <c r="BF34">
        <f t="shared" ref="BF34:BF65" si="33">IF(OR(ISBLANK(AD34),ISBLANK(AJ34)),"NaN",MIN(AD34,AJ34))</f>
        <v>0.77198255352212175</v>
      </c>
      <c r="BG34">
        <f t="shared" ref="BG34:BG65" si="34">IF(BF34="NaN","NaN",AD34-BF34)</f>
        <v>2.9567761703621582</v>
      </c>
      <c r="BH34">
        <f t="shared" ref="BH34:BH65" si="35">IF(BF34="NaN","NaN",AJ34-BF34)</f>
        <v>0</v>
      </c>
      <c r="BI34">
        <f t="shared" ref="BI34:BI65" si="36">IF(OR(ISBLANK(AD34),ISBLANK(AL34)),"NaN",MIN(AD34,AL34))</f>
        <v>1.030913375948538</v>
      </c>
      <c r="BJ34">
        <f t="shared" ref="BJ34:BJ65" si="37">IF(BI34="NaN","NaN",AD34-BI34)</f>
        <v>2.697845347935742</v>
      </c>
      <c r="BK34">
        <f t="shared" ref="BK34:BK65" si="38">IF(BI34="NaN","NaN",AL34-BI34)</f>
        <v>0</v>
      </c>
      <c r="BL34">
        <f t="shared" ref="BL34:BL65" si="39">IF(OR(ISBLANK(AE34),ISBLANK(AJ34)),"NaN",MIN(AE34,AJ34))</f>
        <v>-1.911661072309609</v>
      </c>
      <c r="BM34">
        <f t="shared" ref="BM34:BM65" si="40">IF(BL34="NaN","NaN",AE34-BL34)</f>
        <v>0</v>
      </c>
      <c r="BN34">
        <f t="shared" ref="BN34:BN65" si="41">IF(BL34="NaN","NaN",AJ34-BL34)</f>
        <v>2.6836436258317309</v>
      </c>
      <c r="BO34">
        <f t="shared" ref="BO34:BO65" si="42">IF(OR(ISBLANK(AE34),ISBLANK(AL34)),"NaN",MIN(AE34,AL34))</f>
        <v>-1.911661072309609</v>
      </c>
      <c r="BP34">
        <f t="shared" ref="BP34:BP65" si="43">IF(BO34="NaN","NaN",AE34-BO34)</f>
        <v>0</v>
      </c>
      <c r="BQ34">
        <f t="shared" ref="BQ34:BQ65" si="44">IF(BO34="NaN","NaN",AL34-BO34)</f>
        <v>2.9425744482581471</v>
      </c>
      <c r="BR34">
        <f t="shared" ref="BR34:BR65" si="45">IF(OR(ISBLANK(AH34),ISBLANK(AJ34)),"NaN",MIN(AH34,AJ34))</f>
        <v>0.77198255352212175</v>
      </c>
      <c r="BS34">
        <f t="shared" ref="BS34:BS65" si="46">IF(BR34="NaN","NaN",AH34-BR34)</f>
        <v>1.9792125948828003</v>
      </c>
      <c r="BT34">
        <f t="shared" ref="BT34:BT65" si="47">IF(BR34="NaN","NaN",AJ34-BR34)</f>
        <v>0</v>
      </c>
      <c r="BU34">
        <f t="shared" ref="BU34:BU65" si="48">IF(OR(ISBLANK(AH34),ISBLANK(AL34)),"NaN",MIN(AH34,AL34))</f>
        <v>1.030913375948538</v>
      </c>
      <c r="BV34">
        <f t="shared" ref="BV34:BV65" si="49">IF(BU34="NaN","NaN",AH34-BU34)</f>
        <v>1.7202817724563841</v>
      </c>
      <c r="BW34">
        <f t="shared" ref="BW34:BW65" si="50">IF(BU34="NaN","NaN",AL34-BU34)</f>
        <v>0</v>
      </c>
      <c r="BX34">
        <f t="shared" ref="BX34:BX65" si="51">IF(OR(ISBLANK(AD34),ISBLANK(AK34)),"NaN",MIN(AD34,AK34))</f>
        <v>1.030913375948538</v>
      </c>
      <c r="BY34">
        <f t="shared" ref="BY34:BY65" si="52">IF(BX34="NaN","NaN",AD34-BX34)</f>
        <v>2.697845347935742</v>
      </c>
      <c r="BZ34">
        <f t="shared" ref="BZ34:BZ65" si="53">IF(BX34="NaN","NaN",AK34-BX34)</f>
        <v>0</v>
      </c>
      <c r="CA34">
        <f t="shared" ref="CA34:CA65" si="54">IF(OR(ISBLANK(AE34),ISBLANK(AK34)),"NaN",MIN(AE34,AK34))</f>
        <v>-1.911661072309609</v>
      </c>
      <c r="CB34">
        <f t="shared" ref="CB34:CB65" si="55">IF(CA34="NaN","NaN",AE34-CA34)</f>
        <v>0</v>
      </c>
      <c r="CC34">
        <f t="shared" ref="CC34:CC65" si="56">IF(CA34="NaN","NaN",AK34-CA34)</f>
        <v>2.9425744482581471</v>
      </c>
      <c r="CD34">
        <f t="shared" ref="CD34:CD65" si="57">IF(OR(ISBLANK(AH34),ISBLANK(AK34)),"NaN",MIN(AH34,AK34))</f>
        <v>1.030913375948538</v>
      </c>
      <c r="CE34">
        <f t="shared" ref="CE34:CE65" si="58">IF(CD34="NaN","NaN",AH34-CD34)</f>
        <v>1.7202817724563841</v>
      </c>
      <c r="CF34">
        <f t="shared" ref="CF34:CF65" si="59">IF(CD34="NaN","NaN",AK34-CD34)</f>
        <v>0</v>
      </c>
    </row>
    <row r="35" spans="1:84" x14ac:dyDescent="0.3">
      <c r="A35" t="s">
        <v>209</v>
      </c>
      <c r="B35" t="s">
        <v>210</v>
      </c>
      <c r="C35" t="s">
        <v>74</v>
      </c>
      <c r="D35">
        <v>1.9</v>
      </c>
      <c r="E35">
        <v>-5.0999999999999996</v>
      </c>
      <c r="F35">
        <v>1.728518114807942</v>
      </c>
      <c r="G35">
        <v>-0.35500000000000531</v>
      </c>
      <c r="H35">
        <v>-5.0999999999999996</v>
      </c>
      <c r="I35">
        <v>5</v>
      </c>
      <c r="J35">
        <v>8.5700000000000109</v>
      </c>
      <c r="K35">
        <v>9.9814099999999897</v>
      </c>
      <c r="L35">
        <v>1.9</v>
      </c>
      <c r="M35">
        <v>-5.0999999999999996</v>
      </c>
      <c r="N35">
        <v>0.7</v>
      </c>
      <c r="O35">
        <v>4.1237999999999886</v>
      </c>
      <c r="P35">
        <v>3.4</v>
      </c>
      <c r="Q35">
        <v>10.43120000000002</v>
      </c>
      <c r="R35">
        <v>14.40672320000003</v>
      </c>
      <c r="S35">
        <v>1.728518114807942</v>
      </c>
      <c r="T35" s="3">
        <f>VLOOKUP(A35,[1]Sheet1!$A:$C,2,FALSE)</f>
        <v>-0.1536888369396304</v>
      </c>
      <c r="U35" s="3">
        <f>VLOOKUP(A35,[1]Sheet1!$A:$C,3,FALSE)</f>
        <v>-3.4382679529605158E-2</v>
      </c>
      <c r="V35" s="8">
        <f>VLOOKUP(A35,[2]Sheet1!$A:$B,2,FALSE)</f>
        <v>-1.7764593883367819E-2</v>
      </c>
      <c r="W35">
        <v>156</v>
      </c>
      <c r="X35" s="3">
        <f t="shared" si="27"/>
        <v>-177.57761847679384</v>
      </c>
      <c r="Y35" s="3">
        <f t="shared" si="28"/>
        <v>-142.08617035257785</v>
      </c>
      <c r="Z35" s="3">
        <f t="shared" si="29"/>
        <v>70.514606423876188</v>
      </c>
      <c r="AA35" s="3">
        <f t="shared" si="30"/>
        <v>56.421245349661966</v>
      </c>
      <c r="AB35" s="3">
        <f t="shared" si="31"/>
        <v>130.78305643257715</v>
      </c>
      <c r="AC35" s="3">
        <f t="shared" si="32"/>
        <v>104.64417641651359</v>
      </c>
      <c r="AD35">
        <v>23.324659831601501</v>
      </c>
      <c r="AE35">
        <v>9.7534967755320814</v>
      </c>
      <c r="AF35">
        <v>15.208611462551479</v>
      </c>
      <c r="AG35">
        <v>3.772913866101494</v>
      </c>
      <c r="AH35">
        <v>18.981525328652971</v>
      </c>
      <c r="AI35">
        <v>80.123231401186672</v>
      </c>
      <c r="AJ35">
        <v>18.507865670222511</v>
      </c>
      <c r="AK35">
        <v>12.45660739293556</v>
      </c>
      <c r="AL35">
        <v>11.66408353360189</v>
      </c>
      <c r="AM35">
        <v>-1.5</v>
      </c>
      <c r="AO35">
        <v>0</v>
      </c>
      <c r="AP35">
        <v>0.54149997234344482</v>
      </c>
      <c r="AQ35">
        <v>16.984000000000002</v>
      </c>
      <c r="AR35">
        <v>2.5</v>
      </c>
      <c r="AS35">
        <v>82.43</v>
      </c>
      <c r="AT35">
        <v>41.4</v>
      </c>
      <c r="AU35">
        <v>38454328</v>
      </c>
      <c r="AV35">
        <v>44.679606741573032</v>
      </c>
      <c r="AW35">
        <v>102783</v>
      </c>
      <c r="AX35">
        <v>8475</v>
      </c>
      <c r="AY35">
        <v>12.93967533</v>
      </c>
      <c r="AZ35">
        <v>-64.443748051102105</v>
      </c>
      <c r="BA35">
        <v>1.59874486923218</v>
      </c>
      <c r="BB35">
        <v>3.6567012814317001</v>
      </c>
      <c r="BC35">
        <v>67.671163482472707</v>
      </c>
      <c r="BE35">
        <v>13.8156212284376</v>
      </c>
      <c r="BF35">
        <f t="shared" si="33"/>
        <v>18.507865670222511</v>
      </c>
      <c r="BG35">
        <f t="shared" si="34"/>
        <v>4.81679416137899</v>
      </c>
      <c r="BH35">
        <f t="shared" si="35"/>
        <v>0</v>
      </c>
      <c r="BI35">
        <f t="shared" si="36"/>
        <v>11.66408353360189</v>
      </c>
      <c r="BJ35">
        <f t="shared" si="37"/>
        <v>11.660576297999611</v>
      </c>
      <c r="BK35">
        <f t="shared" si="38"/>
        <v>0</v>
      </c>
      <c r="BL35">
        <f t="shared" si="39"/>
        <v>9.7534967755320814</v>
      </c>
      <c r="BM35">
        <f t="shared" si="40"/>
        <v>0</v>
      </c>
      <c r="BN35">
        <f t="shared" si="41"/>
        <v>8.7543688946904297</v>
      </c>
      <c r="BO35">
        <f t="shared" si="42"/>
        <v>9.7534967755320814</v>
      </c>
      <c r="BP35">
        <f t="shared" si="43"/>
        <v>0</v>
      </c>
      <c r="BQ35">
        <f t="shared" si="44"/>
        <v>1.9105867580698082</v>
      </c>
      <c r="BR35">
        <f t="shared" si="45"/>
        <v>18.507865670222511</v>
      </c>
      <c r="BS35">
        <f t="shared" si="46"/>
        <v>0.47365965843045998</v>
      </c>
      <c r="BT35">
        <f t="shared" si="47"/>
        <v>0</v>
      </c>
      <c r="BU35">
        <f t="shared" si="48"/>
        <v>11.66408353360189</v>
      </c>
      <c r="BV35">
        <f t="shared" si="49"/>
        <v>7.3174417950510815</v>
      </c>
      <c r="BW35">
        <f t="shared" si="50"/>
        <v>0</v>
      </c>
      <c r="BX35">
        <f t="shared" si="51"/>
        <v>12.45660739293556</v>
      </c>
      <c r="BY35">
        <f t="shared" si="52"/>
        <v>10.868052438665941</v>
      </c>
      <c r="BZ35">
        <f t="shared" si="53"/>
        <v>0</v>
      </c>
      <c r="CA35">
        <f t="shared" si="54"/>
        <v>9.7534967755320814</v>
      </c>
      <c r="CB35">
        <f t="shared" si="55"/>
        <v>0</v>
      </c>
      <c r="CC35">
        <f t="shared" si="56"/>
        <v>2.7031106174034782</v>
      </c>
      <c r="CD35">
        <f t="shared" si="57"/>
        <v>12.45660739293556</v>
      </c>
      <c r="CE35">
        <f t="shared" si="58"/>
        <v>6.5249179357174114</v>
      </c>
      <c r="CF35">
        <f t="shared" si="59"/>
        <v>0</v>
      </c>
    </row>
    <row r="36" spans="1:84" x14ac:dyDescent="0.3">
      <c r="A36" t="s">
        <v>211</v>
      </c>
      <c r="B36" t="s">
        <v>212</v>
      </c>
      <c r="C36" t="s">
        <v>74</v>
      </c>
      <c r="D36">
        <v>3</v>
      </c>
      <c r="E36">
        <v>1</v>
      </c>
      <c r="F36">
        <v>4.4308740559287241</v>
      </c>
      <c r="G36">
        <v>2.0100000000000011</v>
      </c>
      <c r="H36">
        <v>1</v>
      </c>
      <c r="I36">
        <v>1</v>
      </c>
      <c r="J36">
        <v>1.505000000000001</v>
      </c>
      <c r="K36">
        <v>2.5200499999999959</v>
      </c>
      <c r="L36">
        <v>3</v>
      </c>
      <c r="M36">
        <v>1</v>
      </c>
      <c r="N36">
        <v>0.90000000000000013</v>
      </c>
      <c r="O36">
        <v>5.2386999999999739</v>
      </c>
      <c r="P36">
        <v>4.3</v>
      </c>
      <c r="Q36">
        <v>10.349399999999999</v>
      </c>
      <c r="R36">
        <v>17.522110999999981</v>
      </c>
      <c r="S36">
        <v>4.4308740559287241</v>
      </c>
      <c r="T36" s="3"/>
      <c r="U36" s="3"/>
      <c r="V36" s="8">
        <v>2.260471202130809E-2</v>
      </c>
      <c r="W36">
        <v>626</v>
      </c>
      <c r="X36" s="3">
        <f t="shared" si="27"/>
        <v>112.52854472227736</v>
      </c>
      <c r="Y36" s="3">
        <f t="shared" si="28"/>
        <v>50.327423486659029</v>
      </c>
      <c r="Z36" s="3">
        <f t="shared" si="29"/>
        <v>-13.647944386839356</v>
      </c>
      <c r="AA36" s="3">
        <f t="shared" si="30"/>
        <v>-6.1039257067976269</v>
      </c>
      <c r="AB36" s="3">
        <f t="shared" si="31"/>
        <v>20.112171564421153</v>
      </c>
      <c r="AC36" s="3">
        <f t="shared" si="32"/>
        <v>8.9949956969325324</v>
      </c>
      <c r="AD36">
        <v>-2.494418723123712</v>
      </c>
      <c r="AE36">
        <v>8.9122877991039982</v>
      </c>
      <c r="AF36">
        <v>1.1844027325313951</v>
      </c>
      <c r="AH36">
        <v>1.1844027325313951</v>
      </c>
      <c r="AI36">
        <v>100</v>
      </c>
      <c r="AJ36">
        <v>3.38165445528236</v>
      </c>
      <c r="AK36">
        <v>1.3408549467343911</v>
      </c>
      <c r="AL36">
        <v>1.3408549467343911</v>
      </c>
      <c r="AP36">
        <v>0.78750002384185791</v>
      </c>
      <c r="AQ36">
        <v>3.6549999999999989</v>
      </c>
      <c r="AR36">
        <v>1</v>
      </c>
      <c r="AS36">
        <v>53.28</v>
      </c>
      <c r="AT36">
        <v>18.3</v>
      </c>
      <c r="AU36">
        <v>5579148</v>
      </c>
      <c r="AV36">
        <v>39.087078651685403</v>
      </c>
      <c r="AW36">
        <v>4036</v>
      </c>
      <c r="AX36">
        <v>45</v>
      </c>
      <c r="AY36">
        <v>9.4020681400000008</v>
      </c>
      <c r="BA36">
        <v>-1.7285789251327499</v>
      </c>
      <c r="BC36">
        <v>39.002742151324099</v>
      </c>
      <c r="BD36">
        <v>0.61439864553049905</v>
      </c>
      <c r="BF36">
        <f t="shared" si="33"/>
        <v>-2.494418723123712</v>
      </c>
      <c r="BG36">
        <f t="shared" si="34"/>
        <v>0</v>
      </c>
      <c r="BH36">
        <f t="shared" si="35"/>
        <v>5.876073178406072</v>
      </c>
      <c r="BI36">
        <f t="shared" si="36"/>
        <v>-2.494418723123712</v>
      </c>
      <c r="BJ36">
        <f t="shared" si="37"/>
        <v>0</v>
      </c>
      <c r="BK36">
        <f t="shared" si="38"/>
        <v>3.8352736698581031</v>
      </c>
      <c r="BL36">
        <f t="shared" si="39"/>
        <v>3.38165445528236</v>
      </c>
      <c r="BM36">
        <f t="shared" si="40"/>
        <v>5.5306333438216377</v>
      </c>
      <c r="BN36">
        <f t="shared" si="41"/>
        <v>0</v>
      </c>
      <c r="BO36">
        <f t="shared" si="42"/>
        <v>1.3408549467343911</v>
      </c>
      <c r="BP36">
        <f t="shared" si="43"/>
        <v>7.5714328523696075</v>
      </c>
      <c r="BQ36">
        <f t="shared" si="44"/>
        <v>0</v>
      </c>
      <c r="BR36">
        <f t="shared" si="45"/>
        <v>1.1844027325313951</v>
      </c>
      <c r="BS36">
        <f t="shared" si="46"/>
        <v>0</v>
      </c>
      <c r="BT36">
        <f t="shared" si="47"/>
        <v>2.1972517227509649</v>
      </c>
      <c r="BU36">
        <f t="shared" si="48"/>
        <v>1.1844027325313951</v>
      </c>
      <c r="BV36">
        <f t="shared" si="49"/>
        <v>0</v>
      </c>
      <c r="BW36">
        <f t="shared" si="50"/>
        <v>0.15645221420299604</v>
      </c>
      <c r="BX36">
        <f t="shared" si="51"/>
        <v>-2.494418723123712</v>
      </c>
      <c r="BY36">
        <f t="shared" si="52"/>
        <v>0</v>
      </c>
      <c r="BZ36">
        <f t="shared" si="53"/>
        <v>3.8352736698581031</v>
      </c>
      <c r="CA36">
        <f t="shared" si="54"/>
        <v>1.3408549467343911</v>
      </c>
      <c r="CB36">
        <f t="shared" si="55"/>
        <v>7.5714328523696075</v>
      </c>
      <c r="CC36">
        <f t="shared" si="56"/>
        <v>0</v>
      </c>
      <c r="CD36">
        <f t="shared" si="57"/>
        <v>1.1844027325313951</v>
      </c>
      <c r="CE36">
        <f t="shared" si="58"/>
        <v>0</v>
      </c>
      <c r="CF36">
        <f t="shared" si="59"/>
        <v>0.15645221420299604</v>
      </c>
    </row>
    <row r="37" spans="1:84" x14ac:dyDescent="0.3">
      <c r="A37" t="s">
        <v>213</v>
      </c>
      <c r="B37" t="s">
        <v>214</v>
      </c>
      <c r="C37" t="s">
        <v>74</v>
      </c>
      <c r="D37">
        <v>3.4</v>
      </c>
      <c r="E37">
        <v>-2.1</v>
      </c>
      <c r="F37">
        <v>1.4163222223329659</v>
      </c>
      <c r="G37">
        <v>-3.2747999999999999</v>
      </c>
      <c r="H37">
        <v>-2.1</v>
      </c>
      <c r="I37">
        <v>-1.2</v>
      </c>
      <c r="J37">
        <v>2.159200000000006</v>
      </c>
      <c r="K37">
        <v>6.2455680000000013</v>
      </c>
      <c r="L37">
        <v>3.4</v>
      </c>
      <c r="M37">
        <v>-2.1</v>
      </c>
      <c r="N37">
        <v>4.5</v>
      </c>
      <c r="O37">
        <v>3.664000000000001</v>
      </c>
      <c r="P37">
        <v>-0.8</v>
      </c>
      <c r="Q37">
        <v>4.9536000000000016</v>
      </c>
      <c r="R37">
        <v>12.300352000000011</v>
      </c>
      <c r="S37">
        <v>1.4163222223329659</v>
      </c>
      <c r="T37" s="3"/>
      <c r="U37" s="3"/>
      <c r="V37" s="8">
        <f>VLOOKUP(A37,[2]Sheet1!$A:$B,2,FALSE)</f>
        <v>1.2863582089556401E-2</v>
      </c>
      <c r="W37">
        <v>628</v>
      </c>
      <c r="X37" s="3">
        <f t="shared" si="27"/>
        <v>171.58909097197298</v>
      </c>
      <c r="Y37" s="3">
        <f t="shared" si="28"/>
        <v>42.310355772157713</v>
      </c>
      <c r="Z37" s="3">
        <f t="shared" si="29"/>
        <v>-1.8150235344156218</v>
      </c>
      <c r="AA37" s="3">
        <f t="shared" si="30"/>
        <v>-0.44754763278341236</v>
      </c>
      <c r="AB37" s="3">
        <f t="shared" si="31"/>
        <v>15.903379094863247</v>
      </c>
      <c r="AC37" s="3">
        <f t="shared" si="32"/>
        <v>3.9214475912869426</v>
      </c>
      <c r="AD37">
        <v>2.099536213971958</v>
      </c>
      <c r="AE37">
        <v>4.4107650528610476</v>
      </c>
      <c r="AF37">
        <v>5.0712195732727698</v>
      </c>
      <c r="AG37">
        <v>0</v>
      </c>
      <c r="AH37">
        <v>5.0712195732727698</v>
      </c>
      <c r="AI37">
        <v>100</v>
      </c>
      <c r="AJ37">
        <v>1.36327007190469</v>
      </c>
      <c r="AK37">
        <v>1.4045403518687301</v>
      </c>
      <c r="AL37">
        <v>1.4045403518687301</v>
      </c>
      <c r="AP37">
        <v>0.78750002384185791</v>
      </c>
      <c r="AQ37">
        <v>2.4860000000000002</v>
      </c>
      <c r="AS37">
        <v>54.240000000000009</v>
      </c>
      <c r="AT37">
        <v>16.7</v>
      </c>
      <c r="AU37">
        <v>17723312</v>
      </c>
      <c r="AV37">
        <v>40.859831460674158</v>
      </c>
      <c r="AW37">
        <v>865</v>
      </c>
      <c r="AX37">
        <v>76</v>
      </c>
      <c r="AY37">
        <v>5.4074883500000004</v>
      </c>
      <c r="BA37">
        <v>-1.51056945323944</v>
      </c>
      <c r="BC37">
        <v>43.577825342043802</v>
      </c>
      <c r="BD37">
        <v>1.78322601535457</v>
      </c>
      <c r="BF37">
        <f t="shared" si="33"/>
        <v>1.36327007190469</v>
      </c>
      <c r="BG37">
        <f t="shared" si="34"/>
        <v>0.73626614206726804</v>
      </c>
      <c r="BH37">
        <f t="shared" si="35"/>
        <v>0</v>
      </c>
      <c r="BI37">
        <f t="shared" si="36"/>
        <v>1.4045403518687301</v>
      </c>
      <c r="BJ37">
        <f t="shared" si="37"/>
        <v>0.69499586210322795</v>
      </c>
      <c r="BK37">
        <f t="shared" si="38"/>
        <v>0</v>
      </c>
      <c r="BL37">
        <f t="shared" si="39"/>
        <v>1.36327007190469</v>
      </c>
      <c r="BM37">
        <f t="shared" si="40"/>
        <v>3.0474949809563574</v>
      </c>
      <c r="BN37">
        <f t="shared" si="41"/>
        <v>0</v>
      </c>
      <c r="BO37">
        <f t="shared" si="42"/>
        <v>1.4045403518687301</v>
      </c>
      <c r="BP37">
        <f t="shared" si="43"/>
        <v>3.0062247009923175</v>
      </c>
      <c r="BQ37">
        <f t="shared" si="44"/>
        <v>0</v>
      </c>
      <c r="BR37">
        <f t="shared" si="45"/>
        <v>1.36327007190469</v>
      </c>
      <c r="BS37">
        <f t="shared" si="46"/>
        <v>3.7079495013680797</v>
      </c>
      <c r="BT37">
        <f t="shared" si="47"/>
        <v>0</v>
      </c>
      <c r="BU37">
        <f t="shared" si="48"/>
        <v>1.4045403518687301</v>
      </c>
      <c r="BV37">
        <f t="shared" si="49"/>
        <v>3.6666792214040398</v>
      </c>
      <c r="BW37">
        <f t="shared" si="50"/>
        <v>0</v>
      </c>
      <c r="BX37">
        <f t="shared" si="51"/>
        <v>1.4045403518687301</v>
      </c>
      <c r="BY37">
        <f t="shared" si="52"/>
        <v>0.69499586210322795</v>
      </c>
      <c r="BZ37">
        <f t="shared" si="53"/>
        <v>0</v>
      </c>
      <c r="CA37">
        <f t="shared" si="54"/>
        <v>1.4045403518687301</v>
      </c>
      <c r="CB37">
        <f t="shared" si="55"/>
        <v>3.0062247009923175</v>
      </c>
      <c r="CC37">
        <f t="shared" si="56"/>
        <v>0</v>
      </c>
      <c r="CD37">
        <f t="shared" si="57"/>
        <v>1.4045403518687301</v>
      </c>
      <c r="CE37">
        <f t="shared" si="58"/>
        <v>3.6666792214040398</v>
      </c>
      <c r="CF37">
        <f t="shared" si="59"/>
        <v>0</v>
      </c>
    </row>
    <row r="38" spans="1:84" x14ac:dyDescent="0.3">
      <c r="A38" t="s">
        <v>215</v>
      </c>
      <c r="B38" t="s">
        <v>216</v>
      </c>
      <c r="C38" t="s">
        <v>74</v>
      </c>
      <c r="D38">
        <v>0.7</v>
      </c>
      <c r="E38">
        <v>-6.1</v>
      </c>
      <c r="F38">
        <v>2.89467619812882</v>
      </c>
      <c r="G38">
        <v>4.8863000000000101</v>
      </c>
      <c r="H38">
        <v>-6.1</v>
      </c>
      <c r="I38">
        <v>11.7</v>
      </c>
      <c r="J38">
        <v>14.38079999999999</v>
      </c>
      <c r="K38">
        <v>13.80889599999999</v>
      </c>
      <c r="L38">
        <v>0.7</v>
      </c>
      <c r="M38">
        <v>-6.1</v>
      </c>
      <c r="N38">
        <v>3</v>
      </c>
      <c r="O38">
        <v>7.6349999999999918</v>
      </c>
      <c r="P38">
        <v>4.5</v>
      </c>
      <c r="Q38">
        <v>16.622</v>
      </c>
      <c r="R38">
        <v>25.718516000000019</v>
      </c>
      <c r="S38">
        <v>2.89467619812882</v>
      </c>
      <c r="T38" s="3">
        <f>VLOOKUP(A38,[1]Sheet1!$A:$C,2,FALSE)</f>
        <v>-0.10204648475224359</v>
      </c>
      <c r="U38" s="3">
        <f>VLOOKUP(A38,[1]Sheet1!$A:$C,3,FALSE)</f>
        <v>4.0364298100106673E-2</v>
      </c>
      <c r="V38" s="8">
        <f>VLOOKUP(A38,[2]Sheet1!$A:$B,2,FALSE)</f>
        <v>-7.4644744420935272E-3</v>
      </c>
      <c r="W38">
        <v>228</v>
      </c>
      <c r="X38" s="3">
        <f t="shared" si="27"/>
        <v>-246.63179237616308</v>
      </c>
      <c r="Y38" s="3">
        <f t="shared" si="28"/>
        <v>84.802521489003453</v>
      </c>
      <c r="Z38" s="3">
        <f t="shared" si="29"/>
        <v>-4.4865268941482546</v>
      </c>
      <c r="AA38" s="3">
        <f t="shared" si="30"/>
        <v>1.5426591587661491</v>
      </c>
      <c r="AB38" s="3">
        <f t="shared" si="31"/>
        <v>54.612676102400364</v>
      </c>
      <c r="AC38" s="3">
        <f t="shared" si="32"/>
        <v>-18.778165597086282</v>
      </c>
      <c r="AD38">
        <v>4.993056784078524</v>
      </c>
      <c r="AE38">
        <v>3.4383976111025638</v>
      </c>
      <c r="AF38">
        <v>13.05025251387563</v>
      </c>
      <c r="AG38">
        <v>2.571872348698411</v>
      </c>
      <c r="AH38">
        <v>15.62212486257404</v>
      </c>
      <c r="AI38">
        <v>83.536987629257439</v>
      </c>
      <c r="AJ38">
        <v>13.7133990534938</v>
      </c>
      <c r="AK38">
        <v>1.5210963205885321E-3</v>
      </c>
      <c r="AL38">
        <v>1.5210963205885321E-3</v>
      </c>
      <c r="AM38">
        <v>-1.25</v>
      </c>
      <c r="AO38">
        <v>0</v>
      </c>
      <c r="AP38">
        <v>0.74599999189376831</v>
      </c>
      <c r="AQ38">
        <v>11.087</v>
      </c>
      <c r="AR38">
        <v>2.11</v>
      </c>
      <c r="AS38">
        <v>80.180000000000007</v>
      </c>
      <c r="AT38">
        <v>35.4</v>
      </c>
      <c r="AU38">
        <v>19603736</v>
      </c>
      <c r="AV38">
        <v>46.14943820224719</v>
      </c>
      <c r="AW38">
        <v>267766</v>
      </c>
      <c r="AX38">
        <v>5347</v>
      </c>
      <c r="AY38">
        <v>9.7530050300000006</v>
      </c>
      <c r="AZ38">
        <v>61.288297869233702</v>
      </c>
      <c r="BA38">
        <v>0.70538467168807995</v>
      </c>
      <c r="BB38">
        <v>1.29934068286281</v>
      </c>
      <c r="BC38">
        <v>56.2967399633079</v>
      </c>
      <c r="BE38">
        <v>7.4308364708822898</v>
      </c>
      <c r="BF38">
        <f t="shared" si="33"/>
        <v>4.993056784078524</v>
      </c>
      <c r="BG38">
        <f t="shared" si="34"/>
        <v>0</v>
      </c>
      <c r="BH38">
        <f t="shared" si="35"/>
        <v>8.7203422694152763</v>
      </c>
      <c r="BI38">
        <f t="shared" si="36"/>
        <v>1.5210963205885321E-3</v>
      </c>
      <c r="BJ38">
        <f t="shared" si="37"/>
        <v>4.9915356877579358</v>
      </c>
      <c r="BK38">
        <f t="shared" si="38"/>
        <v>0</v>
      </c>
      <c r="BL38">
        <f t="shared" si="39"/>
        <v>3.4383976111025638</v>
      </c>
      <c r="BM38">
        <f t="shared" si="40"/>
        <v>0</v>
      </c>
      <c r="BN38">
        <f t="shared" si="41"/>
        <v>10.275001442391236</v>
      </c>
      <c r="BO38">
        <f t="shared" si="42"/>
        <v>1.5210963205885321E-3</v>
      </c>
      <c r="BP38">
        <f t="shared" si="43"/>
        <v>3.4368765147819751</v>
      </c>
      <c r="BQ38">
        <f t="shared" si="44"/>
        <v>0</v>
      </c>
      <c r="BR38">
        <f t="shared" si="45"/>
        <v>13.7133990534938</v>
      </c>
      <c r="BS38">
        <f t="shared" si="46"/>
        <v>1.9087258090802397</v>
      </c>
      <c r="BT38">
        <f t="shared" si="47"/>
        <v>0</v>
      </c>
      <c r="BU38">
        <f t="shared" si="48"/>
        <v>1.5210963205885321E-3</v>
      </c>
      <c r="BV38">
        <f t="shared" si="49"/>
        <v>15.620603766253451</v>
      </c>
      <c r="BW38">
        <f t="shared" si="50"/>
        <v>0</v>
      </c>
      <c r="BX38">
        <f t="shared" si="51"/>
        <v>1.5210963205885321E-3</v>
      </c>
      <c r="BY38">
        <f t="shared" si="52"/>
        <v>4.9915356877579358</v>
      </c>
      <c r="BZ38">
        <f t="shared" si="53"/>
        <v>0</v>
      </c>
      <c r="CA38">
        <f t="shared" si="54"/>
        <v>1.5210963205885321E-3</v>
      </c>
      <c r="CB38">
        <f t="shared" si="55"/>
        <v>3.4368765147819751</v>
      </c>
      <c r="CC38">
        <f t="shared" si="56"/>
        <v>0</v>
      </c>
      <c r="CD38">
        <f t="shared" si="57"/>
        <v>1.5210963205885321E-3</v>
      </c>
      <c r="CE38">
        <f t="shared" si="58"/>
        <v>15.620603766253451</v>
      </c>
      <c r="CF38">
        <f t="shared" si="59"/>
        <v>0</v>
      </c>
    </row>
    <row r="39" spans="1:84" x14ac:dyDescent="0.3">
      <c r="A39" t="s">
        <v>501</v>
      </c>
      <c r="B39" t="s">
        <v>502</v>
      </c>
      <c r="C39" t="s">
        <v>74</v>
      </c>
      <c r="G39">
        <v>4.8863000000000101</v>
      </c>
      <c r="H39">
        <v>-6.1</v>
      </c>
      <c r="I39">
        <v>8.4</v>
      </c>
      <c r="J39">
        <v>11.652000000000021</v>
      </c>
      <c r="K39">
        <v>17.234600000000029</v>
      </c>
      <c r="L39">
        <v>6</v>
      </c>
      <c r="M39">
        <v>2.2000000000000002</v>
      </c>
      <c r="N39">
        <v>3</v>
      </c>
      <c r="O39">
        <v>7.6349999999999918</v>
      </c>
      <c r="P39">
        <v>0.90000000000000013</v>
      </c>
      <c r="Q39">
        <v>2.817099999999972</v>
      </c>
      <c r="R39">
        <v>3.5368196999999708</v>
      </c>
      <c r="S39">
        <v>2.584087711843952</v>
      </c>
      <c r="T39" s="3">
        <v>9.7954543440780473E-2</v>
      </c>
      <c r="U39" s="3">
        <v>-9.7610082397385445E-2</v>
      </c>
      <c r="V39" s="8">
        <v>-2.1324784623730001E-2</v>
      </c>
      <c r="W39">
        <v>924</v>
      </c>
      <c r="X39" s="3" t="str">
        <f t="shared" si="27"/>
        <v xml:space="preserve">NaN </v>
      </c>
      <c r="Y39" s="3" t="str">
        <f t="shared" si="28"/>
        <v xml:space="preserve">NaN </v>
      </c>
      <c r="Z39" s="3" t="str">
        <f t="shared" si="29"/>
        <v xml:space="preserve">NaN </v>
      </c>
      <c r="AA39" s="3" t="str">
        <f t="shared" si="30"/>
        <v xml:space="preserve"> NaN</v>
      </c>
      <c r="AB39" s="3" t="str">
        <f t="shared" si="31"/>
        <v xml:space="preserve">NaN </v>
      </c>
      <c r="AC39" s="3" t="str">
        <f t="shared" si="32"/>
        <v xml:space="preserve">NaN </v>
      </c>
      <c r="AD39">
        <v>12.20603358162704</v>
      </c>
      <c r="AE39">
        <v>2.4979802331341938</v>
      </c>
      <c r="AF39">
        <v>4.9486028085240186</v>
      </c>
      <c r="AG39">
        <v>1.3420966018223781</v>
      </c>
      <c r="AH39">
        <v>6.2906994103463969</v>
      </c>
      <c r="AI39">
        <v>78.665383381456536</v>
      </c>
      <c r="AM39">
        <v>-0.29999999999999982</v>
      </c>
      <c r="AO39">
        <v>0</v>
      </c>
      <c r="AP39">
        <v>0.67949998378753662</v>
      </c>
      <c r="AQ39">
        <v>10.641</v>
      </c>
      <c r="AR39">
        <v>4.34</v>
      </c>
      <c r="AS39">
        <v>76.91</v>
      </c>
      <c r="AT39">
        <v>38.700000000000003</v>
      </c>
      <c r="AU39">
        <v>1425887360</v>
      </c>
      <c r="AV39">
        <v>66.537696629213485</v>
      </c>
      <c r="AW39">
        <v>85190</v>
      </c>
      <c r="AX39">
        <v>4648</v>
      </c>
      <c r="AY39">
        <v>5.5935969400000003</v>
      </c>
      <c r="AZ39">
        <v>14.7564514134368</v>
      </c>
      <c r="BA39">
        <v>0.64419478178024303</v>
      </c>
      <c r="BC39">
        <v>54.458535746036503</v>
      </c>
      <c r="BD39">
        <v>1.8833662235633599</v>
      </c>
      <c r="BE39">
        <v>4.3474112848660997</v>
      </c>
      <c r="BF39" t="str">
        <f t="shared" si="33"/>
        <v>NaN</v>
      </c>
      <c r="BG39" t="str">
        <f t="shared" si="34"/>
        <v>NaN</v>
      </c>
      <c r="BH39" t="str">
        <f t="shared" si="35"/>
        <v>NaN</v>
      </c>
      <c r="BI39" t="str">
        <f t="shared" si="36"/>
        <v>NaN</v>
      </c>
      <c r="BJ39" t="str">
        <f t="shared" si="37"/>
        <v>NaN</v>
      </c>
      <c r="BK39" t="str">
        <f t="shared" si="38"/>
        <v>NaN</v>
      </c>
      <c r="BL39" t="str">
        <f t="shared" si="39"/>
        <v>NaN</v>
      </c>
      <c r="BM39" t="str">
        <f t="shared" si="40"/>
        <v>NaN</v>
      </c>
      <c r="BN39" t="str">
        <f t="shared" si="41"/>
        <v>NaN</v>
      </c>
      <c r="BO39" t="str">
        <f t="shared" si="42"/>
        <v>NaN</v>
      </c>
      <c r="BP39" t="str">
        <f t="shared" si="43"/>
        <v>NaN</v>
      </c>
      <c r="BQ39" t="str">
        <f t="shared" si="44"/>
        <v>NaN</v>
      </c>
      <c r="BR39" t="str">
        <f t="shared" si="45"/>
        <v>NaN</v>
      </c>
      <c r="BS39" t="str">
        <f t="shared" si="46"/>
        <v>NaN</v>
      </c>
      <c r="BT39" t="str">
        <f t="shared" si="47"/>
        <v>NaN</v>
      </c>
      <c r="BU39" t="str">
        <f t="shared" si="48"/>
        <v>NaN</v>
      </c>
      <c r="BV39" t="str">
        <f t="shared" si="49"/>
        <v>NaN</v>
      </c>
      <c r="BW39" t="str">
        <f t="shared" si="50"/>
        <v>NaN</v>
      </c>
      <c r="BX39" t="str">
        <f t="shared" si="51"/>
        <v>NaN</v>
      </c>
      <c r="BY39" t="str">
        <f t="shared" si="52"/>
        <v>NaN</v>
      </c>
      <c r="BZ39" t="str">
        <f t="shared" si="53"/>
        <v>NaN</v>
      </c>
      <c r="CA39" t="str">
        <f t="shared" si="54"/>
        <v>NaN</v>
      </c>
      <c r="CB39" t="str">
        <f t="shared" si="55"/>
        <v>NaN</v>
      </c>
      <c r="CC39" t="str">
        <f t="shared" si="56"/>
        <v>NaN</v>
      </c>
      <c r="CD39" t="str">
        <f t="shared" si="57"/>
        <v>NaN</v>
      </c>
      <c r="CE39" t="str">
        <f t="shared" si="58"/>
        <v>NaN</v>
      </c>
      <c r="CF39" t="str">
        <f t="shared" si="59"/>
        <v>NaN</v>
      </c>
    </row>
    <row r="40" spans="1:84" x14ac:dyDescent="0.3">
      <c r="A40" t="s">
        <v>217</v>
      </c>
      <c r="B40" t="s">
        <v>218</v>
      </c>
      <c r="C40" t="s">
        <v>74</v>
      </c>
      <c r="D40">
        <v>3.2</v>
      </c>
      <c r="E40">
        <v>-7.3</v>
      </c>
      <c r="F40">
        <v>3.7192466116048322</v>
      </c>
      <c r="G40">
        <v>2.8970000000000158</v>
      </c>
      <c r="H40">
        <v>-7.3</v>
      </c>
      <c r="I40">
        <v>11</v>
      </c>
      <c r="J40">
        <v>19.103000000000002</v>
      </c>
      <c r="K40">
        <v>20.770441999999999</v>
      </c>
      <c r="L40">
        <v>3.2</v>
      </c>
      <c r="M40">
        <v>-7.3</v>
      </c>
      <c r="N40">
        <v>2.5</v>
      </c>
      <c r="O40">
        <v>6.087499999999979</v>
      </c>
      <c r="P40">
        <v>3.5</v>
      </c>
      <c r="Q40">
        <v>14.057000000000009</v>
      </c>
      <c r="R40">
        <v>27.05949800000003</v>
      </c>
      <c r="S40">
        <v>3.7192466116048322</v>
      </c>
      <c r="T40" s="3">
        <f>VLOOKUP(A40,[1]Sheet1!$A:$C,2,FALSE)</f>
        <v>-0.205938382774568</v>
      </c>
      <c r="U40" s="3">
        <f>VLOOKUP(A40,[1]Sheet1!$A:$C,3,FALSE)</f>
        <v>-3.1768182834327467E-2</v>
      </c>
      <c r="V40" s="8">
        <f>VLOOKUP(A40,[2]Sheet1!$A:$B,2,FALSE)</f>
        <v>-8.6370845081920056E-3</v>
      </c>
      <c r="W40">
        <v>233</v>
      </c>
      <c r="X40" s="3">
        <f t="shared" si="27"/>
        <v>77.041630978063424</v>
      </c>
      <c r="Y40" s="3">
        <f t="shared" si="28"/>
        <v>57.625111632727389</v>
      </c>
      <c r="Z40" s="3">
        <f t="shared" si="29"/>
        <v>14.518615189359663</v>
      </c>
      <c r="AA40" s="3">
        <f t="shared" si="30"/>
        <v>10.859541918027194</v>
      </c>
      <c r="AB40" s="3">
        <f t="shared" si="31"/>
        <v>-2.8308073487131624</v>
      </c>
      <c r="AC40" s="3">
        <f t="shared" si="32"/>
        <v>-2.1173693678264534</v>
      </c>
      <c r="AD40">
        <v>9.4570027583136209</v>
      </c>
      <c r="AE40">
        <v>-1.2938952972828139</v>
      </c>
      <c r="AF40">
        <v>4.3454525553003922</v>
      </c>
      <c r="AG40">
        <v>5.0667541348623919</v>
      </c>
      <c r="AH40">
        <v>9.412206690162785</v>
      </c>
      <c r="AI40">
        <v>46.168265300017943</v>
      </c>
      <c r="AJ40">
        <v>3.454210486025425</v>
      </c>
      <c r="AK40">
        <v>0.55378734949078734</v>
      </c>
      <c r="AL40">
        <v>0.55378734949078734</v>
      </c>
      <c r="AM40">
        <v>-2.5</v>
      </c>
      <c r="AO40">
        <v>0</v>
      </c>
      <c r="AP40">
        <v>0.75700002908706665</v>
      </c>
      <c r="AQ40">
        <v>7.6459999999999999</v>
      </c>
      <c r="AR40">
        <v>1.71</v>
      </c>
      <c r="AS40">
        <v>77.290000000000006</v>
      </c>
      <c r="AT40">
        <v>32.200000000000003</v>
      </c>
      <c r="AU40">
        <v>51874028</v>
      </c>
      <c r="AV40">
        <v>54.187752808988762</v>
      </c>
      <c r="AW40">
        <v>84442</v>
      </c>
      <c r="AX40">
        <v>2811</v>
      </c>
      <c r="AY40">
        <v>8.9929418600000002</v>
      </c>
      <c r="AZ40">
        <v>-268.53275583505001</v>
      </c>
      <c r="BA40">
        <v>8.6801219731568995E-3</v>
      </c>
      <c r="BB40">
        <v>5.1251016036867902</v>
      </c>
      <c r="BC40">
        <v>59.946860009902302</v>
      </c>
      <c r="BD40">
        <v>8.1227157081371004</v>
      </c>
      <c r="BE40">
        <v>26.5088109085948</v>
      </c>
      <c r="BF40">
        <f t="shared" si="33"/>
        <v>3.454210486025425</v>
      </c>
      <c r="BG40">
        <f t="shared" si="34"/>
        <v>6.0027922722881959</v>
      </c>
      <c r="BH40">
        <f t="shared" si="35"/>
        <v>0</v>
      </c>
      <c r="BI40">
        <f t="shared" si="36"/>
        <v>0.55378734949078734</v>
      </c>
      <c r="BJ40">
        <f t="shared" si="37"/>
        <v>8.9032154088228328</v>
      </c>
      <c r="BK40">
        <f t="shared" si="38"/>
        <v>0</v>
      </c>
      <c r="BL40">
        <f t="shared" si="39"/>
        <v>-1.2938952972828139</v>
      </c>
      <c r="BM40">
        <f t="shared" si="40"/>
        <v>0</v>
      </c>
      <c r="BN40">
        <f t="shared" si="41"/>
        <v>4.7481057833082385</v>
      </c>
      <c r="BO40">
        <f t="shared" si="42"/>
        <v>-1.2938952972828139</v>
      </c>
      <c r="BP40">
        <f t="shared" si="43"/>
        <v>0</v>
      </c>
      <c r="BQ40">
        <f t="shared" si="44"/>
        <v>1.8476826467736012</v>
      </c>
      <c r="BR40">
        <f t="shared" si="45"/>
        <v>3.454210486025425</v>
      </c>
      <c r="BS40">
        <f t="shared" si="46"/>
        <v>5.95799620413736</v>
      </c>
      <c r="BT40">
        <f t="shared" si="47"/>
        <v>0</v>
      </c>
      <c r="BU40">
        <f t="shared" si="48"/>
        <v>0.55378734949078734</v>
      </c>
      <c r="BV40">
        <f t="shared" si="49"/>
        <v>8.8584193406719969</v>
      </c>
      <c r="BW40">
        <f t="shared" si="50"/>
        <v>0</v>
      </c>
      <c r="BX40">
        <f t="shared" si="51"/>
        <v>0.55378734949078734</v>
      </c>
      <c r="BY40">
        <f t="shared" si="52"/>
        <v>8.9032154088228328</v>
      </c>
      <c r="BZ40">
        <f t="shared" si="53"/>
        <v>0</v>
      </c>
      <c r="CA40">
        <f t="shared" si="54"/>
        <v>-1.2938952972828139</v>
      </c>
      <c r="CB40">
        <f t="shared" si="55"/>
        <v>0</v>
      </c>
      <c r="CC40">
        <f t="shared" si="56"/>
        <v>1.8476826467736012</v>
      </c>
      <c r="CD40">
        <f t="shared" si="57"/>
        <v>0.55378734949078734</v>
      </c>
      <c r="CE40">
        <f t="shared" si="58"/>
        <v>8.8584193406719969</v>
      </c>
      <c r="CF40">
        <f t="shared" si="59"/>
        <v>0</v>
      </c>
    </row>
    <row r="41" spans="1:84" x14ac:dyDescent="0.3">
      <c r="A41" t="s">
        <v>219</v>
      </c>
      <c r="B41" t="s">
        <v>220</v>
      </c>
      <c r="C41" t="s">
        <v>74</v>
      </c>
      <c r="D41">
        <v>1.8</v>
      </c>
      <c r="E41">
        <v>-0.2</v>
      </c>
      <c r="F41">
        <v>1.94317609432817</v>
      </c>
      <c r="G41">
        <v>1.8957999999999811</v>
      </c>
      <c r="H41">
        <v>-0.2</v>
      </c>
      <c r="I41">
        <v>2.1</v>
      </c>
      <c r="J41">
        <v>4.7545999999999866</v>
      </c>
      <c r="K41">
        <v>7.8972379999999953</v>
      </c>
      <c r="L41">
        <v>1.8</v>
      </c>
      <c r="M41">
        <v>-0.2</v>
      </c>
      <c r="N41">
        <v>0.8</v>
      </c>
      <c r="O41">
        <v>0.80000000000000071</v>
      </c>
      <c r="P41">
        <v>0</v>
      </c>
      <c r="Q41">
        <v>12.400000000000009</v>
      </c>
      <c r="R41">
        <v>24.876400000000022</v>
      </c>
      <c r="S41">
        <v>1.94317609432817</v>
      </c>
      <c r="T41" s="3"/>
      <c r="U41" s="3"/>
      <c r="V41" s="8"/>
      <c r="W41">
        <v>632</v>
      </c>
      <c r="X41" s="3">
        <f t="shared" si="27"/>
        <v>-24.154250609601892</v>
      </c>
      <c r="Y41" s="3">
        <f t="shared" si="28"/>
        <v>55.376786413242776</v>
      </c>
      <c r="Z41" s="3">
        <f t="shared" si="29"/>
        <v>-3.696548107328554</v>
      </c>
      <c r="AA41" s="3">
        <f t="shared" si="30"/>
        <v>8.4748211945948686</v>
      </c>
      <c r="AB41" s="3">
        <f t="shared" si="31"/>
        <v>-3.3473246284273723</v>
      </c>
      <c r="AC41" s="3">
        <f t="shared" si="32"/>
        <v>7.6741805821341922</v>
      </c>
      <c r="AD41">
        <v>3.0537597333563209</v>
      </c>
      <c r="AE41">
        <v>-1.272687220450343</v>
      </c>
      <c r="AF41">
        <v>3.5681544973205548</v>
      </c>
      <c r="AH41">
        <v>3.5681544973205548</v>
      </c>
      <c r="AI41">
        <v>100</v>
      </c>
      <c r="AJ41">
        <v>6.8758814380043871</v>
      </c>
      <c r="AK41">
        <v>0.99503063030964778</v>
      </c>
      <c r="AL41">
        <v>0.99503063030964778</v>
      </c>
      <c r="AP41">
        <v>0.43900001049041748</v>
      </c>
      <c r="AQ41">
        <v>2.9630000000000001</v>
      </c>
      <c r="AR41">
        <v>2.2000000000000002</v>
      </c>
      <c r="AS41">
        <v>64.319999999999993</v>
      </c>
      <c r="AT41">
        <v>20.399999999999999</v>
      </c>
      <c r="AU41">
        <v>836783</v>
      </c>
      <c r="AW41">
        <v>223</v>
      </c>
      <c r="AX41">
        <v>7</v>
      </c>
      <c r="AY41">
        <v>5.3462276500000003</v>
      </c>
      <c r="BA41">
        <v>-1.6429141759872401</v>
      </c>
      <c r="BB41">
        <v>26.835991530860699</v>
      </c>
      <c r="BC41">
        <v>51.4464133421776</v>
      </c>
      <c r="BD41">
        <v>0.515270528216344</v>
      </c>
      <c r="BE41">
        <v>37.947208194780004</v>
      </c>
      <c r="BF41">
        <f t="shared" si="33"/>
        <v>3.0537597333563209</v>
      </c>
      <c r="BG41">
        <f t="shared" si="34"/>
        <v>0</v>
      </c>
      <c r="BH41">
        <f t="shared" si="35"/>
        <v>3.8221217046480662</v>
      </c>
      <c r="BI41">
        <f t="shared" si="36"/>
        <v>0.99503063030964778</v>
      </c>
      <c r="BJ41">
        <f t="shared" si="37"/>
        <v>2.058729103046673</v>
      </c>
      <c r="BK41">
        <f t="shared" si="38"/>
        <v>0</v>
      </c>
      <c r="BL41">
        <f t="shared" si="39"/>
        <v>-1.272687220450343</v>
      </c>
      <c r="BM41">
        <f t="shared" si="40"/>
        <v>0</v>
      </c>
      <c r="BN41">
        <f t="shared" si="41"/>
        <v>8.1485686584547299</v>
      </c>
      <c r="BO41">
        <f t="shared" si="42"/>
        <v>-1.272687220450343</v>
      </c>
      <c r="BP41">
        <f t="shared" si="43"/>
        <v>0</v>
      </c>
      <c r="BQ41">
        <f t="shared" si="44"/>
        <v>2.2677178507599907</v>
      </c>
      <c r="BR41">
        <f t="shared" si="45"/>
        <v>3.5681544973205548</v>
      </c>
      <c r="BS41">
        <f t="shared" si="46"/>
        <v>0</v>
      </c>
      <c r="BT41">
        <f t="shared" si="47"/>
        <v>3.3077269406838323</v>
      </c>
      <c r="BU41">
        <f t="shared" si="48"/>
        <v>0.99503063030964778</v>
      </c>
      <c r="BV41">
        <f t="shared" si="49"/>
        <v>2.5731238670109069</v>
      </c>
      <c r="BW41">
        <f t="shared" si="50"/>
        <v>0</v>
      </c>
      <c r="BX41">
        <f t="shared" si="51"/>
        <v>0.99503063030964778</v>
      </c>
      <c r="BY41">
        <f t="shared" si="52"/>
        <v>2.058729103046673</v>
      </c>
      <c r="BZ41">
        <f t="shared" si="53"/>
        <v>0</v>
      </c>
      <c r="CA41">
        <f t="shared" si="54"/>
        <v>-1.272687220450343</v>
      </c>
      <c r="CB41">
        <f t="shared" si="55"/>
        <v>0</v>
      </c>
      <c r="CC41">
        <f t="shared" si="56"/>
        <v>2.2677178507599907</v>
      </c>
      <c r="CD41">
        <f t="shared" si="57"/>
        <v>0.99503063030964778</v>
      </c>
      <c r="CE41">
        <f t="shared" si="58"/>
        <v>2.5731238670109069</v>
      </c>
      <c r="CF41">
        <f t="shared" si="59"/>
        <v>0</v>
      </c>
    </row>
    <row r="42" spans="1:84" x14ac:dyDescent="0.3">
      <c r="A42" t="s">
        <v>505</v>
      </c>
      <c r="B42" t="s">
        <v>506</v>
      </c>
      <c r="C42" t="s">
        <v>74</v>
      </c>
      <c r="G42">
        <v>8.0053999999999839</v>
      </c>
      <c r="H42">
        <v>1.7</v>
      </c>
      <c r="I42">
        <v>1.1000000000000001</v>
      </c>
      <c r="J42">
        <v>2.818699999999974</v>
      </c>
      <c r="K42">
        <v>6.9314479999999854</v>
      </c>
      <c r="L42">
        <v>1.1000000000000001</v>
      </c>
      <c r="M42">
        <v>-6.3</v>
      </c>
      <c r="N42">
        <v>11.4</v>
      </c>
      <c r="O42">
        <v>21.426000000000009</v>
      </c>
      <c r="P42">
        <v>2</v>
      </c>
      <c r="Q42">
        <v>5.0599999999999978</v>
      </c>
      <c r="R42">
        <v>8.7370999999999874</v>
      </c>
      <c r="S42">
        <v>2.0963220799576909</v>
      </c>
      <c r="T42" s="3"/>
      <c r="U42" s="3"/>
      <c r="V42" s="8">
        <v>1.1431778980418141E-2</v>
      </c>
      <c r="W42">
        <v>634</v>
      </c>
      <c r="X42" s="3">
        <f t="shared" si="27"/>
        <v>168.1187590564206</v>
      </c>
      <c r="Y42" s="3">
        <f t="shared" si="28"/>
        <v>85.608969610604419</v>
      </c>
      <c r="Z42" s="3">
        <f t="shared" si="29"/>
        <v>36.871617431961567</v>
      </c>
      <c r="AA42" s="3">
        <f t="shared" si="30"/>
        <v>18.775663072597961</v>
      </c>
      <c r="AB42" s="3">
        <f t="shared" si="31"/>
        <v>31.883169973112711</v>
      </c>
      <c r="AC42" s="3">
        <f t="shared" si="32"/>
        <v>16.235459651483193</v>
      </c>
      <c r="AD42">
        <v>5.031706897120177</v>
      </c>
      <c r="AE42">
        <v>-3.1371083651745542</v>
      </c>
      <c r="AF42">
        <v>1.8331203471766999</v>
      </c>
      <c r="AG42">
        <v>0.33946673095864832</v>
      </c>
      <c r="AH42">
        <v>2.172587078135348</v>
      </c>
      <c r="AI42">
        <v>84.375</v>
      </c>
      <c r="AJ42">
        <v>1.0375170806941449</v>
      </c>
      <c r="AK42">
        <v>-2.6205661937191892E-2</v>
      </c>
      <c r="AL42">
        <v>-2.6205661937191892E-2</v>
      </c>
      <c r="AP42" t="e">
        <v>#N/A</v>
      </c>
      <c r="AQ42">
        <v>3.4020000000000001</v>
      </c>
      <c r="AS42">
        <v>64.569999999999993</v>
      </c>
      <c r="AT42">
        <v>19</v>
      </c>
      <c r="AU42">
        <v>5970430</v>
      </c>
      <c r="AV42">
        <v>47.872808988764049</v>
      </c>
      <c r="AW42">
        <v>1329</v>
      </c>
      <c r="AX42">
        <v>40</v>
      </c>
      <c r="AY42">
        <v>4.4676222799999996</v>
      </c>
      <c r="AZ42">
        <v>-464.55872061949998</v>
      </c>
      <c r="BA42">
        <v>-1.2543298006057699</v>
      </c>
      <c r="BB42">
        <v>0.55121166021972401</v>
      </c>
      <c r="BC42">
        <v>49.969315867982502</v>
      </c>
      <c r="BD42">
        <v>5.5595615997602197</v>
      </c>
      <c r="BE42">
        <v>1.7097695818337</v>
      </c>
      <c r="BF42">
        <f t="shared" si="33"/>
        <v>1.0375170806941449</v>
      </c>
      <c r="BG42">
        <f t="shared" si="34"/>
        <v>3.9941898164260321</v>
      </c>
      <c r="BH42">
        <f t="shared" si="35"/>
        <v>0</v>
      </c>
      <c r="BI42">
        <f t="shared" si="36"/>
        <v>-2.6205661937191892E-2</v>
      </c>
      <c r="BJ42">
        <f t="shared" si="37"/>
        <v>5.0579125590573693</v>
      </c>
      <c r="BK42">
        <f t="shared" si="38"/>
        <v>0</v>
      </c>
      <c r="BL42">
        <f t="shared" si="39"/>
        <v>-3.1371083651745542</v>
      </c>
      <c r="BM42">
        <f t="shared" si="40"/>
        <v>0</v>
      </c>
      <c r="BN42">
        <f t="shared" si="41"/>
        <v>4.1746254458686991</v>
      </c>
      <c r="BO42">
        <f t="shared" si="42"/>
        <v>-3.1371083651745542</v>
      </c>
      <c r="BP42">
        <f t="shared" si="43"/>
        <v>0</v>
      </c>
      <c r="BQ42">
        <f t="shared" si="44"/>
        <v>3.1109027032373624</v>
      </c>
      <c r="BR42">
        <f t="shared" si="45"/>
        <v>1.0375170806941449</v>
      </c>
      <c r="BS42">
        <f t="shared" si="46"/>
        <v>1.1350699974412031</v>
      </c>
      <c r="BT42">
        <f t="shared" si="47"/>
        <v>0</v>
      </c>
      <c r="BU42">
        <f t="shared" si="48"/>
        <v>-2.6205661937191892E-2</v>
      </c>
      <c r="BV42">
        <f t="shared" si="49"/>
        <v>2.1987927400725398</v>
      </c>
      <c r="BW42">
        <f t="shared" si="50"/>
        <v>0</v>
      </c>
      <c r="BX42">
        <f t="shared" si="51"/>
        <v>-2.6205661937191892E-2</v>
      </c>
      <c r="BY42">
        <f t="shared" si="52"/>
        <v>5.0579125590573693</v>
      </c>
      <c r="BZ42">
        <f t="shared" si="53"/>
        <v>0</v>
      </c>
      <c r="CA42">
        <f t="shared" si="54"/>
        <v>-3.1371083651745542</v>
      </c>
      <c r="CB42">
        <f t="shared" si="55"/>
        <v>0</v>
      </c>
      <c r="CC42">
        <f t="shared" si="56"/>
        <v>3.1109027032373624</v>
      </c>
      <c r="CD42">
        <f t="shared" si="57"/>
        <v>-2.6205661937191892E-2</v>
      </c>
      <c r="CE42">
        <f t="shared" si="58"/>
        <v>2.1987927400725398</v>
      </c>
      <c r="CF42">
        <f t="shared" si="59"/>
        <v>0</v>
      </c>
    </row>
    <row r="43" spans="1:84" x14ac:dyDescent="0.3">
      <c r="A43" t="s">
        <v>221</v>
      </c>
      <c r="B43" t="s">
        <v>222</v>
      </c>
      <c r="C43" t="s">
        <v>74</v>
      </c>
      <c r="D43">
        <v>2.4</v>
      </c>
      <c r="E43">
        <v>-4.3</v>
      </c>
      <c r="F43">
        <v>3.1318877894657371</v>
      </c>
      <c r="G43">
        <v>3.1646000000000059</v>
      </c>
      <c r="H43">
        <v>-4.3</v>
      </c>
      <c r="I43">
        <v>7.8</v>
      </c>
      <c r="J43">
        <v>12.43540000000001</v>
      </c>
      <c r="K43">
        <v>17.382557600000009</v>
      </c>
      <c r="L43">
        <v>2.4</v>
      </c>
      <c r="M43">
        <v>-4.3</v>
      </c>
      <c r="N43">
        <v>0.7</v>
      </c>
      <c r="O43">
        <v>2.411899999999978</v>
      </c>
      <c r="P43">
        <v>1.7</v>
      </c>
      <c r="Q43">
        <v>10.141099999999989</v>
      </c>
      <c r="R43">
        <v>10.912087699999979</v>
      </c>
      <c r="S43">
        <v>3.1318877894657371</v>
      </c>
      <c r="T43" s="3">
        <f>VLOOKUP(A43,[1]Sheet1!$A:$C,2,FALSE)</f>
        <v>-0.1254049406589369</v>
      </c>
      <c r="U43" s="3">
        <f>VLOOKUP(A43,[1]Sheet1!$A:$C,3,FALSE)</f>
        <v>-3.7762596997020108E-2</v>
      </c>
      <c r="V43" s="8">
        <f>VLOOKUP(A43,[2]Sheet1!$A:$B,2,FALSE)</f>
        <v>-1.144409923216505E-2</v>
      </c>
      <c r="W43">
        <v>238</v>
      </c>
      <c r="X43" s="3">
        <f t="shared" si="27"/>
        <v>227.83835488304365</v>
      </c>
      <c r="Y43" s="3">
        <f t="shared" si="28"/>
        <v>76.615386511676249</v>
      </c>
      <c r="Z43" s="3">
        <f t="shared" si="29"/>
        <v>32.438993441044573</v>
      </c>
      <c r="AA43" s="3">
        <f t="shared" si="30"/>
        <v>10.908286367372842</v>
      </c>
      <c r="AB43" s="3">
        <f t="shared" si="31"/>
        <v>52.550227745847472</v>
      </c>
      <c r="AC43" s="3">
        <f t="shared" si="32"/>
        <v>17.671107272923674</v>
      </c>
      <c r="AD43">
        <v>8.1162714780946921</v>
      </c>
      <c r="AE43">
        <v>-0.18219953135098141</v>
      </c>
      <c r="AF43">
        <v>1.5434597293571739</v>
      </c>
      <c r="AH43">
        <v>1.5434597293571739</v>
      </c>
      <c r="AI43">
        <v>100</v>
      </c>
      <c r="AJ43">
        <v>-1.514806103975588</v>
      </c>
      <c r="AK43">
        <v>4.7728712254259944E-3</v>
      </c>
      <c r="AL43">
        <v>4.7728712254259944E-3</v>
      </c>
      <c r="AM43">
        <v>-2</v>
      </c>
      <c r="AO43">
        <v>0</v>
      </c>
      <c r="AP43">
        <v>0.8475000262260437</v>
      </c>
      <c r="AQ43">
        <v>9.468</v>
      </c>
      <c r="AR43">
        <v>1.1299999999999999</v>
      </c>
      <c r="AS43">
        <v>80.28</v>
      </c>
      <c r="AT43">
        <v>33.6</v>
      </c>
      <c r="AU43">
        <v>5180836</v>
      </c>
      <c r="AV43">
        <v>47.167247191011228</v>
      </c>
      <c r="AW43">
        <v>2836</v>
      </c>
      <c r="AX43">
        <v>12</v>
      </c>
      <c r="AY43">
        <v>7.8553709999999999</v>
      </c>
      <c r="AZ43">
        <v>49.049935824053797</v>
      </c>
      <c r="BA43">
        <v>0.19672021269798301</v>
      </c>
      <c r="BB43">
        <v>7.3967008166346604</v>
      </c>
      <c r="BC43">
        <v>68.232407286826998</v>
      </c>
      <c r="BD43">
        <v>5.1060617240983603</v>
      </c>
      <c r="BE43">
        <v>16.754595684950701</v>
      </c>
      <c r="BF43">
        <f t="shared" si="33"/>
        <v>-1.514806103975588</v>
      </c>
      <c r="BG43">
        <f t="shared" si="34"/>
        <v>9.6310775820702794</v>
      </c>
      <c r="BH43">
        <f t="shared" si="35"/>
        <v>0</v>
      </c>
      <c r="BI43">
        <f t="shared" si="36"/>
        <v>4.7728712254259944E-3</v>
      </c>
      <c r="BJ43">
        <f t="shared" si="37"/>
        <v>8.1114986068692669</v>
      </c>
      <c r="BK43">
        <f t="shared" si="38"/>
        <v>0</v>
      </c>
      <c r="BL43">
        <f t="shared" si="39"/>
        <v>-1.514806103975588</v>
      </c>
      <c r="BM43">
        <f t="shared" si="40"/>
        <v>1.3326065726246066</v>
      </c>
      <c r="BN43">
        <f t="shared" si="41"/>
        <v>0</v>
      </c>
      <c r="BO43">
        <f t="shared" si="42"/>
        <v>-0.18219953135098141</v>
      </c>
      <c r="BP43">
        <f t="shared" si="43"/>
        <v>0</v>
      </c>
      <c r="BQ43">
        <f t="shared" si="44"/>
        <v>0.1869724025764074</v>
      </c>
      <c r="BR43">
        <f t="shared" si="45"/>
        <v>-1.514806103975588</v>
      </c>
      <c r="BS43">
        <f t="shared" si="46"/>
        <v>3.0582658333327619</v>
      </c>
      <c r="BT43">
        <f t="shared" si="47"/>
        <v>0</v>
      </c>
      <c r="BU43">
        <f t="shared" si="48"/>
        <v>4.7728712254259944E-3</v>
      </c>
      <c r="BV43">
        <f t="shared" si="49"/>
        <v>1.5386868581317479</v>
      </c>
      <c r="BW43">
        <f t="shared" si="50"/>
        <v>0</v>
      </c>
      <c r="BX43">
        <f t="shared" si="51"/>
        <v>4.7728712254259944E-3</v>
      </c>
      <c r="BY43">
        <f t="shared" si="52"/>
        <v>8.1114986068692669</v>
      </c>
      <c r="BZ43">
        <f t="shared" si="53"/>
        <v>0</v>
      </c>
      <c r="CA43">
        <f t="shared" si="54"/>
        <v>-0.18219953135098141</v>
      </c>
      <c r="CB43">
        <f t="shared" si="55"/>
        <v>0</v>
      </c>
      <c r="CC43">
        <f t="shared" si="56"/>
        <v>0.1869724025764074</v>
      </c>
      <c r="CD43">
        <f t="shared" si="57"/>
        <v>4.7728712254259944E-3</v>
      </c>
      <c r="CE43">
        <f t="shared" si="58"/>
        <v>1.5386868581317479</v>
      </c>
      <c r="CF43">
        <f t="shared" si="59"/>
        <v>0</v>
      </c>
    </row>
    <row r="44" spans="1:84" x14ac:dyDescent="0.3">
      <c r="A44" t="s">
        <v>227</v>
      </c>
      <c r="B44" t="s">
        <v>228</v>
      </c>
      <c r="C44" t="s">
        <v>74</v>
      </c>
      <c r="D44">
        <v>6.5</v>
      </c>
      <c r="E44">
        <v>1.7</v>
      </c>
      <c r="F44">
        <v>1.481788389536276</v>
      </c>
      <c r="G44">
        <v>3.1646000000000059</v>
      </c>
      <c r="H44">
        <v>-4.3</v>
      </c>
      <c r="I44">
        <v>7.0000000000000009</v>
      </c>
      <c r="J44">
        <v>14.169000000000009</v>
      </c>
      <c r="K44">
        <v>21.247478000000019</v>
      </c>
      <c r="L44">
        <v>6.5</v>
      </c>
      <c r="M44">
        <v>1.7</v>
      </c>
      <c r="N44">
        <v>0.7</v>
      </c>
      <c r="O44">
        <v>2.411899999999978</v>
      </c>
      <c r="P44">
        <v>4.2</v>
      </c>
      <c r="Q44">
        <v>9.6184000000000047</v>
      </c>
      <c r="R44">
        <v>14.33199119999999</v>
      </c>
      <c r="S44">
        <v>1.481788389536276</v>
      </c>
      <c r="T44" s="3"/>
      <c r="U44" s="3"/>
      <c r="V44" s="8">
        <f>VLOOKUP(A44,[2]Sheet1!$A:$B,2,FALSE)</f>
        <v>1.12787670281933E-3</v>
      </c>
      <c r="W44">
        <v>662</v>
      </c>
      <c r="X44" s="3">
        <f t="shared" si="27"/>
        <v>35.053094845628898</v>
      </c>
      <c r="Y44" s="3">
        <f t="shared" si="28"/>
        <v>24.149635048297522</v>
      </c>
      <c r="Z44" s="3">
        <f t="shared" si="29"/>
        <v>0.40301408088009605</v>
      </c>
      <c r="AA44" s="3">
        <f t="shared" si="30"/>
        <v>0.27765431313386685</v>
      </c>
      <c r="AB44" s="3">
        <f t="shared" si="31"/>
        <v>7.4169781783225144</v>
      </c>
      <c r="AC44" s="3">
        <f t="shared" si="32"/>
        <v>5.1098859303720259</v>
      </c>
      <c r="AD44">
        <v>10.35977020206194</v>
      </c>
      <c r="AE44">
        <v>3.7192286804056871</v>
      </c>
      <c r="AF44">
        <v>2.5824059030328379</v>
      </c>
      <c r="AH44">
        <v>2.5824059030328379</v>
      </c>
      <c r="AI44">
        <v>100</v>
      </c>
      <c r="AJ44">
        <v>4.8985076962192533</v>
      </c>
      <c r="AK44">
        <v>1.7096868895158821</v>
      </c>
      <c r="AL44">
        <v>1.7096868895158821</v>
      </c>
      <c r="AP44" t="e">
        <v>#N/A</v>
      </c>
      <c r="AQ44">
        <v>2.9329999999999998</v>
      </c>
      <c r="AS44">
        <v>57.78</v>
      </c>
      <c r="AT44">
        <v>18.7</v>
      </c>
      <c r="AU44">
        <v>28160548</v>
      </c>
      <c r="AV44">
        <v>42.590280898876401</v>
      </c>
      <c r="AW44">
        <v>8944</v>
      </c>
      <c r="AX44">
        <v>67</v>
      </c>
      <c r="AY44">
        <v>3.7224577499999998</v>
      </c>
      <c r="AZ44">
        <v>4.5973747490516796</v>
      </c>
      <c r="BA44">
        <v>-0.53962928056716897</v>
      </c>
      <c r="BB44">
        <v>1.5062273952807499</v>
      </c>
      <c r="BC44">
        <v>52.730883813306903</v>
      </c>
      <c r="BD44">
        <v>4.0130990126976398</v>
      </c>
      <c r="BE44">
        <v>22.701943977867899</v>
      </c>
      <c r="BF44">
        <f t="shared" si="33"/>
        <v>4.8985076962192533</v>
      </c>
      <c r="BG44">
        <f t="shared" si="34"/>
        <v>5.4612625058426865</v>
      </c>
      <c r="BH44">
        <f t="shared" si="35"/>
        <v>0</v>
      </c>
      <c r="BI44">
        <f t="shared" si="36"/>
        <v>1.7096868895158821</v>
      </c>
      <c r="BJ44">
        <f t="shared" si="37"/>
        <v>8.650083312546057</v>
      </c>
      <c r="BK44">
        <f t="shared" si="38"/>
        <v>0</v>
      </c>
      <c r="BL44">
        <f t="shared" si="39"/>
        <v>3.7192286804056871</v>
      </c>
      <c r="BM44">
        <f t="shared" si="40"/>
        <v>0</v>
      </c>
      <c r="BN44">
        <f t="shared" si="41"/>
        <v>1.1792790158135662</v>
      </c>
      <c r="BO44">
        <f t="shared" si="42"/>
        <v>1.7096868895158821</v>
      </c>
      <c r="BP44">
        <f t="shared" si="43"/>
        <v>2.0095417908898048</v>
      </c>
      <c r="BQ44">
        <f t="shared" si="44"/>
        <v>0</v>
      </c>
      <c r="BR44">
        <f t="shared" si="45"/>
        <v>2.5824059030328379</v>
      </c>
      <c r="BS44">
        <f t="shared" si="46"/>
        <v>0</v>
      </c>
      <c r="BT44">
        <f t="shared" si="47"/>
        <v>2.3161017931864154</v>
      </c>
      <c r="BU44">
        <f t="shared" si="48"/>
        <v>1.7096868895158821</v>
      </c>
      <c r="BV44">
        <f t="shared" si="49"/>
        <v>0.8727190135169558</v>
      </c>
      <c r="BW44">
        <f t="shared" si="50"/>
        <v>0</v>
      </c>
      <c r="BX44">
        <f t="shared" si="51"/>
        <v>1.7096868895158821</v>
      </c>
      <c r="BY44">
        <f t="shared" si="52"/>
        <v>8.650083312546057</v>
      </c>
      <c r="BZ44">
        <f t="shared" si="53"/>
        <v>0</v>
      </c>
      <c r="CA44">
        <f t="shared" si="54"/>
        <v>1.7096868895158821</v>
      </c>
      <c r="CB44">
        <f t="shared" si="55"/>
        <v>2.0095417908898048</v>
      </c>
      <c r="CC44">
        <f t="shared" si="56"/>
        <v>0</v>
      </c>
      <c r="CD44">
        <f t="shared" si="57"/>
        <v>1.7096868895158821</v>
      </c>
      <c r="CE44">
        <f t="shared" si="58"/>
        <v>0.8727190135169558</v>
      </c>
      <c r="CF44">
        <f t="shared" si="59"/>
        <v>0</v>
      </c>
    </row>
    <row r="45" spans="1:84" x14ac:dyDescent="0.3">
      <c r="A45" t="s">
        <v>223</v>
      </c>
      <c r="B45" t="s">
        <v>224</v>
      </c>
      <c r="C45" t="s">
        <v>166</v>
      </c>
      <c r="D45">
        <v>1.6E-2</v>
      </c>
      <c r="E45">
        <v>-6.0999999999999999E-2</v>
      </c>
      <c r="F45">
        <v>1.3465450000000001</v>
      </c>
      <c r="G45">
        <v>3.486500000000015</v>
      </c>
      <c r="H45">
        <v>-8.5</v>
      </c>
      <c r="I45">
        <v>13.1</v>
      </c>
      <c r="J45">
        <v>20.112200000000001</v>
      </c>
      <c r="K45">
        <v>23.355229399999988</v>
      </c>
      <c r="L45">
        <v>3.4</v>
      </c>
      <c r="M45">
        <v>-8.5</v>
      </c>
      <c r="N45">
        <v>0</v>
      </c>
      <c r="O45">
        <v>2.6999999999999909</v>
      </c>
      <c r="P45">
        <v>2.7</v>
      </c>
      <c r="Q45">
        <v>13.688899999999981</v>
      </c>
      <c r="R45">
        <v>23.466145399999981</v>
      </c>
      <c r="S45">
        <v>1.1931505261153941</v>
      </c>
      <c r="T45" s="3">
        <v>-0.19709926326390739</v>
      </c>
      <c r="U45" s="3">
        <v>-2.454136602426182E-2</v>
      </c>
      <c r="V45" s="8">
        <v>-1.6476533022894538E-2</v>
      </c>
      <c r="W45">
        <v>960</v>
      </c>
      <c r="X45" s="3" t="str">
        <f t="shared" si="27"/>
        <v xml:space="preserve">NaN </v>
      </c>
      <c r="Y45" s="3">
        <f t="shared" si="28"/>
        <v>-63.523803513432654</v>
      </c>
      <c r="Z45" s="3" t="str">
        <f t="shared" si="29"/>
        <v xml:space="preserve">NaN </v>
      </c>
      <c r="AA45" s="3">
        <f t="shared" si="30"/>
        <v>3.3769819905981842</v>
      </c>
      <c r="AB45" s="3" t="str">
        <f t="shared" si="31"/>
        <v xml:space="preserve">NaN </v>
      </c>
      <c r="AC45" s="3">
        <f t="shared" si="32"/>
        <v>-1.7884637582976086</v>
      </c>
      <c r="AD45">
        <v>9.0588836564085735</v>
      </c>
      <c r="AE45">
        <v>5.5579892673310667</v>
      </c>
      <c r="AF45">
        <v>4.2431445391085836</v>
      </c>
      <c r="AG45">
        <v>3.3230939114000608</v>
      </c>
      <c r="AH45">
        <v>7.5662384505086449</v>
      </c>
      <c r="AI45">
        <v>56.07997377908881</v>
      </c>
      <c r="AK45">
        <v>4.8077976125287476</v>
      </c>
      <c r="AL45">
        <v>4.8077976125287476</v>
      </c>
      <c r="AP45">
        <v>0.8619999885559082</v>
      </c>
      <c r="AQ45">
        <v>19.724</v>
      </c>
      <c r="AR45">
        <v>5.54</v>
      </c>
      <c r="AS45">
        <v>78.489999999999995</v>
      </c>
      <c r="AT45">
        <v>44</v>
      </c>
      <c r="AU45">
        <v>4030361</v>
      </c>
      <c r="AV45">
        <v>49.069831460674159</v>
      </c>
      <c r="AW45">
        <v>2624</v>
      </c>
      <c r="AX45">
        <v>107</v>
      </c>
      <c r="AY45">
        <v>7.76502275</v>
      </c>
      <c r="AZ45">
        <v>47.411315659339898</v>
      </c>
      <c r="BA45">
        <v>0.425023794174194</v>
      </c>
      <c r="BB45">
        <v>23.459094381613401</v>
      </c>
      <c r="BC45">
        <v>59.695586981212003</v>
      </c>
      <c r="BE45">
        <v>53.432874238503203</v>
      </c>
      <c r="BF45" t="str">
        <f t="shared" si="33"/>
        <v>NaN</v>
      </c>
      <c r="BG45" t="str">
        <f t="shared" si="34"/>
        <v>NaN</v>
      </c>
      <c r="BH45" t="str">
        <f t="shared" si="35"/>
        <v>NaN</v>
      </c>
      <c r="BI45">
        <f t="shared" si="36"/>
        <v>4.8077976125287476</v>
      </c>
      <c r="BJ45">
        <f t="shared" si="37"/>
        <v>4.2510860438798259</v>
      </c>
      <c r="BK45">
        <f t="shared" si="38"/>
        <v>0</v>
      </c>
      <c r="BL45" t="str">
        <f t="shared" si="39"/>
        <v>NaN</v>
      </c>
      <c r="BM45" t="str">
        <f t="shared" si="40"/>
        <v>NaN</v>
      </c>
      <c r="BN45" t="str">
        <f t="shared" si="41"/>
        <v>NaN</v>
      </c>
      <c r="BO45">
        <f t="shared" si="42"/>
        <v>4.8077976125287476</v>
      </c>
      <c r="BP45">
        <f t="shared" si="43"/>
        <v>0.75019165480231909</v>
      </c>
      <c r="BQ45">
        <f t="shared" si="44"/>
        <v>0</v>
      </c>
      <c r="BR45" t="str">
        <f t="shared" si="45"/>
        <v>NaN</v>
      </c>
      <c r="BS45" t="str">
        <f t="shared" si="46"/>
        <v>NaN</v>
      </c>
      <c r="BT45" t="str">
        <f t="shared" si="47"/>
        <v>NaN</v>
      </c>
      <c r="BU45">
        <f t="shared" si="48"/>
        <v>4.8077976125287476</v>
      </c>
      <c r="BV45">
        <f t="shared" si="49"/>
        <v>2.7584408379798973</v>
      </c>
      <c r="BW45">
        <f t="shared" si="50"/>
        <v>0</v>
      </c>
      <c r="BX45">
        <f t="shared" si="51"/>
        <v>4.8077976125287476</v>
      </c>
      <c r="BY45">
        <f t="shared" si="52"/>
        <v>4.2510860438798259</v>
      </c>
      <c r="BZ45">
        <f t="shared" si="53"/>
        <v>0</v>
      </c>
      <c r="CA45">
        <f t="shared" si="54"/>
        <v>4.8077976125287476</v>
      </c>
      <c r="CB45">
        <f t="shared" si="55"/>
        <v>0.75019165480231909</v>
      </c>
      <c r="CC45">
        <f t="shared" si="56"/>
        <v>0</v>
      </c>
      <c r="CD45">
        <f t="shared" si="57"/>
        <v>4.8077976125287476</v>
      </c>
      <c r="CE45">
        <f t="shared" si="58"/>
        <v>2.7584408379798973</v>
      </c>
      <c r="CF45">
        <f t="shared" si="59"/>
        <v>0</v>
      </c>
    </row>
    <row r="46" spans="1:84" x14ac:dyDescent="0.3">
      <c r="A46" t="s">
        <v>225</v>
      </c>
      <c r="B46" t="s">
        <v>226</v>
      </c>
      <c r="C46" t="s">
        <v>74</v>
      </c>
      <c r="D46">
        <v>5.5</v>
      </c>
      <c r="E46">
        <v>-4.4000000000000004</v>
      </c>
      <c r="F46">
        <v>0.85690586603448526</v>
      </c>
      <c r="G46">
        <v>1.9096</v>
      </c>
      <c r="H46">
        <v>-4.4000000000000004</v>
      </c>
      <c r="I46">
        <v>6.6000000000000014</v>
      </c>
      <c r="J46">
        <v>12.569599999999999</v>
      </c>
      <c r="K46">
        <v>15.0461312</v>
      </c>
      <c r="L46">
        <v>5.5</v>
      </c>
      <c r="M46">
        <v>-4.4000000000000004</v>
      </c>
      <c r="N46">
        <v>-1.1000000000000001</v>
      </c>
      <c r="O46">
        <v>1.075800000000005</v>
      </c>
      <c r="P46">
        <v>2.2000000000000002</v>
      </c>
      <c r="Q46">
        <v>10.47819999999999</v>
      </c>
      <c r="R46">
        <v>14.344936999999989</v>
      </c>
      <c r="S46">
        <v>0.85690586603448526</v>
      </c>
      <c r="T46" s="3">
        <f>VLOOKUP(A46,[1]Sheet1!$A:$C,2,FALSE)</f>
        <v>-0.18448867359544521</v>
      </c>
      <c r="U46" s="3">
        <f>VLOOKUP(A46,[1]Sheet1!$A:$C,3,FALSE)</f>
        <v>-2.5211572553814121E-2</v>
      </c>
      <c r="V46" s="8">
        <f>VLOOKUP(A46,[2]Sheet1!$A:$B,2,FALSE)</f>
        <v>-2.635445056194996E-2</v>
      </c>
      <c r="W46">
        <v>423</v>
      </c>
      <c r="X46" s="3" t="str">
        <f t="shared" si="27"/>
        <v xml:space="preserve">NaN </v>
      </c>
      <c r="Y46" s="3">
        <f t="shared" si="28"/>
        <v>-182.50774288109955</v>
      </c>
      <c r="Z46" s="3" t="str">
        <f t="shared" si="29"/>
        <v xml:space="preserve">NaN </v>
      </c>
      <c r="AA46" s="3">
        <f t="shared" si="30"/>
        <v>-0.14656998583931813</v>
      </c>
      <c r="AB46" s="3" t="str">
        <f t="shared" si="31"/>
        <v xml:space="preserve">NaN </v>
      </c>
      <c r="AC46" s="3">
        <f t="shared" si="32"/>
        <v>71.426703207170817</v>
      </c>
      <c r="AD46">
        <v>16.801863997238531</v>
      </c>
      <c r="AE46">
        <v>4.0170866413531288</v>
      </c>
      <c r="AF46">
        <v>7.8136084742837406</v>
      </c>
      <c r="AG46">
        <v>8.7496593134250062</v>
      </c>
      <c r="AH46">
        <v>16.56326778770875</v>
      </c>
      <c r="AI46">
        <v>47.174317136151458</v>
      </c>
      <c r="AK46">
        <v>11.31342768381084</v>
      </c>
      <c r="AL46">
        <v>11.31342768381084</v>
      </c>
      <c r="AN46">
        <v>-0.19416666666666291</v>
      </c>
      <c r="AP46">
        <v>0.89550000429153442</v>
      </c>
      <c r="AQ46">
        <v>13.416</v>
      </c>
      <c r="AR46">
        <v>3.399999999999999</v>
      </c>
      <c r="AS46">
        <v>80.98</v>
      </c>
      <c r="AT46">
        <v>37.299999999999997</v>
      </c>
      <c r="AU46">
        <v>896007</v>
      </c>
      <c r="AV46">
        <v>49.712134831460673</v>
      </c>
      <c r="AW46">
        <v>994</v>
      </c>
      <c r="AX46">
        <v>19</v>
      </c>
      <c r="AY46">
        <v>8.0934781999999998</v>
      </c>
      <c r="AZ46">
        <v>94.356307794624698</v>
      </c>
      <c r="BA46">
        <v>0.83992028236389205</v>
      </c>
      <c r="BB46">
        <v>3.25334403486803</v>
      </c>
      <c r="BC46">
        <v>74.168628115389197</v>
      </c>
      <c r="BE46">
        <v>4.3185162664720602</v>
      </c>
      <c r="BF46" t="str">
        <f t="shared" si="33"/>
        <v>NaN</v>
      </c>
      <c r="BG46" t="str">
        <f t="shared" si="34"/>
        <v>NaN</v>
      </c>
      <c r="BH46" t="str">
        <f t="shared" si="35"/>
        <v>NaN</v>
      </c>
      <c r="BI46">
        <f t="shared" si="36"/>
        <v>11.31342768381084</v>
      </c>
      <c r="BJ46">
        <f t="shared" si="37"/>
        <v>5.488436313427691</v>
      </c>
      <c r="BK46">
        <f t="shared" si="38"/>
        <v>0</v>
      </c>
      <c r="BL46" t="str">
        <f t="shared" si="39"/>
        <v>NaN</v>
      </c>
      <c r="BM46" t="str">
        <f t="shared" si="40"/>
        <v>NaN</v>
      </c>
      <c r="BN46" t="str">
        <f t="shared" si="41"/>
        <v>NaN</v>
      </c>
      <c r="BO46">
        <f t="shared" si="42"/>
        <v>4.0170866413531288</v>
      </c>
      <c r="BP46">
        <f t="shared" si="43"/>
        <v>0</v>
      </c>
      <c r="BQ46">
        <f t="shared" si="44"/>
        <v>7.2963410424577111</v>
      </c>
      <c r="BR46" t="str">
        <f t="shared" si="45"/>
        <v>NaN</v>
      </c>
      <c r="BS46" t="str">
        <f t="shared" si="46"/>
        <v>NaN</v>
      </c>
      <c r="BT46" t="str">
        <f t="shared" si="47"/>
        <v>NaN</v>
      </c>
      <c r="BU46">
        <f t="shared" si="48"/>
        <v>11.31342768381084</v>
      </c>
      <c r="BV46">
        <f t="shared" si="49"/>
        <v>5.2498401038979097</v>
      </c>
      <c r="BW46">
        <f t="shared" si="50"/>
        <v>0</v>
      </c>
      <c r="BX46">
        <f t="shared" si="51"/>
        <v>11.31342768381084</v>
      </c>
      <c r="BY46">
        <f t="shared" si="52"/>
        <v>5.488436313427691</v>
      </c>
      <c r="BZ46">
        <f t="shared" si="53"/>
        <v>0</v>
      </c>
      <c r="CA46">
        <f t="shared" si="54"/>
        <v>4.0170866413531288</v>
      </c>
      <c r="CB46">
        <f t="shared" si="55"/>
        <v>0</v>
      </c>
      <c r="CC46">
        <f t="shared" si="56"/>
        <v>7.2963410424577111</v>
      </c>
      <c r="CD46">
        <f t="shared" si="57"/>
        <v>11.31342768381084</v>
      </c>
      <c r="CE46">
        <f t="shared" si="58"/>
        <v>5.2498401038979097</v>
      </c>
      <c r="CF46">
        <f t="shared" si="59"/>
        <v>0</v>
      </c>
    </row>
    <row r="47" spans="1:84" x14ac:dyDescent="0.3">
      <c r="A47" t="s">
        <v>507</v>
      </c>
      <c r="B47" t="s">
        <v>508</v>
      </c>
      <c r="C47" t="s">
        <v>74</v>
      </c>
      <c r="G47">
        <v>-2.0979999999999999</v>
      </c>
      <c r="H47">
        <v>-5.5</v>
      </c>
      <c r="I47">
        <v>3.600000000000001</v>
      </c>
      <c r="J47">
        <v>5.9827999999999992</v>
      </c>
      <c r="K47">
        <v>6.1947656000000073</v>
      </c>
      <c r="L47">
        <v>3</v>
      </c>
      <c r="M47">
        <v>-5.5</v>
      </c>
      <c r="N47">
        <v>3.2</v>
      </c>
      <c r="O47">
        <v>7.1216000000000168</v>
      </c>
      <c r="P47">
        <v>3.8</v>
      </c>
      <c r="Q47">
        <v>19.473800000000011</v>
      </c>
      <c r="R47">
        <v>32.496444199999999</v>
      </c>
      <c r="S47">
        <v>1.6752516915963021</v>
      </c>
      <c r="T47" s="3">
        <v>-0.10195443614532899</v>
      </c>
      <c r="U47" s="3">
        <v>-3.4501024608251551E-2</v>
      </c>
      <c r="V47" s="8">
        <v>-4.7678863271007899E-3</v>
      </c>
      <c r="W47">
        <v>935</v>
      </c>
      <c r="X47" s="3">
        <f t="shared" si="27"/>
        <v>101.71045027370668</v>
      </c>
      <c r="Y47" s="3">
        <f t="shared" si="28"/>
        <v>79.46421298433161</v>
      </c>
      <c r="Z47" s="3">
        <f t="shared" si="29"/>
        <v>-4.8416619239504257</v>
      </c>
      <c r="AA47" s="3">
        <f t="shared" si="30"/>
        <v>-3.7826875536149775</v>
      </c>
      <c r="AB47" s="3">
        <f t="shared" si="31"/>
        <v>-52.894190772586384</v>
      </c>
      <c r="AC47" s="3">
        <f t="shared" si="32"/>
        <v>-41.325107005973464</v>
      </c>
      <c r="AD47">
        <v>7.0717430717430751</v>
      </c>
      <c r="AE47">
        <v>5.4932228265561651</v>
      </c>
      <c r="AF47">
        <v>9.0604050196341621</v>
      </c>
      <c r="AG47">
        <v>15.255894046243</v>
      </c>
      <c r="AH47">
        <v>24.316299065877161</v>
      </c>
      <c r="AI47">
        <v>37.260625044493487</v>
      </c>
      <c r="AJ47">
        <v>2.8615557282223949</v>
      </c>
      <c r="AK47">
        <v>0</v>
      </c>
      <c r="AL47">
        <v>0</v>
      </c>
      <c r="AM47">
        <v>-1.75</v>
      </c>
      <c r="AN47">
        <v>-0.41933010247085001</v>
      </c>
      <c r="AO47">
        <v>0</v>
      </c>
      <c r="AP47">
        <v>0.79500001668930054</v>
      </c>
      <c r="AQ47">
        <v>19.027000000000001</v>
      </c>
      <c r="AR47">
        <v>6.629999999999999</v>
      </c>
      <c r="AS47">
        <v>79.38</v>
      </c>
      <c r="AT47">
        <v>43.3</v>
      </c>
      <c r="AU47">
        <v>10493990</v>
      </c>
      <c r="AV47">
        <v>39.968595505617976</v>
      </c>
      <c r="AW47">
        <v>11412</v>
      </c>
      <c r="AX47">
        <v>346</v>
      </c>
      <c r="AY47">
        <v>9.2400722500000008</v>
      </c>
      <c r="AZ47">
        <v>28.104113632162399</v>
      </c>
      <c r="BA47">
        <v>0.91117089986801103</v>
      </c>
      <c r="BB47">
        <v>2.2506719515965199</v>
      </c>
      <c r="BC47">
        <v>58.367692035793198</v>
      </c>
      <c r="BE47">
        <v>13.794318156988901</v>
      </c>
      <c r="BF47">
        <f t="shared" si="33"/>
        <v>2.8615557282223949</v>
      </c>
      <c r="BG47">
        <f t="shared" si="34"/>
        <v>4.2101873435206798</v>
      </c>
      <c r="BH47">
        <f t="shared" si="35"/>
        <v>0</v>
      </c>
      <c r="BI47">
        <f t="shared" si="36"/>
        <v>0</v>
      </c>
      <c r="BJ47">
        <f t="shared" si="37"/>
        <v>7.0717430717430751</v>
      </c>
      <c r="BK47">
        <f t="shared" si="38"/>
        <v>0</v>
      </c>
      <c r="BL47">
        <f t="shared" si="39"/>
        <v>2.8615557282223949</v>
      </c>
      <c r="BM47">
        <f t="shared" si="40"/>
        <v>2.6316670983337702</v>
      </c>
      <c r="BN47">
        <f t="shared" si="41"/>
        <v>0</v>
      </c>
      <c r="BO47">
        <f t="shared" si="42"/>
        <v>0</v>
      </c>
      <c r="BP47">
        <f t="shared" si="43"/>
        <v>5.4932228265561651</v>
      </c>
      <c r="BQ47">
        <f t="shared" si="44"/>
        <v>0</v>
      </c>
      <c r="BR47">
        <f t="shared" si="45"/>
        <v>2.8615557282223949</v>
      </c>
      <c r="BS47">
        <f t="shared" si="46"/>
        <v>21.454743337654765</v>
      </c>
      <c r="BT47">
        <f t="shared" si="47"/>
        <v>0</v>
      </c>
      <c r="BU47">
        <f t="shared" si="48"/>
        <v>0</v>
      </c>
      <c r="BV47">
        <f t="shared" si="49"/>
        <v>24.316299065877161</v>
      </c>
      <c r="BW47">
        <f t="shared" si="50"/>
        <v>0</v>
      </c>
      <c r="BX47">
        <f t="shared" si="51"/>
        <v>0</v>
      </c>
      <c r="BY47">
        <f t="shared" si="52"/>
        <v>7.0717430717430751</v>
      </c>
      <c r="BZ47">
        <f t="shared" si="53"/>
        <v>0</v>
      </c>
      <c r="CA47">
        <f t="shared" si="54"/>
        <v>0</v>
      </c>
      <c r="CB47">
        <f t="shared" si="55"/>
        <v>5.4932228265561651</v>
      </c>
      <c r="CC47">
        <f t="shared" si="56"/>
        <v>0</v>
      </c>
      <c r="CD47">
        <f t="shared" si="57"/>
        <v>0</v>
      </c>
      <c r="CE47">
        <f t="shared" si="58"/>
        <v>24.316299065877161</v>
      </c>
      <c r="CF47">
        <f t="shared" si="59"/>
        <v>0</v>
      </c>
    </row>
    <row r="48" spans="1:84" x14ac:dyDescent="0.3">
      <c r="A48" t="s">
        <v>503</v>
      </c>
      <c r="B48" t="s">
        <v>504</v>
      </c>
      <c r="C48" t="s">
        <v>74</v>
      </c>
      <c r="G48">
        <v>8.8189999999999991</v>
      </c>
      <c r="H48">
        <v>1.7</v>
      </c>
      <c r="I48">
        <v>6.2</v>
      </c>
      <c r="J48">
        <v>15.651799999999991</v>
      </c>
      <c r="K48">
        <v>23.400470599999991</v>
      </c>
      <c r="L48">
        <v>4.5</v>
      </c>
      <c r="M48">
        <v>1.7</v>
      </c>
      <c r="N48">
        <v>2.4</v>
      </c>
      <c r="O48">
        <v>6.7007999999999956</v>
      </c>
      <c r="P48">
        <v>9</v>
      </c>
      <c r="Q48">
        <v>19.137</v>
      </c>
      <c r="R48">
        <v>41.892167000000001</v>
      </c>
      <c r="S48">
        <v>10.809859784217361</v>
      </c>
      <c r="T48" s="3"/>
      <c r="U48" s="3"/>
      <c r="V48" s="8"/>
      <c r="W48">
        <v>636</v>
      </c>
      <c r="X48" s="3">
        <f t="shared" si="27"/>
        <v>186.30586455112802</v>
      </c>
      <c r="Y48" s="3">
        <f t="shared" si="28"/>
        <v>79.2037589623217</v>
      </c>
      <c r="Z48" s="3">
        <f t="shared" si="29"/>
        <v>19.248901606769106</v>
      </c>
      <c r="AA48" s="3">
        <f t="shared" si="30"/>
        <v>8.1832387124539192</v>
      </c>
      <c r="AB48" s="3">
        <f t="shared" si="31"/>
        <v>21.582715768898577</v>
      </c>
      <c r="AC48" s="3">
        <f t="shared" si="32"/>
        <v>9.1754074496298106</v>
      </c>
      <c r="AD48">
        <v>2.9473492661885818</v>
      </c>
      <c r="AE48">
        <v>0.44035601486392417</v>
      </c>
      <c r="AF48">
        <v>4.3441751568305422</v>
      </c>
      <c r="AH48">
        <v>4.3441751568305422</v>
      </c>
      <c r="AI48">
        <v>100</v>
      </c>
      <c r="AJ48">
        <v>0.82274999771161039</v>
      </c>
      <c r="AK48">
        <v>0.31486042909886608</v>
      </c>
      <c r="AL48">
        <v>0.31486042909886608</v>
      </c>
      <c r="AM48">
        <v>4.5</v>
      </c>
      <c r="AO48">
        <v>0</v>
      </c>
      <c r="AP48">
        <v>0.8815000057220459</v>
      </c>
      <c r="AQ48">
        <v>3.02</v>
      </c>
      <c r="AS48">
        <v>60.679999999999993</v>
      </c>
      <c r="AT48">
        <v>17</v>
      </c>
      <c r="AU48">
        <v>99010216</v>
      </c>
      <c r="AV48">
        <v>47.146741573033722</v>
      </c>
      <c r="AW48">
        <v>6826</v>
      </c>
      <c r="AX48">
        <v>346</v>
      </c>
      <c r="AY48">
        <v>4.0509257300000003</v>
      </c>
      <c r="AZ48">
        <v>0.22473173304265601</v>
      </c>
      <c r="BA48">
        <v>-1.7447652816772501</v>
      </c>
      <c r="BB48">
        <v>7.0534531648724794E-2</v>
      </c>
      <c r="BC48">
        <v>35.7076428949415</v>
      </c>
      <c r="BD48">
        <v>0.58302042962336997</v>
      </c>
      <c r="BE48">
        <v>56.251640050796802</v>
      </c>
      <c r="BF48">
        <f t="shared" si="33"/>
        <v>0.82274999771161039</v>
      </c>
      <c r="BG48">
        <f t="shared" si="34"/>
        <v>2.1245992684769712</v>
      </c>
      <c r="BH48">
        <f t="shared" si="35"/>
        <v>0</v>
      </c>
      <c r="BI48">
        <f t="shared" si="36"/>
        <v>0.31486042909886608</v>
      </c>
      <c r="BJ48">
        <f t="shared" si="37"/>
        <v>2.6324888370897157</v>
      </c>
      <c r="BK48">
        <f t="shared" si="38"/>
        <v>0</v>
      </c>
      <c r="BL48">
        <f t="shared" si="39"/>
        <v>0.44035601486392417</v>
      </c>
      <c r="BM48">
        <f t="shared" si="40"/>
        <v>0</v>
      </c>
      <c r="BN48">
        <f t="shared" si="41"/>
        <v>0.38239398284768622</v>
      </c>
      <c r="BO48">
        <f t="shared" si="42"/>
        <v>0.31486042909886608</v>
      </c>
      <c r="BP48">
        <f t="shared" si="43"/>
        <v>0.12549558576505809</v>
      </c>
      <c r="BQ48">
        <f t="shared" si="44"/>
        <v>0</v>
      </c>
      <c r="BR48">
        <f t="shared" si="45"/>
        <v>0.82274999771161039</v>
      </c>
      <c r="BS48">
        <f t="shared" si="46"/>
        <v>3.5214251591189321</v>
      </c>
      <c r="BT48">
        <f t="shared" si="47"/>
        <v>0</v>
      </c>
      <c r="BU48">
        <f t="shared" si="48"/>
        <v>0.31486042909886608</v>
      </c>
      <c r="BV48">
        <f t="shared" si="49"/>
        <v>4.0293147277316761</v>
      </c>
      <c r="BW48">
        <f t="shared" si="50"/>
        <v>0</v>
      </c>
      <c r="BX48">
        <f t="shared" si="51"/>
        <v>0.31486042909886608</v>
      </c>
      <c r="BY48">
        <f t="shared" si="52"/>
        <v>2.6324888370897157</v>
      </c>
      <c r="BZ48">
        <f t="shared" si="53"/>
        <v>0</v>
      </c>
      <c r="CA48">
        <f t="shared" si="54"/>
        <v>0.31486042909886608</v>
      </c>
      <c r="CB48">
        <f t="shared" si="55"/>
        <v>0.12549558576505809</v>
      </c>
      <c r="CC48">
        <f t="shared" si="56"/>
        <v>0</v>
      </c>
      <c r="CD48">
        <f t="shared" si="57"/>
        <v>0.31486042909886608</v>
      </c>
      <c r="CE48">
        <f t="shared" si="58"/>
        <v>4.0293147277316761</v>
      </c>
      <c r="CF48">
        <f t="shared" si="59"/>
        <v>0</v>
      </c>
    </row>
    <row r="49" spans="1:84" x14ac:dyDescent="0.3">
      <c r="A49" t="s">
        <v>229</v>
      </c>
      <c r="B49" t="s">
        <v>230</v>
      </c>
      <c r="C49" t="s">
        <v>74</v>
      </c>
      <c r="D49">
        <v>1.5</v>
      </c>
      <c r="E49">
        <v>-2.4</v>
      </c>
      <c r="F49">
        <v>1.085738646135348</v>
      </c>
      <c r="G49">
        <v>4.2367999999999961</v>
      </c>
      <c r="H49">
        <v>-2.4</v>
      </c>
      <c r="I49">
        <v>6.8000000000000007</v>
      </c>
      <c r="J49">
        <v>9.6835999999999913</v>
      </c>
      <c r="K49">
        <v>11.54822119999999</v>
      </c>
      <c r="L49">
        <v>1.5</v>
      </c>
      <c r="M49">
        <v>-2.4</v>
      </c>
      <c r="N49">
        <v>0.3</v>
      </c>
      <c r="O49">
        <v>2.2056999999999771</v>
      </c>
      <c r="P49">
        <v>1.9</v>
      </c>
      <c r="Q49">
        <v>10.561499999999979</v>
      </c>
      <c r="R49">
        <v>15.094521499999971</v>
      </c>
      <c r="S49">
        <v>1.085738646135348</v>
      </c>
      <c r="T49" s="3">
        <f>VLOOKUP(A49,[1]Sheet1!$A:$C,2,FALSE)</f>
        <v>-7.5289628267564801E-2</v>
      </c>
      <c r="U49" s="3">
        <f>VLOOKUP(A49,[1]Sheet1!$A:$C,3,FALSE)</f>
        <v>4.7305079221736657E-3</v>
      </c>
      <c r="V49" s="8">
        <f>VLOOKUP(A49,[2]Sheet1!$A:$B,2,FALSE)</f>
        <v>-5.1868428441388392E-3</v>
      </c>
      <c r="W49">
        <v>128</v>
      </c>
      <c r="X49" s="3">
        <f t="shared" si="27"/>
        <v>183.92020630446657</v>
      </c>
      <c r="Y49" s="3">
        <f t="shared" si="28"/>
        <v>75.038229112821085</v>
      </c>
      <c r="Z49" s="3">
        <f t="shared" si="29"/>
        <v>-3.5287670790619258E-2</v>
      </c>
      <c r="AA49" s="3">
        <f t="shared" si="30"/>
        <v>-1.4397136556387096E-2</v>
      </c>
      <c r="AB49" s="3">
        <f t="shared" si="31"/>
        <v>-68.329533689754754</v>
      </c>
      <c r="AC49" s="3">
        <f t="shared" si="32"/>
        <v>-27.877998329863367</v>
      </c>
      <c r="AD49">
        <v>8.779251912625055</v>
      </c>
      <c r="AE49">
        <v>4.039446809983736</v>
      </c>
      <c r="AF49">
        <v>3.4273536006730989</v>
      </c>
      <c r="AG49">
        <v>15.70115951402695</v>
      </c>
      <c r="AH49">
        <v>19.128513114700048</v>
      </c>
      <c r="AI49">
        <v>17.917511832319139</v>
      </c>
      <c r="AJ49">
        <v>-0.17393334371862779</v>
      </c>
      <c r="AK49">
        <v>0</v>
      </c>
      <c r="AL49">
        <v>0</v>
      </c>
      <c r="AM49">
        <v>0</v>
      </c>
      <c r="AN49">
        <v>-0.176666666666666</v>
      </c>
      <c r="AO49">
        <v>1</v>
      </c>
      <c r="AP49">
        <v>0.54350000619888306</v>
      </c>
      <c r="AQ49">
        <v>19.677</v>
      </c>
      <c r="AR49">
        <v>2.5</v>
      </c>
      <c r="AS49">
        <v>80.900000000000006</v>
      </c>
      <c r="AT49">
        <v>42.3</v>
      </c>
      <c r="AU49">
        <v>5882259</v>
      </c>
      <c r="AV49">
        <v>42.489157303370781</v>
      </c>
      <c r="AW49">
        <v>12700</v>
      </c>
      <c r="AX49">
        <v>610</v>
      </c>
      <c r="AY49">
        <v>10.52817535</v>
      </c>
      <c r="AZ49">
        <v>4.9080896043943101</v>
      </c>
      <c r="BA49">
        <v>1.84041404724121</v>
      </c>
      <c r="BB49">
        <v>3.4441112415520099</v>
      </c>
      <c r="BC49">
        <v>65.757750116680896</v>
      </c>
      <c r="BE49">
        <v>5.2385872934409301</v>
      </c>
      <c r="BF49">
        <f t="shared" si="33"/>
        <v>-0.17393334371862779</v>
      </c>
      <c r="BG49">
        <f t="shared" si="34"/>
        <v>8.9531852563436836</v>
      </c>
      <c r="BH49">
        <f t="shared" si="35"/>
        <v>0</v>
      </c>
      <c r="BI49">
        <f t="shared" si="36"/>
        <v>0</v>
      </c>
      <c r="BJ49">
        <f t="shared" si="37"/>
        <v>8.779251912625055</v>
      </c>
      <c r="BK49">
        <f t="shared" si="38"/>
        <v>0</v>
      </c>
      <c r="BL49">
        <f t="shared" si="39"/>
        <v>-0.17393334371862779</v>
      </c>
      <c r="BM49">
        <f t="shared" si="40"/>
        <v>4.2133801537023636</v>
      </c>
      <c r="BN49">
        <f t="shared" si="41"/>
        <v>0</v>
      </c>
      <c r="BO49">
        <f t="shared" si="42"/>
        <v>0</v>
      </c>
      <c r="BP49">
        <f t="shared" si="43"/>
        <v>4.039446809983736</v>
      </c>
      <c r="BQ49">
        <f t="shared" si="44"/>
        <v>0</v>
      </c>
      <c r="BR49">
        <f t="shared" si="45"/>
        <v>-0.17393334371862779</v>
      </c>
      <c r="BS49">
        <f t="shared" si="46"/>
        <v>19.302446458418675</v>
      </c>
      <c r="BT49">
        <f t="shared" si="47"/>
        <v>0</v>
      </c>
      <c r="BU49">
        <f t="shared" si="48"/>
        <v>0</v>
      </c>
      <c r="BV49">
        <f t="shared" si="49"/>
        <v>19.128513114700048</v>
      </c>
      <c r="BW49">
        <f t="shared" si="50"/>
        <v>0</v>
      </c>
      <c r="BX49">
        <f t="shared" si="51"/>
        <v>0</v>
      </c>
      <c r="BY49">
        <f t="shared" si="52"/>
        <v>8.779251912625055</v>
      </c>
      <c r="BZ49">
        <f t="shared" si="53"/>
        <v>0</v>
      </c>
      <c r="CA49">
        <f t="shared" si="54"/>
        <v>0</v>
      </c>
      <c r="CB49">
        <f t="shared" si="55"/>
        <v>4.039446809983736</v>
      </c>
      <c r="CC49">
        <f t="shared" si="56"/>
        <v>0</v>
      </c>
      <c r="CD49">
        <f t="shared" si="57"/>
        <v>0</v>
      </c>
      <c r="CE49">
        <f t="shared" si="58"/>
        <v>19.128513114700048</v>
      </c>
      <c r="CF49">
        <f t="shared" si="59"/>
        <v>0</v>
      </c>
    </row>
    <row r="50" spans="1:84" x14ac:dyDescent="0.3">
      <c r="A50" t="s">
        <v>231</v>
      </c>
      <c r="B50" t="s">
        <v>232</v>
      </c>
      <c r="C50" t="s">
        <v>74</v>
      </c>
      <c r="D50">
        <v>5.5</v>
      </c>
      <c r="E50">
        <v>1.3</v>
      </c>
      <c r="F50">
        <v>2.0042441448652859</v>
      </c>
      <c r="G50">
        <v>5.8584999999999887</v>
      </c>
      <c r="H50">
        <v>1.3</v>
      </c>
      <c r="I50">
        <v>4.5</v>
      </c>
      <c r="J50">
        <v>7.8440000000000074</v>
      </c>
      <c r="K50">
        <v>13.236200000000011</v>
      </c>
      <c r="L50">
        <v>5.5</v>
      </c>
      <c r="M50">
        <v>1.3</v>
      </c>
      <c r="N50">
        <v>1.8</v>
      </c>
      <c r="O50">
        <v>3.0216000000000021</v>
      </c>
      <c r="P50">
        <v>1.2</v>
      </c>
      <c r="Q50">
        <v>6.4624000000000006</v>
      </c>
      <c r="R50">
        <v>7.7399487999999961</v>
      </c>
      <c r="S50">
        <v>2.0042441448652859</v>
      </c>
      <c r="T50" s="3"/>
      <c r="U50" s="3"/>
      <c r="V50" s="8">
        <f>VLOOKUP(A50,[2]Sheet1!$A:$B,2,FALSE)</f>
        <v>-4.1607744183278514E-3</v>
      </c>
      <c r="W50">
        <v>611</v>
      </c>
      <c r="X50" s="3">
        <f t="shared" si="27"/>
        <v>-39.091652881104146</v>
      </c>
      <c r="Y50" s="3">
        <f t="shared" si="28"/>
        <v>43.331504911417369</v>
      </c>
      <c r="Z50" s="3">
        <f t="shared" si="29"/>
        <v>-2.3704209809223484</v>
      </c>
      <c r="AA50" s="3">
        <f t="shared" si="30"/>
        <v>2.6275151037835154</v>
      </c>
      <c r="AB50" s="3">
        <f t="shared" si="31"/>
        <v>-5.7564722007892239</v>
      </c>
      <c r="AC50" s="3">
        <f t="shared" si="32"/>
        <v>6.3808149581085321</v>
      </c>
      <c r="AD50">
        <v>1.758981626875836</v>
      </c>
      <c r="AE50">
        <v>1.8527964091708999</v>
      </c>
      <c r="AF50">
        <v>3.076702123021585</v>
      </c>
      <c r="AH50">
        <v>3.076702123021585</v>
      </c>
      <c r="AI50">
        <v>100</v>
      </c>
      <c r="AJ50">
        <v>7.2660869581057801</v>
      </c>
      <c r="AK50">
        <v>1.387394390058184</v>
      </c>
      <c r="AL50">
        <v>1.387394390058184</v>
      </c>
      <c r="AP50" t="e">
        <v>#N/A</v>
      </c>
      <c r="AQ50">
        <v>4.2130000000000001</v>
      </c>
      <c r="AR50">
        <v>1.4</v>
      </c>
      <c r="AS50">
        <v>67.11</v>
      </c>
      <c r="AT50">
        <v>25.4</v>
      </c>
      <c r="AU50">
        <v>1120851</v>
      </c>
      <c r="AV50">
        <v>45.109044943820223</v>
      </c>
      <c r="AW50">
        <v>4643</v>
      </c>
      <c r="AX50">
        <v>52</v>
      </c>
      <c r="AY50">
        <v>2.0078630400000002</v>
      </c>
      <c r="BA50">
        <v>-0.76083040237426802</v>
      </c>
      <c r="BB50">
        <v>0.67546582441075798</v>
      </c>
      <c r="BC50">
        <v>77.173703414995202</v>
      </c>
      <c r="BD50">
        <v>2.2020668318277501</v>
      </c>
      <c r="BE50">
        <v>3.2614613279558702</v>
      </c>
      <c r="BF50">
        <f t="shared" si="33"/>
        <v>1.758981626875836</v>
      </c>
      <c r="BG50">
        <f t="shared" si="34"/>
        <v>0</v>
      </c>
      <c r="BH50">
        <f t="shared" si="35"/>
        <v>5.5071053312299441</v>
      </c>
      <c r="BI50">
        <f t="shared" si="36"/>
        <v>1.387394390058184</v>
      </c>
      <c r="BJ50">
        <f t="shared" si="37"/>
        <v>0.37158723681765204</v>
      </c>
      <c r="BK50">
        <f t="shared" si="38"/>
        <v>0</v>
      </c>
      <c r="BL50">
        <f t="shared" si="39"/>
        <v>1.8527964091708999</v>
      </c>
      <c r="BM50">
        <f t="shared" si="40"/>
        <v>0</v>
      </c>
      <c r="BN50">
        <f t="shared" si="41"/>
        <v>5.4132905489348797</v>
      </c>
      <c r="BO50">
        <f t="shared" si="42"/>
        <v>1.387394390058184</v>
      </c>
      <c r="BP50">
        <f t="shared" si="43"/>
        <v>0.46540201911271595</v>
      </c>
      <c r="BQ50">
        <f t="shared" si="44"/>
        <v>0</v>
      </c>
      <c r="BR50">
        <f t="shared" si="45"/>
        <v>3.076702123021585</v>
      </c>
      <c r="BS50">
        <f t="shared" si="46"/>
        <v>0</v>
      </c>
      <c r="BT50">
        <f t="shared" si="47"/>
        <v>4.1893848350841951</v>
      </c>
      <c r="BU50">
        <f t="shared" si="48"/>
        <v>1.387394390058184</v>
      </c>
      <c r="BV50">
        <f t="shared" si="49"/>
        <v>1.689307732963401</v>
      </c>
      <c r="BW50">
        <f t="shared" si="50"/>
        <v>0</v>
      </c>
      <c r="BX50">
        <f t="shared" si="51"/>
        <v>1.387394390058184</v>
      </c>
      <c r="BY50">
        <f t="shared" si="52"/>
        <v>0.37158723681765204</v>
      </c>
      <c r="BZ50">
        <f t="shared" si="53"/>
        <v>0</v>
      </c>
      <c r="CA50">
        <f t="shared" si="54"/>
        <v>1.387394390058184</v>
      </c>
      <c r="CB50">
        <f t="shared" si="55"/>
        <v>0.46540201911271595</v>
      </c>
      <c r="CC50">
        <f t="shared" si="56"/>
        <v>0</v>
      </c>
      <c r="CD50">
        <f t="shared" si="57"/>
        <v>1.387394390058184</v>
      </c>
      <c r="CE50">
        <f t="shared" si="58"/>
        <v>1.689307732963401</v>
      </c>
      <c r="CF50">
        <f t="shared" si="59"/>
        <v>0</v>
      </c>
    </row>
    <row r="51" spans="1:84" x14ac:dyDescent="0.3">
      <c r="A51" t="s">
        <v>233</v>
      </c>
      <c r="B51" t="s">
        <v>234</v>
      </c>
      <c r="C51" t="s">
        <v>74</v>
      </c>
      <c r="D51">
        <v>5.5</v>
      </c>
      <c r="E51">
        <v>-16.600000000000001</v>
      </c>
      <c r="F51">
        <v>0.80542009524218194</v>
      </c>
      <c r="G51">
        <v>-10.84540000000001</v>
      </c>
      <c r="H51">
        <v>-16.600000000000001</v>
      </c>
      <c r="I51">
        <v>6.9</v>
      </c>
      <c r="J51">
        <v>12.993299999999991</v>
      </c>
      <c r="K51">
        <v>18.190991799999988</v>
      </c>
      <c r="L51">
        <v>5.5</v>
      </c>
      <c r="M51">
        <v>-16.600000000000001</v>
      </c>
      <c r="N51">
        <v>-0.7</v>
      </c>
      <c r="O51">
        <v>0.8888000000000007</v>
      </c>
      <c r="P51">
        <v>1.6</v>
      </c>
      <c r="Q51">
        <v>8.5088000000000044</v>
      </c>
      <c r="R51">
        <v>15.2363456</v>
      </c>
      <c r="S51">
        <v>0.80542009524218194</v>
      </c>
      <c r="T51" s="3"/>
      <c r="U51" s="3"/>
      <c r="V51" s="8">
        <f>VLOOKUP(A51,[2]Sheet1!$A:$B,2,FALSE)</f>
        <v>-6.1707154654653262E-3</v>
      </c>
      <c r="W51">
        <v>321</v>
      </c>
      <c r="X51" s="3">
        <f t="shared" si="27"/>
        <v>133.19508494739785</v>
      </c>
      <c r="Y51" s="3">
        <f t="shared" si="28"/>
        <v>76.285665021107434</v>
      </c>
      <c r="Z51" s="3">
        <f t="shared" si="29"/>
        <v>-44.243528485551693</v>
      </c>
      <c r="AA51" s="3">
        <f t="shared" si="30"/>
        <v>-25.339876428124601</v>
      </c>
      <c r="AB51" s="3">
        <f t="shared" si="31"/>
        <v>28.641188596777059</v>
      </c>
      <c r="AC51" s="3">
        <f t="shared" si="32"/>
        <v>16.403849436058206</v>
      </c>
      <c r="AD51">
        <v>8.2980012113870387</v>
      </c>
      <c r="AE51">
        <v>13.80981223500908</v>
      </c>
      <c r="AF51">
        <v>1.4838279830405821</v>
      </c>
      <c r="AG51">
        <v>0.56110580874252824</v>
      </c>
      <c r="AH51">
        <v>2.0449337917831101</v>
      </c>
      <c r="AI51">
        <v>72.561174792203715</v>
      </c>
      <c r="AJ51">
        <v>1.6535179818291941</v>
      </c>
      <c r="AK51">
        <v>0</v>
      </c>
      <c r="AL51">
        <v>0</v>
      </c>
      <c r="AP51">
        <v>0.46599999070167542</v>
      </c>
      <c r="AR51">
        <v>3.8</v>
      </c>
      <c r="AS51">
        <v>75</v>
      </c>
      <c r="AU51">
        <v>72758</v>
      </c>
      <c r="AV51">
        <v>39.367078651685397</v>
      </c>
      <c r="AW51">
        <v>18</v>
      </c>
      <c r="AY51">
        <v>5.6458282500000001</v>
      </c>
      <c r="BA51">
        <v>-0.12670658528804801</v>
      </c>
      <c r="BB51">
        <v>48.335303124286902</v>
      </c>
      <c r="BC51">
        <v>57.886850107978702</v>
      </c>
      <c r="BD51">
        <v>5.1683705883204896</v>
      </c>
      <c r="BE51">
        <v>37.566609244268498</v>
      </c>
      <c r="BF51">
        <f t="shared" si="33"/>
        <v>1.6535179818291941</v>
      </c>
      <c r="BG51">
        <f t="shared" si="34"/>
        <v>6.6444832295578449</v>
      </c>
      <c r="BH51">
        <f t="shared" si="35"/>
        <v>0</v>
      </c>
      <c r="BI51">
        <f t="shared" si="36"/>
        <v>0</v>
      </c>
      <c r="BJ51">
        <f t="shared" si="37"/>
        <v>8.2980012113870387</v>
      </c>
      <c r="BK51">
        <f t="shared" si="38"/>
        <v>0</v>
      </c>
      <c r="BL51">
        <f t="shared" si="39"/>
        <v>1.6535179818291941</v>
      </c>
      <c r="BM51">
        <f t="shared" si="40"/>
        <v>12.156294253179885</v>
      </c>
      <c r="BN51">
        <f t="shared" si="41"/>
        <v>0</v>
      </c>
      <c r="BO51">
        <f t="shared" si="42"/>
        <v>0</v>
      </c>
      <c r="BP51">
        <f t="shared" si="43"/>
        <v>13.80981223500908</v>
      </c>
      <c r="BQ51">
        <f t="shared" si="44"/>
        <v>0</v>
      </c>
      <c r="BR51">
        <f t="shared" si="45"/>
        <v>1.6535179818291941</v>
      </c>
      <c r="BS51">
        <f t="shared" si="46"/>
        <v>0.39141580995391601</v>
      </c>
      <c r="BT51">
        <f t="shared" si="47"/>
        <v>0</v>
      </c>
      <c r="BU51">
        <f t="shared" si="48"/>
        <v>0</v>
      </c>
      <c r="BV51">
        <f t="shared" si="49"/>
        <v>2.0449337917831101</v>
      </c>
      <c r="BW51">
        <f t="shared" si="50"/>
        <v>0</v>
      </c>
      <c r="BX51">
        <f t="shared" si="51"/>
        <v>0</v>
      </c>
      <c r="BY51">
        <f t="shared" si="52"/>
        <v>8.2980012113870387</v>
      </c>
      <c r="BZ51">
        <f t="shared" si="53"/>
        <v>0</v>
      </c>
      <c r="CA51">
        <f t="shared" si="54"/>
        <v>0</v>
      </c>
      <c r="CB51">
        <f t="shared" si="55"/>
        <v>13.80981223500908</v>
      </c>
      <c r="CC51">
        <f t="shared" si="56"/>
        <v>0</v>
      </c>
      <c r="CD51">
        <f t="shared" si="57"/>
        <v>0</v>
      </c>
      <c r="CE51">
        <f t="shared" si="58"/>
        <v>2.0449337917831101</v>
      </c>
      <c r="CF51">
        <f t="shared" si="59"/>
        <v>0</v>
      </c>
    </row>
    <row r="52" spans="1:84" x14ac:dyDescent="0.3">
      <c r="A52" t="s">
        <v>235</v>
      </c>
      <c r="B52" t="s">
        <v>236</v>
      </c>
      <c r="C52" t="s">
        <v>74</v>
      </c>
      <c r="D52">
        <v>5.0999999999999996</v>
      </c>
      <c r="E52">
        <v>-6.7</v>
      </c>
      <c r="F52">
        <v>3.7170692028080099</v>
      </c>
      <c r="G52">
        <v>4.7759000000000107</v>
      </c>
      <c r="H52">
        <v>-6.7</v>
      </c>
      <c r="I52">
        <v>12.3</v>
      </c>
      <c r="J52">
        <v>17.802699999999991</v>
      </c>
      <c r="K52">
        <v>21.336781000000009</v>
      </c>
      <c r="L52">
        <v>5.0999999999999996</v>
      </c>
      <c r="M52">
        <v>-6.7</v>
      </c>
      <c r="N52">
        <v>3.8</v>
      </c>
      <c r="O52">
        <v>12.3116</v>
      </c>
      <c r="P52">
        <v>8.1999999999999993</v>
      </c>
      <c r="Q52">
        <v>17.721600000000031</v>
      </c>
      <c r="R52">
        <v>23.48995840000001</v>
      </c>
      <c r="S52">
        <v>3.7170692028080099</v>
      </c>
      <c r="T52" s="3">
        <v>-0.18401463226527709</v>
      </c>
      <c r="U52" s="3">
        <v>-4.6703554305093209E-2</v>
      </c>
      <c r="V52" s="8">
        <v>-1.7288440785170781E-2</v>
      </c>
      <c r="W52">
        <v>243</v>
      </c>
      <c r="X52" s="3">
        <f t="shared" si="27"/>
        <v>-26.694059291057684</v>
      </c>
      <c r="Y52" s="3">
        <f t="shared" si="28"/>
        <v>35.294811750806545</v>
      </c>
      <c r="Z52" s="3">
        <f t="shared" si="29"/>
        <v>-0.39083276644819215</v>
      </c>
      <c r="AA52" s="3">
        <f t="shared" si="30"/>
        <v>0.51675800849280706</v>
      </c>
      <c r="AB52" s="3">
        <f t="shared" si="31"/>
        <v>-6.4168528197787289</v>
      </c>
      <c r="AC52" s="3">
        <f t="shared" si="32"/>
        <v>8.4843451435125896</v>
      </c>
      <c r="AD52">
        <v>16.3053675387529</v>
      </c>
      <c r="AE52">
        <v>3.7202339201795609</v>
      </c>
      <c r="AF52">
        <v>3.2236309356807178</v>
      </c>
      <c r="AH52">
        <v>3.2236309356807178</v>
      </c>
      <c r="AI52">
        <v>100</v>
      </c>
      <c r="AJ52">
        <v>7.4253294796667886</v>
      </c>
      <c r="AK52">
        <v>0.94455336579465365</v>
      </c>
      <c r="AL52">
        <v>0.94455336579465365</v>
      </c>
      <c r="AM52">
        <v>-1.5</v>
      </c>
      <c r="AO52">
        <v>0</v>
      </c>
      <c r="AP52">
        <v>0.83499997854232788</v>
      </c>
      <c r="AQ52">
        <v>6.9809999999999999</v>
      </c>
      <c r="AR52">
        <v>1.6</v>
      </c>
      <c r="AS52">
        <v>74.08</v>
      </c>
      <c r="AT52">
        <v>27.6</v>
      </c>
      <c r="AU52">
        <v>11228821</v>
      </c>
      <c r="AV52">
        <v>55.113707865168543</v>
      </c>
      <c r="AW52">
        <v>30619</v>
      </c>
      <c r="AX52">
        <v>718</v>
      </c>
      <c r="AY52">
        <v>4.9400048300000003</v>
      </c>
      <c r="AZ52">
        <v>86.593935344841697</v>
      </c>
      <c r="BA52">
        <v>-0.28146386146545399</v>
      </c>
      <c r="BB52">
        <v>31.920334926719001</v>
      </c>
      <c r="BC52">
        <v>57.204245158521402</v>
      </c>
      <c r="BD52">
        <v>8.2982137432353493</v>
      </c>
      <c r="BE52">
        <v>58.306267029972702</v>
      </c>
      <c r="BF52">
        <f t="shared" si="33"/>
        <v>7.4253294796667886</v>
      </c>
      <c r="BG52">
        <f t="shared" si="34"/>
        <v>8.880038059086111</v>
      </c>
      <c r="BH52">
        <f t="shared" si="35"/>
        <v>0</v>
      </c>
      <c r="BI52">
        <f t="shared" si="36"/>
        <v>0.94455336579465365</v>
      </c>
      <c r="BJ52">
        <f t="shared" si="37"/>
        <v>15.360814172958246</v>
      </c>
      <c r="BK52">
        <f t="shared" si="38"/>
        <v>0</v>
      </c>
      <c r="BL52">
        <f t="shared" si="39"/>
        <v>3.7202339201795609</v>
      </c>
      <c r="BM52">
        <f t="shared" si="40"/>
        <v>0</v>
      </c>
      <c r="BN52">
        <f t="shared" si="41"/>
        <v>3.7050955594872277</v>
      </c>
      <c r="BO52">
        <f t="shared" si="42"/>
        <v>0.94455336579465365</v>
      </c>
      <c r="BP52">
        <f t="shared" si="43"/>
        <v>2.7756805543849072</v>
      </c>
      <c r="BQ52">
        <f t="shared" si="44"/>
        <v>0</v>
      </c>
      <c r="BR52">
        <f t="shared" si="45"/>
        <v>3.2236309356807178</v>
      </c>
      <c r="BS52">
        <f t="shared" si="46"/>
        <v>0</v>
      </c>
      <c r="BT52">
        <f t="shared" si="47"/>
        <v>4.2016985439860708</v>
      </c>
      <c r="BU52">
        <f t="shared" si="48"/>
        <v>0.94455336579465365</v>
      </c>
      <c r="BV52">
        <f t="shared" si="49"/>
        <v>2.2790775698860641</v>
      </c>
      <c r="BW52">
        <f t="shared" si="50"/>
        <v>0</v>
      </c>
      <c r="BX52">
        <f t="shared" si="51"/>
        <v>0.94455336579465365</v>
      </c>
      <c r="BY52">
        <f t="shared" si="52"/>
        <v>15.360814172958246</v>
      </c>
      <c r="BZ52">
        <f t="shared" si="53"/>
        <v>0</v>
      </c>
      <c r="CA52">
        <f t="shared" si="54"/>
        <v>0.94455336579465365</v>
      </c>
      <c r="CB52">
        <f t="shared" si="55"/>
        <v>2.7756805543849072</v>
      </c>
      <c r="CC52">
        <f t="shared" si="56"/>
        <v>0</v>
      </c>
      <c r="CD52">
        <f t="shared" si="57"/>
        <v>0.94455336579465365</v>
      </c>
      <c r="CE52">
        <f t="shared" si="58"/>
        <v>2.2790775698860641</v>
      </c>
      <c r="CF52">
        <f t="shared" si="59"/>
        <v>0</v>
      </c>
    </row>
    <row r="53" spans="1:84" x14ac:dyDescent="0.3">
      <c r="A53" t="s">
        <v>237</v>
      </c>
      <c r="B53" t="s">
        <v>238</v>
      </c>
      <c r="C53" t="s">
        <v>74</v>
      </c>
      <c r="D53">
        <v>0</v>
      </c>
      <c r="E53">
        <v>-7.8</v>
      </c>
      <c r="F53">
        <v>2.554056634462198</v>
      </c>
      <c r="G53">
        <v>-3.9275999999999982</v>
      </c>
      <c r="H53">
        <v>-7.8</v>
      </c>
      <c r="I53">
        <v>4.2</v>
      </c>
      <c r="J53">
        <v>7.2217999999999893</v>
      </c>
      <c r="K53">
        <v>8.7229051999999854</v>
      </c>
      <c r="L53">
        <v>0</v>
      </c>
      <c r="M53">
        <v>-7.8</v>
      </c>
      <c r="N53">
        <v>-0.3</v>
      </c>
      <c r="O53">
        <v>-0.2003000000000088</v>
      </c>
      <c r="P53">
        <v>0.1</v>
      </c>
      <c r="Q53">
        <v>3.6034999999999822</v>
      </c>
      <c r="R53">
        <v>5.986380499999977</v>
      </c>
      <c r="S53">
        <v>2.554056634462198</v>
      </c>
      <c r="T53" s="3">
        <f>VLOOKUP(A53,[1]Sheet1!$A:$C,2,FALSE)</f>
        <v>-0.24616358551915041</v>
      </c>
      <c r="U53" s="3">
        <f>VLOOKUP(A53,[1]Sheet1!$A:$C,3,FALSE)</f>
        <v>-1.097139494164434E-2</v>
      </c>
      <c r="V53" s="8">
        <f>VLOOKUP(A53,[2]Sheet1!$A:$B,2,FALSE)</f>
        <v>7.6102170223910637E-3</v>
      </c>
      <c r="W53">
        <v>248</v>
      </c>
      <c r="X53" s="3">
        <f t="shared" si="27"/>
        <v>75.646013166402696</v>
      </c>
      <c r="Y53" s="3">
        <f t="shared" si="28"/>
        <v>50.717023100845537</v>
      </c>
      <c r="Z53" s="3">
        <f t="shared" si="29"/>
        <v>18.083017119225801</v>
      </c>
      <c r="AA53" s="3">
        <f t="shared" si="30"/>
        <v>12.123795538984028</v>
      </c>
      <c r="AB53" s="3">
        <f t="shared" si="31"/>
        <v>17.586001555050871</v>
      </c>
      <c r="AC53" s="3">
        <f t="shared" si="32"/>
        <v>11.79057044496235</v>
      </c>
      <c r="AD53">
        <v>4.5241795241795222</v>
      </c>
      <c r="AE53">
        <v>-3.9035039035039021</v>
      </c>
      <c r="AF53">
        <v>0.65417106546574666</v>
      </c>
      <c r="AH53">
        <v>0.65417106546574666</v>
      </c>
      <c r="AI53">
        <v>100</v>
      </c>
      <c r="AJ53">
        <v>3.9010792115292121</v>
      </c>
      <c r="AK53">
        <v>1.064643592518592</v>
      </c>
      <c r="AL53">
        <v>1.064765035890036</v>
      </c>
      <c r="AP53">
        <v>0.69349998235702515</v>
      </c>
      <c r="AQ53">
        <v>7.1040000000000001</v>
      </c>
      <c r="AR53">
        <v>1.5</v>
      </c>
      <c r="AS53">
        <v>77.010000000000005</v>
      </c>
      <c r="AT53">
        <v>28.1</v>
      </c>
      <c r="AU53">
        <v>18001002</v>
      </c>
      <c r="AV53">
        <v>55.228483146067418</v>
      </c>
      <c r="AW53">
        <v>54574</v>
      </c>
      <c r="AX53">
        <v>4424</v>
      </c>
      <c r="AY53">
        <v>8.4767713499999999</v>
      </c>
      <c r="AZ53">
        <v>-118.758879898847</v>
      </c>
      <c r="BA53">
        <v>-0.47004047036170998</v>
      </c>
      <c r="BB53">
        <v>3.1510712077206602</v>
      </c>
      <c r="BC53">
        <v>53.274396410297499</v>
      </c>
      <c r="BD53">
        <v>9.6838297811951204</v>
      </c>
      <c r="BE53">
        <v>38.8748707966163</v>
      </c>
      <c r="BF53">
        <f t="shared" si="33"/>
        <v>3.9010792115292121</v>
      </c>
      <c r="BG53">
        <f t="shared" si="34"/>
        <v>0.62310031265031007</v>
      </c>
      <c r="BH53">
        <f t="shared" si="35"/>
        <v>0</v>
      </c>
      <c r="BI53">
        <f t="shared" si="36"/>
        <v>1.064765035890036</v>
      </c>
      <c r="BJ53">
        <f t="shared" si="37"/>
        <v>3.4594144882894859</v>
      </c>
      <c r="BK53">
        <f t="shared" si="38"/>
        <v>0</v>
      </c>
      <c r="BL53">
        <f t="shared" si="39"/>
        <v>-3.9035039035039021</v>
      </c>
      <c r="BM53">
        <f t="shared" si="40"/>
        <v>0</v>
      </c>
      <c r="BN53">
        <f t="shared" si="41"/>
        <v>7.8045831150331146</v>
      </c>
      <c r="BO53">
        <f t="shared" si="42"/>
        <v>-3.9035039035039021</v>
      </c>
      <c r="BP53">
        <f t="shared" si="43"/>
        <v>0</v>
      </c>
      <c r="BQ53">
        <f t="shared" si="44"/>
        <v>4.9682689393939379</v>
      </c>
      <c r="BR53">
        <f t="shared" si="45"/>
        <v>0.65417106546574666</v>
      </c>
      <c r="BS53">
        <f t="shared" si="46"/>
        <v>0</v>
      </c>
      <c r="BT53">
        <f t="shared" si="47"/>
        <v>3.2469081460634657</v>
      </c>
      <c r="BU53">
        <f t="shared" si="48"/>
        <v>0.65417106546574666</v>
      </c>
      <c r="BV53">
        <f t="shared" si="49"/>
        <v>0</v>
      </c>
      <c r="BW53">
        <f t="shared" si="50"/>
        <v>0.41059397042428936</v>
      </c>
      <c r="BX53">
        <f t="shared" si="51"/>
        <v>1.064643592518592</v>
      </c>
      <c r="BY53">
        <f t="shared" si="52"/>
        <v>3.4595359316609304</v>
      </c>
      <c r="BZ53">
        <f t="shared" si="53"/>
        <v>0</v>
      </c>
      <c r="CA53">
        <f t="shared" si="54"/>
        <v>-3.9035039035039021</v>
      </c>
      <c r="CB53">
        <f t="shared" si="55"/>
        <v>0</v>
      </c>
      <c r="CC53">
        <f t="shared" si="56"/>
        <v>4.9681474960224943</v>
      </c>
      <c r="CD53">
        <f t="shared" si="57"/>
        <v>0.65417106546574666</v>
      </c>
      <c r="CE53">
        <f t="shared" si="58"/>
        <v>0</v>
      </c>
      <c r="CF53">
        <f t="shared" si="59"/>
        <v>0.41047252705284532</v>
      </c>
    </row>
    <row r="54" spans="1:84" x14ac:dyDescent="0.3">
      <c r="A54" t="s">
        <v>239</v>
      </c>
      <c r="B54" t="s">
        <v>240</v>
      </c>
      <c r="C54" t="s">
        <v>74</v>
      </c>
      <c r="D54">
        <v>5.5</v>
      </c>
      <c r="E54">
        <v>3.600000000000001</v>
      </c>
      <c r="F54">
        <v>12.69076720895599</v>
      </c>
      <c r="G54">
        <v>7.0187999999999917</v>
      </c>
      <c r="H54">
        <v>3.600000000000001</v>
      </c>
      <c r="I54">
        <v>3.3</v>
      </c>
      <c r="J54">
        <v>10.22109999999998</v>
      </c>
      <c r="K54">
        <v>14.85038619999999</v>
      </c>
      <c r="L54">
        <v>5.5</v>
      </c>
      <c r="M54">
        <v>3.600000000000001</v>
      </c>
      <c r="N54">
        <v>5.7</v>
      </c>
      <c r="O54">
        <v>10.456499999999981</v>
      </c>
      <c r="P54">
        <v>4.5</v>
      </c>
      <c r="Q54">
        <v>13.38249999999999</v>
      </c>
      <c r="R54">
        <v>40.027387499999968</v>
      </c>
      <c r="S54">
        <v>12.69076720895599</v>
      </c>
      <c r="T54" s="3"/>
      <c r="U54" s="3"/>
      <c r="V54" s="8">
        <v>-4.340957889881647E-3</v>
      </c>
      <c r="W54">
        <v>469</v>
      </c>
      <c r="X54" s="3">
        <f t="shared" si="27"/>
        <v>209.22704064660621</v>
      </c>
      <c r="Y54" s="3">
        <f t="shared" si="28"/>
        <v>85.645821312116098</v>
      </c>
      <c r="Z54" s="3">
        <f t="shared" si="29"/>
        <v>24.358449391108408</v>
      </c>
      <c r="AA54" s="3">
        <f t="shared" si="30"/>
        <v>9.970983662263702</v>
      </c>
      <c r="AB54" s="3">
        <f t="shared" si="31"/>
        <v>59.158386168887667</v>
      </c>
      <c r="AC54" s="3">
        <f t="shared" si="32"/>
        <v>24.216126917799038</v>
      </c>
      <c r="AD54">
        <v>14.706397426733391</v>
      </c>
      <c r="AE54">
        <v>1.3536454610436031</v>
      </c>
      <c r="AF54">
        <v>1.7239895089805271</v>
      </c>
      <c r="AG54">
        <v>0.14000875373111729</v>
      </c>
      <c r="AH54">
        <v>1.863998262711644</v>
      </c>
      <c r="AI54">
        <v>92.48879376489117</v>
      </c>
      <c r="AJ54">
        <v>-2.90885155604539</v>
      </c>
      <c r="AK54">
        <v>-1.1281025182255879</v>
      </c>
      <c r="AL54">
        <v>-1.1281025182255879</v>
      </c>
      <c r="AM54">
        <v>-4</v>
      </c>
      <c r="AO54">
        <v>0</v>
      </c>
      <c r="AP54">
        <v>0.50099998712539673</v>
      </c>
      <c r="AQ54">
        <v>5.1589999999999998</v>
      </c>
      <c r="AR54">
        <v>1.6</v>
      </c>
      <c r="AS54">
        <v>71.989999999999995</v>
      </c>
      <c r="AT54">
        <v>25.3</v>
      </c>
      <c r="AU54">
        <v>110990096</v>
      </c>
      <c r="AV54">
        <v>48.263258426966303</v>
      </c>
      <c r="AW54">
        <v>63923</v>
      </c>
      <c r="AX54">
        <v>2708</v>
      </c>
      <c r="AY54">
        <v>4.3649797399999999</v>
      </c>
      <c r="AZ54">
        <v>-6.8916904863289803</v>
      </c>
      <c r="BA54">
        <v>-0.445820093154907</v>
      </c>
      <c r="BB54">
        <v>12.154096083740299</v>
      </c>
      <c r="BC54">
        <v>52.027108887075599</v>
      </c>
      <c r="BD54">
        <v>3.3418852303347699</v>
      </c>
      <c r="BE54">
        <v>29.214692380768899</v>
      </c>
      <c r="BF54">
        <f t="shared" si="33"/>
        <v>-2.90885155604539</v>
      </c>
      <c r="BG54">
        <f t="shared" si="34"/>
        <v>17.61524898277878</v>
      </c>
      <c r="BH54">
        <f t="shared" si="35"/>
        <v>0</v>
      </c>
      <c r="BI54">
        <f t="shared" si="36"/>
        <v>-1.1281025182255879</v>
      </c>
      <c r="BJ54">
        <f t="shared" si="37"/>
        <v>15.834499944958978</v>
      </c>
      <c r="BK54">
        <f t="shared" si="38"/>
        <v>0</v>
      </c>
      <c r="BL54">
        <f t="shared" si="39"/>
        <v>-2.90885155604539</v>
      </c>
      <c r="BM54">
        <f t="shared" si="40"/>
        <v>4.2624970170889931</v>
      </c>
      <c r="BN54">
        <f t="shared" si="41"/>
        <v>0</v>
      </c>
      <c r="BO54">
        <f t="shared" si="42"/>
        <v>-1.1281025182255879</v>
      </c>
      <c r="BP54">
        <f t="shared" si="43"/>
        <v>2.481747979269191</v>
      </c>
      <c r="BQ54">
        <f t="shared" si="44"/>
        <v>0</v>
      </c>
      <c r="BR54">
        <f t="shared" si="45"/>
        <v>-2.90885155604539</v>
      </c>
      <c r="BS54">
        <f t="shared" si="46"/>
        <v>4.7728498187570345</v>
      </c>
      <c r="BT54">
        <f t="shared" si="47"/>
        <v>0</v>
      </c>
      <c r="BU54">
        <f t="shared" si="48"/>
        <v>-1.1281025182255879</v>
      </c>
      <c r="BV54">
        <f t="shared" si="49"/>
        <v>2.992100780937232</v>
      </c>
      <c r="BW54">
        <f t="shared" si="50"/>
        <v>0</v>
      </c>
      <c r="BX54">
        <f t="shared" si="51"/>
        <v>-1.1281025182255879</v>
      </c>
      <c r="BY54">
        <f t="shared" si="52"/>
        <v>15.834499944958978</v>
      </c>
      <c r="BZ54">
        <f t="shared" si="53"/>
        <v>0</v>
      </c>
      <c r="CA54">
        <f t="shared" si="54"/>
        <v>-1.1281025182255879</v>
      </c>
      <c r="CB54">
        <f t="shared" si="55"/>
        <v>2.481747979269191</v>
      </c>
      <c r="CC54">
        <f t="shared" si="56"/>
        <v>0</v>
      </c>
      <c r="CD54">
        <f t="shared" si="57"/>
        <v>-1.1281025182255879</v>
      </c>
      <c r="CE54">
        <f t="shared" si="58"/>
        <v>2.992100780937232</v>
      </c>
      <c r="CF54">
        <f t="shared" si="59"/>
        <v>0</v>
      </c>
    </row>
    <row r="55" spans="1:84" x14ac:dyDescent="0.3">
      <c r="A55" t="s">
        <v>241</v>
      </c>
      <c r="B55" t="s">
        <v>242</v>
      </c>
      <c r="C55" t="s">
        <v>74</v>
      </c>
      <c r="D55">
        <v>2.5</v>
      </c>
      <c r="E55">
        <v>-7.9</v>
      </c>
      <c r="F55">
        <v>1.189854285932368</v>
      </c>
      <c r="G55">
        <v>2.4152000000000169</v>
      </c>
      <c r="H55">
        <v>-7.9</v>
      </c>
      <c r="I55">
        <v>11.2</v>
      </c>
      <c r="J55">
        <v>14.091200000000009</v>
      </c>
      <c r="K55">
        <v>16.60120640000002</v>
      </c>
      <c r="L55">
        <v>2.5</v>
      </c>
      <c r="M55">
        <v>-7.9</v>
      </c>
      <c r="N55">
        <v>-0.4</v>
      </c>
      <c r="O55">
        <v>3.0859999999999892</v>
      </c>
      <c r="P55">
        <v>3.5</v>
      </c>
      <c r="Q55">
        <v>10.952000000000011</v>
      </c>
      <c r="R55">
        <v>15.833888000000011</v>
      </c>
      <c r="S55">
        <v>1.189854285932368</v>
      </c>
      <c r="T55" s="3">
        <f>VLOOKUP(A55,[1]Sheet1!$A:$C,2,FALSE)</f>
        <v>-0.21804044728057431</v>
      </c>
      <c r="U55" s="3">
        <f>VLOOKUP(A55,[1]Sheet1!$A:$C,3,FALSE)</f>
        <v>-2.160522292869815E-2</v>
      </c>
      <c r="V55" s="8">
        <f>VLOOKUP(A55,[2]Sheet1!$A:$B,2,FALSE)</f>
        <v>-4.1135238385827666E-3</v>
      </c>
      <c r="W55">
        <v>253</v>
      </c>
      <c r="X55" s="3">
        <f t="shared" si="27"/>
        <v>304.8069234484928</v>
      </c>
      <c r="Y55" s="3">
        <f t="shared" si="28"/>
        <v>70.956404561985309</v>
      </c>
      <c r="Z55" s="3">
        <f t="shared" si="29"/>
        <v>10.373980167601406</v>
      </c>
      <c r="AA55" s="3">
        <f t="shared" si="30"/>
        <v>2.4149724860653508</v>
      </c>
      <c r="AB55" s="3">
        <f t="shared" si="31"/>
        <v>41.699450427810753</v>
      </c>
      <c r="AC55" s="3">
        <f t="shared" si="32"/>
        <v>9.7072699041502766</v>
      </c>
      <c r="AD55">
        <v>10.364197760499991</v>
      </c>
      <c r="AE55">
        <v>3.1025631486923841</v>
      </c>
      <c r="AF55">
        <v>2.3713696919877081</v>
      </c>
      <c r="AG55">
        <v>2.258447325702579</v>
      </c>
      <c r="AH55">
        <v>4.6298170176902884</v>
      </c>
      <c r="AI55">
        <v>51.219512195121951</v>
      </c>
      <c r="AJ55">
        <v>-4.9596108775715191</v>
      </c>
      <c r="AK55">
        <v>-9.6722592165470042E-4</v>
      </c>
      <c r="AL55">
        <v>-9.6722592165470042E-4</v>
      </c>
      <c r="AP55" t="e">
        <v>#N/A</v>
      </c>
      <c r="AQ55">
        <v>8.2729999999999997</v>
      </c>
      <c r="AR55">
        <v>1.3</v>
      </c>
      <c r="AS55">
        <v>73.319999999999993</v>
      </c>
      <c r="AT55">
        <v>27.6</v>
      </c>
      <c r="AU55">
        <v>6336393</v>
      </c>
      <c r="AV55">
        <v>61.583314606741567</v>
      </c>
      <c r="AW55">
        <v>5727</v>
      </c>
      <c r="AX55">
        <v>143</v>
      </c>
      <c r="AY55">
        <v>9.8517770799999997</v>
      </c>
      <c r="AZ55">
        <v>48.310826225539699</v>
      </c>
      <c r="BA55">
        <v>-0.26090788841247597</v>
      </c>
      <c r="BB55">
        <v>12.431053998319999</v>
      </c>
      <c r="BC55">
        <v>61.443525251423203</v>
      </c>
      <c r="BD55">
        <v>21.790150538788101</v>
      </c>
      <c r="BE55">
        <v>29.540362719609899</v>
      </c>
      <c r="BF55">
        <f t="shared" si="33"/>
        <v>-4.9596108775715191</v>
      </c>
      <c r="BG55">
        <f t="shared" si="34"/>
        <v>15.32380863807151</v>
      </c>
      <c r="BH55">
        <f t="shared" si="35"/>
        <v>0</v>
      </c>
      <c r="BI55">
        <f t="shared" si="36"/>
        <v>-9.6722592165470042E-4</v>
      </c>
      <c r="BJ55">
        <f t="shared" si="37"/>
        <v>10.365164986421645</v>
      </c>
      <c r="BK55">
        <f t="shared" si="38"/>
        <v>0</v>
      </c>
      <c r="BL55">
        <f t="shared" si="39"/>
        <v>-4.9596108775715191</v>
      </c>
      <c r="BM55">
        <f t="shared" si="40"/>
        <v>8.0621740262639037</v>
      </c>
      <c r="BN55">
        <f t="shared" si="41"/>
        <v>0</v>
      </c>
      <c r="BO55">
        <f t="shared" si="42"/>
        <v>-9.6722592165470042E-4</v>
      </c>
      <c r="BP55">
        <f t="shared" si="43"/>
        <v>3.103530374614039</v>
      </c>
      <c r="BQ55">
        <f t="shared" si="44"/>
        <v>0</v>
      </c>
      <c r="BR55">
        <f t="shared" si="45"/>
        <v>-4.9596108775715191</v>
      </c>
      <c r="BS55">
        <f t="shared" si="46"/>
        <v>9.5894278952618066</v>
      </c>
      <c r="BT55">
        <f t="shared" si="47"/>
        <v>0</v>
      </c>
      <c r="BU55">
        <f t="shared" si="48"/>
        <v>-9.6722592165470042E-4</v>
      </c>
      <c r="BV55">
        <f t="shared" si="49"/>
        <v>4.6307842436119433</v>
      </c>
      <c r="BW55">
        <f t="shared" si="50"/>
        <v>0</v>
      </c>
      <c r="BX55">
        <f t="shared" si="51"/>
        <v>-9.6722592165470042E-4</v>
      </c>
      <c r="BY55">
        <f t="shared" si="52"/>
        <v>10.365164986421645</v>
      </c>
      <c r="BZ55">
        <f t="shared" si="53"/>
        <v>0</v>
      </c>
      <c r="CA55">
        <f t="shared" si="54"/>
        <v>-9.6722592165470042E-4</v>
      </c>
      <c r="CB55">
        <f t="shared" si="55"/>
        <v>3.103530374614039</v>
      </c>
      <c r="CC55">
        <f t="shared" si="56"/>
        <v>0</v>
      </c>
      <c r="CD55">
        <f t="shared" si="57"/>
        <v>-9.6722592165470042E-4</v>
      </c>
      <c r="CE55">
        <f t="shared" si="58"/>
        <v>4.6307842436119433</v>
      </c>
      <c r="CF55">
        <f t="shared" si="59"/>
        <v>0</v>
      </c>
    </row>
    <row r="56" spans="1:84" x14ac:dyDescent="0.3">
      <c r="A56" t="s">
        <v>243</v>
      </c>
      <c r="B56" t="s">
        <v>244</v>
      </c>
      <c r="C56" t="s">
        <v>74</v>
      </c>
      <c r="D56">
        <v>-5.5</v>
      </c>
      <c r="E56">
        <v>-4.8</v>
      </c>
      <c r="F56">
        <v>2.7176922237273531</v>
      </c>
      <c r="G56">
        <v>-5.1808000000000076</v>
      </c>
      <c r="H56">
        <v>-4.8</v>
      </c>
      <c r="I56">
        <v>-0.4</v>
      </c>
      <c r="J56">
        <v>2.7872000000000119</v>
      </c>
      <c r="K56">
        <v>-3.585606399999997</v>
      </c>
      <c r="L56">
        <v>-5.5</v>
      </c>
      <c r="M56">
        <v>-4.8</v>
      </c>
      <c r="N56">
        <v>4.8</v>
      </c>
      <c r="O56">
        <v>4.6952000000000096</v>
      </c>
      <c r="P56">
        <v>-0.1</v>
      </c>
      <c r="Q56">
        <v>4.7950999999999846</v>
      </c>
      <c r="R56">
        <v>7.3101823999999871</v>
      </c>
      <c r="S56">
        <v>2.7176922237273531</v>
      </c>
      <c r="T56" s="3"/>
      <c r="U56" s="3"/>
      <c r="V56" s="8">
        <v>1.513839585997823E-2</v>
      </c>
      <c r="W56">
        <v>642</v>
      </c>
      <c r="X56" s="3">
        <f t="shared" si="27"/>
        <v>193.46567585534308</v>
      </c>
      <c r="Y56" s="3">
        <f t="shared" si="28"/>
        <v>100.97808988646484</v>
      </c>
      <c r="Z56" s="3">
        <f t="shared" si="29"/>
        <v>35.048113567356936</v>
      </c>
      <c r="AA56" s="3">
        <f t="shared" si="30"/>
        <v>18.293123813868789</v>
      </c>
      <c r="AB56" s="3">
        <f t="shared" si="31"/>
        <v>38.37398745504251</v>
      </c>
      <c r="AC56" s="3">
        <f t="shared" si="32"/>
        <v>20.029041003814527</v>
      </c>
      <c r="AD56">
        <v>-0.95113368587206681</v>
      </c>
      <c r="AE56">
        <v>-2.9732652285769618</v>
      </c>
      <c r="AF56">
        <v>0.68648104553666212</v>
      </c>
      <c r="AG56">
        <v>1.4826804439236761E-2</v>
      </c>
      <c r="AH56">
        <v>0.70130784997589901</v>
      </c>
      <c r="AI56">
        <v>97.885835095137395</v>
      </c>
      <c r="AJ56">
        <v>1.17752543039813</v>
      </c>
      <c r="AK56">
        <v>-1.856310178016542E-2</v>
      </c>
      <c r="AL56">
        <v>-1.856310178016542E-2</v>
      </c>
      <c r="AP56">
        <v>0.78750002384185791</v>
      </c>
      <c r="AQ56">
        <v>2.8460000000000001</v>
      </c>
      <c r="AR56">
        <v>2.1</v>
      </c>
      <c r="AS56">
        <v>58.740000000000009</v>
      </c>
      <c r="AT56">
        <v>22.4</v>
      </c>
      <c r="AU56">
        <v>1674916</v>
      </c>
      <c r="AW56">
        <v>3475</v>
      </c>
      <c r="AX56">
        <v>41</v>
      </c>
      <c r="AY56">
        <v>3.7683412999999999</v>
      </c>
      <c r="BA56">
        <v>-1.2155157327652</v>
      </c>
      <c r="BC56">
        <v>51.290963043829201</v>
      </c>
      <c r="BF56">
        <f t="shared" si="33"/>
        <v>-0.95113368587206681</v>
      </c>
      <c r="BG56">
        <f t="shared" si="34"/>
        <v>0</v>
      </c>
      <c r="BH56">
        <f t="shared" si="35"/>
        <v>2.1286591162701969</v>
      </c>
      <c r="BI56">
        <f t="shared" si="36"/>
        <v>-0.95113368587206681</v>
      </c>
      <c r="BJ56">
        <f t="shared" si="37"/>
        <v>0</v>
      </c>
      <c r="BK56">
        <f t="shared" si="38"/>
        <v>0.93257058409190141</v>
      </c>
      <c r="BL56">
        <f t="shared" si="39"/>
        <v>-2.9732652285769618</v>
      </c>
      <c r="BM56">
        <f t="shared" si="40"/>
        <v>0</v>
      </c>
      <c r="BN56">
        <f t="shared" si="41"/>
        <v>4.150790658975092</v>
      </c>
      <c r="BO56">
        <f t="shared" si="42"/>
        <v>-2.9732652285769618</v>
      </c>
      <c r="BP56">
        <f t="shared" si="43"/>
        <v>0</v>
      </c>
      <c r="BQ56">
        <f t="shared" si="44"/>
        <v>2.9547021267967963</v>
      </c>
      <c r="BR56">
        <f t="shared" si="45"/>
        <v>0.70130784997589901</v>
      </c>
      <c r="BS56">
        <f t="shared" si="46"/>
        <v>0</v>
      </c>
      <c r="BT56">
        <f t="shared" si="47"/>
        <v>0.47621758042223095</v>
      </c>
      <c r="BU56">
        <f t="shared" si="48"/>
        <v>-1.856310178016542E-2</v>
      </c>
      <c r="BV56">
        <f t="shared" si="49"/>
        <v>0.71987095175606441</v>
      </c>
      <c r="BW56">
        <f t="shared" si="50"/>
        <v>0</v>
      </c>
      <c r="BX56">
        <f t="shared" si="51"/>
        <v>-0.95113368587206681</v>
      </c>
      <c r="BY56">
        <f t="shared" si="52"/>
        <v>0</v>
      </c>
      <c r="BZ56">
        <f t="shared" si="53"/>
        <v>0.93257058409190141</v>
      </c>
      <c r="CA56">
        <f t="shared" si="54"/>
        <v>-2.9732652285769618</v>
      </c>
      <c r="CB56">
        <f t="shared" si="55"/>
        <v>0</v>
      </c>
      <c r="CC56">
        <f t="shared" si="56"/>
        <v>2.9547021267967963</v>
      </c>
      <c r="CD56">
        <f t="shared" si="57"/>
        <v>-1.856310178016542E-2</v>
      </c>
      <c r="CE56">
        <f t="shared" si="58"/>
        <v>0.71987095175606441</v>
      </c>
      <c r="CF56">
        <f t="shared" si="59"/>
        <v>0</v>
      </c>
    </row>
    <row r="57" spans="1:84" x14ac:dyDescent="0.3">
      <c r="A57" t="s">
        <v>245</v>
      </c>
      <c r="B57" t="s">
        <v>246</v>
      </c>
      <c r="C57" t="s">
        <v>74</v>
      </c>
      <c r="D57">
        <v>3.8</v>
      </c>
      <c r="F57">
        <v>2.66720320358862</v>
      </c>
      <c r="L57">
        <v>3.8</v>
      </c>
      <c r="S57">
        <v>2.66720320358862</v>
      </c>
      <c r="T57" s="3"/>
      <c r="U57" s="3"/>
      <c r="V57" s="8"/>
      <c r="W57">
        <v>643</v>
      </c>
      <c r="X57" s="3" t="str">
        <f t="shared" si="27"/>
        <v xml:space="preserve">NaN </v>
      </c>
      <c r="Y57" s="3" t="str">
        <f t="shared" si="28"/>
        <v xml:space="preserve">NaN </v>
      </c>
      <c r="Z57" s="3" t="str">
        <f t="shared" si="29"/>
        <v xml:space="preserve">NaN </v>
      </c>
      <c r="AA57" s="3" t="str">
        <f t="shared" si="30"/>
        <v xml:space="preserve"> NaN</v>
      </c>
      <c r="AB57" s="3" t="str">
        <f t="shared" si="31"/>
        <v xml:space="preserve">NaN </v>
      </c>
      <c r="AC57" s="3" t="str">
        <f t="shared" si="32"/>
        <v xml:space="preserve">NaN </v>
      </c>
      <c r="AP57" t="e">
        <v>#N/A</v>
      </c>
      <c r="AQ57">
        <v>3.6070000000000002</v>
      </c>
      <c r="AR57">
        <v>0.7</v>
      </c>
      <c r="AS57">
        <v>66.319999999999993</v>
      </c>
      <c r="AT57">
        <v>19.3</v>
      </c>
      <c r="AU57">
        <v>3684041</v>
      </c>
      <c r="AV57">
        <v>0</v>
      </c>
      <c r="AW57">
        <v>191</v>
      </c>
      <c r="AY57">
        <v>4.0935964599999997</v>
      </c>
      <c r="AZ57">
        <v>22.355470855953602</v>
      </c>
      <c r="BA57">
        <v>-1.6431565284728999</v>
      </c>
      <c r="BD57">
        <v>1.08503677295632</v>
      </c>
      <c r="BF57" t="str">
        <f t="shared" si="33"/>
        <v>NaN</v>
      </c>
      <c r="BG57" t="str">
        <f t="shared" si="34"/>
        <v>NaN</v>
      </c>
      <c r="BH57" t="str">
        <f t="shared" si="35"/>
        <v>NaN</v>
      </c>
      <c r="BI57" t="str">
        <f t="shared" si="36"/>
        <v>NaN</v>
      </c>
      <c r="BJ57" t="str">
        <f t="shared" si="37"/>
        <v>NaN</v>
      </c>
      <c r="BK57" t="str">
        <f t="shared" si="38"/>
        <v>NaN</v>
      </c>
      <c r="BL57" t="str">
        <f t="shared" si="39"/>
        <v>NaN</v>
      </c>
      <c r="BM57" t="str">
        <f t="shared" si="40"/>
        <v>NaN</v>
      </c>
      <c r="BN57" t="str">
        <f t="shared" si="41"/>
        <v>NaN</v>
      </c>
      <c r="BO57" t="str">
        <f t="shared" si="42"/>
        <v>NaN</v>
      </c>
      <c r="BP57" t="str">
        <f t="shared" si="43"/>
        <v>NaN</v>
      </c>
      <c r="BQ57" t="str">
        <f t="shared" si="44"/>
        <v>NaN</v>
      </c>
      <c r="BR57" t="str">
        <f t="shared" si="45"/>
        <v>NaN</v>
      </c>
      <c r="BS57" t="str">
        <f t="shared" si="46"/>
        <v>NaN</v>
      </c>
      <c r="BT57" t="str">
        <f t="shared" si="47"/>
        <v>NaN</v>
      </c>
      <c r="BU57" t="str">
        <f t="shared" si="48"/>
        <v>NaN</v>
      </c>
      <c r="BV57" t="str">
        <f t="shared" si="49"/>
        <v>NaN</v>
      </c>
      <c r="BW57" t="str">
        <f t="shared" si="50"/>
        <v>NaN</v>
      </c>
      <c r="BX57" t="str">
        <f t="shared" si="51"/>
        <v>NaN</v>
      </c>
      <c r="BY57" t="str">
        <f t="shared" si="52"/>
        <v>NaN</v>
      </c>
      <c r="BZ57" t="str">
        <f t="shared" si="53"/>
        <v>NaN</v>
      </c>
      <c r="CA57" t="str">
        <f t="shared" si="54"/>
        <v>NaN</v>
      </c>
      <c r="CB57" t="str">
        <f t="shared" si="55"/>
        <v>NaN</v>
      </c>
      <c r="CC57" t="str">
        <f t="shared" si="56"/>
        <v>NaN</v>
      </c>
      <c r="CD57" t="str">
        <f t="shared" si="57"/>
        <v>NaN</v>
      </c>
      <c r="CE57" t="str">
        <f t="shared" si="58"/>
        <v>NaN</v>
      </c>
      <c r="CF57" t="str">
        <f t="shared" si="59"/>
        <v>NaN</v>
      </c>
    </row>
    <row r="58" spans="1:84" x14ac:dyDescent="0.3">
      <c r="A58" t="s">
        <v>247</v>
      </c>
      <c r="B58" t="s">
        <v>248</v>
      </c>
      <c r="C58" t="s">
        <v>166</v>
      </c>
      <c r="D58">
        <v>1.6E-2</v>
      </c>
      <c r="E58">
        <v>-6.0999999999999999E-2</v>
      </c>
      <c r="F58">
        <v>1.3465450000000001</v>
      </c>
      <c r="G58">
        <v>6.1280000000000001</v>
      </c>
      <c r="H58">
        <v>-1</v>
      </c>
      <c r="I58">
        <v>7.2000000000000011</v>
      </c>
      <c r="J58">
        <v>6.6640000000000033</v>
      </c>
      <c r="K58">
        <v>4.2107279999999969</v>
      </c>
      <c r="L58">
        <v>4</v>
      </c>
      <c r="M58">
        <v>-1</v>
      </c>
      <c r="N58">
        <v>-0.6</v>
      </c>
      <c r="O58">
        <v>3.8729999999999931</v>
      </c>
      <c r="P58">
        <v>4.5</v>
      </c>
      <c r="Q58">
        <v>24.772999999999978</v>
      </c>
      <c r="R58">
        <v>37.250299999999982</v>
      </c>
      <c r="S58">
        <v>2.5877766516831708</v>
      </c>
      <c r="T58" s="3">
        <v>-9.0763053103890989E-2</v>
      </c>
      <c r="U58" s="3">
        <v>-4.6428184929707683E-2</v>
      </c>
      <c r="V58" s="8">
        <v>-2.64885811794352E-2</v>
      </c>
      <c r="W58">
        <v>939</v>
      </c>
      <c r="X58" s="3" t="str">
        <f t="shared" si="27"/>
        <v xml:space="preserve">NaN </v>
      </c>
      <c r="Y58" s="3">
        <f t="shared" si="28"/>
        <v>53.632400300700247</v>
      </c>
      <c r="Z58" s="3" t="str">
        <f t="shared" si="29"/>
        <v xml:space="preserve">NaN </v>
      </c>
      <c r="AA58" s="3">
        <f t="shared" si="30"/>
        <v>-1.7786388232688648</v>
      </c>
      <c r="AB58" s="3" t="str">
        <f t="shared" si="31"/>
        <v xml:space="preserve">NaN </v>
      </c>
      <c r="AC58" s="3">
        <f t="shared" si="32"/>
        <v>-4.4294719929869295</v>
      </c>
      <c r="AD58">
        <v>9.7348932059675857</v>
      </c>
      <c r="AE58">
        <v>4.9622553754785166</v>
      </c>
      <c r="AF58">
        <v>5.6918893778397903</v>
      </c>
      <c r="AG58">
        <v>4.9934857877939356</v>
      </c>
      <c r="AH58">
        <v>10.685375165633729</v>
      </c>
      <c r="AI58">
        <v>53.268034950668167</v>
      </c>
      <c r="AK58">
        <v>0.67618332081141996</v>
      </c>
      <c r="AL58">
        <v>0.67618332081141996</v>
      </c>
      <c r="AP58">
        <v>0.91200000047683716</v>
      </c>
      <c r="AQ58">
        <v>19.452000000000002</v>
      </c>
      <c r="AR58">
        <v>4.6900000000000004</v>
      </c>
      <c r="AS58">
        <v>78.739999999999995</v>
      </c>
      <c r="AT58">
        <v>42.7</v>
      </c>
      <c r="AU58">
        <v>1326064</v>
      </c>
      <c r="AV58">
        <v>35.762415730337082</v>
      </c>
      <c r="AW58">
        <v>7232</v>
      </c>
      <c r="AX58">
        <v>137</v>
      </c>
      <c r="AY58">
        <v>7.75206661</v>
      </c>
      <c r="AZ58">
        <v>7.2269190549618001</v>
      </c>
      <c r="BA58">
        <v>1.2991596460342401</v>
      </c>
      <c r="BB58">
        <v>3.9823063384958299</v>
      </c>
      <c r="BC58">
        <v>62.975315257807203</v>
      </c>
      <c r="BE58">
        <v>9.1058069834916093</v>
      </c>
      <c r="BF58" t="str">
        <f t="shared" si="33"/>
        <v>NaN</v>
      </c>
      <c r="BG58" t="str">
        <f t="shared" si="34"/>
        <v>NaN</v>
      </c>
      <c r="BH58" t="str">
        <f t="shared" si="35"/>
        <v>NaN</v>
      </c>
      <c r="BI58">
        <f t="shared" si="36"/>
        <v>0.67618332081141996</v>
      </c>
      <c r="BJ58">
        <f t="shared" si="37"/>
        <v>9.0587098851561656</v>
      </c>
      <c r="BK58">
        <f t="shared" si="38"/>
        <v>0</v>
      </c>
      <c r="BL58" t="str">
        <f t="shared" si="39"/>
        <v>NaN</v>
      </c>
      <c r="BM58" t="str">
        <f t="shared" si="40"/>
        <v>NaN</v>
      </c>
      <c r="BN58" t="str">
        <f t="shared" si="41"/>
        <v>NaN</v>
      </c>
      <c r="BO58">
        <f t="shared" si="42"/>
        <v>0.67618332081141996</v>
      </c>
      <c r="BP58">
        <f t="shared" si="43"/>
        <v>4.2860720546670965</v>
      </c>
      <c r="BQ58">
        <f t="shared" si="44"/>
        <v>0</v>
      </c>
      <c r="BR58" t="str">
        <f t="shared" si="45"/>
        <v>NaN</v>
      </c>
      <c r="BS58" t="str">
        <f t="shared" si="46"/>
        <v>NaN</v>
      </c>
      <c r="BT58" t="str">
        <f t="shared" si="47"/>
        <v>NaN</v>
      </c>
      <c r="BU58">
        <f t="shared" si="48"/>
        <v>0.67618332081141996</v>
      </c>
      <c r="BV58">
        <f t="shared" si="49"/>
        <v>10.009191844822309</v>
      </c>
      <c r="BW58">
        <f t="shared" si="50"/>
        <v>0</v>
      </c>
      <c r="BX58">
        <f t="shared" si="51"/>
        <v>0.67618332081141996</v>
      </c>
      <c r="BY58">
        <f t="shared" si="52"/>
        <v>9.0587098851561656</v>
      </c>
      <c r="BZ58">
        <f t="shared" si="53"/>
        <v>0</v>
      </c>
      <c r="CA58">
        <f t="shared" si="54"/>
        <v>0.67618332081141996</v>
      </c>
      <c r="CB58">
        <f t="shared" si="55"/>
        <v>4.2860720546670965</v>
      </c>
      <c r="CC58">
        <f t="shared" si="56"/>
        <v>0</v>
      </c>
      <c r="CD58">
        <f t="shared" si="57"/>
        <v>0.67618332081141996</v>
      </c>
      <c r="CE58">
        <f t="shared" si="58"/>
        <v>10.009191844822309</v>
      </c>
      <c r="CF58">
        <f t="shared" si="59"/>
        <v>0</v>
      </c>
    </row>
    <row r="59" spans="1:84" x14ac:dyDescent="0.3">
      <c r="A59" t="s">
        <v>249</v>
      </c>
      <c r="B59" t="s">
        <v>250</v>
      </c>
      <c r="C59" t="s">
        <v>74</v>
      </c>
      <c r="D59">
        <v>2.7</v>
      </c>
      <c r="E59">
        <v>-1.6</v>
      </c>
      <c r="F59">
        <v>5.7070536429999494</v>
      </c>
      <c r="G59">
        <v>6.1736000000000013</v>
      </c>
      <c r="H59">
        <v>-1.6</v>
      </c>
      <c r="I59">
        <v>7.9</v>
      </c>
      <c r="J59">
        <v>11.78440000000001</v>
      </c>
      <c r="K59">
        <v>15.24971639999999</v>
      </c>
      <c r="L59">
        <v>2.7</v>
      </c>
      <c r="M59">
        <v>-1.6</v>
      </c>
      <c r="N59">
        <v>3.9</v>
      </c>
      <c r="O59">
        <v>7.7442999999999929</v>
      </c>
      <c r="P59">
        <v>3.7000000000000011</v>
      </c>
      <c r="Q59">
        <v>8.6775999999999964</v>
      </c>
      <c r="R59">
        <v>14.654868</v>
      </c>
      <c r="S59">
        <v>5.7070536429999494</v>
      </c>
      <c r="T59" s="3"/>
      <c r="U59" s="3"/>
      <c r="V59" s="8">
        <v>1.047390330262332E-2</v>
      </c>
      <c r="W59">
        <v>734</v>
      </c>
      <c r="X59" s="3">
        <f t="shared" si="27"/>
        <v>156.10077495000525</v>
      </c>
      <c r="Y59" s="3">
        <f t="shared" si="28"/>
        <v>89.273309675517922</v>
      </c>
      <c r="Z59" s="3">
        <f t="shared" si="29"/>
        <v>16.823576743391385</v>
      </c>
      <c r="AA59" s="3">
        <f t="shared" si="30"/>
        <v>9.621325563205156</v>
      </c>
      <c r="AB59" s="3">
        <f t="shared" si="31"/>
        <v>22.858067545121742</v>
      </c>
      <c r="AC59" s="3">
        <f t="shared" si="32"/>
        <v>13.072422883186272</v>
      </c>
      <c r="AD59">
        <v>2.7414761794812619</v>
      </c>
      <c r="AE59">
        <v>0.26321865619949097</v>
      </c>
      <c r="AF59">
        <v>3.2502201679704772</v>
      </c>
      <c r="AH59">
        <v>3.2502201679704772</v>
      </c>
      <c r="AI59">
        <v>100</v>
      </c>
      <c r="AJ59">
        <v>1.717594615978143</v>
      </c>
      <c r="AK59">
        <v>4.0451171307627272E-2</v>
      </c>
      <c r="AL59">
        <v>4.0451171307627272E-2</v>
      </c>
      <c r="AP59" t="e">
        <v>#N/A</v>
      </c>
      <c r="AQ59">
        <v>3.1629999999999998</v>
      </c>
      <c r="AR59">
        <v>2.1</v>
      </c>
      <c r="AS59">
        <v>60.19</v>
      </c>
      <c r="AT59">
        <v>21.5</v>
      </c>
      <c r="AU59">
        <v>1201680</v>
      </c>
      <c r="AV59">
        <v>51.383820224719102</v>
      </c>
      <c r="AW59">
        <v>745</v>
      </c>
      <c r="AX59">
        <v>8</v>
      </c>
      <c r="AY59">
        <v>6.51153374</v>
      </c>
      <c r="BA59">
        <v>-0.75338995456695601</v>
      </c>
      <c r="BB59">
        <v>0.403800955166701</v>
      </c>
      <c r="BC59">
        <v>53.787195810995897</v>
      </c>
      <c r="BD59">
        <v>2.87579388466215</v>
      </c>
      <c r="BE59">
        <v>9.9162005519918992</v>
      </c>
      <c r="BF59">
        <f t="shared" si="33"/>
        <v>1.717594615978143</v>
      </c>
      <c r="BG59">
        <f t="shared" si="34"/>
        <v>1.0238815635031189</v>
      </c>
      <c r="BH59">
        <f t="shared" si="35"/>
        <v>0</v>
      </c>
      <c r="BI59">
        <f t="shared" si="36"/>
        <v>4.0451171307627272E-2</v>
      </c>
      <c r="BJ59">
        <f t="shared" si="37"/>
        <v>2.7010250081736347</v>
      </c>
      <c r="BK59">
        <f t="shared" si="38"/>
        <v>0</v>
      </c>
      <c r="BL59">
        <f t="shared" si="39"/>
        <v>0.26321865619949097</v>
      </c>
      <c r="BM59">
        <f t="shared" si="40"/>
        <v>0</v>
      </c>
      <c r="BN59">
        <f t="shared" si="41"/>
        <v>1.4543759597786521</v>
      </c>
      <c r="BO59">
        <f t="shared" si="42"/>
        <v>4.0451171307627272E-2</v>
      </c>
      <c r="BP59">
        <f t="shared" si="43"/>
        <v>0.22276748489186371</v>
      </c>
      <c r="BQ59">
        <f t="shared" si="44"/>
        <v>0</v>
      </c>
      <c r="BR59">
        <f t="shared" si="45"/>
        <v>1.717594615978143</v>
      </c>
      <c r="BS59">
        <f t="shared" si="46"/>
        <v>1.5326255519923342</v>
      </c>
      <c r="BT59">
        <f t="shared" si="47"/>
        <v>0</v>
      </c>
      <c r="BU59">
        <f t="shared" si="48"/>
        <v>4.0451171307627272E-2</v>
      </c>
      <c r="BV59">
        <f t="shared" si="49"/>
        <v>3.20976899666285</v>
      </c>
      <c r="BW59">
        <f t="shared" si="50"/>
        <v>0</v>
      </c>
      <c r="BX59">
        <f t="shared" si="51"/>
        <v>4.0451171307627272E-2</v>
      </c>
      <c r="BY59">
        <f t="shared" si="52"/>
        <v>2.7010250081736347</v>
      </c>
      <c r="BZ59">
        <f t="shared" si="53"/>
        <v>0</v>
      </c>
      <c r="CA59">
        <f t="shared" si="54"/>
        <v>4.0451171307627272E-2</v>
      </c>
      <c r="CB59">
        <f t="shared" si="55"/>
        <v>0.22276748489186371</v>
      </c>
      <c r="CC59">
        <f t="shared" si="56"/>
        <v>0</v>
      </c>
      <c r="CD59">
        <f t="shared" si="57"/>
        <v>4.0451171307627272E-2</v>
      </c>
      <c r="CE59">
        <f t="shared" si="58"/>
        <v>3.20976899666285</v>
      </c>
      <c r="CF59">
        <f t="shared" si="59"/>
        <v>0</v>
      </c>
    </row>
    <row r="60" spans="1:84" x14ac:dyDescent="0.3">
      <c r="A60" t="s">
        <v>251</v>
      </c>
      <c r="B60" t="s">
        <v>252</v>
      </c>
      <c r="C60" t="s">
        <v>74</v>
      </c>
      <c r="D60">
        <v>9</v>
      </c>
      <c r="E60">
        <v>6.1</v>
      </c>
      <c r="F60">
        <v>13.46183098107312</v>
      </c>
      <c r="G60">
        <v>12.784299999999989</v>
      </c>
      <c r="H60">
        <v>6.1</v>
      </c>
      <c r="I60">
        <v>6.3</v>
      </c>
      <c r="J60">
        <v>13.103199999999999</v>
      </c>
      <c r="K60">
        <v>20.002495199999991</v>
      </c>
      <c r="L60">
        <v>9</v>
      </c>
      <c r="M60">
        <v>6.1</v>
      </c>
      <c r="N60">
        <v>20.399999999999999</v>
      </c>
      <c r="O60">
        <v>52.667200000000001</v>
      </c>
      <c r="P60">
        <v>26.8</v>
      </c>
      <c r="Q60">
        <v>69.785199999999989</v>
      </c>
      <c r="R60">
        <v>119.19269319999999</v>
      </c>
      <c r="S60">
        <v>13.46183098107312</v>
      </c>
      <c r="T60" s="3"/>
      <c r="U60" s="3"/>
      <c r="V60" s="8">
        <v>3.657917089985085E-3</v>
      </c>
      <c r="W60">
        <v>644</v>
      </c>
      <c r="X60" s="3" t="str">
        <f t="shared" si="27"/>
        <v xml:space="preserve">NaN </v>
      </c>
      <c r="Y60" s="3" t="str">
        <f t="shared" si="28"/>
        <v xml:space="preserve">NaN </v>
      </c>
      <c r="Z60" s="3" t="str">
        <f t="shared" si="29"/>
        <v xml:space="preserve">NaN </v>
      </c>
      <c r="AA60" s="3" t="str">
        <f t="shared" si="30"/>
        <v xml:space="preserve"> NaN</v>
      </c>
      <c r="AB60" s="3" t="str">
        <f t="shared" si="31"/>
        <v xml:space="preserve">NaN </v>
      </c>
      <c r="AC60" s="3" t="str">
        <f t="shared" si="32"/>
        <v xml:space="preserve">NaN </v>
      </c>
      <c r="AD60">
        <v>11.81046176716529</v>
      </c>
      <c r="AE60">
        <v>2.7924556350459899</v>
      </c>
      <c r="AF60">
        <v>3.1366727031553099</v>
      </c>
      <c r="AG60">
        <v>0.78045173893674791</v>
      </c>
      <c r="AH60">
        <v>3.9171244420920579</v>
      </c>
      <c r="AI60">
        <v>80.075901328273247</v>
      </c>
      <c r="AP60">
        <v>0.41100001335144043</v>
      </c>
      <c r="AQ60">
        <v>3.5259999999999998</v>
      </c>
      <c r="AR60">
        <v>0.3</v>
      </c>
      <c r="AS60">
        <v>66.599999999999994</v>
      </c>
      <c r="AT60">
        <v>19.8</v>
      </c>
      <c r="AU60">
        <v>123379928</v>
      </c>
      <c r="AV60">
        <v>45.612752808988773</v>
      </c>
      <c r="AW60">
        <v>5570</v>
      </c>
      <c r="AX60">
        <v>111</v>
      </c>
      <c r="AY60">
        <v>3.4809627500000002</v>
      </c>
      <c r="AZ60">
        <v>5.5857684883817198</v>
      </c>
      <c r="BA60">
        <v>-0.58906382322311401</v>
      </c>
      <c r="BB60">
        <v>29.580272611103599</v>
      </c>
      <c r="BC60">
        <v>36.828072000656597</v>
      </c>
      <c r="BD60">
        <v>1.8659108311045001</v>
      </c>
      <c r="BE60">
        <v>23.148166785641902</v>
      </c>
      <c r="BF60" t="str">
        <f t="shared" si="33"/>
        <v>NaN</v>
      </c>
      <c r="BG60" t="str">
        <f t="shared" si="34"/>
        <v>NaN</v>
      </c>
      <c r="BH60" t="str">
        <f t="shared" si="35"/>
        <v>NaN</v>
      </c>
      <c r="BI60" t="str">
        <f t="shared" si="36"/>
        <v>NaN</v>
      </c>
      <c r="BJ60" t="str">
        <f t="shared" si="37"/>
        <v>NaN</v>
      </c>
      <c r="BK60" t="str">
        <f t="shared" si="38"/>
        <v>NaN</v>
      </c>
      <c r="BL60" t="str">
        <f t="shared" si="39"/>
        <v>NaN</v>
      </c>
      <c r="BM60" t="str">
        <f t="shared" si="40"/>
        <v>NaN</v>
      </c>
      <c r="BN60" t="str">
        <f t="shared" si="41"/>
        <v>NaN</v>
      </c>
      <c r="BO60" t="str">
        <f t="shared" si="42"/>
        <v>NaN</v>
      </c>
      <c r="BP60" t="str">
        <f t="shared" si="43"/>
        <v>NaN</v>
      </c>
      <c r="BQ60" t="str">
        <f t="shared" si="44"/>
        <v>NaN</v>
      </c>
      <c r="BR60" t="str">
        <f t="shared" si="45"/>
        <v>NaN</v>
      </c>
      <c r="BS60" t="str">
        <f t="shared" si="46"/>
        <v>NaN</v>
      </c>
      <c r="BT60" t="str">
        <f t="shared" si="47"/>
        <v>NaN</v>
      </c>
      <c r="BU60" t="str">
        <f t="shared" si="48"/>
        <v>NaN</v>
      </c>
      <c r="BV60" t="str">
        <f t="shared" si="49"/>
        <v>NaN</v>
      </c>
      <c r="BW60" t="str">
        <f t="shared" si="50"/>
        <v>NaN</v>
      </c>
      <c r="BX60" t="str">
        <f t="shared" si="51"/>
        <v>NaN</v>
      </c>
      <c r="BY60" t="str">
        <f t="shared" si="52"/>
        <v>NaN</v>
      </c>
      <c r="BZ60" t="str">
        <f t="shared" si="53"/>
        <v>NaN</v>
      </c>
      <c r="CA60" t="str">
        <f t="shared" si="54"/>
        <v>NaN</v>
      </c>
      <c r="CB60" t="str">
        <f t="shared" si="55"/>
        <v>NaN</v>
      </c>
      <c r="CC60" t="str">
        <f t="shared" si="56"/>
        <v>NaN</v>
      </c>
      <c r="CD60" t="str">
        <f t="shared" si="57"/>
        <v>NaN</v>
      </c>
      <c r="CE60" t="str">
        <f t="shared" si="58"/>
        <v>NaN</v>
      </c>
      <c r="CF60" t="str">
        <f t="shared" si="59"/>
        <v>NaN</v>
      </c>
    </row>
    <row r="61" spans="1:84" x14ac:dyDescent="0.3">
      <c r="A61" t="s">
        <v>253</v>
      </c>
      <c r="B61" t="s">
        <v>254</v>
      </c>
      <c r="C61" t="s">
        <v>74</v>
      </c>
      <c r="D61">
        <v>-0.6</v>
      </c>
      <c r="E61">
        <v>-17</v>
      </c>
      <c r="F61">
        <v>3.2151097091940972</v>
      </c>
      <c r="G61">
        <v>-21.067</v>
      </c>
      <c r="H61">
        <v>-17</v>
      </c>
      <c r="I61">
        <v>-4.9000000000000004</v>
      </c>
      <c r="J61">
        <v>14.12</v>
      </c>
      <c r="K61">
        <v>22.679000000000009</v>
      </c>
      <c r="L61">
        <v>-0.6</v>
      </c>
      <c r="M61">
        <v>-17</v>
      </c>
      <c r="N61">
        <v>-2.6</v>
      </c>
      <c r="O61">
        <v>-2.4052000000000069</v>
      </c>
      <c r="P61">
        <v>0.2</v>
      </c>
      <c r="Q61">
        <v>4.5085999999999959</v>
      </c>
      <c r="R61">
        <v>7.6438580000000034</v>
      </c>
      <c r="S61">
        <v>3.2151097091940972</v>
      </c>
      <c r="T61" s="3"/>
      <c r="U61" s="3"/>
      <c r="V61" s="8">
        <v>3.8010216984529781E-3</v>
      </c>
      <c r="W61">
        <v>819</v>
      </c>
      <c r="X61" s="3">
        <f t="shared" si="27"/>
        <v>95.752888891391635</v>
      </c>
      <c r="Y61" s="3">
        <f t="shared" si="28"/>
        <v>11.648524355298141</v>
      </c>
      <c r="Z61" s="3">
        <f t="shared" si="29"/>
        <v>19.593931654131097</v>
      </c>
      <c r="AA61" s="3">
        <f t="shared" si="30"/>
        <v>2.3836397285942623</v>
      </c>
      <c r="AB61" s="3">
        <f t="shared" si="31"/>
        <v>12.150456556291378</v>
      </c>
      <c r="AC61" s="3">
        <f t="shared" si="32"/>
        <v>1.47812656894863</v>
      </c>
      <c r="AD61">
        <v>8.0853596327155213</v>
      </c>
      <c r="AE61">
        <v>-2.0319673524910722</v>
      </c>
      <c r="AF61">
        <v>4.3603289656281436</v>
      </c>
      <c r="AG61">
        <v>0.25155744032470062</v>
      </c>
      <c r="AH61">
        <v>4.6118864059528439</v>
      </c>
      <c r="AI61">
        <v>94.545454545454561</v>
      </c>
      <c r="AJ61">
        <v>2.9490857909369161</v>
      </c>
      <c r="AK61">
        <v>2.1991109305390242</v>
      </c>
      <c r="AL61">
        <v>2.1991109305390242</v>
      </c>
      <c r="AM61">
        <v>-0.25</v>
      </c>
      <c r="AN61">
        <v>-0.68222222222221962</v>
      </c>
      <c r="AO61">
        <v>1</v>
      </c>
      <c r="AP61" t="e">
        <v>#N/A</v>
      </c>
      <c r="AQ61">
        <v>6.2240000000000002</v>
      </c>
      <c r="AR61">
        <v>2.2999999999999998</v>
      </c>
      <c r="AS61">
        <v>67.44</v>
      </c>
      <c r="AT61">
        <v>28.6</v>
      </c>
      <c r="AU61">
        <v>929769</v>
      </c>
      <c r="AV61">
        <v>50.628651685393258</v>
      </c>
      <c r="AW61">
        <v>18</v>
      </c>
      <c r="AY61">
        <v>3.7498464600000001</v>
      </c>
      <c r="BA61">
        <v>0.58968806266784701</v>
      </c>
      <c r="BB61">
        <v>19.184084523671</v>
      </c>
      <c r="BC61">
        <v>53.146432730871403</v>
      </c>
      <c r="BD61">
        <v>6.6201922460928504</v>
      </c>
      <c r="BE61">
        <v>36.742523047540701</v>
      </c>
      <c r="BF61">
        <f t="shared" si="33"/>
        <v>2.9490857909369161</v>
      </c>
      <c r="BG61">
        <f t="shared" si="34"/>
        <v>5.1362738417786051</v>
      </c>
      <c r="BH61">
        <f t="shared" si="35"/>
        <v>0</v>
      </c>
      <c r="BI61">
        <f t="shared" si="36"/>
        <v>2.1991109305390242</v>
      </c>
      <c r="BJ61">
        <f t="shared" si="37"/>
        <v>5.8862487021764966</v>
      </c>
      <c r="BK61">
        <f t="shared" si="38"/>
        <v>0</v>
      </c>
      <c r="BL61">
        <f t="shared" si="39"/>
        <v>-2.0319673524910722</v>
      </c>
      <c r="BM61">
        <f t="shared" si="40"/>
        <v>0</v>
      </c>
      <c r="BN61">
        <f t="shared" si="41"/>
        <v>4.9810531434279888</v>
      </c>
      <c r="BO61">
        <f t="shared" si="42"/>
        <v>-2.0319673524910722</v>
      </c>
      <c r="BP61">
        <f t="shared" si="43"/>
        <v>0</v>
      </c>
      <c r="BQ61">
        <f t="shared" si="44"/>
        <v>4.2310782830300964</v>
      </c>
      <c r="BR61">
        <f t="shared" si="45"/>
        <v>2.9490857909369161</v>
      </c>
      <c r="BS61">
        <f t="shared" si="46"/>
        <v>1.6628006150159278</v>
      </c>
      <c r="BT61">
        <f t="shared" si="47"/>
        <v>0</v>
      </c>
      <c r="BU61">
        <f t="shared" si="48"/>
        <v>2.1991109305390242</v>
      </c>
      <c r="BV61">
        <f t="shared" si="49"/>
        <v>2.4127754754138198</v>
      </c>
      <c r="BW61">
        <f t="shared" si="50"/>
        <v>0</v>
      </c>
      <c r="BX61">
        <f t="shared" si="51"/>
        <v>2.1991109305390242</v>
      </c>
      <c r="BY61">
        <f t="shared" si="52"/>
        <v>5.8862487021764966</v>
      </c>
      <c r="BZ61">
        <f t="shared" si="53"/>
        <v>0</v>
      </c>
      <c r="CA61">
        <f t="shared" si="54"/>
        <v>-2.0319673524910722</v>
      </c>
      <c r="CB61">
        <f t="shared" si="55"/>
        <v>0</v>
      </c>
      <c r="CC61">
        <f t="shared" si="56"/>
        <v>4.2310782830300964</v>
      </c>
      <c r="CD61">
        <f t="shared" si="57"/>
        <v>2.1991109305390242</v>
      </c>
      <c r="CE61">
        <f t="shared" si="58"/>
        <v>2.4127754754138198</v>
      </c>
      <c r="CF61">
        <f t="shared" si="59"/>
        <v>0</v>
      </c>
    </row>
    <row r="62" spans="1:84" x14ac:dyDescent="0.3">
      <c r="A62" t="s">
        <v>255</v>
      </c>
      <c r="B62" t="s">
        <v>256</v>
      </c>
      <c r="C62" t="s">
        <v>166</v>
      </c>
      <c r="D62">
        <v>1.6E-2</v>
      </c>
      <c r="E62">
        <v>-6.0999999999999999E-2</v>
      </c>
      <c r="F62">
        <v>1.3465450000000001</v>
      </c>
      <c r="G62">
        <v>0.72319999999999052</v>
      </c>
      <c r="H62">
        <v>-2.4</v>
      </c>
      <c r="I62">
        <v>3.2</v>
      </c>
      <c r="J62">
        <v>4.8512000000000111</v>
      </c>
      <c r="K62">
        <v>4.746348800000022</v>
      </c>
      <c r="L62">
        <v>1.2</v>
      </c>
      <c r="M62">
        <v>-2.4</v>
      </c>
      <c r="N62">
        <v>0.4</v>
      </c>
      <c r="O62">
        <v>2.508399999999988</v>
      </c>
      <c r="P62">
        <v>2.1</v>
      </c>
      <c r="Q62">
        <v>9.4511999999999929</v>
      </c>
      <c r="R62">
        <v>14.37650399999999</v>
      </c>
      <c r="S62">
        <v>1.4843053664424839</v>
      </c>
      <c r="T62" s="3">
        <f>VLOOKUP(A62,[1]Sheet1!$A:$C,2,FALSE)</f>
        <v>-7.4154659336801654E-2</v>
      </c>
      <c r="U62" s="3">
        <f>VLOOKUP(A62,[1]Sheet1!$A:$C,3,FALSE)</f>
        <v>-2.223691299664821E-3</v>
      </c>
      <c r="V62" s="8">
        <f>VLOOKUP(A62,[2]Sheet1!$A:$B,2,FALSE)</f>
        <v>-9.8472405883515135E-3</v>
      </c>
      <c r="W62">
        <v>172</v>
      </c>
      <c r="X62" s="3" t="str">
        <f t="shared" si="27"/>
        <v xml:space="preserve">NaN </v>
      </c>
      <c r="Y62" s="3">
        <f t="shared" si="28"/>
        <v>-64.295783869771952</v>
      </c>
      <c r="Z62" s="3" t="str">
        <f t="shared" si="29"/>
        <v xml:space="preserve">NaN </v>
      </c>
      <c r="AA62" s="3">
        <f t="shared" si="30"/>
        <v>-1.4024207531061772</v>
      </c>
      <c r="AB62" s="3" t="str">
        <f t="shared" si="31"/>
        <v xml:space="preserve">NaN </v>
      </c>
      <c r="AC62" s="3">
        <f t="shared" si="32"/>
        <v>8.3342330876096469</v>
      </c>
      <c r="AD62">
        <v>9.29424909738262</v>
      </c>
      <c r="AE62">
        <v>3.413686431138419</v>
      </c>
      <c r="AF62">
        <v>4.7480217464116574</v>
      </c>
      <c r="AG62">
        <v>7.3111131316427276</v>
      </c>
      <c r="AH62">
        <v>12.05913487805438</v>
      </c>
      <c r="AI62">
        <v>39.372822299651567</v>
      </c>
      <c r="AK62">
        <v>4.8532881955156801</v>
      </c>
      <c r="AL62">
        <v>4.7077854397185002</v>
      </c>
      <c r="AP62">
        <v>0.91200000047683716</v>
      </c>
      <c r="AQ62">
        <v>21.228000000000002</v>
      </c>
      <c r="AR62">
        <v>3.2799999999999989</v>
      </c>
      <c r="AS62">
        <v>81.91</v>
      </c>
      <c r="AT62">
        <v>42.8</v>
      </c>
      <c r="AU62">
        <v>5540745</v>
      </c>
      <c r="AV62">
        <v>39.779269662921351</v>
      </c>
      <c r="AW62">
        <v>6790</v>
      </c>
      <c r="AX62">
        <v>303</v>
      </c>
      <c r="AY62">
        <v>9.6134958299999997</v>
      </c>
      <c r="AZ62">
        <v>45.305056164120103</v>
      </c>
      <c r="BA62">
        <v>1.90141117572784</v>
      </c>
      <c r="BB62">
        <v>1.80354015911965</v>
      </c>
      <c r="BC62">
        <v>60.118552500021003</v>
      </c>
      <c r="BE62">
        <v>4.1498590055517299</v>
      </c>
      <c r="BF62" t="str">
        <f t="shared" si="33"/>
        <v>NaN</v>
      </c>
      <c r="BG62" t="str">
        <f t="shared" si="34"/>
        <v>NaN</v>
      </c>
      <c r="BH62" t="str">
        <f t="shared" si="35"/>
        <v>NaN</v>
      </c>
      <c r="BI62">
        <f t="shared" si="36"/>
        <v>4.7077854397185002</v>
      </c>
      <c r="BJ62">
        <f t="shared" si="37"/>
        <v>4.5864636576641198</v>
      </c>
      <c r="BK62">
        <f t="shared" si="38"/>
        <v>0</v>
      </c>
      <c r="BL62" t="str">
        <f t="shared" si="39"/>
        <v>NaN</v>
      </c>
      <c r="BM62" t="str">
        <f t="shared" si="40"/>
        <v>NaN</v>
      </c>
      <c r="BN62" t="str">
        <f t="shared" si="41"/>
        <v>NaN</v>
      </c>
      <c r="BO62">
        <f t="shared" si="42"/>
        <v>3.413686431138419</v>
      </c>
      <c r="BP62">
        <f t="shared" si="43"/>
        <v>0</v>
      </c>
      <c r="BQ62">
        <f t="shared" si="44"/>
        <v>1.2940990085800812</v>
      </c>
      <c r="BR62" t="str">
        <f t="shared" si="45"/>
        <v>NaN</v>
      </c>
      <c r="BS62" t="str">
        <f t="shared" si="46"/>
        <v>NaN</v>
      </c>
      <c r="BT62" t="str">
        <f t="shared" si="47"/>
        <v>NaN</v>
      </c>
      <c r="BU62">
        <f t="shared" si="48"/>
        <v>4.7077854397185002</v>
      </c>
      <c r="BV62">
        <f t="shared" si="49"/>
        <v>7.3513494383358795</v>
      </c>
      <c r="BW62">
        <f t="shared" si="50"/>
        <v>0</v>
      </c>
      <c r="BX62">
        <f t="shared" si="51"/>
        <v>4.8532881955156801</v>
      </c>
      <c r="BY62">
        <f t="shared" si="52"/>
        <v>4.4409609018669398</v>
      </c>
      <c r="BZ62">
        <f t="shared" si="53"/>
        <v>0</v>
      </c>
      <c r="CA62">
        <f t="shared" si="54"/>
        <v>3.413686431138419</v>
      </c>
      <c r="CB62">
        <f t="shared" si="55"/>
        <v>0</v>
      </c>
      <c r="CC62">
        <f t="shared" si="56"/>
        <v>1.4396017643772612</v>
      </c>
      <c r="CD62">
        <f t="shared" si="57"/>
        <v>4.8532881955156801</v>
      </c>
      <c r="CE62">
        <f t="shared" si="58"/>
        <v>7.2058466825386995</v>
      </c>
      <c r="CF62">
        <f t="shared" si="59"/>
        <v>0</v>
      </c>
    </row>
    <row r="63" spans="1:84" x14ac:dyDescent="0.3">
      <c r="A63" t="s">
        <v>257</v>
      </c>
      <c r="B63" t="s">
        <v>258</v>
      </c>
      <c r="C63" t="s">
        <v>166</v>
      </c>
      <c r="D63">
        <v>1.6E-2</v>
      </c>
      <c r="E63">
        <v>-6.0999999999999999E-2</v>
      </c>
      <c r="F63">
        <v>1.3465450000000001</v>
      </c>
      <c r="G63">
        <v>-1.792799999999994</v>
      </c>
      <c r="H63">
        <v>-7.7</v>
      </c>
      <c r="I63">
        <v>6.4</v>
      </c>
      <c r="J63">
        <v>9.0600000000000023</v>
      </c>
      <c r="K63">
        <v>10.15060000000001</v>
      </c>
      <c r="L63">
        <v>1.9</v>
      </c>
      <c r="M63">
        <v>-7.7</v>
      </c>
      <c r="N63">
        <v>0.5</v>
      </c>
      <c r="O63">
        <v>2.6104999999999818</v>
      </c>
      <c r="P63">
        <v>2.1</v>
      </c>
      <c r="Q63">
        <v>8.1238999999999848</v>
      </c>
      <c r="R63">
        <v>14.178838399999981</v>
      </c>
      <c r="S63">
        <v>1.2772160424581851</v>
      </c>
      <c r="T63" s="3">
        <f>VLOOKUP(A63,[1]Sheet1!$A:$C,2,FALSE)</f>
        <v>-0.1094725555799915</v>
      </c>
      <c r="U63" s="3">
        <f>VLOOKUP(A63,[1]Sheet1!$A:$C,3,FALSE)</f>
        <v>-4.8899609840157399E-2</v>
      </c>
      <c r="V63" s="8">
        <f>VLOOKUP(A63,[2]Sheet1!$A:$B,2,FALSE)</f>
        <v>-8.9518598689577455E-3</v>
      </c>
      <c r="W63">
        <v>132</v>
      </c>
      <c r="X63" s="3" t="str">
        <f t="shared" si="27"/>
        <v xml:space="preserve">NaN </v>
      </c>
      <c r="Y63" s="3">
        <f t="shared" si="28"/>
        <v>-99.216085983931123</v>
      </c>
      <c r="Z63" s="3" t="str">
        <f t="shared" si="29"/>
        <v xml:space="preserve">NaN </v>
      </c>
      <c r="AA63" s="3">
        <f t="shared" si="30"/>
        <v>-4.000483098293965</v>
      </c>
      <c r="AB63" s="3" t="str">
        <f t="shared" si="31"/>
        <v xml:space="preserve">NaN </v>
      </c>
      <c r="AC63" s="3">
        <f t="shared" si="32"/>
        <v>57.894172774942</v>
      </c>
      <c r="AD63">
        <v>11.589077960650471</v>
      </c>
      <c r="AE63">
        <v>2.9799314090677909</v>
      </c>
      <c r="AF63">
        <v>9.1622424092729915</v>
      </c>
      <c r="AG63">
        <v>14.46387343834308</v>
      </c>
      <c r="AH63">
        <v>23.62611584761607</v>
      </c>
      <c r="AI63">
        <v>38.780146801817537</v>
      </c>
      <c r="AK63">
        <v>6.3877356787712714</v>
      </c>
      <c r="AL63">
        <v>6.3484763952019172</v>
      </c>
      <c r="AP63">
        <v>0.91200000047683716</v>
      </c>
      <c r="AQ63">
        <v>19.718</v>
      </c>
      <c r="AR63">
        <v>5.98</v>
      </c>
      <c r="AS63">
        <v>82.66</v>
      </c>
      <c r="AT63">
        <v>42</v>
      </c>
      <c r="AU63">
        <v>67813000</v>
      </c>
      <c r="AV63">
        <v>52.914943820224707</v>
      </c>
      <c r="AW63">
        <v>18132</v>
      </c>
      <c r="AX63">
        <v>19322</v>
      </c>
      <c r="AY63">
        <v>12.20504951</v>
      </c>
      <c r="AZ63">
        <v>46.352875017262299</v>
      </c>
      <c r="BA63">
        <v>1.2046355009078999</v>
      </c>
      <c r="BB63">
        <v>4.7796777634408096</v>
      </c>
      <c r="BC63">
        <v>70.892368385629297</v>
      </c>
      <c r="BE63">
        <v>13.273270917444799</v>
      </c>
      <c r="BF63" t="str">
        <f t="shared" si="33"/>
        <v>NaN</v>
      </c>
      <c r="BG63" t="str">
        <f t="shared" si="34"/>
        <v>NaN</v>
      </c>
      <c r="BH63" t="str">
        <f t="shared" si="35"/>
        <v>NaN</v>
      </c>
      <c r="BI63">
        <f t="shared" si="36"/>
        <v>6.3484763952019172</v>
      </c>
      <c r="BJ63">
        <f t="shared" si="37"/>
        <v>5.2406015654485536</v>
      </c>
      <c r="BK63">
        <f t="shared" si="38"/>
        <v>0</v>
      </c>
      <c r="BL63" t="str">
        <f t="shared" si="39"/>
        <v>NaN</v>
      </c>
      <c r="BM63" t="str">
        <f t="shared" si="40"/>
        <v>NaN</v>
      </c>
      <c r="BN63" t="str">
        <f t="shared" si="41"/>
        <v>NaN</v>
      </c>
      <c r="BO63">
        <f t="shared" si="42"/>
        <v>2.9799314090677909</v>
      </c>
      <c r="BP63">
        <f t="shared" si="43"/>
        <v>0</v>
      </c>
      <c r="BQ63">
        <f t="shared" si="44"/>
        <v>3.3685449861341263</v>
      </c>
      <c r="BR63" t="str">
        <f t="shared" si="45"/>
        <v>NaN</v>
      </c>
      <c r="BS63" t="str">
        <f t="shared" si="46"/>
        <v>NaN</v>
      </c>
      <c r="BT63" t="str">
        <f t="shared" si="47"/>
        <v>NaN</v>
      </c>
      <c r="BU63">
        <f t="shared" si="48"/>
        <v>6.3484763952019172</v>
      </c>
      <c r="BV63">
        <f t="shared" si="49"/>
        <v>17.277639452414153</v>
      </c>
      <c r="BW63">
        <f t="shared" si="50"/>
        <v>0</v>
      </c>
      <c r="BX63">
        <f t="shared" si="51"/>
        <v>6.3877356787712714</v>
      </c>
      <c r="BY63">
        <f t="shared" si="52"/>
        <v>5.2013422818791994</v>
      </c>
      <c r="BZ63">
        <f t="shared" si="53"/>
        <v>0</v>
      </c>
      <c r="CA63">
        <f t="shared" si="54"/>
        <v>2.9799314090677909</v>
      </c>
      <c r="CB63">
        <f t="shared" si="55"/>
        <v>0</v>
      </c>
      <c r="CC63">
        <f t="shared" si="56"/>
        <v>3.4078042697034805</v>
      </c>
      <c r="CD63">
        <f t="shared" si="57"/>
        <v>6.3877356787712714</v>
      </c>
      <c r="CE63">
        <f t="shared" si="58"/>
        <v>17.238380168844799</v>
      </c>
      <c r="CF63">
        <f t="shared" si="59"/>
        <v>0</v>
      </c>
    </row>
    <row r="64" spans="1:84" x14ac:dyDescent="0.3">
      <c r="A64" t="s">
        <v>259</v>
      </c>
      <c r="B64" t="s">
        <v>260</v>
      </c>
      <c r="C64" t="s">
        <v>74</v>
      </c>
      <c r="D64">
        <v>3.8</v>
      </c>
      <c r="E64">
        <v>-1.8</v>
      </c>
      <c r="F64">
        <v>2.1791610254796372</v>
      </c>
      <c r="G64">
        <v>-0.32700000000001062</v>
      </c>
      <c r="H64">
        <v>-1.8</v>
      </c>
      <c r="I64">
        <v>1.5</v>
      </c>
      <c r="J64">
        <v>4.544999999999999</v>
      </c>
      <c r="K64">
        <v>7.4722600000000083</v>
      </c>
      <c r="L64">
        <v>3.8</v>
      </c>
      <c r="M64">
        <v>-1.8</v>
      </c>
      <c r="N64">
        <v>1.7</v>
      </c>
      <c r="O64">
        <v>2.818699999999974</v>
      </c>
      <c r="P64">
        <v>1.1000000000000001</v>
      </c>
      <c r="Q64">
        <v>5.4472999999999772</v>
      </c>
      <c r="R64">
        <v>9.4542973999999891</v>
      </c>
      <c r="S64">
        <v>2.1791610254796372</v>
      </c>
      <c r="T64" s="3"/>
      <c r="U64" s="3"/>
      <c r="V64" s="8">
        <f>VLOOKUP(A64,[2]Sheet1!$A:$B,2,FALSE)</f>
        <v>3.4169824937846371E-4</v>
      </c>
      <c r="W64">
        <v>646</v>
      </c>
      <c r="X64" s="3" t="str">
        <f t="shared" si="27"/>
        <v xml:space="preserve">NaN </v>
      </c>
      <c r="Y64" s="3" t="str">
        <f t="shared" si="28"/>
        <v xml:space="preserve">NaN </v>
      </c>
      <c r="Z64" s="3" t="str">
        <f t="shared" si="29"/>
        <v xml:space="preserve">NaN </v>
      </c>
      <c r="AA64" s="3" t="str">
        <f t="shared" si="30"/>
        <v xml:space="preserve"> NaN</v>
      </c>
      <c r="AB64" s="3" t="str">
        <f t="shared" si="31"/>
        <v xml:space="preserve">NaN </v>
      </c>
      <c r="AC64" s="3" t="str">
        <f t="shared" si="32"/>
        <v xml:space="preserve">NaN </v>
      </c>
      <c r="AD64">
        <v>10.05582001241797</v>
      </c>
      <c r="AE64">
        <v>0.25667871940653397</v>
      </c>
      <c r="AF64">
        <v>1.7964866993604911</v>
      </c>
      <c r="AG64">
        <v>0.126798891823863</v>
      </c>
      <c r="AH64">
        <v>1.923285591184354</v>
      </c>
      <c r="AI64">
        <v>93.407172995780599</v>
      </c>
      <c r="AP64">
        <v>0.78750002384185791</v>
      </c>
      <c r="AQ64">
        <v>4.45</v>
      </c>
      <c r="AR64">
        <v>6.2999999999999989</v>
      </c>
      <c r="AS64">
        <v>66.47</v>
      </c>
      <c r="AT64">
        <v>23.1</v>
      </c>
      <c r="AU64">
        <v>2388997</v>
      </c>
      <c r="AV64">
        <v>51.061573033707873</v>
      </c>
      <c r="AW64">
        <v>5209</v>
      </c>
      <c r="AX64">
        <v>40</v>
      </c>
      <c r="AY64">
        <v>3.4272460900000001</v>
      </c>
      <c r="AZ64">
        <v>-205.16480924215301</v>
      </c>
      <c r="BA64">
        <v>-0.99332654476165805</v>
      </c>
      <c r="BB64">
        <v>0.63549152752271199</v>
      </c>
      <c r="BC64">
        <v>44.897196710084998</v>
      </c>
      <c r="BD64">
        <v>9.7722082449378895</v>
      </c>
      <c r="BE64">
        <v>22.409708564276801</v>
      </c>
      <c r="BF64" t="str">
        <f t="shared" si="33"/>
        <v>NaN</v>
      </c>
      <c r="BG64" t="str">
        <f t="shared" si="34"/>
        <v>NaN</v>
      </c>
      <c r="BH64" t="str">
        <f t="shared" si="35"/>
        <v>NaN</v>
      </c>
      <c r="BI64" t="str">
        <f t="shared" si="36"/>
        <v>NaN</v>
      </c>
      <c r="BJ64" t="str">
        <f t="shared" si="37"/>
        <v>NaN</v>
      </c>
      <c r="BK64" t="str">
        <f t="shared" si="38"/>
        <v>NaN</v>
      </c>
      <c r="BL64" t="str">
        <f t="shared" si="39"/>
        <v>NaN</v>
      </c>
      <c r="BM64" t="str">
        <f t="shared" si="40"/>
        <v>NaN</v>
      </c>
      <c r="BN64" t="str">
        <f t="shared" si="41"/>
        <v>NaN</v>
      </c>
      <c r="BO64" t="str">
        <f t="shared" si="42"/>
        <v>NaN</v>
      </c>
      <c r="BP64" t="str">
        <f t="shared" si="43"/>
        <v>NaN</v>
      </c>
      <c r="BQ64" t="str">
        <f t="shared" si="44"/>
        <v>NaN</v>
      </c>
      <c r="BR64" t="str">
        <f t="shared" si="45"/>
        <v>NaN</v>
      </c>
      <c r="BS64" t="str">
        <f t="shared" si="46"/>
        <v>NaN</v>
      </c>
      <c r="BT64" t="str">
        <f t="shared" si="47"/>
        <v>NaN</v>
      </c>
      <c r="BU64" t="str">
        <f t="shared" si="48"/>
        <v>NaN</v>
      </c>
      <c r="BV64" t="str">
        <f t="shared" si="49"/>
        <v>NaN</v>
      </c>
      <c r="BW64" t="str">
        <f t="shared" si="50"/>
        <v>NaN</v>
      </c>
      <c r="BX64" t="str">
        <f t="shared" si="51"/>
        <v>NaN</v>
      </c>
      <c r="BY64" t="str">
        <f t="shared" si="52"/>
        <v>NaN</v>
      </c>
      <c r="BZ64" t="str">
        <f t="shared" si="53"/>
        <v>NaN</v>
      </c>
      <c r="CA64" t="str">
        <f t="shared" si="54"/>
        <v>NaN</v>
      </c>
      <c r="CB64" t="str">
        <f t="shared" si="55"/>
        <v>NaN</v>
      </c>
      <c r="CC64" t="str">
        <f t="shared" si="56"/>
        <v>NaN</v>
      </c>
      <c r="CD64" t="str">
        <f t="shared" si="57"/>
        <v>NaN</v>
      </c>
      <c r="CE64" t="str">
        <f t="shared" si="58"/>
        <v>NaN</v>
      </c>
      <c r="CF64" t="str">
        <f t="shared" si="59"/>
        <v>NaN</v>
      </c>
    </row>
    <row r="65" spans="1:84" x14ac:dyDescent="0.3">
      <c r="A65" t="s">
        <v>261</v>
      </c>
      <c r="B65" t="s">
        <v>262</v>
      </c>
      <c r="C65" t="s">
        <v>74</v>
      </c>
      <c r="D65">
        <v>6.2</v>
      </c>
      <c r="E65">
        <v>0.6</v>
      </c>
      <c r="F65">
        <v>6.1441379508883953</v>
      </c>
      <c r="G65">
        <v>5.9317999999999982</v>
      </c>
      <c r="H65">
        <v>0.6</v>
      </c>
      <c r="I65">
        <v>5.3</v>
      </c>
      <c r="J65">
        <v>10.45969999999998</v>
      </c>
      <c r="K65">
        <v>16.645443199999988</v>
      </c>
      <c r="L65">
        <v>6.2</v>
      </c>
      <c r="M65">
        <v>0.6</v>
      </c>
      <c r="N65">
        <v>5.9</v>
      </c>
      <c r="O65">
        <v>13.73660000000001</v>
      </c>
      <c r="P65">
        <v>7.4000000000000012</v>
      </c>
      <c r="Q65">
        <v>19.751000000000008</v>
      </c>
      <c r="R65">
        <v>40.108669999999996</v>
      </c>
      <c r="S65">
        <v>6.1441379508883953</v>
      </c>
      <c r="T65" s="3"/>
      <c r="U65" s="3"/>
      <c r="V65" s="8">
        <f>VLOOKUP(A65,[2]Sheet1!$A:$B,2,FALSE)</f>
        <v>-2.1155531305708131E-2</v>
      </c>
      <c r="W65">
        <v>648</v>
      </c>
      <c r="X65" s="3">
        <f t="shared" si="27"/>
        <v>-195.31469826637576</v>
      </c>
      <c r="Y65" s="3">
        <f t="shared" si="28"/>
        <v>-82.611463067446607</v>
      </c>
      <c r="Z65" s="3">
        <f t="shared" si="29"/>
        <v>-11.533194215100981</v>
      </c>
      <c r="AA65" s="3">
        <f t="shared" si="30"/>
        <v>-4.878148221344218</v>
      </c>
      <c r="AB65" s="3">
        <f t="shared" si="31"/>
        <v>-23.373733975467538</v>
      </c>
      <c r="AC65" s="3">
        <f t="shared" si="32"/>
        <v>-9.8862931371871952</v>
      </c>
      <c r="AD65">
        <v>5.3197347842368581</v>
      </c>
      <c r="AE65">
        <v>2.120184153137874</v>
      </c>
      <c r="AF65">
        <v>4.4949917475603502</v>
      </c>
      <c r="AH65">
        <v>4.4949917475603502</v>
      </c>
      <c r="AI65">
        <v>100</v>
      </c>
      <c r="AJ65">
        <v>12.205904929389609</v>
      </c>
      <c r="AK65">
        <v>5.1411260275238462</v>
      </c>
      <c r="AL65">
        <v>5.1411260275238462</v>
      </c>
      <c r="AM65">
        <v>-2.5</v>
      </c>
      <c r="AO65">
        <v>0</v>
      </c>
      <c r="AP65" t="e">
        <v>#N/A</v>
      </c>
      <c r="AQ65">
        <v>2.339</v>
      </c>
      <c r="AR65">
        <v>1.1000000000000001</v>
      </c>
      <c r="AS65">
        <v>62.05</v>
      </c>
      <c r="AT65">
        <v>17.5</v>
      </c>
      <c r="AU65">
        <v>2705995</v>
      </c>
      <c r="AV65">
        <v>46.071516853932579</v>
      </c>
      <c r="AW65">
        <v>45</v>
      </c>
      <c r="AY65">
        <v>2.6129365</v>
      </c>
      <c r="BA65">
        <v>-0.78731238842010498</v>
      </c>
      <c r="BB65">
        <v>30.168185753627998</v>
      </c>
      <c r="BC65">
        <v>53.9537064155422</v>
      </c>
      <c r="BD65">
        <v>2.09074635172386</v>
      </c>
      <c r="BE65">
        <v>44.106328248109797</v>
      </c>
      <c r="BF65">
        <f t="shared" si="33"/>
        <v>5.3197347842368581</v>
      </c>
      <c r="BG65">
        <f t="shared" si="34"/>
        <v>0</v>
      </c>
      <c r="BH65">
        <f t="shared" si="35"/>
        <v>6.8861701451527511</v>
      </c>
      <c r="BI65">
        <f t="shared" si="36"/>
        <v>5.1411260275238462</v>
      </c>
      <c r="BJ65">
        <f t="shared" si="37"/>
        <v>0.17860875671301191</v>
      </c>
      <c r="BK65">
        <f t="shared" si="38"/>
        <v>0</v>
      </c>
      <c r="BL65">
        <f t="shared" si="39"/>
        <v>2.120184153137874</v>
      </c>
      <c r="BM65">
        <f t="shared" si="40"/>
        <v>0</v>
      </c>
      <c r="BN65">
        <f t="shared" si="41"/>
        <v>10.085720776251735</v>
      </c>
      <c r="BO65">
        <f t="shared" si="42"/>
        <v>2.120184153137874</v>
      </c>
      <c r="BP65">
        <f t="shared" si="43"/>
        <v>0</v>
      </c>
      <c r="BQ65">
        <f t="shared" si="44"/>
        <v>3.0209418743859722</v>
      </c>
      <c r="BR65">
        <f t="shared" si="45"/>
        <v>4.4949917475603502</v>
      </c>
      <c r="BS65">
        <f t="shared" si="46"/>
        <v>0</v>
      </c>
      <c r="BT65">
        <f t="shared" si="47"/>
        <v>7.7109131818292589</v>
      </c>
      <c r="BU65">
        <f t="shared" si="48"/>
        <v>4.4949917475603502</v>
      </c>
      <c r="BV65">
        <f t="shared" si="49"/>
        <v>0</v>
      </c>
      <c r="BW65">
        <f t="shared" si="50"/>
        <v>0.64613427996349593</v>
      </c>
      <c r="BX65">
        <f t="shared" si="51"/>
        <v>5.1411260275238462</v>
      </c>
      <c r="BY65">
        <f t="shared" si="52"/>
        <v>0.17860875671301191</v>
      </c>
      <c r="BZ65">
        <f t="shared" si="53"/>
        <v>0</v>
      </c>
      <c r="CA65">
        <f t="shared" si="54"/>
        <v>2.120184153137874</v>
      </c>
      <c r="CB65">
        <f t="shared" si="55"/>
        <v>0</v>
      </c>
      <c r="CC65">
        <f t="shared" si="56"/>
        <v>3.0209418743859722</v>
      </c>
      <c r="CD65">
        <f t="shared" si="57"/>
        <v>4.4949917475603502</v>
      </c>
      <c r="CE65">
        <f t="shared" si="58"/>
        <v>0</v>
      </c>
      <c r="CF65">
        <f t="shared" si="59"/>
        <v>0.64613427996349593</v>
      </c>
    </row>
    <row r="66" spans="1:84" x14ac:dyDescent="0.3">
      <c r="A66" t="s">
        <v>263</v>
      </c>
      <c r="B66" t="s">
        <v>264</v>
      </c>
      <c r="C66" t="s">
        <v>74</v>
      </c>
      <c r="D66">
        <v>5</v>
      </c>
      <c r="E66">
        <v>-6.8000000000000007</v>
      </c>
      <c r="F66">
        <v>3.649268282326434</v>
      </c>
      <c r="G66">
        <v>2.9860000000000002</v>
      </c>
      <c r="H66">
        <v>-6.8000000000000007</v>
      </c>
      <c r="I66">
        <v>10.5</v>
      </c>
      <c r="J66">
        <v>21.660499999999988</v>
      </c>
      <c r="K66">
        <v>29.203450999999991</v>
      </c>
      <c r="L66">
        <v>5</v>
      </c>
      <c r="M66">
        <v>-6.8000000000000007</v>
      </c>
      <c r="N66">
        <v>5.2</v>
      </c>
      <c r="O66">
        <v>15.29920000000002</v>
      </c>
      <c r="P66">
        <v>9.6</v>
      </c>
      <c r="Q66">
        <v>22.64240000000002</v>
      </c>
      <c r="R66">
        <v>25.585817600000031</v>
      </c>
      <c r="S66">
        <v>3.649268282326434</v>
      </c>
      <c r="T66" s="3">
        <f>VLOOKUP(A66,[1]Sheet1!$A:$C,2,FALSE)</f>
        <v>-0.2137463892978563</v>
      </c>
      <c r="U66" s="3">
        <f>VLOOKUP(A66,[1]Sheet1!$A:$C,3,FALSE)</f>
        <v>-2.3133335777530739E-2</v>
      </c>
      <c r="V66" s="8">
        <f>VLOOKUP(A66,[2]Sheet1!$A:$B,2,FALSE)</f>
        <v>1.9828364644602909E-3</v>
      </c>
      <c r="W66">
        <v>915</v>
      </c>
      <c r="X66" s="3">
        <f t="shared" si="27"/>
        <v>-4.6838415603009276</v>
      </c>
      <c r="Y66" s="3">
        <f t="shared" si="28"/>
        <v>34.844244171221774</v>
      </c>
      <c r="Z66" s="3">
        <f t="shared" si="29"/>
        <v>0.39044710159992774</v>
      </c>
      <c r="AA66" s="3">
        <f t="shared" si="30"/>
        <v>-2.90463158690185</v>
      </c>
      <c r="AB66" s="3">
        <f t="shared" si="31"/>
        <v>-0.32516160252289411</v>
      </c>
      <c r="AC66" s="3">
        <f t="shared" si="32"/>
        <v>2.4189567745937066</v>
      </c>
      <c r="AD66">
        <v>19.773414817371531</v>
      </c>
      <c r="AE66">
        <v>5.530627575985223</v>
      </c>
      <c r="AF66">
        <v>7.1264840239893594</v>
      </c>
      <c r="AG66">
        <v>4.5198599170613579E-4</v>
      </c>
      <c r="AH66">
        <v>7.1269360099810646</v>
      </c>
      <c r="AI66">
        <v>99.993658060194832</v>
      </c>
      <c r="AJ66">
        <v>6.4401502020181507</v>
      </c>
      <c r="AK66">
        <v>0.65142572635169438</v>
      </c>
      <c r="AL66">
        <v>0.65142572635169438</v>
      </c>
      <c r="AM66">
        <v>-1</v>
      </c>
      <c r="AO66">
        <v>0</v>
      </c>
      <c r="AP66">
        <v>0.84700000286102295</v>
      </c>
      <c r="AQ66">
        <v>14.864000000000001</v>
      </c>
      <c r="AR66">
        <v>2.6</v>
      </c>
      <c r="AS66">
        <v>73.77</v>
      </c>
      <c r="AT66">
        <v>38.700000000000003</v>
      </c>
      <c r="AU66">
        <v>3744385</v>
      </c>
      <c r="AV66">
        <v>57.453932584269658</v>
      </c>
      <c r="AW66">
        <v>924</v>
      </c>
      <c r="AX66">
        <v>15</v>
      </c>
      <c r="AY66">
        <v>7.6048707999999996</v>
      </c>
      <c r="AZ66">
        <v>63.363450971215599</v>
      </c>
      <c r="BA66">
        <v>0.71701186895370495</v>
      </c>
      <c r="BB66">
        <v>9.8875807132354208</v>
      </c>
      <c r="BC66">
        <v>59.0910343275388</v>
      </c>
      <c r="BD66">
        <v>16.119076066016</v>
      </c>
      <c r="BE66">
        <v>34.281772128502503</v>
      </c>
      <c r="BF66">
        <f t="shared" ref="BF66:BF97" si="60">IF(OR(ISBLANK(AD66),ISBLANK(AJ66)),"NaN",MIN(AD66,AJ66))</f>
        <v>6.4401502020181507</v>
      </c>
      <c r="BG66">
        <f t="shared" ref="BG66:BG97" si="61">IF(BF66="NaN","NaN",AD66-BF66)</f>
        <v>13.33326461535338</v>
      </c>
      <c r="BH66">
        <f t="shared" ref="BH66:BH97" si="62">IF(BF66="NaN","NaN",AJ66-BF66)</f>
        <v>0</v>
      </c>
      <c r="BI66">
        <f t="shared" ref="BI66:BI97" si="63">IF(OR(ISBLANK(AD66),ISBLANK(AL66)),"NaN",MIN(AD66,AL66))</f>
        <v>0.65142572635169438</v>
      </c>
      <c r="BJ66">
        <f t="shared" ref="BJ66:BJ97" si="64">IF(BI66="NaN","NaN",AD66-BI66)</f>
        <v>19.121989091019838</v>
      </c>
      <c r="BK66">
        <f t="shared" ref="BK66:BK97" si="65">IF(BI66="NaN","NaN",AL66-BI66)</f>
        <v>0</v>
      </c>
      <c r="BL66">
        <f t="shared" ref="BL66:BL97" si="66">IF(OR(ISBLANK(AE66),ISBLANK(AJ66)),"NaN",MIN(AE66,AJ66))</f>
        <v>5.530627575985223</v>
      </c>
      <c r="BM66">
        <f t="shared" ref="BM66:BM97" si="67">IF(BL66="NaN","NaN",AE66-BL66)</f>
        <v>0</v>
      </c>
      <c r="BN66">
        <f t="shared" ref="BN66:BN97" si="68">IF(BL66="NaN","NaN",AJ66-BL66)</f>
        <v>0.90952262603292766</v>
      </c>
      <c r="BO66">
        <f t="shared" ref="BO66:BO97" si="69">IF(OR(ISBLANK(AE66),ISBLANK(AL66)),"NaN",MIN(AE66,AL66))</f>
        <v>0.65142572635169438</v>
      </c>
      <c r="BP66">
        <f t="shared" ref="BP66:BP97" si="70">IF(BO66="NaN","NaN",AE66-BO66)</f>
        <v>4.879201849633529</v>
      </c>
      <c r="BQ66">
        <f t="shared" ref="BQ66:BQ97" si="71">IF(BO66="NaN","NaN",AL66-BO66)</f>
        <v>0</v>
      </c>
      <c r="BR66">
        <f t="shared" ref="BR66:BR97" si="72">IF(OR(ISBLANK(AH66),ISBLANK(AJ66)),"NaN",MIN(AH66,AJ66))</f>
        <v>6.4401502020181507</v>
      </c>
      <c r="BS66">
        <f t="shared" ref="BS66:BS97" si="73">IF(BR66="NaN","NaN",AH66-BR66)</f>
        <v>0.68678580796291389</v>
      </c>
      <c r="BT66">
        <f t="shared" ref="BT66:BT97" si="74">IF(BR66="NaN","NaN",AJ66-BR66)</f>
        <v>0</v>
      </c>
      <c r="BU66">
        <f t="shared" ref="BU66:BU97" si="75">IF(OR(ISBLANK(AH66),ISBLANK(AL66)),"NaN",MIN(AH66,AL66))</f>
        <v>0.65142572635169438</v>
      </c>
      <c r="BV66">
        <f t="shared" ref="BV66:BV97" si="76">IF(BU66="NaN","NaN",AH66-BU66)</f>
        <v>6.4755102836293705</v>
      </c>
      <c r="BW66">
        <f t="shared" ref="BW66:BW97" si="77">IF(BU66="NaN","NaN",AL66-BU66)</f>
        <v>0</v>
      </c>
      <c r="BX66">
        <f t="shared" ref="BX66:BX97" si="78">IF(OR(ISBLANK(AD66),ISBLANK(AK66)),"NaN",MIN(AD66,AK66))</f>
        <v>0.65142572635169438</v>
      </c>
      <c r="BY66">
        <f t="shared" ref="BY66:BY97" si="79">IF(BX66="NaN","NaN",AD66-BX66)</f>
        <v>19.121989091019838</v>
      </c>
      <c r="BZ66">
        <f t="shared" ref="BZ66:BZ97" si="80">IF(BX66="NaN","NaN",AK66-BX66)</f>
        <v>0</v>
      </c>
      <c r="CA66">
        <f t="shared" ref="CA66:CA97" si="81">IF(OR(ISBLANK(AE66),ISBLANK(AK66)),"NaN",MIN(AE66,AK66))</f>
        <v>0.65142572635169438</v>
      </c>
      <c r="CB66">
        <f t="shared" ref="CB66:CB97" si="82">IF(CA66="NaN","NaN",AE66-CA66)</f>
        <v>4.879201849633529</v>
      </c>
      <c r="CC66">
        <f t="shared" ref="CC66:CC97" si="83">IF(CA66="NaN","NaN",AK66-CA66)</f>
        <v>0</v>
      </c>
      <c r="CD66">
        <f t="shared" ref="CD66:CD97" si="84">IF(OR(ISBLANK(AH66),ISBLANK(AK66)),"NaN",MIN(AH66,AK66))</f>
        <v>0.65142572635169438</v>
      </c>
      <c r="CE66">
        <f t="shared" ref="CE66:CE97" si="85">IF(CD66="NaN","NaN",AH66-CD66)</f>
        <v>6.4755102836293705</v>
      </c>
      <c r="CF66">
        <f t="shared" ref="CF66:CF97" si="86">IF(CD66="NaN","NaN",AK66-CD66)</f>
        <v>0</v>
      </c>
    </row>
    <row r="67" spans="1:84" x14ac:dyDescent="0.3">
      <c r="A67" t="s">
        <v>265</v>
      </c>
      <c r="B67" t="s">
        <v>266</v>
      </c>
      <c r="C67" t="s">
        <v>166</v>
      </c>
      <c r="D67">
        <v>1.6E-2</v>
      </c>
      <c r="E67">
        <v>-6.0999999999999999E-2</v>
      </c>
      <c r="F67">
        <v>1.3465450000000001</v>
      </c>
      <c r="G67">
        <v>-0.72160000000000002</v>
      </c>
      <c r="H67">
        <v>-3.8</v>
      </c>
      <c r="I67">
        <v>3.2</v>
      </c>
      <c r="J67">
        <v>5.0575999999999954</v>
      </c>
      <c r="K67">
        <v>4.5323119999999939</v>
      </c>
      <c r="L67">
        <v>1.1000000000000001</v>
      </c>
      <c r="M67">
        <v>-3.8</v>
      </c>
      <c r="N67">
        <v>0.4</v>
      </c>
      <c r="O67">
        <v>3.6127999999999938</v>
      </c>
      <c r="P67">
        <v>3.2</v>
      </c>
      <c r="Q67">
        <v>12.178399999999989</v>
      </c>
      <c r="R67">
        <v>19.245639199999971</v>
      </c>
      <c r="S67">
        <v>1.427948910373811</v>
      </c>
      <c r="T67" s="3">
        <f>VLOOKUP(A67,[1]Sheet1!$A:$C,2,FALSE)</f>
        <v>-9.2032649465654259E-2</v>
      </c>
      <c r="U67" s="3">
        <f>VLOOKUP(A67,[1]Sheet1!$A:$C,3,FALSE)</f>
        <v>-1.3622816234641009E-2</v>
      </c>
      <c r="V67" s="8">
        <f>VLOOKUP(A67,[2]Sheet1!$A:$B,2,FALSE)</f>
        <v>-1.207106675238756E-2</v>
      </c>
      <c r="W67">
        <v>134</v>
      </c>
      <c r="X67" s="3" t="str">
        <f t="shared" ref="X67:X130" si="87">IF(OR(ISBLANK(AD67), ISBLANK(AJ67)),"NaN ",(AD67-AVERAGE(AD:AD))*(AJ67-AVERAGE(AJ:AJ)))</f>
        <v xml:space="preserve">NaN </v>
      </c>
      <c r="Y67" s="3">
        <f t="shared" ref="Y67:Y130" si="88">IF(OR(ISBLANK(AD67), ISBLANK(AK67)),"NaN ",(AD67-AVERAGE(AD:AD))*(AK67-AVERAGE(AK:AK)))</f>
        <v>-75.789329827169183</v>
      </c>
      <c r="Z67" s="3" t="str">
        <f t="shared" ref="Z67:Z130" si="89">IF(OR(ISBLANK(AE67), ISBLANK(AJ67)),"NaN ",(AE67-AVERAGE(AE:AE))*(AJ67-AVERAGE(AJ:AJ)))</f>
        <v xml:space="preserve">NaN </v>
      </c>
      <c r="AA67" s="3">
        <f t="shared" ref="AA67:AA130" si="90">IF(OR(ISBLANK(AE67), ISBLANK(AK67))," NaN",(AE67-AVERAGE(AE:AE))*(AK67-AVERAGE(AK:AK)))</f>
        <v>1.0204918762223851</v>
      </c>
      <c r="AB67" s="3" t="str">
        <f t="shared" ref="AB67:AB130" si="91">IF(OR(ISBLANK(AH67), ISBLANK(AJ67)),"NaN ",(AH67-AVERAGE(AH:AH))*(AJ67-AVERAGE(AJ:AJ)))</f>
        <v xml:space="preserve">NaN </v>
      </c>
      <c r="AC67" s="3">
        <f t="shared" ref="AC67:AC130" si="92">IF(OR(ISBLANK(AH67), ISBLANK(AK67)),"NaN ",(AH67-AVERAGE(AH:AH))*(AK67-AVERAGE(AK:AK)))</f>
        <v>85.762651914861351</v>
      </c>
      <c r="AD67">
        <v>7.804013114150095</v>
      </c>
      <c r="AE67">
        <v>4.4368197898166688</v>
      </c>
      <c r="AF67">
        <v>15.01225374562331</v>
      </c>
      <c r="AG67">
        <v>27.22336442253177</v>
      </c>
      <c r="AH67">
        <v>42.235618168155071</v>
      </c>
      <c r="AI67">
        <v>35.544060669016773</v>
      </c>
      <c r="AK67">
        <v>5.1247657673476086</v>
      </c>
      <c r="AL67">
        <v>3.9399731154166102</v>
      </c>
      <c r="AP67">
        <v>0.91200000047683716</v>
      </c>
      <c r="AQ67">
        <v>21.452999999999999</v>
      </c>
      <c r="AR67">
        <v>8</v>
      </c>
      <c r="AS67">
        <v>81.33</v>
      </c>
      <c r="AT67">
        <v>46.600000000000009</v>
      </c>
      <c r="AU67">
        <v>83369840</v>
      </c>
      <c r="AV67">
        <v>44.805617977528087</v>
      </c>
      <c r="AW67">
        <v>194143</v>
      </c>
      <c r="AX67">
        <v>9277</v>
      </c>
      <c r="AY67">
        <v>12.82248878</v>
      </c>
      <c r="AZ67">
        <v>62.093783982407999</v>
      </c>
      <c r="BA67">
        <v>1.3140618801116899</v>
      </c>
      <c r="BB67">
        <v>3.1843240658411598</v>
      </c>
      <c r="BC67">
        <v>63.229985927203401</v>
      </c>
      <c r="BE67">
        <v>6.6454484107415803</v>
      </c>
      <c r="BF67" t="str">
        <f t="shared" si="60"/>
        <v>NaN</v>
      </c>
      <c r="BG67" t="str">
        <f t="shared" si="61"/>
        <v>NaN</v>
      </c>
      <c r="BH67" t="str">
        <f t="shared" si="62"/>
        <v>NaN</v>
      </c>
      <c r="BI67">
        <f t="shared" si="63"/>
        <v>3.9399731154166102</v>
      </c>
      <c r="BJ67">
        <f t="shared" si="64"/>
        <v>3.8640399987334848</v>
      </c>
      <c r="BK67">
        <f t="shared" si="65"/>
        <v>0</v>
      </c>
      <c r="BL67" t="str">
        <f t="shared" si="66"/>
        <v>NaN</v>
      </c>
      <c r="BM67" t="str">
        <f t="shared" si="67"/>
        <v>NaN</v>
      </c>
      <c r="BN67" t="str">
        <f t="shared" si="68"/>
        <v>NaN</v>
      </c>
      <c r="BO67">
        <f t="shared" si="69"/>
        <v>3.9399731154166102</v>
      </c>
      <c r="BP67">
        <f t="shared" si="70"/>
        <v>0.49684667440005859</v>
      </c>
      <c r="BQ67">
        <f t="shared" si="71"/>
        <v>0</v>
      </c>
      <c r="BR67" t="str">
        <f t="shared" si="72"/>
        <v>NaN</v>
      </c>
      <c r="BS67" t="str">
        <f t="shared" si="73"/>
        <v>NaN</v>
      </c>
      <c r="BT67" t="str">
        <f t="shared" si="74"/>
        <v>NaN</v>
      </c>
      <c r="BU67">
        <f t="shared" si="75"/>
        <v>3.9399731154166102</v>
      </c>
      <c r="BV67">
        <f t="shared" si="76"/>
        <v>38.295645052738458</v>
      </c>
      <c r="BW67">
        <f t="shared" si="77"/>
        <v>0</v>
      </c>
      <c r="BX67">
        <f t="shared" si="78"/>
        <v>5.1247657673476086</v>
      </c>
      <c r="BY67">
        <f t="shared" si="79"/>
        <v>2.6792473468024864</v>
      </c>
      <c r="BZ67">
        <f t="shared" si="80"/>
        <v>0</v>
      </c>
      <c r="CA67">
        <f t="shared" si="81"/>
        <v>4.4368197898166688</v>
      </c>
      <c r="CB67">
        <f t="shared" si="82"/>
        <v>0</v>
      </c>
      <c r="CC67">
        <f t="shared" si="83"/>
        <v>0.68794597753093978</v>
      </c>
      <c r="CD67">
        <f t="shared" si="84"/>
        <v>5.1247657673476086</v>
      </c>
      <c r="CE67">
        <f t="shared" si="85"/>
        <v>37.11085240080746</v>
      </c>
      <c r="CF67">
        <f t="shared" si="86"/>
        <v>0</v>
      </c>
    </row>
    <row r="68" spans="1:84" x14ac:dyDescent="0.3">
      <c r="A68" t="s">
        <v>267</v>
      </c>
      <c r="B68" t="s">
        <v>268</v>
      </c>
      <c r="C68" t="s">
        <v>74</v>
      </c>
      <c r="D68">
        <v>6.5</v>
      </c>
      <c r="E68">
        <v>0.5</v>
      </c>
      <c r="F68">
        <v>11.19693973484166</v>
      </c>
      <c r="G68">
        <v>5.6254999999999722</v>
      </c>
      <c r="H68">
        <v>0.5</v>
      </c>
      <c r="I68">
        <v>5.0999999999999996</v>
      </c>
      <c r="J68">
        <v>8.3580999999999896</v>
      </c>
      <c r="K68">
        <v>9.6583971999999907</v>
      </c>
      <c r="L68">
        <v>6.5</v>
      </c>
      <c r="M68">
        <v>0.5</v>
      </c>
      <c r="N68">
        <v>9.9</v>
      </c>
      <c r="O68">
        <v>20.890000000000011</v>
      </c>
      <c r="P68">
        <v>10</v>
      </c>
      <c r="Q68">
        <v>45.090000000000011</v>
      </c>
      <c r="R68">
        <v>106.31798000000001</v>
      </c>
      <c r="S68">
        <v>11.19693973484166</v>
      </c>
      <c r="T68" s="3">
        <f>VLOOKUP(A68,[1]Sheet1!$A:$C,2,FALSE)</f>
        <v>-9.5562206451980103E-2</v>
      </c>
      <c r="U68" s="3">
        <f>VLOOKUP(A68,[1]Sheet1!$A:$C,3,FALSE)</f>
        <v>5.6839370131822609E-3</v>
      </c>
      <c r="V68" s="8">
        <f>VLOOKUP(A68,[2]Sheet1!$A:$B,2,FALSE)</f>
        <v>3.067643621367688E-2</v>
      </c>
      <c r="W68">
        <v>652</v>
      </c>
      <c r="X68" s="3">
        <f t="shared" si="87"/>
        <v>-92.598301360200807</v>
      </c>
      <c r="Y68" s="3">
        <f t="shared" si="88"/>
        <v>-75.606179019978654</v>
      </c>
      <c r="Z68" s="3">
        <f t="shared" si="89"/>
        <v>45.392681210907718</v>
      </c>
      <c r="AA68" s="3">
        <f t="shared" si="90"/>
        <v>37.062960458406273</v>
      </c>
      <c r="AB68" s="3">
        <f t="shared" si="91"/>
        <v>-24.871847494771949</v>
      </c>
      <c r="AC68" s="3">
        <f t="shared" si="92"/>
        <v>-20.30777375637226</v>
      </c>
      <c r="AD68">
        <v>21.174946149703821</v>
      </c>
      <c r="AE68">
        <v>12.14857072338898</v>
      </c>
      <c r="AF68">
        <v>3.5831753619000501</v>
      </c>
      <c r="AG68">
        <v>0.34398483474240482</v>
      </c>
      <c r="AH68">
        <v>3.927160196642455</v>
      </c>
      <c r="AI68">
        <v>91.240875912408768</v>
      </c>
      <c r="AJ68">
        <v>11.77318220279124</v>
      </c>
      <c r="AK68">
        <v>7.1594682732902539</v>
      </c>
      <c r="AL68">
        <v>7.1594682732902539</v>
      </c>
      <c r="AM68">
        <v>-1.5</v>
      </c>
      <c r="AN68">
        <v>-0.35833333333330231</v>
      </c>
      <c r="AO68">
        <v>0</v>
      </c>
      <c r="AP68">
        <v>0.69349998235702515</v>
      </c>
      <c r="AQ68">
        <v>3.3849999999999998</v>
      </c>
      <c r="AR68">
        <v>0.90000000000000013</v>
      </c>
      <c r="AS68">
        <v>64.069999999999993</v>
      </c>
      <c r="AT68">
        <v>21.1</v>
      </c>
      <c r="AU68">
        <v>33475870</v>
      </c>
      <c r="AV68">
        <v>39.795561797752811</v>
      </c>
      <c r="AW68">
        <v>17351</v>
      </c>
      <c r="AY68">
        <v>3.9902999399999999</v>
      </c>
      <c r="AZ68">
        <v>-7.4933499899135496</v>
      </c>
      <c r="BA68">
        <v>-0.19666206836700401</v>
      </c>
      <c r="BB68">
        <v>0.86515090527181804</v>
      </c>
      <c r="BC68">
        <v>45.1881802776604</v>
      </c>
      <c r="BD68">
        <v>3.6797907773974599</v>
      </c>
      <c r="BE68">
        <v>1.4463129373419901</v>
      </c>
      <c r="BF68">
        <f t="shared" si="60"/>
        <v>11.77318220279124</v>
      </c>
      <c r="BG68">
        <f t="shared" si="61"/>
        <v>9.4017639469125811</v>
      </c>
      <c r="BH68">
        <f t="shared" si="62"/>
        <v>0</v>
      </c>
      <c r="BI68">
        <f t="shared" si="63"/>
        <v>7.1594682732902539</v>
      </c>
      <c r="BJ68">
        <f t="shared" si="64"/>
        <v>14.015477876413566</v>
      </c>
      <c r="BK68">
        <f t="shared" si="65"/>
        <v>0</v>
      </c>
      <c r="BL68">
        <f t="shared" si="66"/>
        <v>11.77318220279124</v>
      </c>
      <c r="BM68">
        <f t="shared" si="67"/>
        <v>0.37538852059774008</v>
      </c>
      <c r="BN68">
        <f t="shared" si="68"/>
        <v>0</v>
      </c>
      <c r="BO68">
        <f t="shared" si="69"/>
        <v>7.1594682732902539</v>
      </c>
      <c r="BP68">
        <f t="shared" si="70"/>
        <v>4.9891024500987262</v>
      </c>
      <c r="BQ68">
        <f t="shared" si="71"/>
        <v>0</v>
      </c>
      <c r="BR68">
        <f t="shared" si="72"/>
        <v>3.927160196642455</v>
      </c>
      <c r="BS68">
        <f t="shared" si="73"/>
        <v>0</v>
      </c>
      <c r="BT68">
        <f t="shared" si="74"/>
        <v>7.8460220061487851</v>
      </c>
      <c r="BU68">
        <f t="shared" si="75"/>
        <v>3.927160196642455</v>
      </c>
      <c r="BV68">
        <f t="shared" si="76"/>
        <v>0</v>
      </c>
      <c r="BW68">
        <f t="shared" si="77"/>
        <v>3.232308076647799</v>
      </c>
      <c r="BX68">
        <f t="shared" si="78"/>
        <v>7.1594682732902539</v>
      </c>
      <c r="BY68">
        <f t="shared" si="79"/>
        <v>14.015477876413566</v>
      </c>
      <c r="BZ68">
        <f t="shared" si="80"/>
        <v>0</v>
      </c>
      <c r="CA68">
        <f t="shared" si="81"/>
        <v>7.1594682732902539</v>
      </c>
      <c r="CB68">
        <f t="shared" si="82"/>
        <v>4.9891024500987262</v>
      </c>
      <c r="CC68">
        <f t="shared" si="83"/>
        <v>0</v>
      </c>
      <c r="CD68">
        <f t="shared" si="84"/>
        <v>3.927160196642455</v>
      </c>
      <c r="CE68">
        <f t="shared" si="85"/>
        <v>0</v>
      </c>
      <c r="CF68">
        <f t="shared" si="86"/>
        <v>3.232308076647799</v>
      </c>
    </row>
    <row r="69" spans="1:84" x14ac:dyDescent="0.3">
      <c r="A69" t="s">
        <v>269</v>
      </c>
      <c r="B69" t="s">
        <v>270</v>
      </c>
      <c r="C69" t="s">
        <v>166</v>
      </c>
      <c r="D69">
        <v>1.6E-2</v>
      </c>
      <c r="E69">
        <v>-6.0999999999999999E-2</v>
      </c>
      <c r="F69">
        <v>1.3465450000000001</v>
      </c>
      <c r="G69">
        <v>-1.355999999999991</v>
      </c>
      <c r="H69">
        <v>-9</v>
      </c>
      <c r="I69">
        <v>8.4</v>
      </c>
      <c r="J69">
        <v>14.7956</v>
      </c>
      <c r="K69">
        <v>17.665489999999991</v>
      </c>
      <c r="L69">
        <v>1.9</v>
      </c>
      <c r="M69">
        <v>-9</v>
      </c>
      <c r="N69">
        <v>-1.3</v>
      </c>
      <c r="O69">
        <v>-0.70780000000000287</v>
      </c>
      <c r="P69">
        <v>0.6</v>
      </c>
      <c r="Q69">
        <v>9.9558000000000035</v>
      </c>
      <c r="R69">
        <v>14.4639878</v>
      </c>
      <c r="S69">
        <v>0.76393825758844791</v>
      </c>
      <c r="T69" s="3">
        <f>VLOOKUP(A69,[1]Sheet1!$A:$C,2,FALSE)</f>
        <v>-0.176280889902907</v>
      </c>
      <c r="U69" s="3">
        <f>VLOOKUP(A69,[1]Sheet1!$A:$C,3,FALSE)</f>
        <v>-2.782368006099423E-2</v>
      </c>
      <c r="V69" s="8">
        <f>VLOOKUP(A69,[2]Sheet1!$A:$B,2,FALSE)</f>
        <v>-1.765789301347442E-2</v>
      </c>
      <c r="W69">
        <v>174</v>
      </c>
      <c r="X69" s="3" t="str">
        <f t="shared" si="87"/>
        <v xml:space="preserve">NaN </v>
      </c>
      <c r="Y69" s="3">
        <f t="shared" si="88"/>
        <v>-180.78434193242651</v>
      </c>
      <c r="Z69" s="3" t="str">
        <f t="shared" si="89"/>
        <v xml:space="preserve">NaN </v>
      </c>
      <c r="AA69" s="3">
        <f t="shared" si="90"/>
        <v>11.863928634419073</v>
      </c>
      <c r="AB69" s="3" t="str">
        <f t="shared" si="91"/>
        <v xml:space="preserve">NaN </v>
      </c>
      <c r="AC69" s="3">
        <f t="shared" si="92"/>
        <v>61.409408832916959</v>
      </c>
      <c r="AD69">
        <v>6.1068660656336764</v>
      </c>
      <c r="AE69">
        <v>6.1090476735878143</v>
      </c>
      <c r="AF69">
        <v>15.78723323025236</v>
      </c>
      <c r="AG69">
        <v>3.327476185634568</v>
      </c>
      <c r="AH69">
        <v>19.114709415886921</v>
      </c>
      <c r="AI69">
        <v>82.592065025749335</v>
      </c>
      <c r="AK69">
        <v>8.3091992953406297</v>
      </c>
      <c r="AL69">
        <v>8.3091992953406297</v>
      </c>
      <c r="AN69">
        <v>-1.31416666666666</v>
      </c>
      <c r="AP69">
        <v>0.89550000429153442</v>
      </c>
      <c r="AQ69">
        <v>20.396000000000001</v>
      </c>
      <c r="AR69">
        <v>4.21</v>
      </c>
      <c r="AS69">
        <v>82.24</v>
      </c>
      <c r="AT69">
        <v>45.3</v>
      </c>
      <c r="AU69">
        <v>10384972</v>
      </c>
      <c r="AV69">
        <v>45.140898876404492</v>
      </c>
      <c r="AW69">
        <v>3466</v>
      </c>
      <c r="AX69">
        <v>191</v>
      </c>
      <c r="AY69">
        <v>9.5082073200000004</v>
      </c>
      <c r="AZ69">
        <v>60.119869276216797</v>
      </c>
      <c r="BA69">
        <v>0.40319496393203702</v>
      </c>
      <c r="BB69">
        <v>10.4927849016115</v>
      </c>
      <c r="BC69">
        <v>68.928896304504704</v>
      </c>
      <c r="BE69">
        <v>19.300176743139598</v>
      </c>
      <c r="BF69" t="str">
        <f t="shared" si="60"/>
        <v>NaN</v>
      </c>
      <c r="BG69" t="str">
        <f t="shared" si="61"/>
        <v>NaN</v>
      </c>
      <c r="BH69" t="str">
        <f t="shared" si="62"/>
        <v>NaN</v>
      </c>
      <c r="BI69">
        <f t="shared" si="63"/>
        <v>6.1068660656336764</v>
      </c>
      <c r="BJ69">
        <f t="shared" si="64"/>
        <v>0</v>
      </c>
      <c r="BK69">
        <f t="shared" si="65"/>
        <v>2.2023332297069533</v>
      </c>
      <c r="BL69" t="str">
        <f t="shared" si="66"/>
        <v>NaN</v>
      </c>
      <c r="BM69" t="str">
        <f t="shared" si="67"/>
        <v>NaN</v>
      </c>
      <c r="BN69" t="str">
        <f t="shared" si="68"/>
        <v>NaN</v>
      </c>
      <c r="BO69">
        <f t="shared" si="69"/>
        <v>6.1090476735878143</v>
      </c>
      <c r="BP69">
        <f t="shared" si="70"/>
        <v>0</v>
      </c>
      <c r="BQ69">
        <f t="shared" si="71"/>
        <v>2.2001516217528154</v>
      </c>
      <c r="BR69" t="str">
        <f t="shared" si="72"/>
        <v>NaN</v>
      </c>
      <c r="BS69" t="str">
        <f t="shared" si="73"/>
        <v>NaN</v>
      </c>
      <c r="BT69" t="str">
        <f t="shared" si="74"/>
        <v>NaN</v>
      </c>
      <c r="BU69">
        <f t="shared" si="75"/>
        <v>8.3091992953406297</v>
      </c>
      <c r="BV69">
        <f t="shared" si="76"/>
        <v>10.805510120546291</v>
      </c>
      <c r="BW69">
        <f t="shared" si="77"/>
        <v>0</v>
      </c>
      <c r="BX69">
        <f t="shared" si="78"/>
        <v>6.1068660656336764</v>
      </c>
      <c r="BY69">
        <f t="shared" si="79"/>
        <v>0</v>
      </c>
      <c r="BZ69">
        <f t="shared" si="80"/>
        <v>2.2023332297069533</v>
      </c>
      <c r="CA69">
        <f t="shared" si="81"/>
        <v>6.1090476735878143</v>
      </c>
      <c r="CB69">
        <f t="shared" si="82"/>
        <v>0</v>
      </c>
      <c r="CC69">
        <f t="shared" si="83"/>
        <v>2.2001516217528154</v>
      </c>
      <c r="CD69">
        <f t="shared" si="84"/>
        <v>8.3091992953406297</v>
      </c>
      <c r="CE69">
        <f t="shared" si="85"/>
        <v>10.805510120546291</v>
      </c>
      <c r="CF69">
        <f t="shared" si="86"/>
        <v>0</v>
      </c>
    </row>
    <row r="70" spans="1:84" x14ac:dyDescent="0.3">
      <c r="A70" t="s">
        <v>271</v>
      </c>
      <c r="B70" t="s">
        <v>272</v>
      </c>
      <c r="C70" t="s">
        <v>74</v>
      </c>
      <c r="D70">
        <v>0.7</v>
      </c>
      <c r="E70">
        <v>-13.8</v>
      </c>
      <c r="F70">
        <v>1.110205510110762</v>
      </c>
      <c r="G70">
        <v>-9.7486000000000068</v>
      </c>
      <c r="H70">
        <v>-13.8</v>
      </c>
      <c r="I70">
        <v>4.7</v>
      </c>
      <c r="J70">
        <v>11.40079999999999</v>
      </c>
      <c r="K70">
        <v>15.745431199999979</v>
      </c>
      <c r="L70">
        <v>0.7</v>
      </c>
      <c r="M70">
        <v>-13.8</v>
      </c>
      <c r="N70">
        <v>-0.7</v>
      </c>
      <c r="O70">
        <v>0.49159999999999199</v>
      </c>
      <c r="P70">
        <v>1.2</v>
      </c>
      <c r="Q70">
        <v>3.8312000000000119</v>
      </c>
      <c r="R70">
        <v>7.5691232000000053</v>
      </c>
      <c r="S70">
        <v>1.110205510110762</v>
      </c>
      <c r="T70" s="3"/>
      <c r="U70" s="3"/>
      <c r="V70" s="8">
        <f>VLOOKUP(A70,[2]Sheet1!$A:$B,2,FALSE)</f>
        <v>-1.216742664466108E-2</v>
      </c>
      <c r="W70">
        <v>328</v>
      </c>
      <c r="X70" s="3">
        <f t="shared" si="87"/>
        <v>52.392860960467615</v>
      </c>
      <c r="Y70" s="3">
        <f t="shared" si="88"/>
        <v>90.357106076449114</v>
      </c>
      <c r="Z70" s="3">
        <f t="shared" si="89"/>
        <v>-3.663413667505004</v>
      </c>
      <c r="AA70" s="3">
        <f t="shared" si="90"/>
        <v>-6.3179496459723143</v>
      </c>
      <c r="AB70" s="3">
        <f t="shared" si="91"/>
        <v>9.612624574047512</v>
      </c>
      <c r="AC70" s="3">
        <f t="shared" si="92"/>
        <v>16.578001704576895</v>
      </c>
      <c r="AD70">
        <v>2.869352869352872</v>
      </c>
      <c r="AE70">
        <v>6.471306471306475</v>
      </c>
      <c r="AF70">
        <v>1.977747252747253</v>
      </c>
      <c r="AH70">
        <v>1.977747252747253</v>
      </c>
      <c r="AI70">
        <v>100</v>
      </c>
      <c r="AJ70">
        <v>4.6762923339438336</v>
      </c>
      <c r="AK70">
        <v>0</v>
      </c>
      <c r="AL70">
        <v>0</v>
      </c>
      <c r="AP70">
        <v>0.46599999070167542</v>
      </c>
      <c r="AQ70">
        <v>7.3040000000000003</v>
      </c>
      <c r="AR70">
        <v>3.7</v>
      </c>
      <c r="AS70">
        <v>72.400000000000006</v>
      </c>
      <c r="AT70">
        <v>29.4</v>
      </c>
      <c r="AU70">
        <v>125459</v>
      </c>
      <c r="AW70">
        <v>23</v>
      </c>
      <c r="AY70">
        <v>5.8206400900000004</v>
      </c>
      <c r="BA70">
        <v>2.3258246947078999E-3</v>
      </c>
      <c r="BB70">
        <v>57.214623857253599</v>
      </c>
      <c r="BC70">
        <v>66.812555684524796</v>
      </c>
      <c r="BD70">
        <v>5.0868296136157696</v>
      </c>
      <c r="BE70">
        <v>46.370913570641697</v>
      </c>
      <c r="BF70">
        <f t="shared" si="60"/>
        <v>2.869352869352872</v>
      </c>
      <c r="BG70">
        <f t="shared" si="61"/>
        <v>0</v>
      </c>
      <c r="BH70">
        <f t="shared" si="62"/>
        <v>1.8069394645909616</v>
      </c>
      <c r="BI70">
        <f t="shared" si="63"/>
        <v>0</v>
      </c>
      <c r="BJ70">
        <f t="shared" si="64"/>
        <v>2.869352869352872</v>
      </c>
      <c r="BK70">
        <f t="shared" si="65"/>
        <v>0</v>
      </c>
      <c r="BL70">
        <f t="shared" si="66"/>
        <v>4.6762923339438336</v>
      </c>
      <c r="BM70">
        <f t="shared" si="67"/>
        <v>1.7950141373626414</v>
      </c>
      <c r="BN70">
        <f t="shared" si="68"/>
        <v>0</v>
      </c>
      <c r="BO70">
        <f t="shared" si="69"/>
        <v>0</v>
      </c>
      <c r="BP70">
        <f t="shared" si="70"/>
        <v>6.471306471306475</v>
      </c>
      <c r="BQ70">
        <f t="shared" si="71"/>
        <v>0</v>
      </c>
      <c r="BR70">
        <f t="shared" si="72"/>
        <v>1.977747252747253</v>
      </c>
      <c r="BS70">
        <f t="shared" si="73"/>
        <v>0</v>
      </c>
      <c r="BT70">
        <f t="shared" si="74"/>
        <v>2.6985450811965803</v>
      </c>
      <c r="BU70">
        <f t="shared" si="75"/>
        <v>0</v>
      </c>
      <c r="BV70">
        <f t="shared" si="76"/>
        <v>1.977747252747253</v>
      </c>
      <c r="BW70">
        <f t="shared" si="77"/>
        <v>0</v>
      </c>
      <c r="BX70">
        <f t="shared" si="78"/>
        <v>0</v>
      </c>
      <c r="BY70">
        <f t="shared" si="79"/>
        <v>2.869352869352872</v>
      </c>
      <c r="BZ70">
        <f t="shared" si="80"/>
        <v>0</v>
      </c>
      <c r="CA70">
        <f t="shared" si="81"/>
        <v>0</v>
      </c>
      <c r="CB70">
        <f t="shared" si="82"/>
        <v>6.471306471306475</v>
      </c>
      <c r="CC70">
        <f t="shared" si="83"/>
        <v>0</v>
      </c>
      <c r="CD70">
        <f t="shared" si="84"/>
        <v>0</v>
      </c>
      <c r="CE70">
        <f t="shared" si="85"/>
        <v>1.977747252747253</v>
      </c>
      <c r="CF70">
        <f t="shared" si="86"/>
        <v>0</v>
      </c>
    </row>
    <row r="71" spans="1:84" x14ac:dyDescent="0.3">
      <c r="A71" t="s">
        <v>273</v>
      </c>
      <c r="B71" t="s">
        <v>274</v>
      </c>
      <c r="C71" t="s">
        <v>74</v>
      </c>
      <c r="D71">
        <v>4</v>
      </c>
      <c r="E71">
        <v>-1.8</v>
      </c>
      <c r="F71">
        <v>4.026008033198214</v>
      </c>
      <c r="G71">
        <v>6.0559999999999947</v>
      </c>
      <c r="H71">
        <v>-1.8</v>
      </c>
      <c r="I71">
        <v>8</v>
      </c>
      <c r="J71">
        <v>12.42799999999999</v>
      </c>
      <c r="K71">
        <v>16.25055200000001</v>
      </c>
      <c r="L71">
        <v>4</v>
      </c>
      <c r="M71">
        <v>-1.8</v>
      </c>
      <c r="N71">
        <v>3.2</v>
      </c>
      <c r="O71">
        <v>7.6375999999999999</v>
      </c>
      <c r="P71">
        <v>4.3</v>
      </c>
      <c r="Q71">
        <v>11.496699999999979</v>
      </c>
      <c r="R71">
        <v>18.52099209999998</v>
      </c>
      <c r="S71">
        <v>4.026008033198214</v>
      </c>
      <c r="T71" s="3">
        <f>VLOOKUP(A71,[1]Sheet1!$A:$C,2,FALSE)</f>
        <v>-9.9068274845753979E-2</v>
      </c>
      <c r="U71" s="3">
        <f>VLOOKUP(A71,[1]Sheet1!$A:$C,3,FALSE)</f>
        <v>-4.1766673636830398E-2</v>
      </c>
      <c r="V71" s="8">
        <f>VLOOKUP(A71,[2]Sheet1!$A:$B,2,FALSE)</f>
        <v>4.2657432830228714E-3</v>
      </c>
      <c r="W71">
        <v>258</v>
      </c>
      <c r="X71" s="3">
        <f t="shared" si="87"/>
        <v>-17.39476905126887</v>
      </c>
      <c r="Y71" s="3">
        <f t="shared" si="88"/>
        <v>24.641399933091215</v>
      </c>
      <c r="Z71" s="3">
        <f t="shared" si="89"/>
        <v>-0.929278983225995</v>
      </c>
      <c r="AA71" s="3">
        <f t="shared" si="90"/>
        <v>1.3164150100295668</v>
      </c>
      <c r="AB71" s="3">
        <f t="shared" si="91"/>
        <v>-2.5705035670821101</v>
      </c>
      <c r="AC71" s="3">
        <f t="shared" si="92"/>
        <v>3.6413709339410527</v>
      </c>
      <c r="AD71">
        <v>5.3721387540153396</v>
      </c>
      <c r="AE71">
        <v>2.3053275238563429</v>
      </c>
      <c r="AF71">
        <v>3.591976393736914</v>
      </c>
      <c r="AH71">
        <v>3.591976393736914</v>
      </c>
      <c r="AI71">
        <v>100</v>
      </c>
      <c r="AJ71">
        <v>6.7168857426848412</v>
      </c>
      <c r="AK71">
        <v>1.8305055972167039</v>
      </c>
      <c r="AL71">
        <v>1.8309289712764241</v>
      </c>
      <c r="AM71">
        <v>-1</v>
      </c>
      <c r="AO71">
        <v>0</v>
      </c>
      <c r="AP71">
        <v>0.56300002336502075</v>
      </c>
      <c r="AQ71">
        <v>4.694</v>
      </c>
      <c r="AR71">
        <v>0.6</v>
      </c>
      <c r="AS71">
        <v>74.3</v>
      </c>
      <c r="AT71">
        <v>22.9</v>
      </c>
      <c r="AU71">
        <v>17843914</v>
      </c>
      <c r="AV71">
        <v>61.024213483146063</v>
      </c>
      <c r="AW71">
        <v>15828</v>
      </c>
      <c r="AX71">
        <v>672</v>
      </c>
      <c r="AY71">
        <v>6.46871376</v>
      </c>
      <c r="AZ71">
        <v>27.819923906996401</v>
      </c>
      <c r="BA71">
        <v>-0.712843358516693</v>
      </c>
      <c r="BB71">
        <v>2.3479948321176498</v>
      </c>
      <c r="BC71">
        <v>62.023450929785803</v>
      </c>
      <c r="BD71">
        <v>4.5808584139417299</v>
      </c>
      <c r="BE71">
        <v>12.640685085183</v>
      </c>
      <c r="BF71">
        <f t="shared" si="60"/>
        <v>5.3721387540153396</v>
      </c>
      <c r="BG71">
        <f t="shared" si="61"/>
        <v>0</v>
      </c>
      <c r="BH71">
        <f t="shared" si="62"/>
        <v>1.3447469886695016</v>
      </c>
      <c r="BI71">
        <f t="shared" si="63"/>
        <v>1.8309289712764241</v>
      </c>
      <c r="BJ71">
        <f t="shared" si="64"/>
        <v>3.5412097827389157</v>
      </c>
      <c r="BK71">
        <f t="shared" si="65"/>
        <v>0</v>
      </c>
      <c r="BL71">
        <f t="shared" si="66"/>
        <v>2.3053275238563429</v>
      </c>
      <c r="BM71">
        <f t="shared" si="67"/>
        <v>0</v>
      </c>
      <c r="BN71">
        <f t="shared" si="68"/>
        <v>4.4115582188284979</v>
      </c>
      <c r="BO71">
        <f t="shared" si="69"/>
        <v>1.8309289712764241</v>
      </c>
      <c r="BP71">
        <f t="shared" si="70"/>
        <v>0.47439855257991881</v>
      </c>
      <c r="BQ71">
        <f t="shared" si="71"/>
        <v>0</v>
      </c>
      <c r="BR71">
        <f t="shared" si="72"/>
        <v>3.591976393736914</v>
      </c>
      <c r="BS71">
        <f t="shared" si="73"/>
        <v>0</v>
      </c>
      <c r="BT71">
        <f t="shared" si="74"/>
        <v>3.1249093489479272</v>
      </c>
      <c r="BU71">
        <f t="shared" si="75"/>
        <v>1.8309289712764241</v>
      </c>
      <c r="BV71">
        <f t="shared" si="76"/>
        <v>1.76104742246049</v>
      </c>
      <c r="BW71">
        <f t="shared" si="77"/>
        <v>0</v>
      </c>
      <c r="BX71">
        <f t="shared" si="78"/>
        <v>1.8305055972167039</v>
      </c>
      <c r="BY71">
        <f t="shared" si="79"/>
        <v>3.5416331567986354</v>
      </c>
      <c r="BZ71">
        <f t="shared" si="80"/>
        <v>0</v>
      </c>
      <c r="CA71">
        <f t="shared" si="81"/>
        <v>1.8305055972167039</v>
      </c>
      <c r="CB71">
        <f t="shared" si="82"/>
        <v>0.47482192663963896</v>
      </c>
      <c r="CC71">
        <f t="shared" si="83"/>
        <v>0</v>
      </c>
      <c r="CD71">
        <f t="shared" si="84"/>
        <v>1.8305055972167039</v>
      </c>
      <c r="CE71">
        <f t="shared" si="85"/>
        <v>1.7614707965202101</v>
      </c>
      <c r="CF71">
        <f t="shared" si="86"/>
        <v>0</v>
      </c>
    </row>
    <row r="72" spans="1:84" x14ac:dyDescent="0.3">
      <c r="A72" t="s">
        <v>275</v>
      </c>
      <c r="B72" t="s">
        <v>276</v>
      </c>
      <c r="C72" t="s">
        <v>74</v>
      </c>
      <c r="D72">
        <v>5.6</v>
      </c>
      <c r="E72">
        <v>4.7</v>
      </c>
      <c r="F72">
        <v>11.7580646806466</v>
      </c>
      <c r="G72">
        <v>9.9350000000000058</v>
      </c>
      <c r="H72">
        <v>4.7</v>
      </c>
      <c r="I72">
        <v>5</v>
      </c>
      <c r="J72">
        <v>9.5150000000000077</v>
      </c>
      <c r="K72">
        <v>15.976385000000001</v>
      </c>
      <c r="L72">
        <v>5.6</v>
      </c>
      <c r="M72">
        <v>4.7</v>
      </c>
      <c r="N72">
        <v>10.6</v>
      </c>
      <c r="O72">
        <v>24.535599999999992</v>
      </c>
      <c r="P72">
        <v>12.6</v>
      </c>
      <c r="Q72">
        <v>24.422999999999991</v>
      </c>
      <c r="R72">
        <v>34.750108999999988</v>
      </c>
      <c r="S72">
        <v>11.7580646806466</v>
      </c>
      <c r="T72" s="3"/>
      <c r="U72" s="3"/>
      <c r="V72" s="8">
        <f>VLOOKUP(A72,[2]Sheet1!$A:$B,2,FALSE)</f>
        <v>2.0491491958944289E-2</v>
      </c>
      <c r="W72">
        <v>656</v>
      </c>
      <c r="X72" s="3">
        <f t="shared" si="87"/>
        <v>71.121908357411584</v>
      </c>
      <c r="Y72" s="3">
        <f t="shared" si="88"/>
        <v>19.31827378833631</v>
      </c>
      <c r="Z72" s="3">
        <f t="shared" si="89"/>
        <v>0.92169923641077911</v>
      </c>
      <c r="AA72" s="3">
        <f t="shared" si="90"/>
        <v>0.25035377439543111</v>
      </c>
      <c r="AB72" s="3">
        <f t="shared" si="91"/>
        <v>19.698169702843341</v>
      </c>
      <c r="AC72" s="3">
        <f t="shared" si="92"/>
        <v>5.3504559176945028</v>
      </c>
      <c r="AD72">
        <v>13.59212723853223</v>
      </c>
      <c r="AE72">
        <v>3.7211002938094442</v>
      </c>
      <c r="AF72">
        <v>1.6337481793676609</v>
      </c>
      <c r="AG72">
        <v>5.4794133459669721E-2</v>
      </c>
      <c r="AH72">
        <v>1.6885423128273309</v>
      </c>
      <c r="AI72">
        <v>96.754944602606912</v>
      </c>
      <c r="AJ72">
        <v>3.2326021982839941</v>
      </c>
      <c r="AK72">
        <v>1.791687194218224</v>
      </c>
      <c r="AL72">
        <v>1.791687194218224</v>
      </c>
      <c r="AP72">
        <v>0.67299997806549072</v>
      </c>
      <c r="AQ72">
        <v>3.1349999999999998</v>
      </c>
      <c r="AR72">
        <v>0.3</v>
      </c>
      <c r="AS72">
        <v>61.600000000000009</v>
      </c>
      <c r="AT72">
        <v>19</v>
      </c>
      <c r="AU72">
        <v>13859349</v>
      </c>
      <c r="AV72">
        <v>46.284325842696632</v>
      </c>
      <c r="AW72">
        <v>5291</v>
      </c>
      <c r="AX72">
        <v>30</v>
      </c>
      <c r="AY72">
        <v>4.0445074999999999</v>
      </c>
      <c r="BA72">
        <v>-0.96985012292861905</v>
      </c>
      <c r="BB72">
        <v>1.4339642352113E-2</v>
      </c>
      <c r="BC72">
        <v>36.525647099579899</v>
      </c>
      <c r="BD72">
        <v>1.1051815939204801</v>
      </c>
      <c r="BE72">
        <v>1.8047200370198999</v>
      </c>
      <c r="BF72">
        <f t="shared" si="60"/>
        <v>3.2326021982839941</v>
      </c>
      <c r="BG72">
        <f t="shared" si="61"/>
        <v>10.359525040248236</v>
      </c>
      <c r="BH72">
        <f t="shared" si="62"/>
        <v>0</v>
      </c>
      <c r="BI72">
        <f t="shared" si="63"/>
        <v>1.791687194218224</v>
      </c>
      <c r="BJ72">
        <f t="shared" si="64"/>
        <v>11.800440044314007</v>
      </c>
      <c r="BK72">
        <f t="shared" si="65"/>
        <v>0</v>
      </c>
      <c r="BL72">
        <f t="shared" si="66"/>
        <v>3.2326021982839941</v>
      </c>
      <c r="BM72">
        <f t="shared" si="67"/>
        <v>0.48849809552545009</v>
      </c>
      <c r="BN72">
        <f t="shared" si="68"/>
        <v>0</v>
      </c>
      <c r="BO72">
        <f t="shared" si="69"/>
        <v>1.791687194218224</v>
      </c>
      <c r="BP72">
        <f t="shared" si="70"/>
        <v>1.9294130995912202</v>
      </c>
      <c r="BQ72">
        <f t="shared" si="71"/>
        <v>0</v>
      </c>
      <c r="BR72">
        <f t="shared" si="72"/>
        <v>1.6885423128273309</v>
      </c>
      <c r="BS72">
        <f t="shared" si="73"/>
        <v>0</v>
      </c>
      <c r="BT72">
        <f t="shared" si="74"/>
        <v>1.5440598854566632</v>
      </c>
      <c r="BU72">
        <f t="shared" si="75"/>
        <v>1.6885423128273309</v>
      </c>
      <c r="BV72">
        <f t="shared" si="76"/>
        <v>0</v>
      </c>
      <c r="BW72">
        <f t="shared" si="77"/>
        <v>0.10314488139089306</v>
      </c>
      <c r="BX72">
        <f t="shared" si="78"/>
        <v>1.791687194218224</v>
      </c>
      <c r="BY72">
        <f t="shared" si="79"/>
        <v>11.800440044314007</v>
      </c>
      <c r="BZ72">
        <f t="shared" si="80"/>
        <v>0</v>
      </c>
      <c r="CA72">
        <f t="shared" si="81"/>
        <v>1.791687194218224</v>
      </c>
      <c r="CB72">
        <f t="shared" si="82"/>
        <v>1.9294130995912202</v>
      </c>
      <c r="CC72">
        <f t="shared" si="83"/>
        <v>0</v>
      </c>
      <c r="CD72">
        <f t="shared" si="84"/>
        <v>1.6885423128273309</v>
      </c>
      <c r="CE72">
        <f t="shared" si="85"/>
        <v>0</v>
      </c>
      <c r="CF72">
        <f t="shared" si="86"/>
        <v>0.10314488139089306</v>
      </c>
    </row>
    <row r="73" spans="1:84" x14ac:dyDescent="0.3">
      <c r="A73" t="s">
        <v>277</v>
      </c>
      <c r="B73" t="s">
        <v>278</v>
      </c>
      <c r="C73" t="s">
        <v>74</v>
      </c>
      <c r="D73">
        <v>4.5</v>
      </c>
      <c r="E73">
        <v>1.5</v>
      </c>
      <c r="F73">
        <v>1.266943336443549</v>
      </c>
      <c r="G73">
        <v>7.9960000000000031</v>
      </c>
      <c r="H73">
        <v>1.5</v>
      </c>
      <c r="I73">
        <v>6.4</v>
      </c>
      <c r="J73">
        <v>10.868800000000009</v>
      </c>
      <c r="K73">
        <v>15.857896</v>
      </c>
      <c r="L73">
        <v>4.5</v>
      </c>
      <c r="M73">
        <v>1.5</v>
      </c>
      <c r="N73">
        <v>1.5</v>
      </c>
      <c r="O73">
        <v>4.8494999999999733</v>
      </c>
      <c r="P73">
        <v>3.3</v>
      </c>
      <c r="Q73">
        <v>11.46069999999999</v>
      </c>
      <c r="R73">
        <v>19.26294900000001</v>
      </c>
      <c r="S73">
        <v>1.266943336443549</v>
      </c>
      <c r="T73" s="3"/>
      <c r="U73" s="3"/>
      <c r="V73" s="8">
        <f>VLOOKUP(A73,[2]Sheet1!$A:$B,2,FALSE)</f>
        <v>1.607932374498677E-2</v>
      </c>
      <c r="W73">
        <v>654</v>
      </c>
      <c r="X73" s="3">
        <f t="shared" si="87"/>
        <v>140.22163107999765</v>
      </c>
      <c r="Y73" s="3">
        <f t="shared" si="88"/>
        <v>69.928174731226534</v>
      </c>
      <c r="Z73" s="3">
        <f t="shared" si="89"/>
        <v>-13.091605919959722</v>
      </c>
      <c r="AA73" s="3">
        <f t="shared" si="90"/>
        <v>-6.5287509440039138</v>
      </c>
      <c r="AB73" s="3">
        <f t="shared" si="91"/>
        <v>-1.0721903286245418</v>
      </c>
      <c r="AC73" s="3">
        <f t="shared" si="92"/>
        <v>-0.53469862008960323</v>
      </c>
      <c r="AD73">
        <v>12.82494950875086</v>
      </c>
      <c r="AE73">
        <v>6.3589695307270402</v>
      </c>
      <c r="AF73">
        <v>6.7347319630251663</v>
      </c>
      <c r="AG73">
        <v>1.829096133358274</v>
      </c>
      <c r="AH73">
        <v>8.5638280963834408</v>
      </c>
      <c r="AI73">
        <v>78.641606151217431</v>
      </c>
      <c r="AJ73">
        <v>0.54867260647367277</v>
      </c>
      <c r="AK73">
        <v>-0.2159010653969318</v>
      </c>
      <c r="AL73">
        <v>-0.2159010653969318</v>
      </c>
      <c r="AP73" t="e">
        <v>#N/A</v>
      </c>
      <c r="AQ73">
        <v>3.0019999999999998</v>
      </c>
      <c r="AS73">
        <v>58.320000000000007</v>
      </c>
      <c r="AT73">
        <v>19.399999999999999</v>
      </c>
      <c r="AU73">
        <v>2105580</v>
      </c>
      <c r="AW73">
        <v>1614</v>
      </c>
      <c r="AX73">
        <v>21</v>
      </c>
      <c r="AY73">
        <v>8.4097862200000009</v>
      </c>
      <c r="BA73">
        <v>-1.46526992321014</v>
      </c>
      <c r="BB73">
        <v>6.4837844006195402</v>
      </c>
      <c r="BC73">
        <v>50.187719936900898</v>
      </c>
      <c r="BD73">
        <v>1.8487795821176001</v>
      </c>
      <c r="BE73">
        <v>15.675010106329699</v>
      </c>
      <c r="BF73">
        <f t="shared" si="60"/>
        <v>0.54867260647367277</v>
      </c>
      <c r="BG73">
        <f t="shared" si="61"/>
        <v>12.276276902277187</v>
      </c>
      <c r="BH73">
        <f t="shared" si="62"/>
        <v>0</v>
      </c>
      <c r="BI73">
        <f t="shared" si="63"/>
        <v>-0.2159010653969318</v>
      </c>
      <c r="BJ73">
        <f t="shared" si="64"/>
        <v>13.040850574147791</v>
      </c>
      <c r="BK73">
        <f t="shared" si="65"/>
        <v>0</v>
      </c>
      <c r="BL73">
        <f t="shared" si="66"/>
        <v>0.54867260647367277</v>
      </c>
      <c r="BM73">
        <f t="shared" si="67"/>
        <v>5.8102969242533673</v>
      </c>
      <c r="BN73">
        <f t="shared" si="68"/>
        <v>0</v>
      </c>
      <c r="BO73">
        <f t="shared" si="69"/>
        <v>-0.2159010653969318</v>
      </c>
      <c r="BP73">
        <f t="shared" si="70"/>
        <v>6.5748705961239722</v>
      </c>
      <c r="BQ73">
        <f t="shared" si="71"/>
        <v>0</v>
      </c>
      <c r="BR73">
        <f t="shared" si="72"/>
        <v>0.54867260647367277</v>
      </c>
      <c r="BS73">
        <f t="shared" si="73"/>
        <v>8.0151554899097679</v>
      </c>
      <c r="BT73">
        <f t="shared" si="74"/>
        <v>0</v>
      </c>
      <c r="BU73">
        <f t="shared" si="75"/>
        <v>-0.2159010653969318</v>
      </c>
      <c r="BV73">
        <f t="shared" si="76"/>
        <v>8.7797291617803719</v>
      </c>
      <c r="BW73">
        <f t="shared" si="77"/>
        <v>0</v>
      </c>
      <c r="BX73">
        <f t="shared" si="78"/>
        <v>-0.2159010653969318</v>
      </c>
      <c r="BY73">
        <f t="shared" si="79"/>
        <v>13.040850574147791</v>
      </c>
      <c r="BZ73">
        <f t="shared" si="80"/>
        <v>0</v>
      </c>
      <c r="CA73">
        <f t="shared" si="81"/>
        <v>-0.2159010653969318</v>
      </c>
      <c r="CB73">
        <f t="shared" si="82"/>
        <v>6.5748705961239722</v>
      </c>
      <c r="CC73">
        <f t="shared" si="83"/>
        <v>0</v>
      </c>
      <c r="CD73">
        <f t="shared" si="84"/>
        <v>-0.2159010653969318</v>
      </c>
      <c r="CE73">
        <f t="shared" si="85"/>
        <v>8.7797291617803719</v>
      </c>
      <c r="CF73">
        <f t="shared" si="86"/>
        <v>0</v>
      </c>
    </row>
    <row r="74" spans="1:84" x14ac:dyDescent="0.3">
      <c r="A74" t="s">
        <v>279</v>
      </c>
      <c r="B74" t="s">
        <v>280</v>
      </c>
      <c r="C74" t="s">
        <v>74</v>
      </c>
      <c r="D74">
        <v>5.4</v>
      </c>
      <c r="E74">
        <v>43.5</v>
      </c>
      <c r="F74">
        <v>1.8786537923341169</v>
      </c>
      <c r="G74">
        <v>72.343500000000006</v>
      </c>
      <c r="H74">
        <v>43.5</v>
      </c>
      <c r="I74">
        <v>20.100000000000001</v>
      </c>
      <c r="J74">
        <v>94.922300000000021</v>
      </c>
      <c r="K74">
        <v>169.7724632</v>
      </c>
      <c r="L74">
        <v>5.4</v>
      </c>
      <c r="M74">
        <v>43.5</v>
      </c>
      <c r="N74">
        <v>1.2</v>
      </c>
      <c r="O74">
        <v>4.5395999999999992</v>
      </c>
      <c r="P74">
        <v>3.3</v>
      </c>
      <c r="Q74">
        <v>10.014499999999989</v>
      </c>
      <c r="R74">
        <v>16.065297499999989</v>
      </c>
      <c r="S74">
        <v>1.8786537923341169</v>
      </c>
      <c r="T74" s="3"/>
      <c r="U74" s="3"/>
      <c r="V74" s="8">
        <f>VLOOKUP(A74,[2]Sheet1!$A:$B,2,FALSE)</f>
        <v>-7.4974370345251007E-3</v>
      </c>
      <c r="W74">
        <v>336</v>
      </c>
      <c r="X74" s="3">
        <f t="shared" si="87"/>
        <v>-61.966126960099416</v>
      </c>
      <c r="Y74" s="3">
        <f t="shared" si="88"/>
        <v>-94.399301942009572</v>
      </c>
      <c r="Z74" s="3">
        <f t="shared" si="89"/>
        <v>0.26544555502710909</v>
      </c>
      <c r="AA74" s="3">
        <f t="shared" si="90"/>
        <v>0.40438020459634977</v>
      </c>
      <c r="AB74" s="3">
        <f t="shared" si="91"/>
        <v>47.550580194723004</v>
      </c>
      <c r="AC74" s="3">
        <f t="shared" si="92"/>
        <v>72.438633775025849</v>
      </c>
      <c r="AD74">
        <v>10.45729700666524</v>
      </c>
      <c r="AE74">
        <v>4.150714265849655</v>
      </c>
      <c r="AF74">
        <v>29.300267423850379</v>
      </c>
      <c r="AH74">
        <v>29.300267423850379</v>
      </c>
      <c r="AI74">
        <v>100</v>
      </c>
      <c r="AJ74">
        <v>8.4515114075811368</v>
      </c>
      <c r="AK74">
        <v>6.0535853897638887</v>
      </c>
      <c r="AL74">
        <v>6.0535853897638887</v>
      </c>
      <c r="AM74">
        <v>0</v>
      </c>
      <c r="AO74">
        <v>0</v>
      </c>
      <c r="AP74" t="e">
        <v>#N/A</v>
      </c>
      <c r="AQ74">
        <v>5.3049999999999997</v>
      </c>
      <c r="AR74">
        <v>1.6</v>
      </c>
      <c r="AS74">
        <v>69.91</v>
      </c>
      <c r="AT74">
        <v>26.3</v>
      </c>
      <c r="AU74">
        <v>808727</v>
      </c>
      <c r="AV74">
        <v>51.140786516853929</v>
      </c>
      <c r="AW74">
        <v>230</v>
      </c>
      <c r="AX74">
        <v>12</v>
      </c>
      <c r="AY74">
        <v>5.50864172</v>
      </c>
      <c r="BA74">
        <v>-0.44615378975868197</v>
      </c>
      <c r="BC74">
        <v>38.9200329255047</v>
      </c>
      <c r="BD74">
        <v>2.51014689873859</v>
      </c>
      <c r="BE74">
        <v>11.4847807415407</v>
      </c>
      <c r="BF74">
        <f t="shared" si="60"/>
        <v>8.4515114075811368</v>
      </c>
      <c r="BG74">
        <f t="shared" si="61"/>
        <v>2.0057855990841027</v>
      </c>
      <c r="BH74">
        <f t="shared" si="62"/>
        <v>0</v>
      </c>
      <c r="BI74">
        <f t="shared" si="63"/>
        <v>6.0535853897638887</v>
      </c>
      <c r="BJ74">
        <f t="shared" si="64"/>
        <v>4.4037116169013508</v>
      </c>
      <c r="BK74">
        <f t="shared" si="65"/>
        <v>0</v>
      </c>
      <c r="BL74">
        <f t="shared" si="66"/>
        <v>4.150714265849655</v>
      </c>
      <c r="BM74">
        <f t="shared" si="67"/>
        <v>0</v>
      </c>
      <c r="BN74">
        <f t="shared" si="68"/>
        <v>4.3007971417314819</v>
      </c>
      <c r="BO74">
        <f t="shared" si="69"/>
        <v>4.150714265849655</v>
      </c>
      <c r="BP74">
        <f t="shared" si="70"/>
        <v>0</v>
      </c>
      <c r="BQ74">
        <f t="shared" si="71"/>
        <v>1.9028711239142337</v>
      </c>
      <c r="BR74">
        <f t="shared" si="72"/>
        <v>8.4515114075811368</v>
      </c>
      <c r="BS74">
        <f t="shared" si="73"/>
        <v>20.848756016269242</v>
      </c>
      <c r="BT74">
        <f t="shared" si="74"/>
        <v>0</v>
      </c>
      <c r="BU74">
        <f t="shared" si="75"/>
        <v>6.0535853897638887</v>
      </c>
      <c r="BV74">
        <f t="shared" si="76"/>
        <v>23.24668203408649</v>
      </c>
      <c r="BW74">
        <f t="shared" si="77"/>
        <v>0</v>
      </c>
      <c r="BX74">
        <f t="shared" si="78"/>
        <v>6.0535853897638887</v>
      </c>
      <c r="BY74">
        <f t="shared" si="79"/>
        <v>4.4037116169013508</v>
      </c>
      <c r="BZ74">
        <f t="shared" si="80"/>
        <v>0</v>
      </c>
      <c r="CA74">
        <f t="shared" si="81"/>
        <v>4.150714265849655</v>
      </c>
      <c r="CB74">
        <f t="shared" si="82"/>
        <v>0</v>
      </c>
      <c r="CC74">
        <f t="shared" si="83"/>
        <v>1.9028711239142337</v>
      </c>
      <c r="CD74">
        <f t="shared" si="84"/>
        <v>6.0535853897638887</v>
      </c>
      <c r="CE74">
        <f t="shared" si="85"/>
        <v>23.24668203408649</v>
      </c>
      <c r="CF74">
        <f t="shared" si="86"/>
        <v>0</v>
      </c>
    </row>
    <row r="75" spans="1:84" x14ac:dyDescent="0.3">
      <c r="A75" t="s">
        <v>281</v>
      </c>
      <c r="B75" t="s">
        <v>282</v>
      </c>
      <c r="C75" t="s">
        <v>74</v>
      </c>
      <c r="D75">
        <v>-1.7</v>
      </c>
      <c r="E75">
        <v>-3.3</v>
      </c>
      <c r="F75">
        <v>7.7423902875148656</v>
      </c>
      <c r="G75">
        <v>-5.0406000000000066</v>
      </c>
      <c r="H75">
        <v>-3.3</v>
      </c>
      <c r="I75">
        <v>-1.8</v>
      </c>
      <c r="J75">
        <v>-3.4693999999999998</v>
      </c>
      <c r="K75">
        <v>-4.9173589999999994</v>
      </c>
      <c r="L75">
        <v>-1.7</v>
      </c>
      <c r="M75">
        <v>-3.3</v>
      </c>
      <c r="N75">
        <v>22.9</v>
      </c>
      <c r="O75">
        <v>42.441100000000013</v>
      </c>
      <c r="P75">
        <v>15.9</v>
      </c>
      <c r="Q75">
        <v>47.888400000000011</v>
      </c>
      <c r="R75">
        <v>112.3677424</v>
      </c>
      <c r="S75">
        <v>7.7423902875148656</v>
      </c>
      <c r="T75" s="3"/>
      <c r="U75" s="3"/>
      <c r="V75" s="8">
        <f>VLOOKUP(A75,[2]Sheet1!$A:$B,2,FALSE)</f>
        <v>1.9934434405888709E-2</v>
      </c>
      <c r="W75">
        <v>263</v>
      </c>
      <c r="X75" s="3">
        <f t="shared" si="87"/>
        <v>209.21697811341687</v>
      </c>
      <c r="Y75" s="3">
        <f t="shared" si="88"/>
        <v>-32.626841977951365</v>
      </c>
      <c r="Z75" s="3">
        <f t="shared" si="89"/>
        <v>10.847183126091219</v>
      </c>
      <c r="AA75" s="3">
        <f t="shared" si="90"/>
        <v>-1.691589912789123</v>
      </c>
      <c r="AB75" s="3">
        <f t="shared" si="91"/>
        <v>42.947645627624134</v>
      </c>
      <c r="AC75" s="3">
        <f t="shared" si="92"/>
        <v>-6.6975733033383591</v>
      </c>
      <c r="AD75">
        <v>0.23086631136405311</v>
      </c>
      <c r="AE75">
        <v>2.0897741979566069</v>
      </c>
      <c r="AF75">
        <v>0.67598829591401999</v>
      </c>
      <c r="AH75">
        <v>0.67598829591401999</v>
      </c>
      <c r="AI75">
        <v>100</v>
      </c>
      <c r="AJ75">
        <v>0.59979718747952093</v>
      </c>
      <c r="AK75">
        <v>3.462177302632615</v>
      </c>
      <c r="AL75">
        <v>3.462177302632615</v>
      </c>
      <c r="AP75">
        <v>0.40700000524520874</v>
      </c>
      <c r="AQ75">
        <v>4.8</v>
      </c>
      <c r="AR75">
        <v>0.7</v>
      </c>
      <c r="AS75">
        <v>64</v>
      </c>
      <c r="AT75">
        <v>24.3</v>
      </c>
      <c r="AU75">
        <v>11585003</v>
      </c>
      <c r="AV75">
        <v>51.898595505617983</v>
      </c>
      <c r="AW75">
        <v>5722</v>
      </c>
      <c r="AX75">
        <v>98</v>
      </c>
      <c r="AY75">
        <v>3.2217109399999999</v>
      </c>
      <c r="AZ75">
        <v>18.6977990819178</v>
      </c>
      <c r="BA75">
        <v>-2.11304807662964</v>
      </c>
      <c r="BB75">
        <v>34.845738317651197</v>
      </c>
      <c r="BC75">
        <v>53.920419908031903</v>
      </c>
      <c r="BD75">
        <v>0.17563069524563699</v>
      </c>
      <c r="BE75">
        <v>76.747184862137303</v>
      </c>
      <c r="BF75">
        <f t="shared" si="60"/>
        <v>0.23086631136405311</v>
      </c>
      <c r="BG75">
        <f t="shared" si="61"/>
        <v>0</v>
      </c>
      <c r="BH75">
        <f t="shared" si="62"/>
        <v>0.36893087611546782</v>
      </c>
      <c r="BI75">
        <f t="shared" si="63"/>
        <v>0.23086631136405311</v>
      </c>
      <c r="BJ75">
        <f t="shared" si="64"/>
        <v>0</v>
      </c>
      <c r="BK75">
        <f t="shared" si="65"/>
        <v>3.231310991268562</v>
      </c>
      <c r="BL75">
        <f t="shared" si="66"/>
        <v>0.59979718747952093</v>
      </c>
      <c r="BM75">
        <f t="shared" si="67"/>
        <v>1.489977010477086</v>
      </c>
      <c r="BN75">
        <f t="shared" si="68"/>
        <v>0</v>
      </c>
      <c r="BO75">
        <f t="shared" si="69"/>
        <v>2.0897741979566069</v>
      </c>
      <c r="BP75">
        <f t="shared" si="70"/>
        <v>0</v>
      </c>
      <c r="BQ75">
        <f t="shared" si="71"/>
        <v>1.3724031046760081</v>
      </c>
      <c r="BR75">
        <f t="shared" si="72"/>
        <v>0.59979718747952093</v>
      </c>
      <c r="BS75">
        <f t="shared" si="73"/>
        <v>7.6191108434499055E-2</v>
      </c>
      <c r="BT75">
        <f t="shared" si="74"/>
        <v>0</v>
      </c>
      <c r="BU75">
        <f t="shared" si="75"/>
        <v>0.67598829591401999</v>
      </c>
      <c r="BV75">
        <f t="shared" si="76"/>
        <v>0</v>
      </c>
      <c r="BW75">
        <f t="shared" si="77"/>
        <v>2.7861890067185948</v>
      </c>
      <c r="BX75">
        <f t="shared" si="78"/>
        <v>0.23086631136405311</v>
      </c>
      <c r="BY75">
        <f t="shared" si="79"/>
        <v>0</v>
      </c>
      <c r="BZ75">
        <f t="shared" si="80"/>
        <v>3.231310991268562</v>
      </c>
      <c r="CA75">
        <f t="shared" si="81"/>
        <v>2.0897741979566069</v>
      </c>
      <c r="CB75">
        <f t="shared" si="82"/>
        <v>0</v>
      </c>
      <c r="CC75">
        <f t="shared" si="83"/>
        <v>1.3724031046760081</v>
      </c>
      <c r="CD75">
        <f t="shared" si="84"/>
        <v>0.67598829591401999</v>
      </c>
      <c r="CE75">
        <f t="shared" si="85"/>
        <v>0</v>
      </c>
      <c r="CF75">
        <f t="shared" si="86"/>
        <v>2.7861890067185948</v>
      </c>
    </row>
    <row r="76" spans="1:84" x14ac:dyDescent="0.3">
      <c r="A76" t="s">
        <v>283</v>
      </c>
      <c r="B76" t="s">
        <v>284</v>
      </c>
      <c r="C76" t="s">
        <v>74</v>
      </c>
      <c r="D76">
        <v>2.7</v>
      </c>
      <c r="E76">
        <v>-9</v>
      </c>
      <c r="F76">
        <v>4.6433246653026172</v>
      </c>
      <c r="G76">
        <v>2.3749999999999938</v>
      </c>
      <c r="H76">
        <v>-9</v>
      </c>
      <c r="I76">
        <v>12.5</v>
      </c>
      <c r="J76">
        <v>16.999999999999989</v>
      </c>
      <c r="K76">
        <v>20.392999999999969</v>
      </c>
      <c r="L76">
        <v>2.7</v>
      </c>
      <c r="M76">
        <v>-9</v>
      </c>
      <c r="N76">
        <v>3.5</v>
      </c>
      <c r="O76">
        <v>8.1574999999999953</v>
      </c>
      <c r="P76">
        <v>4.5</v>
      </c>
      <c r="Q76">
        <v>14.00949999999998</v>
      </c>
      <c r="R76">
        <v>21.306107999999991</v>
      </c>
      <c r="S76">
        <v>4.6433246653026172</v>
      </c>
      <c r="T76" s="3">
        <v>-2.1024244879306542E-2</v>
      </c>
      <c r="U76" s="3">
        <v>-4.7685376049421579E-2</v>
      </c>
      <c r="V76" s="8">
        <f>VLOOKUP(A76,[2]Sheet1!$A:$B,2,FALSE)</f>
        <v>-1.268113771676083E-2</v>
      </c>
      <c r="W76">
        <v>268</v>
      </c>
      <c r="X76" s="3">
        <f t="shared" si="87"/>
        <v>-154.28912524292798</v>
      </c>
      <c r="Y76" s="3">
        <f t="shared" si="88"/>
        <v>25.706060152195743</v>
      </c>
      <c r="Z76" s="3">
        <f t="shared" si="89"/>
        <v>-15.464720710139334</v>
      </c>
      <c r="AA76" s="3">
        <f t="shared" si="90"/>
        <v>2.5765720052260819</v>
      </c>
      <c r="AB76" s="3">
        <f t="shared" si="91"/>
        <v>-19.057377113508341</v>
      </c>
      <c r="AC76" s="3">
        <f t="shared" si="92"/>
        <v>3.1751433009396659</v>
      </c>
      <c r="AD76">
        <v>5.4524343083142819</v>
      </c>
      <c r="AE76">
        <v>0.79880569441779326</v>
      </c>
      <c r="AF76">
        <v>3.268730745624072</v>
      </c>
      <c r="AG76">
        <v>1.1180360137395771</v>
      </c>
      <c r="AH76">
        <v>4.386766759363649</v>
      </c>
      <c r="AI76">
        <v>74.513438368860065</v>
      </c>
      <c r="AJ76">
        <v>10.959595208574481</v>
      </c>
      <c r="AK76">
        <v>1.7956248220429389</v>
      </c>
      <c r="AL76">
        <v>1.7956248220429389</v>
      </c>
      <c r="AM76">
        <v>-2.5</v>
      </c>
      <c r="AO76">
        <v>0</v>
      </c>
      <c r="AP76" t="e">
        <v>#N/A</v>
      </c>
      <c r="AQ76">
        <v>4.6520000000000001</v>
      </c>
      <c r="AR76">
        <v>0.7</v>
      </c>
      <c r="AS76">
        <v>75.27</v>
      </c>
      <c r="AT76">
        <v>24.9</v>
      </c>
      <c r="AU76">
        <v>10432858</v>
      </c>
      <c r="AV76">
        <v>60.721348314606743</v>
      </c>
      <c r="AW76">
        <v>15994</v>
      </c>
      <c r="AX76">
        <v>471</v>
      </c>
      <c r="AY76">
        <v>9.0350980799999991</v>
      </c>
      <c r="AZ76">
        <v>51.536591238843101</v>
      </c>
      <c r="BA76">
        <v>-0.64544457197189298</v>
      </c>
      <c r="BB76">
        <v>3.0149219036008499</v>
      </c>
      <c r="BC76">
        <v>58.3418127285168</v>
      </c>
      <c r="BD76">
        <v>6.8701138719315598</v>
      </c>
      <c r="BE76">
        <v>7.8320974519964999</v>
      </c>
      <c r="BF76">
        <f t="shared" si="60"/>
        <v>5.4524343083142819</v>
      </c>
      <c r="BG76">
        <f t="shared" si="61"/>
        <v>0</v>
      </c>
      <c r="BH76">
        <f t="shared" si="62"/>
        <v>5.5071609002601987</v>
      </c>
      <c r="BI76">
        <f t="shared" si="63"/>
        <v>1.7956248220429389</v>
      </c>
      <c r="BJ76">
        <f t="shared" si="64"/>
        <v>3.6568094862713432</v>
      </c>
      <c r="BK76">
        <f t="shared" si="65"/>
        <v>0</v>
      </c>
      <c r="BL76">
        <f t="shared" si="66"/>
        <v>0.79880569441779326</v>
      </c>
      <c r="BM76">
        <f t="shared" si="67"/>
        <v>0</v>
      </c>
      <c r="BN76">
        <f t="shared" si="68"/>
        <v>10.160789514156686</v>
      </c>
      <c r="BO76">
        <f t="shared" si="69"/>
        <v>0.79880569441779326</v>
      </c>
      <c r="BP76">
        <f t="shared" si="70"/>
        <v>0</v>
      </c>
      <c r="BQ76">
        <f t="shared" si="71"/>
        <v>0.99681912762514568</v>
      </c>
      <c r="BR76">
        <f t="shared" si="72"/>
        <v>4.386766759363649</v>
      </c>
      <c r="BS76">
        <f t="shared" si="73"/>
        <v>0</v>
      </c>
      <c r="BT76">
        <f t="shared" si="74"/>
        <v>6.5728284492108315</v>
      </c>
      <c r="BU76">
        <f t="shared" si="75"/>
        <v>1.7956248220429389</v>
      </c>
      <c r="BV76">
        <f t="shared" si="76"/>
        <v>2.5911419373207103</v>
      </c>
      <c r="BW76">
        <f t="shared" si="77"/>
        <v>0</v>
      </c>
      <c r="BX76">
        <f t="shared" si="78"/>
        <v>1.7956248220429389</v>
      </c>
      <c r="BY76">
        <f t="shared" si="79"/>
        <v>3.6568094862713432</v>
      </c>
      <c r="BZ76">
        <f t="shared" si="80"/>
        <v>0</v>
      </c>
      <c r="CA76">
        <f t="shared" si="81"/>
        <v>0.79880569441779326</v>
      </c>
      <c r="CB76">
        <f t="shared" si="82"/>
        <v>0</v>
      </c>
      <c r="CC76">
        <f t="shared" si="83"/>
        <v>0.99681912762514568</v>
      </c>
      <c r="CD76">
        <f t="shared" si="84"/>
        <v>1.7956248220429389</v>
      </c>
      <c r="CE76">
        <f t="shared" si="85"/>
        <v>2.5911419373207103</v>
      </c>
      <c r="CF76">
        <f t="shared" si="86"/>
        <v>0</v>
      </c>
    </row>
    <row r="77" spans="1:84" x14ac:dyDescent="0.3">
      <c r="A77" t="s">
        <v>285</v>
      </c>
      <c r="B77" t="s">
        <v>286</v>
      </c>
      <c r="C77" t="s">
        <v>74</v>
      </c>
      <c r="D77">
        <v>-1.7</v>
      </c>
      <c r="E77">
        <v>-6.5</v>
      </c>
      <c r="F77">
        <v>3.2537443416335021</v>
      </c>
      <c r="G77">
        <v>-0.51599999999999424</v>
      </c>
      <c r="H77">
        <v>-6.5</v>
      </c>
      <c r="I77">
        <v>6.4</v>
      </c>
      <c r="J77">
        <v>2.6760000000000121</v>
      </c>
      <c r="K77">
        <v>7.193744000000013</v>
      </c>
      <c r="L77">
        <v>-1.7</v>
      </c>
      <c r="M77">
        <v>-6.5</v>
      </c>
      <c r="N77">
        <v>0.3</v>
      </c>
      <c r="O77">
        <v>1.9047999999999949</v>
      </c>
      <c r="P77">
        <v>1.6</v>
      </c>
      <c r="Q77">
        <v>3.5304000000000002</v>
      </c>
      <c r="R77">
        <v>5.8080687999999991</v>
      </c>
      <c r="S77">
        <v>3.2537443416335021</v>
      </c>
      <c r="T77" s="3"/>
      <c r="U77" s="3"/>
      <c r="V77" s="8">
        <v>-3.508941847165437E-3</v>
      </c>
      <c r="W77">
        <v>532</v>
      </c>
      <c r="X77" s="3">
        <f t="shared" si="87"/>
        <v>-85.827803684256892</v>
      </c>
      <c r="Y77" s="3">
        <f t="shared" si="88"/>
        <v>96.021507542910499</v>
      </c>
      <c r="Z77" s="3">
        <f t="shared" si="89"/>
        <v>7.6126322911159852</v>
      </c>
      <c r="AA77" s="3">
        <f t="shared" si="90"/>
        <v>-8.5167789176094004</v>
      </c>
      <c r="AB77" s="3">
        <f t="shared" si="91"/>
        <v>22.438020539473211</v>
      </c>
      <c r="AC77" s="3">
        <f t="shared" si="92"/>
        <v>-25.102967406751972</v>
      </c>
      <c r="AD77">
        <v>0.68407251970109184</v>
      </c>
      <c r="AE77">
        <v>7.3195970502843526</v>
      </c>
      <c r="AF77">
        <v>15.048273825843051</v>
      </c>
      <c r="AG77">
        <v>3.009654765168611</v>
      </c>
      <c r="AH77">
        <v>18.05792859101166</v>
      </c>
      <c r="AI77">
        <v>83.333333333333343</v>
      </c>
      <c r="AJ77">
        <v>8.4961792887220469</v>
      </c>
      <c r="AK77">
        <v>0</v>
      </c>
      <c r="AL77">
        <v>0</v>
      </c>
      <c r="AM77">
        <v>-1.99</v>
      </c>
      <c r="AO77">
        <v>0</v>
      </c>
      <c r="AP77" t="e">
        <v>#N/A</v>
      </c>
      <c r="AQ77">
        <v>16.303000000000001</v>
      </c>
      <c r="AS77">
        <v>84.86</v>
      </c>
      <c r="AT77">
        <v>44.8</v>
      </c>
      <c r="AU77">
        <v>7488863</v>
      </c>
      <c r="AV77">
        <v>56.263486842105259</v>
      </c>
      <c r="AZ77">
        <v>99.231662342189097</v>
      </c>
      <c r="BA77">
        <v>1.61859095096588</v>
      </c>
      <c r="BB77">
        <v>5.0690641880509997</v>
      </c>
      <c r="BC77">
        <v>89.427508032198304</v>
      </c>
      <c r="BE77">
        <v>4.2671194225922298</v>
      </c>
      <c r="BF77">
        <f t="shared" si="60"/>
        <v>0.68407251970109184</v>
      </c>
      <c r="BG77">
        <f t="shared" si="61"/>
        <v>0</v>
      </c>
      <c r="BH77">
        <f t="shared" si="62"/>
        <v>7.8121067690209554</v>
      </c>
      <c r="BI77">
        <f t="shared" si="63"/>
        <v>0</v>
      </c>
      <c r="BJ77">
        <f t="shared" si="64"/>
        <v>0.68407251970109184</v>
      </c>
      <c r="BK77">
        <f t="shared" si="65"/>
        <v>0</v>
      </c>
      <c r="BL77">
        <f t="shared" si="66"/>
        <v>7.3195970502843526</v>
      </c>
      <c r="BM77">
        <f t="shared" si="67"/>
        <v>0</v>
      </c>
      <c r="BN77">
        <f t="shared" si="68"/>
        <v>1.1765822384376943</v>
      </c>
      <c r="BO77">
        <f t="shared" si="69"/>
        <v>0</v>
      </c>
      <c r="BP77">
        <f t="shared" si="70"/>
        <v>7.3195970502843526</v>
      </c>
      <c r="BQ77">
        <f t="shared" si="71"/>
        <v>0</v>
      </c>
      <c r="BR77">
        <f t="shared" si="72"/>
        <v>8.4961792887220469</v>
      </c>
      <c r="BS77">
        <f t="shared" si="73"/>
        <v>9.5617493022896127</v>
      </c>
      <c r="BT77">
        <f t="shared" si="74"/>
        <v>0</v>
      </c>
      <c r="BU77">
        <f t="shared" si="75"/>
        <v>0</v>
      </c>
      <c r="BV77">
        <f t="shared" si="76"/>
        <v>18.05792859101166</v>
      </c>
      <c r="BW77">
        <f t="shared" si="77"/>
        <v>0</v>
      </c>
      <c r="BX77">
        <f t="shared" si="78"/>
        <v>0</v>
      </c>
      <c r="BY77">
        <f t="shared" si="79"/>
        <v>0.68407251970109184</v>
      </c>
      <c r="BZ77">
        <f t="shared" si="80"/>
        <v>0</v>
      </c>
      <c r="CA77">
        <f t="shared" si="81"/>
        <v>0</v>
      </c>
      <c r="CB77">
        <f t="shared" si="82"/>
        <v>7.3195970502843526</v>
      </c>
      <c r="CC77">
        <f t="shared" si="83"/>
        <v>0</v>
      </c>
      <c r="CD77">
        <f t="shared" si="84"/>
        <v>0</v>
      </c>
      <c r="CE77">
        <f t="shared" si="85"/>
        <v>18.05792859101166</v>
      </c>
      <c r="CF77">
        <f t="shared" si="86"/>
        <v>0</v>
      </c>
    </row>
    <row r="78" spans="1:84" x14ac:dyDescent="0.3">
      <c r="A78" t="s">
        <v>287</v>
      </c>
      <c r="B78" t="s">
        <v>288</v>
      </c>
      <c r="C78" t="s">
        <v>74</v>
      </c>
      <c r="D78">
        <v>4.9000000000000004</v>
      </c>
      <c r="E78">
        <v>-4.5</v>
      </c>
      <c r="F78">
        <v>2.471485674649609</v>
      </c>
      <c r="G78">
        <v>2.3759999999999999</v>
      </c>
      <c r="H78">
        <v>-4.5</v>
      </c>
      <c r="I78">
        <v>7.2000000000000011</v>
      </c>
      <c r="J78">
        <v>12.13120000000001</v>
      </c>
      <c r="K78">
        <v>11.794806400000009</v>
      </c>
      <c r="L78">
        <v>4.9000000000000004</v>
      </c>
      <c r="M78">
        <v>-4.5</v>
      </c>
      <c r="N78">
        <v>3.3</v>
      </c>
      <c r="O78">
        <v>8.5682999999999954</v>
      </c>
      <c r="P78">
        <v>5.0999999999999996</v>
      </c>
      <c r="Q78">
        <v>20.339500000000001</v>
      </c>
      <c r="R78">
        <v>41.639591500000009</v>
      </c>
      <c r="S78">
        <v>2.471485674649609</v>
      </c>
      <c r="T78" s="3">
        <f>VLOOKUP(A78,[1]Sheet1!$A:$C,2,FALSE)</f>
        <v>-0.1480516589842481</v>
      </c>
      <c r="U78" s="3">
        <f>VLOOKUP(A78,[1]Sheet1!$A:$C,3,FALSE)</f>
        <v>-1.4397250169713161E-2</v>
      </c>
      <c r="V78" s="8">
        <f>VLOOKUP(A78,[2]Sheet1!$A:$B,2,FALSE)</f>
        <v>-1.7960854495978621E-2</v>
      </c>
      <c r="W78">
        <v>944</v>
      </c>
      <c r="X78" s="3">
        <f t="shared" si="87"/>
        <v>-237.76390716881312</v>
      </c>
      <c r="Y78" s="3">
        <f t="shared" si="88"/>
        <v>7.6327285969482519</v>
      </c>
      <c r="Z78" s="3">
        <f t="shared" si="89"/>
        <v>18.590241309208764</v>
      </c>
      <c r="AA78" s="3">
        <f t="shared" si="90"/>
        <v>-0.59678640107567327</v>
      </c>
      <c r="AB78" s="3">
        <f t="shared" si="91"/>
        <v>79.825406700376931</v>
      </c>
      <c r="AC78" s="3">
        <f t="shared" si="92"/>
        <v>-2.5625658315431239</v>
      </c>
      <c r="AD78">
        <v>15.16889956599157</v>
      </c>
      <c r="AE78">
        <v>5.7977702400397382</v>
      </c>
      <c r="AF78">
        <v>11.68121220308095</v>
      </c>
      <c r="AG78">
        <v>4.2661818480817404</v>
      </c>
      <c r="AH78">
        <v>15.947394051162689</v>
      </c>
      <c r="AI78">
        <v>73.248407643312106</v>
      </c>
      <c r="AJ78">
        <v>16.718700412109779</v>
      </c>
      <c r="AK78">
        <v>2.253733099607985</v>
      </c>
      <c r="AL78">
        <v>2.253733099607985</v>
      </c>
      <c r="AM78">
        <v>-0.3</v>
      </c>
      <c r="AN78">
        <v>-0.2399999999999998</v>
      </c>
      <c r="AO78">
        <v>1</v>
      </c>
      <c r="AP78">
        <v>0.74500000476837158</v>
      </c>
      <c r="AQ78">
        <v>18.577000000000002</v>
      </c>
      <c r="AR78">
        <v>7.02</v>
      </c>
      <c r="AS78">
        <v>76.88</v>
      </c>
      <c r="AT78">
        <v>43.4</v>
      </c>
      <c r="AU78">
        <v>9967304</v>
      </c>
      <c r="AV78">
        <v>41.723651685393257</v>
      </c>
      <c r="AW78">
        <v>4138</v>
      </c>
      <c r="AX78">
        <v>578</v>
      </c>
      <c r="AY78">
        <v>7.2503142399999998</v>
      </c>
      <c r="AZ78">
        <v>54.576492132247999</v>
      </c>
      <c r="BA78">
        <v>0.53877294063568104</v>
      </c>
      <c r="BB78">
        <v>3.4034087650554001</v>
      </c>
      <c r="BC78">
        <v>56.626933609931903</v>
      </c>
      <c r="BE78">
        <v>14.2310269241617</v>
      </c>
      <c r="BF78">
        <f t="shared" si="60"/>
        <v>15.16889956599157</v>
      </c>
      <c r="BG78">
        <f t="shared" si="61"/>
        <v>0</v>
      </c>
      <c r="BH78">
        <f t="shared" si="62"/>
        <v>1.5498008461182096</v>
      </c>
      <c r="BI78">
        <f t="shared" si="63"/>
        <v>2.253733099607985</v>
      </c>
      <c r="BJ78">
        <f t="shared" si="64"/>
        <v>12.915166466383585</v>
      </c>
      <c r="BK78">
        <f t="shared" si="65"/>
        <v>0</v>
      </c>
      <c r="BL78">
        <f t="shared" si="66"/>
        <v>5.7977702400397382</v>
      </c>
      <c r="BM78">
        <f t="shared" si="67"/>
        <v>0</v>
      </c>
      <c r="BN78">
        <f t="shared" si="68"/>
        <v>10.92093017207004</v>
      </c>
      <c r="BO78">
        <f t="shared" si="69"/>
        <v>2.253733099607985</v>
      </c>
      <c r="BP78">
        <f t="shared" si="70"/>
        <v>3.5440371404317532</v>
      </c>
      <c r="BQ78">
        <f t="shared" si="71"/>
        <v>0</v>
      </c>
      <c r="BR78">
        <f t="shared" si="72"/>
        <v>15.947394051162689</v>
      </c>
      <c r="BS78">
        <f t="shared" si="73"/>
        <v>0</v>
      </c>
      <c r="BT78">
        <f t="shared" si="74"/>
        <v>0.77130636094709004</v>
      </c>
      <c r="BU78">
        <f t="shared" si="75"/>
        <v>2.253733099607985</v>
      </c>
      <c r="BV78">
        <f t="shared" si="76"/>
        <v>13.693660951554705</v>
      </c>
      <c r="BW78">
        <f t="shared" si="77"/>
        <v>0</v>
      </c>
      <c r="BX78">
        <f t="shared" si="78"/>
        <v>2.253733099607985</v>
      </c>
      <c r="BY78">
        <f t="shared" si="79"/>
        <v>12.915166466383585</v>
      </c>
      <c r="BZ78">
        <f t="shared" si="80"/>
        <v>0</v>
      </c>
      <c r="CA78">
        <f t="shared" si="81"/>
        <v>2.253733099607985</v>
      </c>
      <c r="CB78">
        <f t="shared" si="82"/>
        <v>3.5440371404317532</v>
      </c>
      <c r="CC78">
        <f t="shared" si="83"/>
        <v>0</v>
      </c>
      <c r="CD78">
        <f t="shared" si="84"/>
        <v>2.253733099607985</v>
      </c>
      <c r="CE78">
        <f t="shared" si="85"/>
        <v>13.693660951554705</v>
      </c>
      <c r="CF78">
        <f t="shared" si="86"/>
        <v>0</v>
      </c>
    </row>
    <row r="79" spans="1:84" x14ac:dyDescent="0.3">
      <c r="A79" t="s">
        <v>289</v>
      </c>
      <c r="B79" t="s">
        <v>290</v>
      </c>
      <c r="C79" t="s">
        <v>74</v>
      </c>
      <c r="D79">
        <v>1.9</v>
      </c>
      <c r="E79">
        <v>-7.2000000000000011</v>
      </c>
      <c r="F79">
        <v>3.1211034735533438</v>
      </c>
      <c r="G79">
        <v>-3.024000000000016</v>
      </c>
      <c r="H79">
        <v>-7.2000000000000011</v>
      </c>
      <c r="I79">
        <v>4.5</v>
      </c>
      <c r="J79">
        <v>12.02399999999999</v>
      </c>
      <c r="K79">
        <v>15.72079199999998</v>
      </c>
      <c r="L79">
        <v>1.9</v>
      </c>
      <c r="M79">
        <v>-7.2000000000000011</v>
      </c>
      <c r="N79">
        <v>2.8</v>
      </c>
      <c r="O79">
        <v>7.4259999999999993</v>
      </c>
      <c r="P79">
        <v>4.5</v>
      </c>
      <c r="Q79">
        <v>13.17349999999999</v>
      </c>
      <c r="R79">
        <v>22.906421000000002</v>
      </c>
      <c r="S79">
        <v>3.1211034735533438</v>
      </c>
      <c r="T79" s="3">
        <f>VLOOKUP(A79,[1]Sheet1!$A:$C,2,FALSE)</f>
        <v>-0.1146246494618902</v>
      </c>
      <c r="U79" s="3">
        <f>VLOOKUP(A79,[1]Sheet1!$A:$C,3,FALSE)</f>
        <v>-3.5142057207863231E-2</v>
      </c>
      <c r="V79" s="8">
        <f>VLOOKUP(A79,[2]Sheet1!$A:$B,2,FALSE)</f>
        <v>4.0430064988665748E-3</v>
      </c>
      <c r="W79">
        <v>176</v>
      </c>
      <c r="X79" s="3">
        <f t="shared" si="87"/>
        <v>177.44304960622702</v>
      </c>
      <c r="Y79" s="3">
        <f t="shared" si="88"/>
        <v>68.255199912605377</v>
      </c>
      <c r="Z79" s="3">
        <f t="shared" si="89"/>
        <v>-11.245010374215518</v>
      </c>
      <c r="AA79" s="3">
        <f t="shared" si="90"/>
        <v>-4.3255029307412594</v>
      </c>
      <c r="AB79" s="3">
        <f t="shared" si="91"/>
        <v>-14.965615010186042</v>
      </c>
      <c r="AC79" s="3">
        <f t="shared" si="92"/>
        <v>-5.7566697968850127</v>
      </c>
      <c r="AD79">
        <v>8.5007104854433102</v>
      </c>
      <c r="AE79">
        <v>5.8861240540629822</v>
      </c>
      <c r="AF79">
        <v>9.7949938086032606</v>
      </c>
      <c r="AG79">
        <v>1.043486777599945</v>
      </c>
      <c r="AH79">
        <v>10.8384805862032</v>
      </c>
      <c r="AI79">
        <v>90.372388737511372</v>
      </c>
      <c r="AJ79">
        <v>0.10822349499685981</v>
      </c>
      <c r="AK79">
        <v>0.25677806781005252</v>
      </c>
      <c r="AL79">
        <v>0.25677806781005252</v>
      </c>
      <c r="AM79">
        <v>-2.25</v>
      </c>
      <c r="AN79">
        <v>-0.7454782174999971</v>
      </c>
      <c r="AO79">
        <v>0</v>
      </c>
      <c r="AP79">
        <v>0.75</v>
      </c>
      <c r="AQ79">
        <v>14.430999999999999</v>
      </c>
      <c r="AR79">
        <v>2.91</v>
      </c>
      <c r="AS79">
        <v>82.99</v>
      </c>
      <c r="AT79">
        <v>37.299999999999997</v>
      </c>
      <c r="AU79">
        <v>372903</v>
      </c>
      <c r="AV79">
        <v>33.717247191011239</v>
      </c>
      <c r="AW79">
        <v>1834</v>
      </c>
      <c r="AX79">
        <v>10</v>
      </c>
      <c r="AY79">
        <v>9.5579633699999995</v>
      </c>
      <c r="AZ79">
        <v>10.4389197249409</v>
      </c>
      <c r="BA79">
        <v>1.47633063793182</v>
      </c>
      <c r="BB79">
        <v>11.854807292054399</v>
      </c>
      <c r="BC79">
        <v>65.188074290817099</v>
      </c>
      <c r="BE79">
        <v>26.092527167004601</v>
      </c>
      <c r="BF79">
        <f t="shared" si="60"/>
        <v>0.10822349499685981</v>
      </c>
      <c r="BG79">
        <f t="shared" si="61"/>
        <v>8.3924869904464501</v>
      </c>
      <c r="BH79">
        <f t="shared" si="62"/>
        <v>0</v>
      </c>
      <c r="BI79">
        <f t="shared" si="63"/>
        <v>0.25677806781005252</v>
      </c>
      <c r="BJ79">
        <f t="shared" si="64"/>
        <v>8.2439324176332569</v>
      </c>
      <c r="BK79">
        <f t="shared" si="65"/>
        <v>0</v>
      </c>
      <c r="BL79">
        <f t="shared" si="66"/>
        <v>0.10822349499685981</v>
      </c>
      <c r="BM79">
        <f t="shared" si="67"/>
        <v>5.7779005590661221</v>
      </c>
      <c r="BN79">
        <f t="shared" si="68"/>
        <v>0</v>
      </c>
      <c r="BO79">
        <f t="shared" si="69"/>
        <v>0.25677806781005252</v>
      </c>
      <c r="BP79">
        <f t="shared" si="70"/>
        <v>5.6293459862529298</v>
      </c>
      <c r="BQ79">
        <f t="shared" si="71"/>
        <v>0</v>
      </c>
      <c r="BR79">
        <f t="shared" si="72"/>
        <v>0.10822349499685981</v>
      </c>
      <c r="BS79">
        <f t="shared" si="73"/>
        <v>10.73025709120634</v>
      </c>
      <c r="BT79">
        <f t="shared" si="74"/>
        <v>0</v>
      </c>
      <c r="BU79">
        <f t="shared" si="75"/>
        <v>0.25677806781005252</v>
      </c>
      <c r="BV79">
        <f t="shared" si="76"/>
        <v>10.581702518393147</v>
      </c>
      <c r="BW79">
        <f t="shared" si="77"/>
        <v>0</v>
      </c>
      <c r="BX79">
        <f t="shared" si="78"/>
        <v>0.25677806781005252</v>
      </c>
      <c r="BY79">
        <f t="shared" si="79"/>
        <v>8.2439324176332569</v>
      </c>
      <c r="BZ79">
        <f t="shared" si="80"/>
        <v>0</v>
      </c>
      <c r="CA79">
        <f t="shared" si="81"/>
        <v>0.25677806781005252</v>
      </c>
      <c r="CB79">
        <f t="shared" si="82"/>
        <v>5.6293459862529298</v>
      </c>
      <c r="CC79">
        <f t="shared" si="83"/>
        <v>0</v>
      </c>
      <c r="CD79">
        <f t="shared" si="84"/>
        <v>0.25677806781005252</v>
      </c>
      <c r="CE79">
        <f t="shared" si="85"/>
        <v>10.581702518393147</v>
      </c>
      <c r="CF79">
        <f t="shared" si="86"/>
        <v>0</v>
      </c>
    </row>
    <row r="80" spans="1:84" x14ac:dyDescent="0.3">
      <c r="A80" t="s">
        <v>291</v>
      </c>
      <c r="B80" t="s">
        <v>292</v>
      </c>
      <c r="C80" t="s">
        <v>74</v>
      </c>
      <c r="D80">
        <v>3.9</v>
      </c>
      <c r="E80">
        <v>-5.8</v>
      </c>
      <c r="F80">
        <v>6.6057286108109903</v>
      </c>
      <c r="G80">
        <v>2.772200000000002</v>
      </c>
      <c r="H80">
        <v>-5.8</v>
      </c>
      <c r="I80">
        <v>9.1</v>
      </c>
      <c r="J80">
        <v>16.955200000000019</v>
      </c>
      <c r="K80">
        <v>24.323377600000011</v>
      </c>
      <c r="L80">
        <v>3.9</v>
      </c>
      <c r="M80">
        <v>-5.8</v>
      </c>
      <c r="N80">
        <v>6.2</v>
      </c>
      <c r="O80">
        <v>12.04099999999999</v>
      </c>
      <c r="P80">
        <v>5.5</v>
      </c>
      <c r="Q80">
        <v>12.568499999999981</v>
      </c>
      <c r="R80">
        <v>18.75976749999997</v>
      </c>
      <c r="S80">
        <v>6.6057286108109903</v>
      </c>
      <c r="T80" s="3">
        <f>VLOOKUP(A80,[1]Sheet1!$A:$C,2,FALSE)</f>
        <v>-0.27747466937810739</v>
      </c>
      <c r="U80" s="3">
        <f>VLOOKUP(A80,[1]Sheet1!$A:$C,3,FALSE)</f>
        <v>1.7325255250473789E-2</v>
      </c>
      <c r="V80" s="8">
        <f>VLOOKUP(A80,[2]Sheet1!$A:$B,2,FALSE)</f>
        <v>-9.23044807929152E-4</v>
      </c>
      <c r="W80">
        <v>534</v>
      </c>
      <c r="X80" s="3" t="str">
        <f t="shared" si="87"/>
        <v xml:space="preserve">NaN </v>
      </c>
      <c r="Y80" s="3" t="str">
        <f t="shared" si="88"/>
        <v xml:space="preserve">NaN </v>
      </c>
      <c r="Z80" s="3" t="str">
        <f t="shared" si="89"/>
        <v xml:space="preserve">NaN </v>
      </c>
      <c r="AA80" s="3" t="str">
        <f t="shared" si="90"/>
        <v xml:space="preserve"> NaN</v>
      </c>
      <c r="AB80" s="3" t="str">
        <f t="shared" si="91"/>
        <v xml:space="preserve">NaN </v>
      </c>
      <c r="AC80" s="3" t="str">
        <f t="shared" si="92"/>
        <v xml:space="preserve">NaN </v>
      </c>
      <c r="AD80">
        <v>12.288815082281319</v>
      </c>
      <c r="AE80">
        <v>3.7884527091927369</v>
      </c>
      <c r="AF80">
        <v>4.0385515448725151</v>
      </c>
      <c r="AG80">
        <v>6.1399227451781551</v>
      </c>
      <c r="AH80">
        <v>10.178474290050669</v>
      </c>
      <c r="AI80">
        <v>39.67737629224203</v>
      </c>
      <c r="AP80">
        <v>0.52600002288818359</v>
      </c>
      <c r="AQ80">
        <v>5.9889999999999999</v>
      </c>
      <c r="AR80">
        <v>0.53</v>
      </c>
      <c r="AS80">
        <v>69.66</v>
      </c>
      <c r="AT80">
        <v>28.2</v>
      </c>
      <c r="AU80">
        <v>1417173120</v>
      </c>
      <c r="AV80">
        <v>57.038483146067421</v>
      </c>
      <c r="AW80">
        <v>528859</v>
      </c>
      <c r="AX80">
        <v>16095</v>
      </c>
      <c r="AY80">
        <v>2.9591901300000001</v>
      </c>
      <c r="AZ80">
        <v>32.475554041477501</v>
      </c>
      <c r="BA80">
        <v>0.37504109740257302</v>
      </c>
      <c r="BB80">
        <v>2.7673322284862301</v>
      </c>
      <c r="BC80">
        <v>48.068103489861102</v>
      </c>
      <c r="BD80">
        <v>2.8974260848955198</v>
      </c>
      <c r="BE80">
        <v>6.4171238358440998</v>
      </c>
      <c r="BF80" t="str">
        <f t="shared" si="60"/>
        <v>NaN</v>
      </c>
      <c r="BG80" t="str">
        <f t="shared" si="61"/>
        <v>NaN</v>
      </c>
      <c r="BH80" t="str">
        <f t="shared" si="62"/>
        <v>NaN</v>
      </c>
      <c r="BI80" t="str">
        <f t="shared" si="63"/>
        <v>NaN</v>
      </c>
      <c r="BJ80" t="str">
        <f t="shared" si="64"/>
        <v>NaN</v>
      </c>
      <c r="BK80" t="str">
        <f t="shared" si="65"/>
        <v>NaN</v>
      </c>
      <c r="BL80" t="str">
        <f t="shared" si="66"/>
        <v>NaN</v>
      </c>
      <c r="BM80" t="str">
        <f t="shared" si="67"/>
        <v>NaN</v>
      </c>
      <c r="BN80" t="str">
        <f t="shared" si="68"/>
        <v>NaN</v>
      </c>
      <c r="BO80" t="str">
        <f t="shared" si="69"/>
        <v>NaN</v>
      </c>
      <c r="BP80" t="str">
        <f t="shared" si="70"/>
        <v>NaN</v>
      </c>
      <c r="BQ80" t="str">
        <f t="shared" si="71"/>
        <v>NaN</v>
      </c>
      <c r="BR80" t="str">
        <f t="shared" si="72"/>
        <v>NaN</v>
      </c>
      <c r="BS80" t="str">
        <f t="shared" si="73"/>
        <v>NaN</v>
      </c>
      <c r="BT80" t="str">
        <f t="shared" si="74"/>
        <v>NaN</v>
      </c>
      <c r="BU80" t="str">
        <f t="shared" si="75"/>
        <v>NaN</v>
      </c>
      <c r="BV80" t="str">
        <f t="shared" si="76"/>
        <v>NaN</v>
      </c>
      <c r="BW80" t="str">
        <f t="shared" si="77"/>
        <v>NaN</v>
      </c>
      <c r="BX80" t="str">
        <f t="shared" si="78"/>
        <v>NaN</v>
      </c>
      <c r="BY80" t="str">
        <f t="shared" si="79"/>
        <v>NaN</v>
      </c>
      <c r="BZ80" t="str">
        <f t="shared" si="80"/>
        <v>NaN</v>
      </c>
      <c r="CA80" t="str">
        <f t="shared" si="81"/>
        <v>NaN</v>
      </c>
      <c r="CB80" t="str">
        <f t="shared" si="82"/>
        <v>NaN</v>
      </c>
      <c r="CC80" t="str">
        <f t="shared" si="83"/>
        <v>NaN</v>
      </c>
      <c r="CD80" t="str">
        <f t="shared" si="84"/>
        <v>NaN</v>
      </c>
      <c r="CE80" t="str">
        <f t="shared" si="85"/>
        <v>NaN</v>
      </c>
      <c r="CF80" t="str">
        <f t="shared" si="86"/>
        <v>NaN</v>
      </c>
    </row>
    <row r="81" spans="1:84" x14ac:dyDescent="0.3">
      <c r="A81" t="s">
        <v>293</v>
      </c>
      <c r="B81" t="s">
        <v>294</v>
      </c>
      <c r="C81" t="s">
        <v>74</v>
      </c>
      <c r="D81">
        <v>5</v>
      </c>
      <c r="E81">
        <v>-2.1</v>
      </c>
      <c r="F81">
        <v>4.6916500965629382</v>
      </c>
      <c r="G81">
        <v>1.5222999999999991</v>
      </c>
      <c r="H81">
        <v>-2.1</v>
      </c>
      <c r="I81">
        <v>3.7000000000000011</v>
      </c>
      <c r="J81">
        <v>9.1960999999999959</v>
      </c>
      <c r="K81">
        <v>14.655905000000001</v>
      </c>
      <c r="L81">
        <v>5</v>
      </c>
      <c r="M81">
        <v>-2.1</v>
      </c>
      <c r="N81">
        <v>2</v>
      </c>
      <c r="O81">
        <v>3.632000000000013</v>
      </c>
      <c r="P81">
        <v>1.6</v>
      </c>
      <c r="Q81">
        <v>5.8672000000000057</v>
      </c>
      <c r="R81">
        <v>9.6784192000000111</v>
      </c>
      <c r="S81">
        <v>4.6916500965629382</v>
      </c>
      <c r="T81" s="3">
        <f>VLOOKUP(A81,[1]Sheet1!$A:$C,2,FALSE)</f>
        <v>-0.1072586642585356</v>
      </c>
      <c r="U81" s="3">
        <f>VLOOKUP(A81,[1]Sheet1!$A:$C,3,FALSE)</f>
        <v>-1.9336251233310179E-2</v>
      </c>
      <c r="V81" s="8">
        <f>VLOOKUP(A81,[2]Sheet1!$A:$B,2,FALSE)</f>
        <v>-7.933701925499026E-3</v>
      </c>
      <c r="W81">
        <v>536</v>
      </c>
      <c r="X81" s="3">
        <f t="shared" si="87"/>
        <v>53.113664532029688</v>
      </c>
      <c r="Y81" s="3">
        <f t="shared" si="88"/>
        <v>-37.84600481781586</v>
      </c>
      <c r="Z81" s="3">
        <f t="shared" si="89"/>
        <v>4.0823066176216987</v>
      </c>
      <c r="AA81" s="3">
        <f t="shared" si="90"/>
        <v>-2.9088370625442952</v>
      </c>
      <c r="AB81" s="3">
        <f t="shared" si="91"/>
        <v>-2.844314829088856</v>
      </c>
      <c r="AC81" s="3">
        <f t="shared" si="92"/>
        <v>2.0267092032440557</v>
      </c>
      <c r="AD81">
        <v>8.2063418893450208</v>
      </c>
      <c r="AE81">
        <v>1.764832879726594</v>
      </c>
      <c r="AF81">
        <v>9.1002314950520553</v>
      </c>
      <c r="AG81">
        <v>0.85412430053563326</v>
      </c>
      <c r="AH81">
        <v>9.9543557955876878</v>
      </c>
      <c r="AI81">
        <v>91.419592406831313</v>
      </c>
      <c r="AJ81">
        <v>4.3801660666326434</v>
      </c>
      <c r="AK81">
        <v>3.8740279191483351</v>
      </c>
      <c r="AL81">
        <v>3.8740279191483351</v>
      </c>
      <c r="AM81">
        <v>-1.25</v>
      </c>
      <c r="AO81">
        <v>0</v>
      </c>
      <c r="AP81">
        <v>0.86250001192092896</v>
      </c>
      <c r="AQ81">
        <v>5.319</v>
      </c>
      <c r="AR81">
        <v>1.04</v>
      </c>
      <c r="AS81">
        <v>71.72</v>
      </c>
      <c r="AT81">
        <v>29.3</v>
      </c>
      <c r="AU81">
        <v>275501344</v>
      </c>
      <c r="AV81">
        <v>48.859101123595508</v>
      </c>
      <c r="AW81">
        <v>54010</v>
      </c>
      <c r="AX81">
        <v>2754</v>
      </c>
      <c r="AY81">
        <v>3.4143304799999998</v>
      </c>
      <c r="AZ81">
        <v>-112.283750758322</v>
      </c>
      <c r="BA81">
        <v>0.317363321781158</v>
      </c>
      <c r="BB81">
        <v>1.9801836869728999</v>
      </c>
      <c r="BC81">
        <v>44.413439951629201</v>
      </c>
      <c r="BD81">
        <v>6.5633732894588102</v>
      </c>
      <c r="BE81">
        <v>22.5218010124537</v>
      </c>
      <c r="BF81">
        <f t="shared" si="60"/>
        <v>4.3801660666326434</v>
      </c>
      <c r="BG81">
        <f t="shared" si="61"/>
        <v>3.8261758227123774</v>
      </c>
      <c r="BH81">
        <f t="shared" si="62"/>
        <v>0</v>
      </c>
      <c r="BI81">
        <f t="shared" si="63"/>
        <v>3.8740279191483351</v>
      </c>
      <c r="BJ81">
        <f t="shared" si="64"/>
        <v>4.3323139701966857</v>
      </c>
      <c r="BK81">
        <f t="shared" si="65"/>
        <v>0</v>
      </c>
      <c r="BL81">
        <f t="shared" si="66"/>
        <v>1.764832879726594</v>
      </c>
      <c r="BM81">
        <f t="shared" si="67"/>
        <v>0</v>
      </c>
      <c r="BN81">
        <f t="shared" si="68"/>
        <v>2.6153331869060494</v>
      </c>
      <c r="BO81">
        <f t="shared" si="69"/>
        <v>1.764832879726594</v>
      </c>
      <c r="BP81">
        <f t="shared" si="70"/>
        <v>0</v>
      </c>
      <c r="BQ81">
        <f t="shared" si="71"/>
        <v>2.1091950394217411</v>
      </c>
      <c r="BR81">
        <f t="shared" si="72"/>
        <v>4.3801660666326434</v>
      </c>
      <c r="BS81">
        <f t="shared" si="73"/>
        <v>5.5741897289550444</v>
      </c>
      <c r="BT81">
        <f t="shared" si="74"/>
        <v>0</v>
      </c>
      <c r="BU81">
        <f t="shared" si="75"/>
        <v>3.8740279191483351</v>
      </c>
      <c r="BV81">
        <f t="shared" si="76"/>
        <v>6.0803278764393527</v>
      </c>
      <c r="BW81">
        <f t="shared" si="77"/>
        <v>0</v>
      </c>
      <c r="BX81">
        <f t="shared" si="78"/>
        <v>3.8740279191483351</v>
      </c>
      <c r="BY81">
        <f t="shared" si="79"/>
        <v>4.3323139701966857</v>
      </c>
      <c r="BZ81">
        <f t="shared" si="80"/>
        <v>0</v>
      </c>
      <c r="CA81">
        <f t="shared" si="81"/>
        <v>1.764832879726594</v>
      </c>
      <c r="CB81">
        <f t="shared" si="82"/>
        <v>0</v>
      </c>
      <c r="CC81">
        <f t="shared" si="83"/>
        <v>2.1091950394217411</v>
      </c>
      <c r="CD81">
        <f t="shared" si="84"/>
        <v>3.8740279191483351</v>
      </c>
      <c r="CE81">
        <f t="shared" si="85"/>
        <v>6.0803278764393527</v>
      </c>
      <c r="CF81">
        <f t="shared" si="86"/>
        <v>0</v>
      </c>
    </row>
    <row r="82" spans="1:84" x14ac:dyDescent="0.3">
      <c r="A82" t="s">
        <v>295</v>
      </c>
      <c r="B82" t="s">
        <v>296</v>
      </c>
      <c r="C82" t="s">
        <v>74</v>
      </c>
      <c r="D82">
        <v>-3.1</v>
      </c>
      <c r="E82">
        <v>3.3</v>
      </c>
      <c r="F82">
        <v>20.60542994370569</v>
      </c>
      <c r="G82">
        <v>8.1550999999999938</v>
      </c>
      <c r="H82">
        <v>3.3</v>
      </c>
      <c r="I82">
        <v>4.7</v>
      </c>
      <c r="J82">
        <v>8.678600000000003</v>
      </c>
      <c r="K82">
        <v>11.938958</v>
      </c>
      <c r="L82">
        <v>-3.1</v>
      </c>
      <c r="M82">
        <v>3.3</v>
      </c>
      <c r="N82">
        <v>36.4</v>
      </c>
      <c r="O82">
        <v>91.232799999999997</v>
      </c>
      <c r="P82">
        <v>40.200000000000003</v>
      </c>
      <c r="Q82">
        <v>104.41160000000001</v>
      </c>
      <c r="R82">
        <v>200.485052</v>
      </c>
      <c r="S82">
        <v>20.60542994370569</v>
      </c>
      <c r="T82" s="3">
        <v>-2.3373804383372439E-2</v>
      </c>
      <c r="U82" s="3">
        <v>-5.4694650264180411E-2</v>
      </c>
      <c r="V82" s="8">
        <v>-2.842778172341176E-2</v>
      </c>
      <c r="W82">
        <v>429</v>
      </c>
      <c r="X82" s="3" t="str">
        <f t="shared" si="87"/>
        <v xml:space="preserve">NaN </v>
      </c>
      <c r="Y82" s="3" t="str">
        <f t="shared" si="88"/>
        <v xml:space="preserve">NaN </v>
      </c>
      <c r="Z82" s="3" t="str">
        <f t="shared" si="89"/>
        <v xml:space="preserve">NaN </v>
      </c>
      <c r="AA82" s="3" t="str">
        <f t="shared" si="90"/>
        <v xml:space="preserve"> NaN</v>
      </c>
      <c r="AB82" s="3" t="str">
        <f t="shared" si="91"/>
        <v xml:space="preserve">NaN </v>
      </c>
      <c r="AC82" s="3" t="str">
        <f t="shared" si="92"/>
        <v xml:space="preserve">NaN </v>
      </c>
      <c r="AD82">
        <v>25.3011785104292</v>
      </c>
      <c r="AE82">
        <v>5.2469723168256381</v>
      </c>
      <c r="AF82">
        <v>6.3732617424977516</v>
      </c>
      <c r="AH82">
        <v>6.3732617424977516</v>
      </c>
      <c r="AI82">
        <v>100</v>
      </c>
      <c r="AP82">
        <v>0.40650001168251038</v>
      </c>
      <c r="AQ82">
        <v>5.44</v>
      </c>
      <c r="AR82">
        <v>1.5</v>
      </c>
      <c r="AS82">
        <v>76.680000000000007</v>
      </c>
      <c r="AT82">
        <v>32.4</v>
      </c>
      <c r="AU82">
        <v>88550568</v>
      </c>
      <c r="AV82">
        <v>33.910337078651693</v>
      </c>
      <c r="AW82">
        <v>220180</v>
      </c>
      <c r="AX82">
        <v>10364</v>
      </c>
      <c r="AY82">
        <v>5.33579969</v>
      </c>
      <c r="AZ82">
        <v>-34.830977379812197</v>
      </c>
      <c r="BA82">
        <v>-1.0171332359314</v>
      </c>
      <c r="BC82">
        <v>49.19528089213</v>
      </c>
      <c r="BD82">
        <v>0.137089752085022</v>
      </c>
      <c r="BF82" t="str">
        <f t="shared" si="60"/>
        <v>NaN</v>
      </c>
      <c r="BG82" t="str">
        <f t="shared" si="61"/>
        <v>NaN</v>
      </c>
      <c r="BH82" t="str">
        <f t="shared" si="62"/>
        <v>NaN</v>
      </c>
      <c r="BI82" t="str">
        <f t="shared" si="63"/>
        <v>NaN</v>
      </c>
      <c r="BJ82" t="str">
        <f t="shared" si="64"/>
        <v>NaN</v>
      </c>
      <c r="BK82" t="str">
        <f t="shared" si="65"/>
        <v>NaN</v>
      </c>
      <c r="BL82" t="str">
        <f t="shared" si="66"/>
        <v>NaN</v>
      </c>
      <c r="BM82" t="str">
        <f t="shared" si="67"/>
        <v>NaN</v>
      </c>
      <c r="BN82" t="str">
        <f t="shared" si="68"/>
        <v>NaN</v>
      </c>
      <c r="BO82" t="str">
        <f t="shared" si="69"/>
        <v>NaN</v>
      </c>
      <c r="BP82" t="str">
        <f t="shared" si="70"/>
        <v>NaN</v>
      </c>
      <c r="BQ82" t="str">
        <f t="shared" si="71"/>
        <v>NaN</v>
      </c>
      <c r="BR82" t="str">
        <f t="shared" si="72"/>
        <v>NaN</v>
      </c>
      <c r="BS82" t="str">
        <f t="shared" si="73"/>
        <v>NaN</v>
      </c>
      <c r="BT82" t="str">
        <f t="shared" si="74"/>
        <v>NaN</v>
      </c>
      <c r="BU82" t="str">
        <f t="shared" si="75"/>
        <v>NaN</v>
      </c>
      <c r="BV82" t="str">
        <f t="shared" si="76"/>
        <v>NaN</v>
      </c>
      <c r="BW82" t="str">
        <f t="shared" si="77"/>
        <v>NaN</v>
      </c>
      <c r="BX82" t="str">
        <f t="shared" si="78"/>
        <v>NaN</v>
      </c>
      <c r="BY82" t="str">
        <f t="shared" si="79"/>
        <v>NaN</v>
      </c>
      <c r="BZ82" t="str">
        <f t="shared" si="80"/>
        <v>NaN</v>
      </c>
      <c r="CA82" t="str">
        <f t="shared" si="81"/>
        <v>NaN</v>
      </c>
      <c r="CB82" t="str">
        <f t="shared" si="82"/>
        <v>NaN</v>
      </c>
      <c r="CC82" t="str">
        <f t="shared" si="83"/>
        <v>NaN</v>
      </c>
      <c r="CD82" t="str">
        <f t="shared" si="84"/>
        <v>NaN</v>
      </c>
      <c r="CE82" t="str">
        <f t="shared" si="85"/>
        <v>NaN</v>
      </c>
      <c r="CF82" t="str">
        <f t="shared" si="86"/>
        <v>NaN</v>
      </c>
    </row>
    <row r="83" spans="1:84" x14ac:dyDescent="0.3">
      <c r="A83" t="s">
        <v>297</v>
      </c>
      <c r="B83" t="s">
        <v>298</v>
      </c>
      <c r="C83" t="s">
        <v>74</v>
      </c>
      <c r="D83">
        <v>5.4</v>
      </c>
      <c r="E83">
        <v>-12.1</v>
      </c>
      <c r="F83">
        <v>2.029094676579946</v>
      </c>
      <c r="G83">
        <v>-10.6936</v>
      </c>
      <c r="H83">
        <v>-12.1</v>
      </c>
      <c r="I83">
        <v>1.6</v>
      </c>
      <c r="J83">
        <v>8.7120000000000086</v>
      </c>
      <c r="K83">
        <v>5.7767760000000168</v>
      </c>
      <c r="L83">
        <v>5.4</v>
      </c>
      <c r="M83">
        <v>-12.1</v>
      </c>
      <c r="N83">
        <v>0.6</v>
      </c>
      <c r="O83">
        <v>6.6359999999999966</v>
      </c>
      <c r="P83">
        <v>6</v>
      </c>
      <c r="Q83">
        <v>11.30000000000002</v>
      </c>
      <c r="R83">
        <v>17.19890000000002</v>
      </c>
      <c r="S83">
        <v>2.029094676579946</v>
      </c>
      <c r="T83" s="3"/>
      <c r="U83" s="3"/>
      <c r="V83" s="8">
        <f>VLOOKUP(A83,[2]Sheet1!$A:$B,2,FALSE)</f>
        <v>-3.4301255289009851E-3</v>
      </c>
      <c r="W83">
        <v>433</v>
      </c>
      <c r="X83" s="3">
        <f t="shared" si="87"/>
        <v>-69.691393161552824</v>
      </c>
      <c r="Y83" s="3">
        <f t="shared" si="88"/>
        <v>-149.5991507988374</v>
      </c>
      <c r="Z83" s="3">
        <f t="shared" si="89"/>
        <v>-20.132489021126883</v>
      </c>
      <c r="AA83" s="3">
        <f t="shared" si="90"/>
        <v>-43.216287182633664</v>
      </c>
      <c r="AB83" s="3">
        <f t="shared" si="91"/>
        <v>-26.973227907852472</v>
      </c>
      <c r="AC83" s="3">
        <f t="shared" si="92"/>
        <v>-57.900578626175964</v>
      </c>
      <c r="AD83">
        <v>16.439884231839429</v>
      </c>
      <c r="AE83">
        <v>-2.1159444531976361</v>
      </c>
      <c r="AF83">
        <v>0.1339406907016166</v>
      </c>
      <c r="AH83">
        <v>0.1339406907016166</v>
      </c>
      <c r="AI83">
        <v>100</v>
      </c>
      <c r="AJ83">
        <v>9.4529465625745885</v>
      </c>
      <c r="AK83">
        <v>9.6192956949441211</v>
      </c>
      <c r="AL83">
        <v>9.6192956949441211</v>
      </c>
      <c r="AP83">
        <v>0.73299998044967651</v>
      </c>
      <c r="AQ83">
        <v>3.1859999999999991</v>
      </c>
      <c r="AR83">
        <v>1.4</v>
      </c>
      <c r="AS83">
        <v>70.599999999999994</v>
      </c>
      <c r="AT83">
        <v>20</v>
      </c>
      <c r="AU83">
        <v>44496124</v>
      </c>
      <c r="AV83">
        <v>61.189831460674156</v>
      </c>
      <c r="AW83">
        <v>43262</v>
      </c>
      <c r="AX83">
        <v>1660</v>
      </c>
      <c r="AY83">
        <v>5.0848975200000002</v>
      </c>
      <c r="AZ83">
        <v>-218.569596673917</v>
      </c>
      <c r="BA83">
        <v>-1.30293536186218</v>
      </c>
      <c r="BB83">
        <v>1.8848969425195199</v>
      </c>
      <c r="BC83">
        <v>54.819648653403497</v>
      </c>
      <c r="BD83">
        <v>2.2382219385565398</v>
      </c>
      <c r="BE83">
        <v>25.103216135903399</v>
      </c>
      <c r="BF83">
        <f t="shared" si="60"/>
        <v>9.4529465625745885</v>
      </c>
      <c r="BG83">
        <f t="shared" si="61"/>
        <v>6.9869376692648402</v>
      </c>
      <c r="BH83">
        <f t="shared" si="62"/>
        <v>0</v>
      </c>
      <c r="BI83">
        <f t="shared" si="63"/>
        <v>9.6192956949441211</v>
      </c>
      <c r="BJ83">
        <f t="shared" si="64"/>
        <v>6.8205885368953076</v>
      </c>
      <c r="BK83">
        <f t="shared" si="65"/>
        <v>0</v>
      </c>
      <c r="BL83">
        <f t="shared" si="66"/>
        <v>-2.1159444531976361</v>
      </c>
      <c r="BM83">
        <f t="shared" si="67"/>
        <v>0</v>
      </c>
      <c r="BN83">
        <f t="shared" si="68"/>
        <v>11.568891015772225</v>
      </c>
      <c r="BO83">
        <f t="shared" si="69"/>
        <v>-2.1159444531976361</v>
      </c>
      <c r="BP83">
        <f t="shared" si="70"/>
        <v>0</v>
      </c>
      <c r="BQ83">
        <f t="shared" si="71"/>
        <v>11.735240148141758</v>
      </c>
      <c r="BR83">
        <f t="shared" si="72"/>
        <v>0.1339406907016166</v>
      </c>
      <c r="BS83">
        <f t="shared" si="73"/>
        <v>0</v>
      </c>
      <c r="BT83">
        <f t="shared" si="74"/>
        <v>9.3190058718729727</v>
      </c>
      <c r="BU83">
        <f t="shared" si="75"/>
        <v>0.1339406907016166</v>
      </c>
      <c r="BV83">
        <f t="shared" si="76"/>
        <v>0</v>
      </c>
      <c r="BW83">
        <f t="shared" si="77"/>
        <v>9.4853550042425052</v>
      </c>
      <c r="BX83">
        <f t="shared" si="78"/>
        <v>9.6192956949441211</v>
      </c>
      <c r="BY83">
        <f t="shared" si="79"/>
        <v>6.8205885368953076</v>
      </c>
      <c r="BZ83">
        <f t="shared" si="80"/>
        <v>0</v>
      </c>
      <c r="CA83">
        <f t="shared" si="81"/>
        <v>-2.1159444531976361</v>
      </c>
      <c r="CB83">
        <f t="shared" si="82"/>
        <v>0</v>
      </c>
      <c r="CC83">
        <f t="shared" si="83"/>
        <v>11.735240148141758</v>
      </c>
      <c r="CD83">
        <f t="shared" si="84"/>
        <v>0.1339406907016166</v>
      </c>
      <c r="CE83">
        <f t="shared" si="85"/>
        <v>0</v>
      </c>
      <c r="CF83">
        <f t="shared" si="86"/>
        <v>9.4853550042425052</v>
      </c>
    </row>
    <row r="84" spans="1:84" x14ac:dyDescent="0.3">
      <c r="A84" t="s">
        <v>299</v>
      </c>
      <c r="B84" t="s">
        <v>300</v>
      </c>
      <c r="C84" t="s">
        <v>166</v>
      </c>
      <c r="D84">
        <v>1.6E-2</v>
      </c>
      <c r="E84">
        <v>-6.0999999999999999E-2</v>
      </c>
      <c r="F84">
        <v>1.3465450000000001</v>
      </c>
      <c r="G84">
        <v>22.6966</v>
      </c>
      <c r="H84">
        <v>6.6000000000000014</v>
      </c>
      <c r="I84">
        <v>15.1</v>
      </c>
      <c r="J84">
        <v>25.91940000000001</v>
      </c>
      <c r="K84">
        <v>28.437788000000008</v>
      </c>
      <c r="L84">
        <v>5.3</v>
      </c>
      <c r="M84">
        <v>6.6000000000000014</v>
      </c>
      <c r="N84">
        <v>-0.5</v>
      </c>
      <c r="O84">
        <v>1.888000000000001</v>
      </c>
      <c r="P84">
        <v>2.4</v>
      </c>
      <c r="Q84">
        <v>10.694399999999989</v>
      </c>
      <c r="R84">
        <v>16.450508800000009</v>
      </c>
      <c r="S84">
        <v>0.39611100490224432</v>
      </c>
      <c r="T84" s="3">
        <f>VLOOKUP(A84,[1]Sheet1!$A:$C,2,FALSE)</f>
        <v>-8.8827064623472229E-2</v>
      </c>
      <c r="U84" s="3">
        <f>VLOOKUP(A84,[1]Sheet1!$A:$C,3,FALSE)</f>
        <v>-1.5279576887859969E-3</v>
      </c>
      <c r="V84" s="8">
        <f>VLOOKUP(A84,[2]Sheet1!$A:$B,2,FALSE)</f>
        <v>-1.3487965090581139E-2</v>
      </c>
      <c r="W84">
        <v>178</v>
      </c>
      <c r="X84" s="3" t="str">
        <f t="shared" si="87"/>
        <v xml:space="preserve">NaN </v>
      </c>
      <c r="Y84" s="3">
        <f t="shared" si="88"/>
        <v>-24.954158535253001</v>
      </c>
      <c r="Z84" s="3" t="str">
        <f t="shared" si="89"/>
        <v xml:space="preserve">NaN </v>
      </c>
      <c r="AA84" s="3">
        <f t="shared" si="90"/>
        <v>0.20345619635043158</v>
      </c>
      <c r="AB84" s="3" t="str">
        <f t="shared" si="91"/>
        <v xml:space="preserve">NaN </v>
      </c>
      <c r="AC84" s="3">
        <f t="shared" si="92"/>
        <v>4.9014649631860809</v>
      </c>
      <c r="AD84">
        <v>4.0695145598374607</v>
      </c>
      <c r="AE84">
        <v>4.3083200273882634</v>
      </c>
      <c r="AF84">
        <v>12.160548221808201</v>
      </c>
      <c r="AG84">
        <v>2.824093874084578</v>
      </c>
      <c r="AH84">
        <v>14.98464209589277</v>
      </c>
      <c r="AI84">
        <v>81.153411232566924</v>
      </c>
      <c r="AK84">
        <v>3.3334549342372952</v>
      </c>
      <c r="AL84">
        <v>3.3334549342372952</v>
      </c>
      <c r="AP84">
        <v>0.89550000429153442</v>
      </c>
      <c r="AQ84">
        <v>13.928000000000001</v>
      </c>
      <c r="AR84">
        <v>2.96</v>
      </c>
      <c r="AS84">
        <v>82.3</v>
      </c>
      <c r="AT84">
        <v>38.700000000000003</v>
      </c>
      <c r="AU84">
        <v>5023108</v>
      </c>
      <c r="AV84">
        <v>49.823146067415728</v>
      </c>
      <c r="AW84">
        <v>25414</v>
      </c>
      <c r="AX84">
        <v>1711</v>
      </c>
      <c r="AY84">
        <v>7.1014366100000004</v>
      </c>
      <c r="AZ84">
        <v>82.711235635137896</v>
      </c>
      <c r="BA84">
        <v>1.4357492923736599</v>
      </c>
      <c r="BB84">
        <v>0.72848126527889501</v>
      </c>
      <c r="BC84">
        <v>56.357906297089997</v>
      </c>
      <c r="BE84">
        <v>0.80761608414627295</v>
      </c>
      <c r="BF84" t="str">
        <f t="shared" si="60"/>
        <v>NaN</v>
      </c>
      <c r="BG84" t="str">
        <f t="shared" si="61"/>
        <v>NaN</v>
      </c>
      <c r="BH84" t="str">
        <f t="shared" si="62"/>
        <v>NaN</v>
      </c>
      <c r="BI84">
        <f t="shared" si="63"/>
        <v>3.3334549342372952</v>
      </c>
      <c r="BJ84">
        <f t="shared" si="64"/>
        <v>0.73605962560016547</v>
      </c>
      <c r="BK84">
        <f t="shared" si="65"/>
        <v>0</v>
      </c>
      <c r="BL84" t="str">
        <f t="shared" si="66"/>
        <v>NaN</v>
      </c>
      <c r="BM84" t="str">
        <f t="shared" si="67"/>
        <v>NaN</v>
      </c>
      <c r="BN84" t="str">
        <f t="shared" si="68"/>
        <v>NaN</v>
      </c>
      <c r="BO84">
        <f t="shared" si="69"/>
        <v>3.3334549342372952</v>
      </c>
      <c r="BP84">
        <f t="shared" si="70"/>
        <v>0.97486509315096814</v>
      </c>
      <c r="BQ84">
        <f t="shared" si="71"/>
        <v>0</v>
      </c>
      <c r="BR84" t="str">
        <f t="shared" si="72"/>
        <v>NaN</v>
      </c>
      <c r="BS84" t="str">
        <f t="shared" si="73"/>
        <v>NaN</v>
      </c>
      <c r="BT84" t="str">
        <f t="shared" si="74"/>
        <v>NaN</v>
      </c>
      <c r="BU84">
        <f t="shared" si="75"/>
        <v>3.3334549342372952</v>
      </c>
      <c r="BV84">
        <f t="shared" si="76"/>
        <v>11.651187161655475</v>
      </c>
      <c r="BW84">
        <f t="shared" si="77"/>
        <v>0</v>
      </c>
      <c r="BX84">
        <f t="shared" si="78"/>
        <v>3.3334549342372952</v>
      </c>
      <c r="BY84">
        <f t="shared" si="79"/>
        <v>0.73605962560016547</v>
      </c>
      <c r="BZ84">
        <f t="shared" si="80"/>
        <v>0</v>
      </c>
      <c r="CA84">
        <f t="shared" si="81"/>
        <v>3.3334549342372952</v>
      </c>
      <c r="CB84">
        <f t="shared" si="82"/>
        <v>0.97486509315096814</v>
      </c>
      <c r="CC84">
        <f t="shared" si="83"/>
        <v>0</v>
      </c>
      <c r="CD84">
        <f t="shared" si="84"/>
        <v>3.3334549342372952</v>
      </c>
      <c r="CE84">
        <f t="shared" si="85"/>
        <v>11.651187161655475</v>
      </c>
      <c r="CF84">
        <f t="shared" si="86"/>
        <v>0</v>
      </c>
    </row>
    <row r="85" spans="1:84" x14ac:dyDescent="0.3">
      <c r="A85" t="s">
        <v>301</v>
      </c>
      <c r="B85" t="s">
        <v>302</v>
      </c>
      <c r="C85" t="s">
        <v>74</v>
      </c>
      <c r="D85">
        <v>3.8</v>
      </c>
      <c r="E85">
        <v>-1.5</v>
      </c>
      <c r="F85">
        <v>1.052301722211779</v>
      </c>
      <c r="G85">
        <v>7.6605000000000034</v>
      </c>
      <c r="H85">
        <v>-1.5</v>
      </c>
      <c r="I85">
        <v>9.3000000000000007</v>
      </c>
      <c r="J85">
        <v>16.404499999999999</v>
      </c>
      <c r="K85">
        <v>20.013039500000001</v>
      </c>
      <c r="L85">
        <v>3.8</v>
      </c>
      <c r="M85">
        <v>-1.5</v>
      </c>
      <c r="N85">
        <v>-0.6</v>
      </c>
      <c r="O85">
        <v>0.89099999999999735</v>
      </c>
      <c r="P85">
        <v>1.5</v>
      </c>
      <c r="Q85">
        <v>5.9660000000000046</v>
      </c>
      <c r="R85">
        <v>10.522538000000001</v>
      </c>
      <c r="S85">
        <v>1.052301722211779</v>
      </c>
      <c r="T85" s="3">
        <f>VLOOKUP(A85,[1]Sheet1!$A:$C,2,FALSE)</f>
        <v>-7.0152002803070657E-2</v>
      </c>
      <c r="U85" s="3">
        <f>VLOOKUP(A85,[1]Sheet1!$A:$C,3,FALSE)</f>
        <v>-3.0434280361671059E-2</v>
      </c>
      <c r="V85" s="8">
        <f>VLOOKUP(A85,[2]Sheet1!$A:$B,2,FALSE)</f>
        <v>-1.270289817835624E-2</v>
      </c>
      <c r="W85">
        <v>436</v>
      </c>
      <c r="X85" s="3">
        <f t="shared" si="87"/>
        <v>-268.39671518896319</v>
      </c>
      <c r="Y85" s="3">
        <f t="shared" si="88"/>
        <v>-14.958965752921671</v>
      </c>
      <c r="Z85" s="3">
        <f t="shared" si="89"/>
        <v>19.271759909552173</v>
      </c>
      <c r="AA85" s="3">
        <f t="shared" si="90"/>
        <v>1.074102551078369</v>
      </c>
      <c r="AB85" s="3">
        <f t="shared" si="91"/>
        <v>56.507545349704358</v>
      </c>
      <c r="AC85" s="3">
        <f t="shared" si="92"/>
        <v>3.1494216874926022</v>
      </c>
      <c r="AD85">
        <v>11.340966045894559</v>
      </c>
      <c r="AE85">
        <v>5.928595997388685</v>
      </c>
      <c r="AF85">
        <v>10.24772527850509</v>
      </c>
      <c r="AG85">
        <v>3.6812217019872668</v>
      </c>
      <c r="AH85">
        <v>13.928946980492359</v>
      </c>
      <c r="AI85">
        <v>73.571428571428584</v>
      </c>
      <c r="AJ85">
        <v>16.35067000739171</v>
      </c>
      <c r="AK85">
        <v>3.1589682750584389</v>
      </c>
      <c r="AL85">
        <v>3.1589682750584389</v>
      </c>
      <c r="AM85">
        <v>-0.15</v>
      </c>
      <c r="AO85">
        <v>1</v>
      </c>
      <c r="AP85" t="e">
        <v>#N/A</v>
      </c>
      <c r="AQ85">
        <v>11.733000000000001</v>
      </c>
      <c r="AR85">
        <v>2.99</v>
      </c>
      <c r="AS85">
        <v>82.97</v>
      </c>
      <c r="AT85">
        <v>30.6</v>
      </c>
      <c r="AU85">
        <v>9449000</v>
      </c>
      <c r="AV85">
        <v>54.259719101123594</v>
      </c>
      <c r="AW85">
        <v>23489</v>
      </c>
      <c r="AX85">
        <v>326</v>
      </c>
      <c r="AY85">
        <v>8.3195018800000007</v>
      </c>
      <c r="AZ85">
        <v>71.832964493835902</v>
      </c>
      <c r="BA85">
        <v>1.05247342586517</v>
      </c>
      <c r="BB85">
        <v>2.3406411298409302</v>
      </c>
      <c r="BC85">
        <v>71.815746492897304</v>
      </c>
      <c r="BE85">
        <v>4.5215489368873598</v>
      </c>
      <c r="BF85">
        <f t="shared" si="60"/>
        <v>11.340966045894559</v>
      </c>
      <c r="BG85">
        <f t="shared" si="61"/>
        <v>0</v>
      </c>
      <c r="BH85">
        <f t="shared" si="62"/>
        <v>5.0097039614971504</v>
      </c>
      <c r="BI85">
        <f t="shared" si="63"/>
        <v>3.1589682750584389</v>
      </c>
      <c r="BJ85">
        <f t="shared" si="64"/>
        <v>8.1819977708361193</v>
      </c>
      <c r="BK85">
        <f t="shared" si="65"/>
        <v>0</v>
      </c>
      <c r="BL85">
        <f t="shared" si="66"/>
        <v>5.928595997388685</v>
      </c>
      <c r="BM85">
        <f t="shared" si="67"/>
        <v>0</v>
      </c>
      <c r="BN85">
        <f t="shared" si="68"/>
        <v>10.422074010003024</v>
      </c>
      <c r="BO85">
        <f t="shared" si="69"/>
        <v>3.1589682750584389</v>
      </c>
      <c r="BP85">
        <f t="shared" si="70"/>
        <v>2.7696277223302461</v>
      </c>
      <c r="BQ85">
        <f t="shared" si="71"/>
        <v>0</v>
      </c>
      <c r="BR85">
        <f t="shared" si="72"/>
        <v>13.928946980492359</v>
      </c>
      <c r="BS85">
        <f t="shared" si="73"/>
        <v>0</v>
      </c>
      <c r="BT85">
        <f t="shared" si="74"/>
        <v>2.4217230268993504</v>
      </c>
      <c r="BU85">
        <f t="shared" si="75"/>
        <v>3.1589682750584389</v>
      </c>
      <c r="BV85">
        <f t="shared" si="76"/>
        <v>10.769978705433921</v>
      </c>
      <c r="BW85">
        <f t="shared" si="77"/>
        <v>0</v>
      </c>
      <c r="BX85">
        <f t="shared" si="78"/>
        <v>3.1589682750584389</v>
      </c>
      <c r="BY85">
        <f t="shared" si="79"/>
        <v>8.1819977708361193</v>
      </c>
      <c r="BZ85">
        <f t="shared" si="80"/>
        <v>0</v>
      </c>
      <c r="CA85">
        <f t="shared" si="81"/>
        <v>3.1589682750584389</v>
      </c>
      <c r="CB85">
        <f t="shared" si="82"/>
        <v>2.7696277223302461</v>
      </c>
      <c r="CC85">
        <f t="shared" si="83"/>
        <v>0</v>
      </c>
      <c r="CD85">
        <f t="shared" si="84"/>
        <v>3.1589682750584389</v>
      </c>
      <c r="CE85">
        <f t="shared" si="85"/>
        <v>10.769978705433921</v>
      </c>
      <c r="CF85">
        <f t="shared" si="86"/>
        <v>0</v>
      </c>
    </row>
    <row r="86" spans="1:84" x14ac:dyDescent="0.3">
      <c r="A86" t="s">
        <v>303</v>
      </c>
      <c r="B86" t="s">
        <v>304</v>
      </c>
      <c r="C86" t="s">
        <v>166</v>
      </c>
      <c r="D86">
        <v>1.6E-2</v>
      </c>
      <c r="E86">
        <v>-6.0999999999999999E-2</v>
      </c>
      <c r="F86">
        <v>1.3465450000000001</v>
      </c>
      <c r="G86">
        <v>-2.6299999999999879</v>
      </c>
      <c r="H86">
        <v>-9</v>
      </c>
      <c r="I86">
        <v>7.0000000000000009</v>
      </c>
      <c r="J86">
        <v>10.95900000000001</v>
      </c>
      <c r="K86">
        <v>11.735713000000001</v>
      </c>
      <c r="L86">
        <v>0.5</v>
      </c>
      <c r="M86">
        <v>-9</v>
      </c>
      <c r="N86">
        <v>-0.1</v>
      </c>
      <c r="O86">
        <v>1.79809999999998</v>
      </c>
      <c r="P86">
        <v>1.9</v>
      </c>
      <c r="Q86">
        <v>10.76529999999998</v>
      </c>
      <c r="R86">
        <v>17.41121799999998</v>
      </c>
      <c r="S86">
        <v>1.2242375577604661</v>
      </c>
      <c r="T86" s="3">
        <f>VLOOKUP(A86,[1]Sheet1!$A:$C,2,FALSE)</f>
        <v>-0.1161475099147964</v>
      </c>
      <c r="U86" s="3">
        <f>VLOOKUP(A86,[1]Sheet1!$A:$C,3,FALSE)</f>
        <v>-6.1071963247203098E-2</v>
      </c>
      <c r="V86" s="8">
        <f>VLOOKUP(A86,[2]Sheet1!$A:$B,2,FALSE)</f>
        <v>-4.2258421828491599E-3</v>
      </c>
      <c r="W86">
        <v>136</v>
      </c>
      <c r="X86" s="3" t="str">
        <f t="shared" si="87"/>
        <v xml:space="preserve">NaN </v>
      </c>
      <c r="Y86" s="3">
        <f t="shared" si="88"/>
        <v>-228.19225078244543</v>
      </c>
      <c r="Z86" s="3" t="str">
        <f t="shared" si="89"/>
        <v xml:space="preserve">NaN </v>
      </c>
      <c r="AA86" s="3">
        <f t="shared" si="90"/>
        <v>1.4729050916651492</v>
      </c>
      <c r="AB86" s="3" t="str">
        <f t="shared" si="91"/>
        <v xml:space="preserve">NaN </v>
      </c>
      <c r="AC86" s="3">
        <f t="shared" si="92"/>
        <v>273.18622137660549</v>
      </c>
      <c r="AD86">
        <v>9.0819024295216124</v>
      </c>
      <c r="AE86">
        <v>4.2187960927281276</v>
      </c>
      <c r="AF86">
        <v>10.075818265602191</v>
      </c>
      <c r="AG86">
        <v>32.592473250815992</v>
      </c>
      <c r="AH86">
        <v>42.668291516418194</v>
      </c>
      <c r="AI86">
        <v>23.61429977041653</v>
      </c>
      <c r="AK86">
        <v>10.557871594356159</v>
      </c>
      <c r="AL86">
        <v>10.557871594356159</v>
      </c>
      <c r="AN86">
        <v>-0.78241666666665988</v>
      </c>
      <c r="AP86">
        <v>0.89550000429153442</v>
      </c>
      <c r="AQ86">
        <v>23.021000000000001</v>
      </c>
      <c r="AR86">
        <v>3.180000000000001</v>
      </c>
      <c r="AS86">
        <v>83.51</v>
      </c>
      <c r="AT86">
        <v>47.899999999999991</v>
      </c>
      <c r="AU86">
        <v>59037472</v>
      </c>
      <c r="AV86">
        <v>58.85331460674157</v>
      </c>
      <c r="AW86">
        <v>240535</v>
      </c>
      <c r="AX86">
        <v>34716</v>
      </c>
      <c r="AY86">
        <v>9.6337833400000008</v>
      </c>
      <c r="AZ86">
        <v>76.338774185009001</v>
      </c>
      <c r="BA86">
        <v>0.360985457897186</v>
      </c>
      <c r="BB86">
        <v>3.6537052187448098</v>
      </c>
      <c r="BC86">
        <v>66.8991015023839</v>
      </c>
      <c r="BE86">
        <v>23.310049584009899</v>
      </c>
      <c r="BF86" t="str">
        <f t="shared" si="60"/>
        <v>NaN</v>
      </c>
      <c r="BG86" t="str">
        <f t="shared" si="61"/>
        <v>NaN</v>
      </c>
      <c r="BH86" t="str">
        <f t="shared" si="62"/>
        <v>NaN</v>
      </c>
      <c r="BI86">
        <f t="shared" si="63"/>
        <v>9.0819024295216124</v>
      </c>
      <c r="BJ86">
        <f t="shared" si="64"/>
        <v>0</v>
      </c>
      <c r="BK86">
        <f t="shared" si="65"/>
        <v>1.475969164834547</v>
      </c>
      <c r="BL86" t="str">
        <f t="shared" si="66"/>
        <v>NaN</v>
      </c>
      <c r="BM86" t="str">
        <f t="shared" si="67"/>
        <v>NaN</v>
      </c>
      <c r="BN86" t="str">
        <f t="shared" si="68"/>
        <v>NaN</v>
      </c>
      <c r="BO86">
        <f t="shared" si="69"/>
        <v>4.2187960927281276</v>
      </c>
      <c r="BP86">
        <f t="shared" si="70"/>
        <v>0</v>
      </c>
      <c r="BQ86">
        <f t="shared" si="71"/>
        <v>6.3390755016280318</v>
      </c>
      <c r="BR86" t="str">
        <f t="shared" si="72"/>
        <v>NaN</v>
      </c>
      <c r="BS86" t="str">
        <f t="shared" si="73"/>
        <v>NaN</v>
      </c>
      <c r="BT86" t="str">
        <f t="shared" si="74"/>
        <v>NaN</v>
      </c>
      <c r="BU86">
        <f t="shared" si="75"/>
        <v>10.557871594356159</v>
      </c>
      <c r="BV86">
        <f t="shared" si="76"/>
        <v>32.110419922062036</v>
      </c>
      <c r="BW86">
        <f t="shared" si="77"/>
        <v>0</v>
      </c>
      <c r="BX86">
        <f t="shared" si="78"/>
        <v>9.0819024295216124</v>
      </c>
      <c r="BY86">
        <f t="shared" si="79"/>
        <v>0</v>
      </c>
      <c r="BZ86">
        <f t="shared" si="80"/>
        <v>1.475969164834547</v>
      </c>
      <c r="CA86">
        <f t="shared" si="81"/>
        <v>4.2187960927281276</v>
      </c>
      <c r="CB86">
        <f t="shared" si="82"/>
        <v>0</v>
      </c>
      <c r="CC86">
        <f t="shared" si="83"/>
        <v>6.3390755016280318</v>
      </c>
      <c r="CD86">
        <f t="shared" si="84"/>
        <v>10.557871594356159</v>
      </c>
      <c r="CE86">
        <f t="shared" si="85"/>
        <v>32.110419922062036</v>
      </c>
      <c r="CF86">
        <f t="shared" si="86"/>
        <v>0</v>
      </c>
    </row>
    <row r="87" spans="1:84" x14ac:dyDescent="0.3">
      <c r="A87" t="s">
        <v>305</v>
      </c>
      <c r="B87" t="s">
        <v>306</v>
      </c>
      <c r="C87" t="s">
        <v>74</v>
      </c>
      <c r="D87">
        <v>1</v>
      </c>
      <c r="E87">
        <v>-9.9</v>
      </c>
      <c r="F87">
        <v>6.2262751566947827</v>
      </c>
      <c r="G87">
        <v>-5.7553999999999998</v>
      </c>
      <c r="H87">
        <v>-9.9</v>
      </c>
      <c r="I87">
        <v>4.5999999999999996</v>
      </c>
      <c r="J87">
        <v>10.039199999999999</v>
      </c>
      <c r="K87">
        <v>12.23998400000001</v>
      </c>
      <c r="L87">
        <v>1</v>
      </c>
      <c r="M87">
        <v>-9.9</v>
      </c>
      <c r="N87">
        <v>5.2</v>
      </c>
      <c r="O87">
        <v>11.406800000000009</v>
      </c>
      <c r="P87">
        <v>5.9</v>
      </c>
      <c r="Q87">
        <v>16.807699999999979</v>
      </c>
      <c r="R87">
        <v>24.400200499999979</v>
      </c>
      <c r="S87">
        <v>6.2262751566947827</v>
      </c>
      <c r="T87" s="3">
        <f>VLOOKUP(A87,[1]Sheet1!$A:$C,2,FALSE)</f>
        <v>-0.194271811791456</v>
      </c>
      <c r="U87" s="3">
        <f>VLOOKUP(A87,[1]Sheet1!$A:$C,3,FALSE)</f>
        <v>-2.725418188670448E-3</v>
      </c>
      <c r="V87" s="8">
        <f>VLOOKUP(A87,[2]Sheet1!$A:$B,2,FALSE)</f>
        <v>1.873746041957558E-3</v>
      </c>
      <c r="W87">
        <v>343</v>
      </c>
      <c r="X87" s="3">
        <f t="shared" si="87"/>
        <v>-106.65462983826802</v>
      </c>
      <c r="Y87" s="3">
        <f t="shared" si="88"/>
        <v>-70.741891520767652</v>
      </c>
      <c r="Z87" s="3">
        <f t="shared" si="89"/>
        <v>-12.898683153332017</v>
      </c>
      <c r="AA87" s="3">
        <f t="shared" si="90"/>
        <v>-8.5554396070517988</v>
      </c>
      <c r="AB87" s="3">
        <f t="shared" si="91"/>
        <v>-24.499617672241822</v>
      </c>
      <c r="AC87" s="3">
        <f t="shared" si="92"/>
        <v>-16.250108394714559</v>
      </c>
      <c r="AD87">
        <v>6.5507977047331591</v>
      </c>
      <c r="AE87">
        <v>0.26331126831972168</v>
      </c>
      <c r="AF87">
        <v>1.2116056917310689</v>
      </c>
      <c r="AH87">
        <v>1.2116056917310689</v>
      </c>
      <c r="AI87">
        <v>100</v>
      </c>
      <c r="AJ87">
        <v>9.6001582786214197</v>
      </c>
      <c r="AK87">
        <v>4.8610683891145401</v>
      </c>
      <c r="AL87">
        <v>4.8610683891145401</v>
      </c>
      <c r="AM87">
        <v>0</v>
      </c>
      <c r="AO87">
        <v>1</v>
      </c>
      <c r="AP87">
        <v>0.43900001049041748</v>
      </c>
      <c r="AQ87">
        <v>9.6839999999999993</v>
      </c>
      <c r="AR87">
        <v>1.7</v>
      </c>
      <c r="AS87">
        <v>74.47</v>
      </c>
      <c r="AT87">
        <v>31.4</v>
      </c>
      <c r="AU87">
        <v>2827382</v>
      </c>
      <c r="AV87">
        <v>56.032696629213483</v>
      </c>
      <c r="AW87">
        <v>686</v>
      </c>
      <c r="AX87">
        <v>10</v>
      </c>
      <c r="AY87">
        <v>6.6117544199999996</v>
      </c>
      <c r="AZ87">
        <v>82.542258860583104</v>
      </c>
      <c r="BA87">
        <v>0.52897626161575295</v>
      </c>
      <c r="BB87">
        <v>48.060052322219498</v>
      </c>
      <c r="BC87">
        <v>59.739604093286601</v>
      </c>
      <c r="BD87">
        <v>12.089797251176501</v>
      </c>
      <c r="BE87">
        <v>62.838132219804301</v>
      </c>
      <c r="BF87">
        <f t="shared" si="60"/>
        <v>6.5507977047331591</v>
      </c>
      <c r="BG87">
        <f t="shared" si="61"/>
        <v>0</v>
      </c>
      <c r="BH87">
        <f t="shared" si="62"/>
        <v>3.0493605738882605</v>
      </c>
      <c r="BI87">
        <f t="shared" si="63"/>
        <v>4.8610683891145401</v>
      </c>
      <c r="BJ87">
        <f t="shared" si="64"/>
        <v>1.6897293156186191</v>
      </c>
      <c r="BK87">
        <f t="shared" si="65"/>
        <v>0</v>
      </c>
      <c r="BL87">
        <f t="shared" si="66"/>
        <v>0.26331126831972168</v>
      </c>
      <c r="BM87">
        <f t="shared" si="67"/>
        <v>0</v>
      </c>
      <c r="BN87">
        <f t="shared" si="68"/>
        <v>9.3368470103016978</v>
      </c>
      <c r="BO87">
        <f t="shared" si="69"/>
        <v>0.26331126831972168</v>
      </c>
      <c r="BP87">
        <f t="shared" si="70"/>
        <v>0</v>
      </c>
      <c r="BQ87">
        <f t="shared" si="71"/>
        <v>4.5977571207948182</v>
      </c>
      <c r="BR87">
        <f t="shared" si="72"/>
        <v>1.2116056917310689</v>
      </c>
      <c r="BS87">
        <f t="shared" si="73"/>
        <v>0</v>
      </c>
      <c r="BT87">
        <f t="shared" si="74"/>
        <v>8.3885525868903503</v>
      </c>
      <c r="BU87">
        <f t="shared" si="75"/>
        <v>1.2116056917310689</v>
      </c>
      <c r="BV87">
        <f t="shared" si="76"/>
        <v>0</v>
      </c>
      <c r="BW87">
        <f t="shared" si="77"/>
        <v>3.6494626973834712</v>
      </c>
      <c r="BX87">
        <f t="shared" si="78"/>
        <v>4.8610683891145401</v>
      </c>
      <c r="BY87">
        <f t="shared" si="79"/>
        <v>1.6897293156186191</v>
      </c>
      <c r="BZ87">
        <f t="shared" si="80"/>
        <v>0</v>
      </c>
      <c r="CA87">
        <f t="shared" si="81"/>
        <v>0.26331126831972168</v>
      </c>
      <c r="CB87">
        <f t="shared" si="82"/>
        <v>0</v>
      </c>
      <c r="CC87">
        <f t="shared" si="83"/>
        <v>4.5977571207948182</v>
      </c>
      <c r="CD87">
        <f t="shared" si="84"/>
        <v>1.2116056917310689</v>
      </c>
      <c r="CE87">
        <f t="shared" si="85"/>
        <v>0</v>
      </c>
      <c r="CF87">
        <f t="shared" si="86"/>
        <v>3.6494626973834712</v>
      </c>
    </row>
    <row r="88" spans="1:84" x14ac:dyDescent="0.3">
      <c r="A88" t="s">
        <v>307</v>
      </c>
      <c r="B88" t="s">
        <v>308</v>
      </c>
      <c r="C88" t="s">
        <v>74</v>
      </c>
      <c r="D88">
        <v>-0.4</v>
      </c>
      <c r="E88">
        <v>-4.2</v>
      </c>
      <c r="F88">
        <v>0.47587505841595318</v>
      </c>
      <c r="G88">
        <v>-2.0924000000000049</v>
      </c>
      <c r="H88">
        <v>-4.2</v>
      </c>
      <c r="I88">
        <v>2.2000000000000002</v>
      </c>
      <c r="J88">
        <v>3.2220000000000142</v>
      </c>
      <c r="K88">
        <v>5.2864400000000256</v>
      </c>
      <c r="L88">
        <v>-0.4</v>
      </c>
      <c r="M88">
        <v>-4.2</v>
      </c>
      <c r="N88">
        <v>0</v>
      </c>
      <c r="O88">
        <v>-0.20000000000000021</v>
      </c>
      <c r="P88">
        <v>-0.2</v>
      </c>
      <c r="Q88">
        <v>2.2949999999999799</v>
      </c>
      <c r="R88">
        <v>5.5684399999999856</v>
      </c>
      <c r="S88">
        <v>0.47587505841595318</v>
      </c>
      <c r="T88" s="3">
        <f>VLOOKUP(A88,[1]Sheet1!$A:$C,2,FALSE)</f>
        <v>-7.6178014384968629E-2</v>
      </c>
      <c r="U88" s="3">
        <f>VLOOKUP(A88,[1]Sheet1!$A:$C,3,FALSE)</f>
        <v>-2.7871537219761322E-3</v>
      </c>
      <c r="V88" s="8">
        <f>VLOOKUP(A88,[2]Sheet1!$A:$B,2,FALSE)</f>
        <v>-5.3293945825034772E-3</v>
      </c>
      <c r="W88">
        <v>158</v>
      </c>
      <c r="X88" s="3">
        <f t="shared" si="87"/>
        <v>-418.92508229213905</v>
      </c>
      <c r="Y88" s="3">
        <f t="shared" si="88"/>
        <v>-101.14120190321933</v>
      </c>
      <c r="Z88" s="3">
        <f t="shared" si="89"/>
        <v>29.991159382055599</v>
      </c>
      <c r="AA88" s="3">
        <f t="shared" si="90"/>
        <v>7.2407741493425384</v>
      </c>
      <c r="AB88" s="3">
        <f t="shared" si="91"/>
        <v>609.40253285625067</v>
      </c>
      <c r="AC88" s="3">
        <f t="shared" si="92"/>
        <v>147.12822702978048</v>
      </c>
      <c r="AD88">
        <v>13.546948087947399</v>
      </c>
      <c r="AE88">
        <v>5.7650603349029366</v>
      </c>
      <c r="AF88">
        <v>16.167402812314531</v>
      </c>
      <c r="AG88">
        <v>27.382304874130931</v>
      </c>
      <c r="AH88">
        <v>43.549707686445458</v>
      </c>
      <c r="AI88">
        <v>37.124021425628349</v>
      </c>
      <c r="AJ88">
        <v>23.503520006510001</v>
      </c>
      <c r="AK88">
        <v>6.7746659905730464</v>
      </c>
      <c r="AL88">
        <v>6.7746659905730464</v>
      </c>
      <c r="AM88">
        <v>0</v>
      </c>
      <c r="AO88">
        <v>1</v>
      </c>
      <c r="AP88">
        <v>0.32449999451637268</v>
      </c>
      <c r="AQ88">
        <v>27.048999999999999</v>
      </c>
      <c r="AR88">
        <v>13.05</v>
      </c>
      <c r="AS88">
        <v>84.63</v>
      </c>
      <c r="AT88">
        <v>48.2</v>
      </c>
      <c r="AU88">
        <v>123951696</v>
      </c>
      <c r="AV88">
        <v>30.81494382022472</v>
      </c>
      <c r="AW88">
        <v>18390</v>
      </c>
      <c r="AX88">
        <v>971</v>
      </c>
      <c r="AY88">
        <v>10.9042511</v>
      </c>
      <c r="AZ88">
        <v>93.9186266276607</v>
      </c>
      <c r="BA88">
        <v>1.5476671457290601</v>
      </c>
      <c r="BB88">
        <v>1.4346126166533399</v>
      </c>
      <c r="BC88">
        <v>69.477467637600498</v>
      </c>
      <c r="BE88">
        <v>6.4701864459199996</v>
      </c>
      <c r="BF88">
        <f t="shared" si="60"/>
        <v>13.546948087947399</v>
      </c>
      <c r="BG88">
        <f t="shared" si="61"/>
        <v>0</v>
      </c>
      <c r="BH88">
        <f t="shared" si="62"/>
        <v>9.9565719185626023</v>
      </c>
      <c r="BI88">
        <f t="shared" si="63"/>
        <v>6.7746659905730464</v>
      </c>
      <c r="BJ88">
        <f t="shared" si="64"/>
        <v>6.7722820973743527</v>
      </c>
      <c r="BK88">
        <f t="shared" si="65"/>
        <v>0</v>
      </c>
      <c r="BL88">
        <f t="shared" si="66"/>
        <v>5.7650603349029366</v>
      </c>
      <c r="BM88">
        <f t="shared" si="67"/>
        <v>0</v>
      </c>
      <c r="BN88">
        <f t="shared" si="68"/>
        <v>17.738459671607064</v>
      </c>
      <c r="BO88">
        <f t="shared" si="69"/>
        <v>5.7650603349029366</v>
      </c>
      <c r="BP88">
        <f t="shared" si="70"/>
        <v>0</v>
      </c>
      <c r="BQ88">
        <f t="shared" si="71"/>
        <v>1.0096056556701098</v>
      </c>
      <c r="BR88">
        <f t="shared" si="72"/>
        <v>23.503520006510001</v>
      </c>
      <c r="BS88">
        <f t="shared" si="73"/>
        <v>20.046187679935457</v>
      </c>
      <c r="BT88">
        <f t="shared" si="74"/>
        <v>0</v>
      </c>
      <c r="BU88">
        <f t="shared" si="75"/>
        <v>6.7746659905730464</v>
      </c>
      <c r="BV88">
        <f t="shared" si="76"/>
        <v>36.77504169587241</v>
      </c>
      <c r="BW88">
        <f t="shared" si="77"/>
        <v>0</v>
      </c>
      <c r="BX88">
        <f t="shared" si="78"/>
        <v>6.7746659905730464</v>
      </c>
      <c r="BY88">
        <f t="shared" si="79"/>
        <v>6.7722820973743527</v>
      </c>
      <c r="BZ88">
        <f t="shared" si="80"/>
        <v>0</v>
      </c>
      <c r="CA88">
        <f t="shared" si="81"/>
        <v>5.7650603349029366</v>
      </c>
      <c r="CB88">
        <f t="shared" si="82"/>
        <v>0</v>
      </c>
      <c r="CC88">
        <f t="shared" si="83"/>
        <v>1.0096056556701098</v>
      </c>
      <c r="CD88">
        <f t="shared" si="84"/>
        <v>6.7746659905730464</v>
      </c>
      <c r="CE88">
        <f t="shared" si="85"/>
        <v>36.77504169587241</v>
      </c>
      <c r="CF88">
        <f t="shared" si="86"/>
        <v>0</v>
      </c>
    </row>
    <row r="89" spans="1:84" x14ac:dyDescent="0.3">
      <c r="A89" t="s">
        <v>309</v>
      </c>
      <c r="B89" t="s">
        <v>310</v>
      </c>
      <c r="C89" t="s">
        <v>74</v>
      </c>
      <c r="D89">
        <v>1.8</v>
      </c>
      <c r="E89">
        <v>-1.6</v>
      </c>
      <c r="F89">
        <v>2.8460412998810192</v>
      </c>
      <c r="G89">
        <v>0.56480000000000974</v>
      </c>
      <c r="H89">
        <v>-1.6</v>
      </c>
      <c r="I89">
        <v>2.2000000000000002</v>
      </c>
      <c r="J89">
        <v>4.7549999999999981</v>
      </c>
      <c r="K89">
        <v>7.4786299999999972</v>
      </c>
      <c r="L89">
        <v>1.8</v>
      </c>
      <c r="M89">
        <v>-1.6</v>
      </c>
      <c r="N89">
        <v>0.4</v>
      </c>
      <c r="O89">
        <v>1.7051999999999849</v>
      </c>
      <c r="P89">
        <v>1.3</v>
      </c>
      <c r="Q89">
        <v>5.5545999999999873</v>
      </c>
      <c r="R89">
        <v>8.4045741999999812</v>
      </c>
      <c r="S89">
        <v>2.8460412998810192</v>
      </c>
      <c r="T89" s="3">
        <f>VLOOKUP(A89,[1]Sheet1!$A:$C,2,FALSE)</f>
        <v>-7.3770387860837339E-2</v>
      </c>
      <c r="U89" s="3">
        <f>VLOOKUP(A89,[1]Sheet1!$A:$C,3,FALSE)</f>
        <v>-5.2017514092609352E-3</v>
      </c>
      <c r="V89" s="8">
        <f>VLOOKUP(A89,[2]Sheet1!$A:$B,2,FALSE)</f>
        <v>-1.9503403007864021E-2</v>
      </c>
      <c r="W89">
        <v>439</v>
      </c>
      <c r="X89" s="3">
        <f t="shared" si="87"/>
        <v>-33.814804826471942</v>
      </c>
      <c r="Y89" s="3">
        <f t="shared" si="88"/>
        <v>66.297830267369008</v>
      </c>
      <c r="Z89" s="3">
        <f t="shared" si="89"/>
        <v>-3.9029958825320783</v>
      </c>
      <c r="AA89" s="3">
        <f t="shared" si="90"/>
        <v>7.652274200079999</v>
      </c>
      <c r="AB89" s="3">
        <f t="shared" si="91"/>
        <v>-5.8586930988854382</v>
      </c>
      <c r="AC89" s="3">
        <f t="shared" si="92"/>
        <v>11.48664446391952</v>
      </c>
      <c r="AD89">
        <v>8.3457290249074294</v>
      </c>
      <c r="AE89">
        <v>0.64246605690414016</v>
      </c>
      <c r="AF89">
        <v>1.546618049696538</v>
      </c>
      <c r="AG89">
        <v>1.735999851700196</v>
      </c>
      <c r="AH89">
        <v>3.2826179013967338</v>
      </c>
      <c r="AI89">
        <v>47.115384615384613</v>
      </c>
      <c r="AJ89">
        <v>7.3301262919549321</v>
      </c>
      <c r="AK89">
        <v>0.33571225116308512</v>
      </c>
      <c r="AL89">
        <v>0.33571225116308512</v>
      </c>
      <c r="AM89">
        <v>-1.25</v>
      </c>
      <c r="AO89">
        <v>0</v>
      </c>
      <c r="AP89">
        <v>0.6589999794960022</v>
      </c>
      <c r="AQ89">
        <v>3.81</v>
      </c>
      <c r="AR89">
        <v>1.4</v>
      </c>
      <c r="AS89">
        <v>74.53</v>
      </c>
      <c r="AT89">
        <v>23.2</v>
      </c>
      <c r="AU89">
        <v>11285875</v>
      </c>
      <c r="AV89">
        <v>48.663651685393248</v>
      </c>
      <c r="AW89">
        <v>968</v>
      </c>
      <c r="AX89">
        <v>9</v>
      </c>
      <c r="AY89">
        <v>7.4691390999999996</v>
      </c>
      <c r="AZ89">
        <v>96.539691277910606</v>
      </c>
      <c r="BA89">
        <v>9.5135003328323406E-2</v>
      </c>
      <c r="BB89">
        <v>16.707571977614499</v>
      </c>
      <c r="BC89">
        <v>61.776484571379697</v>
      </c>
      <c r="BD89">
        <v>7.1321545724462201</v>
      </c>
      <c r="BE89">
        <v>56.3295416150468</v>
      </c>
      <c r="BF89">
        <f t="shared" si="60"/>
        <v>7.3301262919549321</v>
      </c>
      <c r="BG89">
        <f t="shared" si="61"/>
        <v>1.0156027329524973</v>
      </c>
      <c r="BH89">
        <f t="shared" si="62"/>
        <v>0</v>
      </c>
      <c r="BI89">
        <f t="shared" si="63"/>
        <v>0.33571225116308512</v>
      </c>
      <c r="BJ89">
        <f t="shared" si="64"/>
        <v>8.0100167737443435</v>
      </c>
      <c r="BK89">
        <f t="shared" si="65"/>
        <v>0</v>
      </c>
      <c r="BL89">
        <f t="shared" si="66"/>
        <v>0.64246605690414016</v>
      </c>
      <c r="BM89">
        <f t="shared" si="67"/>
        <v>0</v>
      </c>
      <c r="BN89">
        <f t="shared" si="68"/>
        <v>6.6876602350507923</v>
      </c>
      <c r="BO89">
        <f t="shared" si="69"/>
        <v>0.33571225116308512</v>
      </c>
      <c r="BP89">
        <f t="shared" si="70"/>
        <v>0.30675380574105504</v>
      </c>
      <c r="BQ89">
        <f t="shared" si="71"/>
        <v>0</v>
      </c>
      <c r="BR89">
        <f t="shared" si="72"/>
        <v>3.2826179013967338</v>
      </c>
      <c r="BS89">
        <f t="shared" si="73"/>
        <v>0</v>
      </c>
      <c r="BT89">
        <f t="shared" si="74"/>
        <v>4.0475083905581979</v>
      </c>
      <c r="BU89">
        <f t="shared" si="75"/>
        <v>0.33571225116308512</v>
      </c>
      <c r="BV89">
        <f t="shared" si="76"/>
        <v>2.9469056502336488</v>
      </c>
      <c r="BW89">
        <f t="shared" si="77"/>
        <v>0</v>
      </c>
      <c r="BX89">
        <f t="shared" si="78"/>
        <v>0.33571225116308512</v>
      </c>
      <c r="BY89">
        <f t="shared" si="79"/>
        <v>8.0100167737443435</v>
      </c>
      <c r="BZ89">
        <f t="shared" si="80"/>
        <v>0</v>
      </c>
      <c r="CA89">
        <f t="shared" si="81"/>
        <v>0.33571225116308512</v>
      </c>
      <c r="CB89">
        <f t="shared" si="82"/>
        <v>0.30675380574105504</v>
      </c>
      <c r="CC89">
        <f t="shared" si="83"/>
        <v>0</v>
      </c>
      <c r="CD89">
        <f t="shared" si="84"/>
        <v>0.33571225116308512</v>
      </c>
      <c r="CE89">
        <f t="shared" si="85"/>
        <v>2.9469056502336488</v>
      </c>
      <c r="CF89">
        <f t="shared" si="86"/>
        <v>0</v>
      </c>
    </row>
    <row r="90" spans="1:84" x14ac:dyDescent="0.3">
      <c r="A90" t="s">
        <v>311</v>
      </c>
      <c r="B90" t="s">
        <v>312</v>
      </c>
      <c r="C90" t="s">
        <v>74</v>
      </c>
      <c r="D90">
        <v>4.5</v>
      </c>
      <c r="E90">
        <v>-2.6</v>
      </c>
      <c r="F90">
        <v>7.2691027444754974</v>
      </c>
      <c r="G90">
        <v>1.3933999999999891</v>
      </c>
      <c r="H90">
        <v>-2.6</v>
      </c>
      <c r="I90">
        <v>4.0999999999999996</v>
      </c>
      <c r="J90">
        <v>7.5352999999999781</v>
      </c>
      <c r="K90">
        <v>12.48192379999997</v>
      </c>
      <c r="L90">
        <v>4.5</v>
      </c>
      <c r="M90">
        <v>-2.6</v>
      </c>
      <c r="N90">
        <v>6.8000000000000007</v>
      </c>
      <c r="O90">
        <v>15.344000000000021</v>
      </c>
      <c r="P90">
        <v>8</v>
      </c>
      <c r="Q90">
        <v>24.2</v>
      </c>
      <c r="R90">
        <v>42.829999999999991</v>
      </c>
      <c r="S90">
        <v>7.2691027444754974</v>
      </c>
      <c r="T90" s="3"/>
      <c r="U90" s="3"/>
      <c r="V90" s="8">
        <v>8.2304697552020301E-3</v>
      </c>
      <c r="W90">
        <v>916</v>
      </c>
      <c r="X90" s="3">
        <f t="shared" si="87"/>
        <v>-70.631450751126437</v>
      </c>
      <c r="Y90" s="3">
        <f t="shared" si="88"/>
        <v>81.807531713462438</v>
      </c>
      <c r="Z90" s="3">
        <f t="shared" si="89"/>
        <v>1.5038149099927187</v>
      </c>
      <c r="AA90" s="3">
        <f t="shared" si="90"/>
        <v>-1.7417649592656148</v>
      </c>
      <c r="AB90" s="3">
        <f t="shared" si="91"/>
        <v>0.25424252879446357</v>
      </c>
      <c r="AC90" s="3">
        <f t="shared" si="92"/>
        <v>-0.29447156353265563</v>
      </c>
      <c r="AD90">
        <v>6.8365888072981011</v>
      </c>
      <c r="AE90">
        <v>4.6916102555016259</v>
      </c>
      <c r="AF90">
        <v>5.5864756191771878</v>
      </c>
      <c r="AG90">
        <v>2.898127912520676</v>
      </c>
      <c r="AH90">
        <v>8.4846035316978625</v>
      </c>
      <c r="AI90">
        <v>65.842506350550394</v>
      </c>
      <c r="AJ90">
        <v>8.4656981006895577</v>
      </c>
      <c r="AK90">
        <v>-5.6124339802032491E-2</v>
      </c>
      <c r="AL90">
        <v>-5.6124339802032491E-2</v>
      </c>
      <c r="AM90">
        <v>-0.25</v>
      </c>
      <c r="AO90">
        <v>0</v>
      </c>
      <c r="AP90">
        <v>0.68300002813339233</v>
      </c>
      <c r="AQ90">
        <v>6.9909999999999997</v>
      </c>
      <c r="AR90">
        <v>6.7000000000000011</v>
      </c>
      <c r="AS90">
        <v>73.599999999999994</v>
      </c>
      <c r="AT90">
        <v>30.6</v>
      </c>
      <c r="AU90">
        <v>19397998</v>
      </c>
      <c r="AV90">
        <v>53.370112359550561</v>
      </c>
      <c r="AW90">
        <v>28063</v>
      </c>
      <c r="AX90">
        <v>173</v>
      </c>
      <c r="AY90">
        <v>3.78894091</v>
      </c>
      <c r="AZ90">
        <v>-107.341555288305</v>
      </c>
      <c r="BA90">
        <v>0.10613370686769499</v>
      </c>
      <c r="BB90">
        <v>1.1953723219836601</v>
      </c>
      <c r="BC90">
        <v>56.102780894105699</v>
      </c>
      <c r="BD90">
        <v>19.604626861809098</v>
      </c>
      <c r="BE90">
        <v>11.7725712561972</v>
      </c>
      <c r="BF90">
        <f t="shared" si="60"/>
        <v>6.8365888072981011</v>
      </c>
      <c r="BG90">
        <f t="shared" si="61"/>
        <v>0</v>
      </c>
      <c r="BH90">
        <f t="shared" si="62"/>
        <v>1.6291092933914566</v>
      </c>
      <c r="BI90">
        <f t="shared" si="63"/>
        <v>-5.6124339802032491E-2</v>
      </c>
      <c r="BJ90">
        <f t="shared" si="64"/>
        <v>6.8927131471001335</v>
      </c>
      <c r="BK90">
        <f t="shared" si="65"/>
        <v>0</v>
      </c>
      <c r="BL90">
        <f t="shared" si="66"/>
        <v>4.6916102555016259</v>
      </c>
      <c r="BM90">
        <f t="shared" si="67"/>
        <v>0</v>
      </c>
      <c r="BN90">
        <f t="shared" si="68"/>
        <v>3.7740878451879318</v>
      </c>
      <c r="BO90">
        <f t="shared" si="69"/>
        <v>-5.6124339802032491E-2</v>
      </c>
      <c r="BP90">
        <f t="shared" si="70"/>
        <v>4.7477345953036583</v>
      </c>
      <c r="BQ90">
        <f t="shared" si="71"/>
        <v>0</v>
      </c>
      <c r="BR90">
        <f t="shared" si="72"/>
        <v>8.4656981006895577</v>
      </c>
      <c r="BS90">
        <f t="shared" si="73"/>
        <v>1.8905431008304774E-2</v>
      </c>
      <c r="BT90">
        <f t="shared" si="74"/>
        <v>0</v>
      </c>
      <c r="BU90">
        <f t="shared" si="75"/>
        <v>-5.6124339802032491E-2</v>
      </c>
      <c r="BV90">
        <f t="shared" si="76"/>
        <v>8.5407278714998949</v>
      </c>
      <c r="BW90">
        <f t="shared" si="77"/>
        <v>0</v>
      </c>
      <c r="BX90">
        <f t="shared" si="78"/>
        <v>-5.6124339802032491E-2</v>
      </c>
      <c r="BY90">
        <f t="shared" si="79"/>
        <v>6.8927131471001335</v>
      </c>
      <c r="BZ90">
        <f t="shared" si="80"/>
        <v>0</v>
      </c>
      <c r="CA90">
        <f t="shared" si="81"/>
        <v>-5.6124339802032491E-2</v>
      </c>
      <c r="CB90">
        <f t="shared" si="82"/>
        <v>4.7477345953036583</v>
      </c>
      <c r="CC90">
        <f t="shared" si="83"/>
        <v>0</v>
      </c>
      <c r="CD90">
        <f t="shared" si="84"/>
        <v>-5.6124339802032491E-2</v>
      </c>
      <c r="CE90">
        <f t="shared" si="85"/>
        <v>8.5407278714998949</v>
      </c>
      <c r="CF90">
        <f t="shared" si="86"/>
        <v>0</v>
      </c>
    </row>
    <row r="91" spans="1:84" x14ac:dyDescent="0.3">
      <c r="A91" t="s">
        <v>313</v>
      </c>
      <c r="B91" t="s">
        <v>314</v>
      </c>
      <c r="C91" t="s">
        <v>74</v>
      </c>
      <c r="D91">
        <v>5.0999999999999996</v>
      </c>
      <c r="E91">
        <v>-0.3</v>
      </c>
      <c r="F91">
        <v>7.055805660240333</v>
      </c>
      <c r="G91">
        <v>7.2772000000000059</v>
      </c>
      <c r="H91">
        <v>-0.3</v>
      </c>
      <c r="I91">
        <v>7.6</v>
      </c>
      <c r="J91">
        <v>12.764800000000021</v>
      </c>
      <c r="K91">
        <v>18.40304000000004</v>
      </c>
      <c r="L91">
        <v>5.0999999999999996</v>
      </c>
      <c r="M91">
        <v>-0.3</v>
      </c>
      <c r="N91">
        <v>5.3</v>
      </c>
      <c r="O91">
        <v>11.723299999999989</v>
      </c>
      <c r="P91">
        <v>6.1</v>
      </c>
      <c r="Q91">
        <v>14.16360000000001</v>
      </c>
      <c r="R91">
        <v>22.954197199999999</v>
      </c>
      <c r="S91">
        <v>7.055805660240333</v>
      </c>
      <c r="T91" s="3">
        <f>VLOOKUP(A91,[1]Sheet1!$A:$C,2,FALSE)</f>
        <v>-9.2880704588809704E-2</v>
      </c>
      <c r="U91" s="3">
        <f>VLOOKUP(A91,[1]Sheet1!$A:$C,3,FALSE)</f>
        <v>1.973072544605214E-3</v>
      </c>
      <c r="V91" s="8">
        <f>VLOOKUP(A91,[2]Sheet1!$A:$B,2,FALSE)</f>
        <v>-1.4314322439504149E-2</v>
      </c>
      <c r="W91">
        <v>664</v>
      </c>
      <c r="X91" s="3">
        <f t="shared" si="87"/>
        <v>136.8554547481375</v>
      </c>
      <c r="Y91" s="3">
        <f t="shared" si="88"/>
        <v>46.268952159405686</v>
      </c>
      <c r="Z91" s="3">
        <f t="shared" si="89"/>
        <v>13.211735623228435</v>
      </c>
      <c r="AA91" s="3">
        <f t="shared" si="90"/>
        <v>4.4667066038315255</v>
      </c>
      <c r="AB91" s="3">
        <f t="shared" si="91"/>
        <v>30.945140028455164</v>
      </c>
      <c r="AC91" s="3">
        <f t="shared" si="92"/>
        <v>10.46212740425816</v>
      </c>
      <c r="AD91">
        <v>12.04270868639825</v>
      </c>
      <c r="AE91">
        <v>1.554250795830715</v>
      </c>
      <c r="AF91">
        <v>2.5654746064306839</v>
      </c>
      <c r="AH91">
        <v>2.5654746064306839</v>
      </c>
      <c r="AI91">
        <v>100</v>
      </c>
      <c r="AJ91">
        <v>0.85120182970121172</v>
      </c>
      <c r="AK91">
        <v>0.79071922440814535</v>
      </c>
      <c r="AL91">
        <v>0.79071922440814535</v>
      </c>
      <c r="AM91">
        <v>-1.5</v>
      </c>
      <c r="AO91">
        <v>0</v>
      </c>
      <c r="AP91">
        <v>0.61150002479553223</v>
      </c>
      <c r="AQ91">
        <v>2.6859999999999999</v>
      </c>
      <c r="AR91">
        <v>1.4</v>
      </c>
      <c r="AS91">
        <v>66.7</v>
      </c>
      <c r="AT91">
        <v>20</v>
      </c>
      <c r="AU91">
        <v>54027484</v>
      </c>
      <c r="AV91">
        <v>54.068820224719097</v>
      </c>
      <c r="AW91">
        <v>5811</v>
      </c>
      <c r="AX91">
        <v>141</v>
      </c>
      <c r="AY91">
        <v>4.29190731</v>
      </c>
      <c r="AZ91">
        <v>18.139649155078299</v>
      </c>
      <c r="BA91">
        <v>-0.39876890182495101</v>
      </c>
      <c r="BB91">
        <v>15.360146445829001</v>
      </c>
      <c r="BC91">
        <v>53.977435518386699</v>
      </c>
      <c r="BD91">
        <v>2.86448455817641</v>
      </c>
      <c r="BE91">
        <v>14.7978494560138</v>
      </c>
      <c r="BF91">
        <f t="shared" si="60"/>
        <v>0.85120182970121172</v>
      </c>
      <c r="BG91">
        <f t="shared" si="61"/>
        <v>11.191506856697037</v>
      </c>
      <c r="BH91">
        <f t="shared" si="62"/>
        <v>0</v>
      </c>
      <c r="BI91">
        <f t="shared" si="63"/>
        <v>0.79071922440814535</v>
      </c>
      <c r="BJ91">
        <f t="shared" si="64"/>
        <v>11.251989461990105</v>
      </c>
      <c r="BK91">
        <f t="shared" si="65"/>
        <v>0</v>
      </c>
      <c r="BL91">
        <f t="shared" si="66"/>
        <v>0.85120182970121172</v>
      </c>
      <c r="BM91">
        <f t="shared" si="67"/>
        <v>0.70304896612950329</v>
      </c>
      <c r="BN91">
        <f t="shared" si="68"/>
        <v>0</v>
      </c>
      <c r="BO91">
        <f t="shared" si="69"/>
        <v>0.79071922440814535</v>
      </c>
      <c r="BP91">
        <f t="shared" si="70"/>
        <v>0.76353157142256967</v>
      </c>
      <c r="BQ91">
        <f t="shared" si="71"/>
        <v>0</v>
      </c>
      <c r="BR91">
        <f t="shared" si="72"/>
        <v>0.85120182970121172</v>
      </c>
      <c r="BS91">
        <f t="shared" si="73"/>
        <v>1.7142727767294721</v>
      </c>
      <c r="BT91">
        <f t="shared" si="74"/>
        <v>0</v>
      </c>
      <c r="BU91">
        <f t="shared" si="75"/>
        <v>0.79071922440814535</v>
      </c>
      <c r="BV91">
        <f t="shared" si="76"/>
        <v>1.7747553820225386</v>
      </c>
      <c r="BW91">
        <f t="shared" si="77"/>
        <v>0</v>
      </c>
      <c r="BX91">
        <f t="shared" si="78"/>
        <v>0.79071922440814535</v>
      </c>
      <c r="BY91">
        <f t="shared" si="79"/>
        <v>11.251989461990105</v>
      </c>
      <c r="BZ91">
        <f t="shared" si="80"/>
        <v>0</v>
      </c>
      <c r="CA91">
        <f t="shared" si="81"/>
        <v>0.79071922440814535</v>
      </c>
      <c r="CB91">
        <f t="shared" si="82"/>
        <v>0.76353157142256967</v>
      </c>
      <c r="CC91">
        <f t="shared" si="83"/>
        <v>0</v>
      </c>
      <c r="CD91">
        <f t="shared" si="84"/>
        <v>0.79071922440814535</v>
      </c>
      <c r="CE91">
        <f t="shared" si="85"/>
        <v>1.7747553820225386</v>
      </c>
      <c r="CF91">
        <f t="shared" si="86"/>
        <v>0</v>
      </c>
    </row>
    <row r="92" spans="1:84" x14ac:dyDescent="0.3">
      <c r="A92" t="s">
        <v>315</v>
      </c>
      <c r="B92" t="s">
        <v>316</v>
      </c>
      <c r="C92" t="s">
        <v>74</v>
      </c>
      <c r="D92">
        <v>-2.1</v>
      </c>
      <c r="E92">
        <v>-1.4</v>
      </c>
      <c r="F92">
        <v>-0.33013998946169743</v>
      </c>
      <c r="G92">
        <v>6.3893999999999904</v>
      </c>
      <c r="H92">
        <v>-1.4</v>
      </c>
      <c r="I92">
        <v>7.9</v>
      </c>
      <c r="J92">
        <v>9.1947999999999919</v>
      </c>
      <c r="K92">
        <v>12.033864799999989</v>
      </c>
      <c r="L92">
        <v>-2.1</v>
      </c>
      <c r="M92">
        <v>-1.4</v>
      </c>
      <c r="N92">
        <v>2.6</v>
      </c>
      <c r="O92">
        <v>4.7545999999999866</v>
      </c>
      <c r="P92">
        <v>2.1</v>
      </c>
      <c r="Q92">
        <v>7.5112999999999763</v>
      </c>
      <c r="R92">
        <v>17.187316999999979</v>
      </c>
      <c r="S92">
        <v>-0.33013998946169743</v>
      </c>
      <c r="T92" s="3"/>
      <c r="U92" s="3"/>
      <c r="V92" s="8">
        <f>VLOOKUP(A92,[2]Sheet1!$A:$B,2,FALSE)</f>
        <v>2.7661317966045759E-2</v>
      </c>
      <c r="W92">
        <v>826</v>
      </c>
      <c r="X92" s="3" t="str">
        <f t="shared" si="87"/>
        <v xml:space="preserve">NaN </v>
      </c>
      <c r="Y92" s="3" t="str">
        <f t="shared" si="88"/>
        <v xml:space="preserve">NaN </v>
      </c>
      <c r="Z92" s="3" t="str">
        <f t="shared" si="89"/>
        <v xml:space="preserve">NaN </v>
      </c>
      <c r="AA92" s="3" t="str">
        <f t="shared" si="90"/>
        <v xml:space="preserve"> NaN</v>
      </c>
      <c r="AB92" s="3" t="str">
        <f t="shared" si="91"/>
        <v xml:space="preserve">NaN </v>
      </c>
      <c r="AC92" s="3" t="str">
        <f t="shared" si="92"/>
        <v xml:space="preserve">NaN </v>
      </c>
      <c r="AD92">
        <v>-1.587301587301589</v>
      </c>
      <c r="AE92">
        <v>-3.968253968253971</v>
      </c>
      <c r="AF92">
        <v>10.690378459906331</v>
      </c>
      <c r="AH92">
        <v>10.690378459906331</v>
      </c>
      <c r="AI92">
        <v>100</v>
      </c>
      <c r="AP92" t="e">
        <v>#N/A</v>
      </c>
      <c r="AQ92">
        <v>3.895</v>
      </c>
      <c r="AR92">
        <v>1.9</v>
      </c>
      <c r="AS92">
        <v>68.37</v>
      </c>
      <c r="AT92">
        <v>23.2</v>
      </c>
      <c r="AU92">
        <v>131237</v>
      </c>
      <c r="AV92">
        <v>16.815449438202251</v>
      </c>
      <c r="AY92">
        <v>11.64184189</v>
      </c>
      <c r="BA92">
        <v>0.13591951131820701</v>
      </c>
      <c r="BC92">
        <v>67.799081773167799</v>
      </c>
      <c r="BE92">
        <v>0.27249712837357398</v>
      </c>
      <c r="BF92" t="str">
        <f t="shared" si="60"/>
        <v>NaN</v>
      </c>
      <c r="BG92" t="str">
        <f t="shared" si="61"/>
        <v>NaN</v>
      </c>
      <c r="BH92" t="str">
        <f t="shared" si="62"/>
        <v>NaN</v>
      </c>
      <c r="BI92" t="str">
        <f t="shared" si="63"/>
        <v>NaN</v>
      </c>
      <c r="BJ92" t="str">
        <f t="shared" si="64"/>
        <v>NaN</v>
      </c>
      <c r="BK92" t="str">
        <f t="shared" si="65"/>
        <v>NaN</v>
      </c>
      <c r="BL92" t="str">
        <f t="shared" si="66"/>
        <v>NaN</v>
      </c>
      <c r="BM92" t="str">
        <f t="shared" si="67"/>
        <v>NaN</v>
      </c>
      <c r="BN92" t="str">
        <f t="shared" si="68"/>
        <v>NaN</v>
      </c>
      <c r="BO92" t="str">
        <f t="shared" si="69"/>
        <v>NaN</v>
      </c>
      <c r="BP92" t="str">
        <f t="shared" si="70"/>
        <v>NaN</v>
      </c>
      <c r="BQ92" t="str">
        <f t="shared" si="71"/>
        <v>NaN</v>
      </c>
      <c r="BR92" t="str">
        <f t="shared" si="72"/>
        <v>NaN</v>
      </c>
      <c r="BS92" t="str">
        <f t="shared" si="73"/>
        <v>NaN</v>
      </c>
      <c r="BT92" t="str">
        <f t="shared" si="74"/>
        <v>NaN</v>
      </c>
      <c r="BU92" t="str">
        <f t="shared" si="75"/>
        <v>NaN</v>
      </c>
      <c r="BV92" t="str">
        <f t="shared" si="76"/>
        <v>NaN</v>
      </c>
      <c r="BW92" t="str">
        <f t="shared" si="77"/>
        <v>NaN</v>
      </c>
      <c r="BX92" t="str">
        <f t="shared" si="78"/>
        <v>NaN</v>
      </c>
      <c r="BY92" t="str">
        <f t="shared" si="79"/>
        <v>NaN</v>
      </c>
      <c r="BZ92" t="str">
        <f t="shared" si="80"/>
        <v>NaN</v>
      </c>
      <c r="CA92" t="str">
        <f t="shared" si="81"/>
        <v>NaN</v>
      </c>
      <c r="CB92" t="str">
        <f t="shared" si="82"/>
        <v>NaN</v>
      </c>
      <c r="CC92" t="str">
        <f t="shared" si="83"/>
        <v>NaN</v>
      </c>
      <c r="CD92" t="str">
        <f t="shared" si="84"/>
        <v>NaN</v>
      </c>
      <c r="CE92" t="str">
        <f t="shared" si="85"/>
        <v>NaN</v>
      </c>
      <c r="CF92" t="str">
        <f t="shared" si="86"/>
        <v>NaN</v>
      </c>
    </row>
    <row r="93" spans="1:84" x14ac:dyDescent="0.3">
      <c r="A93" t="s">
        <v>509</v>
      </c>
      <c r="B93" t="s">
        <v>510</v>
      </c>
      <c r="C93" t="s">
        <v>74</v>
      </c>
      <c r="G93">
        <v>6.3893999999999904</v>
      </c>
      <c r="H93">
        <v>-1.4</v>
      </c>
      <c r="I93">
        <v>4.3</v>
      </c>
      <c r="J93">
        <v>7.0117999999999903</v>
      </c>
      <c r="K93">
        <v>8.5099651999999804</v>
      </c>
      <c r="L93">
        <v>2.2000000000000002</v>
      </c>
      <c r="M93">
        <v>-0.7</v>
      </c>
      <c r="N93">
        <v>2.6</v>
      </c>
      <c r="O93">
        <v>4.7545999999999866</v>
      </c>
      <c r="P93">
        <v>2.5</v>
      </c>
      <c r="Q93">
        <v>7.7274999999999761</v>
      </c>
      <c r="R93">
        <v>11.390234999999979</v>
      </c>
      <c r="S93">
        <v>1.714841902006659</v>
      </c>
      <c r="T93" s="3">
        <v>-2.1036766986206379E-2</v>
      </c>
      <c r="U93" s="3">
        <v>-8.5945233188214898E-3</v>
      </c>
      <c r="V93" s="8">
        <v>-9.5294438838762208E-3</v>
      </c>
      <c r="W93">
        <v>542</v>
      </c>
      <c r="X93" s="3">
        <f t="shared" si="87"/>
        <v>116.24480994119789</v>
      </c>
      <c r="Y93" s="3">
        <f t="shared" si="88"/>
        <v>64.75675671463253</v>
      </c>
      <c r="Z93" s="3">
        <f t="shared" si="89"/>
        <v>4.831697822643795</v>
      </c>
      <c r="AA93" s="3">
        <f t="shared" si="90"/>
        <v>2.6916047312377729</v>
      </c>
      <c r="AB93" s="3">
        <f t="shared" si="91"/>
        <v>-31.37665391330939</v>
      </c>
      <c r="AC93" s="3">
        <f t="shared" si="92"/>
        <v>-17.479062893312868</v>
      </c>
      <c r="AD93">
        <v>6.9836393698512547</v>
      </c>
      <c r="AE93">
        <v>2.7559914325709869</v>
      </c>
      <c r="AF93">
        <v>6.4528331217567212</v>
      </c>
      <c r="AG93">
        <v>10.219159325401311</v>
      </c>
      <c r="AH93">
        <v>16.671992447158029</v>
      </c>
      <c r="AI93">
        <v>38.704630788485588</v>
      </c>
      <c r="AJ93">
        <v>2.398320445123872</v>
      </c>
      <c r="AK93">
        <v>0.48580081662854419</v>
      </c>
      <c r="AL93">
        <v>0.48580081662854419</v>
      </c>
      <c r="AM93">
        <v>-0.75</v>
      </c>
      <c r="AN93">
        <v>-0.30541666666666001</v>
      </c>
      <c r="AO93">
        <v>0</v>
      </c>
      <c r="AP93" t="e">
        <v>#N/A</v>
      </c>
      <c r="AQ93">
        <v>13.914</v>
      </c>
      <c r="AR93">
        <v>12.27</v>
      </c>
      <c r="AS93">
        <v>83.03</v>
      </c>
      <c r="AT93">
        <v>43.4</v>
      </c>
      <c r="AU93">
        <v>51815808</v>
      </c>
      <c r="AV93">
        <v>44.733876404494382</v>
      </c>
      <c r="AW93">
        <v>12715</v>
      </c>
      <c r="AX93">
        <v>282</v>
      </c>
      <c r="AY93">
        <v>8.3640956899999992</v>
      </c>
      <c r="AZ93">
        <v>83.473068522981904</v>
      </c>
      <c r="BA93">
        <v>1.37035512924194</v>
      </c>
      <c r="BB93">
        <v>1.93842025991556</v>
      </c>
      <c r="BC93">
        <v>57.007521205206601</v>
      </c>
      <c r="BE93">
        <v>11.4694120365151</v>
      </c>
      <c r="BF93">
        <f t="shared" si="60"/>
        <v>2.398320445123872</v>
      </c>
      <c r="BG93">
        <f t="shared" si="61"/>
        <v>4.5853189247273827</v>
      </c>
      <c r="BH93">
        <f t="shared" si="62"/>
        <v>0</v>
      </c>
      <c r="BI93">
        <f t="shared" si="63"/>
        <v>0.48580081662854419</v>
      </c>
      <c r="BJ93">
        <f t="shared" si="64"/>
        <v>6.4978385532227101</v>
      </c>
      <c r="BK93">
        <f t="shared" si="65"/>
        <v>0</v>
      </c>
      <c r="BL93">
        <f t="shared" si="66"/>
        <v>2.398320445123872</v>
      </c>
      <c r="BM93">
        <f t="shared" si="67"/>
        <v>0.3576709874471149</v>
      </c>
      <c r="BN93">
        <f t="shared" si="68"/>
        <v>0</v>
      </c>
      <c r="BO93">
        <f t="shared" si="69"/>
        <v>0.48580081662854419</v>
      </c>
      <c r="BP93">
        <f t="shared" si="70"/>
        <v>2.2701906159424428</v>
      </c>
      <c r="BQ93">
        <f t="shared" si="71"/>
        <v>0</v>
      </c>
      <c r="BR93">
        <f t="shared" si="72"/>
        <v>2.398320445123872</v>
      </c>
      <c r="BS93">
        <f t="shared" si="73"/>
        <v>14.273672002034157</v>
      </c>
      <c r="BT93">
        <f t="shared" si="74"/>
        <v>0</v>
      </c>
      <c r="BU93">
        <f t="shared" si="75"/>
        <v>0.48580081662854419</v>
      </c>
      <c r="BV93">
        <f t="shared" si="76"/>
        <v>16.186191630529486</v>
      </c>
      <c r="BW93">
        <f t="shared" si="77"/>
        <v>0</v>
      </c>
      <c r="BX93">
        <f t="shared" si="78"/>
        <v>0.48580081662854419</v>
      </c>
      <c r="BY93">
        <f t="shared" si="79"/>
        <v>6.4978385532227101</v>
      </c>
      <c r="BZ93">
        <f t="shared" si="80"/>
        <v>0</v>
      </c>
      <c r="CA93">
        <f t="shared" si="81"/>
        <v>0.48580081662854419</v>
      </c>
      <c r="CB93">
        <f t="shared" si="82"/>
        <v>2.2701906159424428</v>
      </c>
      <c r="CC93">
        <f t="shared" si="83"/>
        <v>0</v>
      </c>
      <c r="CD93">
        <f t="shared" si="84"/>
        <v>0.48580081662854419</v>
      </c>
      <c r="CE93">
        <f t="shared" si="85"/>
        <v>16.186191630529486</v>
      </c>
      <c r="CF93">
        <f t="shared" si="86"/>
        <v>0</v>
      </c>
    </row>
    <row r="94" spans="1:84" x14ac:dyDescent="0.3">
      <c r="A94" t="s">
        <v>85</v>
      </c>
      <c r="B94" t="s">
        <v>494</v>
      </c>
      <c r="G94">
        <v>4.8328999999999844</v>
      </c>
      <c r="H94">
        <v>-5.3</v>
      </c>
      <c r="I94">
        <v>10.7</v>
      </c>
      <c r="J94">
        <v>14.574499999999979</v>
      </c>
      <c r="K94">
        <v>18.928330999999979</v>
      </c>
      <c r="L94">
        <v>4.8</v>
      </c>
      <c r="M94">
        <v>-5.3</v>
      </c>
      <c r="N94">
        <v>0.2</v>
      </c>
      <c r="O94">
        <v>3.506599999999982</v>
      </c>
      <c r="P94">
        <v>3.3</v>
      </c>
      <c r="Q94">
        <v>15.386099999999979</v>
      </c>
      <c r="R94">
        <v>20.809246699999971</v>
      </c>
      <c r="S94">
        <v>2.0287079990309431</v>
      </c>
      <c r="T94" s="3">
        <v>-0.16859780387672019</v>
      </c>
      <c r="U94" s="3">
        <v>-3.3514727972420832E-2</v>
      </c>
      <c r="V94" s="8">
        <v>-8.826255506992009E-3</v>
      </c>
      <c r="W94">
        <v>967</v>
      </c>
      <c r="X94" s="3">
        <f t="shared" si="87"/>
        <v>208.60166874082671</v>
      </c>
      <c r="Y94" s="3">
        <f t="shared" si="88"/>
        <v>89.261463989080312</v>
      </c>
      <c r="Z94" s="3">
        <f t="shared" si="89"/>
        <v>11.420209617081383</v>
      </c>
      <c r="AA94" s="3">
        <f t="shared" si="90"/>
        <v>4.8867520362426919</v>
      </c>
      <c r="AB94" s="3" t="str">
        <f t="shared" si="91"/>
        <v xml:space="preserve">NaN </v>
      </c>
      <c r="AC94" s="3" t="str">
        <f t="shared" si="92"/>
        <v xml:space="preserve">NaN </v>
      </c>
      <c r="AD94">
        <v>3.911564625850338</v>
      </c>
      <c r="AE94">
        <v>2.182539682539681</v>
      </c>
      <c r="AJ94">
        <v>1.070887188208617E-2</v>
      </c>
      <c r="AK94">
        <v>-4.7486550453514742E-2</v>
      </c>
      <c r="AL94">
        <v>-4.7486550453514742E-2</v>
      </c>
      <c r="AP94" t="e">
        <v>#N/A</v>
      </c>
      <c r="BF94">
        <f t="shared" si="60"/>
        <v>1.070887188208617E-2</v>
      </c>
      <c r="BG94">
        <f t="shared" si="61"/>
        <v>3.9008557539682518</v>
      </c>
      <c r="BH94">
        <f t="shared" si="62"/>
        <v>0</v>
      </c>
      <c r="BI94">
        <f t="shared" si="63"/>
        <v>-4.7486550453514742E-2</v>
      </c>
      <c r="BJ94">
        <f t="shared" si="64"/>
        <v>3.9590511763038529</v>
      </c>
      <c r="BK94">
        <f t="shared" si="65"/>
        <v>0</v>
      </c>
      <c r="BL94">
        <f t="shared" si="66"/>
        <v>1.070887188208617E-2</v>
      </c>
      <c r="BM94">
        <f t="shared" si="67"/>
        <v>2.1718308106575948</v>
      </c>
      <c r="BN94">
        <f t="shared" si="68"/>
        <v>0</v>
      </c>
      <c r="BO94">
        <f t="shared" si="69"/>
        <v>-4.7486550453514742E-2</v>
      </c>
      <c r="BP94">
        <f t="shared" si="70"/>
        <v>2.2300262329931959</v>
      </c>
      <c r="BQ94">
        <f t="shared" si="71"/>
        <v>0</v>
      </c>
      <c r="BR94" t="str">
        <f t="shared" si="72"/>
        <v>NaN</v>
      </c>
      <c r="BS94" t="str">
        <f t="shared" si="73"/>
        <v>NaN</v>
      </c>
      <c r="BT94" t="str">
        <f t="shared" si="74"/>
        <v>NaN</v>
      </c>
      <c r="BU94" t="str">
        <f t="shared" si="75"/>
        <v>NaN</v>
      </c>
      <c r="BV94" t="str">
        <f t="shared" si="76"/>
        <v>NaN</v>
      </c>
      <c r="BW94" t="str">
        <f t="shared" si="77"/>
        <v>NaN</v>
      </c>
      <c r="BX94">
        <f t="shared" si="78"/>
        <v>-4.7486550453514742E-2</v>
      </c>
      <c r="BY94">
        <f t="shared" si="79"/>
        <v>3.9590511763038529</v>
      </c>
      <c r="BZ94">
        <f t="shared" si="80"/>
        <v>0</v>
      </c>
      <c r="CA94">
        <f t="shared" si="81"/>
        <v>-4.7486550453514742E-2</v>
      </c>
      <c r="CB94">
        <f t="shared" si="82"/>
        <v>2.2300262329931959</v>
      </c>
      <c r="CC94">
        <f t="shared" si="83"/>
        <v>0</v>
      </c>
      <c r="CD94" t="str">
        <f t="shared" si="84"/>
        <v>NaN</v>
      </c>
      <c r="CE94" t="str">
        <f t="shared" si="85"/>
        <v>NaN</v>
      </c>
      <c r="CF94" t="str">
        <f t="shared" si="86"/>
        <v>NaN</v>
      </c>
    </row>
    <row r="95" spans="1:84" x14ac:dyDescent="0.3">
      <c r="A95" t="s">
        <v>317</v>
      </c>
      <c r="B95" t="s">
        <v>318</v>
      </c>
      <c r="C95" t="s">
        <v>74</v>
      </c>
      <c r="D95">
        <v>-0.6</v>
      </c>
      <c r="E95">
        <v>-8.9</v>
      </c>
      <c r="G95">
        <v>-7.8979000000000017</v>
      </c>
      <c r="H95">
        <v>-8.9</v>
      </c>
      <c r="I95">
        <v>1.1000000000000001</v>
      </c>
      <c r="J95">
        <v>10.09789999999999</v>
      </c>
      <c r="K95">
        <v>9.437312600000002</v>
      </c>
      <c r="L95">
        <v>-0.6</v>
      </c>
      <c r="M95">
        <v>-8.9</v>
      </c>
      <c r="N95">
        <v>2.1</v>
      </c>
      <c r="O95">
        <v>5.5714000000000041</v>
      </c>
      <c r="P95">
        <v>3.4</v>
      </c>
      <c r="Q95">
        <v>7.5360000000000094</v>
      </c>
      <c r="R95">
        <v>11.192224000000021</v>
      </c>
      <c r="T95" s="3"/>
      <c r="U95" s="3"/>
      <c r="V95" s="8">
        <f>VLOOKUP(A95,[2]Sheet1!$A:$B,2,FALSE)</f>
        <v>8.308905863274596E-4</v>
      </c>
      <c r="W95">
        <v>443</v>
      </c>
      <c r="X95" s="3">
        <f t="shared" si="87"/>
        <v>19.00742153719926</v>
      </c>
      <c r="Y95" s="3">
        <f t="shared" si="88"/>
        <v>104.1511977148899</v>
      </c>
      <c r="Z95" s="3">
        <f t="shared" si="89"/>
        <v>2.3074969679115469</v>
      </c>
      <c r="AA95" s="3">
        <f t="shared" si="90"/>
        <v>12.64393344784402</v>
      </c>
      <c r="AB95" s="3">
        <f t="shared" si="91"/>
        <v>3.3890095068404578</v>
      </c>
      <c r="AC95" s="3">
        <f t="shared" si="92"/>
        <v>18.570083191651676</v>
      </c>
      <c r="AD95">
        <v>-2.45229630704491</v>
      </c>
      <c r="AE95">
        <v>-0.84403492224721322</v>
      </c>
      <c r="AF95">
        <v>1.2092182997086991</v>
      </c>
      <c r="AH95">
        <v>1.2092182997086991</v>
      </c>
      <c r="AI95">
        <v>100</v>
      </c>
      <c r="AJ95">
        <v>5.7062356814699262</v>
      </c>
      <c r="AK95">
        <v>0</v>
      </c>
      <c r="AL95">
        <v>0</v>
      </c>
      <c r="AP95">
        <v>0.50150001049041748</v>
      </c>
      <c r="AQ95">
        <v>2.3450000000000002</v>
      </c>
      <c r="AR95">
        <v>2</v>
      </c>
      <c r="AS95">
        <v>75.489999999999995</v>
      </c>
      <c r="AT95">
        <v>33.700000000000003</v>
      </c>
      <c r="AU95">
        <v>4268886</v>
      </c>
      <c r="AV95">
        <v>58.545168539325843</v>
      </c>
      <c r="AW95">
        <v>44391</v>
      </c>
      <c r="AX95">
        <v>344</v>
      </c>
      <c r="AY95">
        <v>6.3074331299999997</v>
      </c>
      <c r="AZ95">
        <v>-387.60930865723702</v>
      </c>
      <c r="BA95">
        <v>-0.195052489638329</v>
      </c>
      <c r="BB95">
        <v>1.1051026309413801</v>
      </c>
      <c r="BC95">
        <v>69.058061731388406</v>
      </c>
      <c r="BE95">
        <v>5.5401893144508199</v>
      </c>
      <c r="BF95">
        <f t="shared" si="60"/>
        <v>-2.45229630704491</v>
      </c>
      <c r="BG95">
        <f t="shared" si="61"/>
        <v>0</v>
      </c>
      <c r="BH95">
        <f t="shared" si="62"/>
        <v>8.1585319885148362</v>
      </c>
      <c r="BI95">
        <f t="shared" si="63"/>
        <v>-2.45229630704491</v>
      </c>
      <c r="BJ95">
        <f t="shared" si="64"/>
        <v>0</v>
      </c>
      <c r="BK95">
        <f t="shared" si="65"/>
        <v>2.45229630704491</v>
      </c>
      <c r="BL95">
        <f t="shared" si="66"/>
        <v>-0.84403492224721322</v>
      </c>
      <c r="BM95">
        <f t="shared" si="67"/>
        <v>0</v>
      </c>
      <c r="BN95">
        <f t="shared" si="68"/>
        <v>6.5502706037171397</v>
      </c>
      <c r="BO95">
        <f t="shared" si="69"/>
        <v>-0.84403492224721322</v>
      </c>
      <c r="BP95">
        <f t="shared" si="70"/>
        <v>0</v>
      </c>
      <c r="BQ95">
        <f t="shared" si="71"/>
        <v>0.84403492224721322</v>
      </c>
      <c r="BR95">
        <f t="shared" si="72"/>
        <v>1.2092182997086991</v>
      </c>
      <c r="BS95">
        <f t="shared" si="73"/>
        <v>0</v>
      </c>
      <c r="BT95">
        <f t="shared" si="74"/>
        <v>4.4970173817612267</v>
      </c>
      <c r="BU95">
        <f t="shared" si="75"/>
        <v>0</v>
      </c>
      <c r="BV95">
        <f t="shared" si="76"/>
        <v>1.2092182997086991</v>
      </c>
      <c r="BW95">
        <f t="shared" si="77"/>
        <v>0</v>
      </c>
      <c r="BX95">
        <f t="shared" si="78"/>
        <v>-2.45229630704491</v>
      </c>
      <c r="BY95">
        <f t="shared" si="79"/>
        <v>0</v>
      </c>
      <c r="BZ95">
        <f t="shared" si="80"/>
        <v>2.45229630704491</v>
      </c>
      <c r="CA95">
        <f t="shared" si="81"/>
        <v>-0.84403492224721322</v>
      </c>
      <c r="CB95">
        <f t="shared" si="82"/>
        <v>0</v>
      </c>
      <c r="CC95">
        <f t="shared" si="83"/>
        <v>0.84403492224721322</v>
      </c>
      <c r="CD95">
        <f t="shared" si="84"/>
        <v>0</v>
      </c>
      <c r="CE95">
        <f t="shared" si="85"/>
        <v>1.2092182997086991</v>
      </c>
      <c r="CF95">
        <f t="shared" si="86"/>
        <v>0</v>
      </c>
    </row>
    <row r="96" spans="1:84" x14ac:dyDescent="0.3">
      <c r="A96" t="s">
        <v>319</v>
      </c>
      <c r="B96" t="s">
        <v>320</v>
      </c>
      <c r="C96" t="s">
        <v>74</v>
      </c>
      <c r="D96">
        <v>4.5999999999999996</v>
      </c>
      <c r="E96">
        <v>-7.1</v>
      </c>
      <c r="F96">
        <v>5.3237056129239244</v>
      </c>
      <c r="G96">
        <v>-1.9905000000000059</v>
      </c>
      <c r="H96">
        <v>-7.1</v>
      </c>
      <c r="I96">
        <v>5.5</v>
      </c>
      <c r="J96">
        <v>12.146499999999991</v>
      </c>
      <c r="K96">
        <v>15.959481</v>
      </c>
      <c r="L96">
        <v>4.5999999999999996</v>
      </c>
      <c r="M96">
        <v>-7.1</v>
      </c>
      <c r="N96">
        <v>6.3</v>
      </c>
      <c r="O96">
        <v>18.9497</v>
      </c>
      <c r="P96">
        <v>11.9</v>
      </c>
      <c r="Q96">
        <v>27.45409999999999</v>
      </c>
      <c r="R96">
        <v>42.366229699999991</v>
      </c>
      <c r="S96">
        <v>5.3237056129239244</v>
      </c>
      <c r="T96" s="3">
        <v>-0.15214159554310339</v>
      </c>
      <c r="U96" s="3">
        <v>-1.694283736431201E-2</v>
      </c>
      <c r="V96" s="8">
        <v>2.664830134358465E-2</v>
      </c>
      <c r="W96">
        <v>917</v>
      </c>
      <c r="X96" s="3">
        <f t="shared" si="87"/>
        <v>-175.92805864984976</v>
      </c>
      <c r="Y96" s="3">
        <f t="shared" si="88"/>
        <v>52.293451001403938</v>
      </c>
      <c r="Z96" s="3">
        <f t="shared" si="89"/>
        <v>-25.33563302213345</v>
      </c>
      <c r="AA96" s="3">
        <f t="shared" si="90"/>
        <v>7.5308492243947045</v>
      </c>
      <c r="AB96" s="3">
        <f t="shared" si="91"/>
        <v>-17.406568572810045</v>
      </c>
      <c r="AC96" s="3">
        <f t="shared" si="92"/>
        <v>5.1739872977083925</v>
      </c>
      <c r="AD96">
        <v>13.40061007775051</v>
      </c>
      <c r="AE96">
        <v>0.53041596905269661</v>
      </c>
      <c r="AF96">
        <v>5.9663813521096607</v>
      </c>
      <c r="AH96">
        <v>5.9663813521096607</v>
      </c>
      <c r="AI96">
        <v>100</v>
      </c>
      <c r="AJ96">
        <v>13.41085351865018</v>
      </c>
      <c r="AK96">
        <v>0.4425347599061184</v>
      </c>
      <c r="AL96">
        <v>0.4425347599061184</v>
      </c>
      <c r="AM96">
        <v>0.75</v>
      </c>
      <c r="AN96">
        <v>0.70650204530010008</v>
      </c>
      <c r="AO96">
        <v>0</v>
      </c>
      <c r="AP96" t="e">
        <v>#N/A</v>
      </c>
      <c r="AQ96">
        <v>4.4889999999999999</v>
      </c>
      <c r="AR96">
        <v>4.5</v>
      </c>
      <c r="AS96">
        <v>71.45</v>
      </c>
      <c r="AT96">
        <v>26.3</v>
      </c>
      <c r="AU96">
        <v>6630621</v>
      </c>
      <c r="AV96">
        <v>55.62786516853933</v>
      </c>
      <c r="AY96">
        <v>5.2593369499999998</v>
      </c>
      <c r="AZ96">
        <v>55.471601870253799</v>
      </c>
      <c r="BA96">
        <v>-0.57652729749679599</v>
      </c>
      <c r="BB96">
        <v>8.0068397845457593</v>
      </c>
      <c r="BC96">
        <v>50.689100915664298</v>
      </c>
      <c r="BD96">
        <v>8.0545687626991391</v>
      </c>
      <c r="BE96">
        <v>35.3322518216359</v>
      </c>
      <c r="BF96">
        <f t="shared" si="60"/>
        <v>13.40061007775051</v>
      </c>
      <c r="BG96">
        <f t="shared" si="61"/>
        <v>0</v>
      </c>
      <c r="BH96">
        <f t="shared" si="62"/>
        <v>1.0243440899669665E-2</v>
      </c>
      <c r="BI96">
        <f t="shared" si="63"/>
        <v>0.4425347599061184</v>
      </c>
      <c r="BJ96">
        <f t="shared" si="64"/>
        <v>12.958075317844392</v>
      </c>
      <c r="BK96">
        <f t="shared" si="65"/>
        <v>0</v>
      </c>
      <c r="BL96">
        <f t="shared" si="66"/>
        <v>0.53041596905269661</v>
      </c>
      <c r="BM96">
        <f t="shared" si="67"/>
        <v>0</v>
      </c>
      <c r="BN96">
        <f t="shared" si="68"/>
        <v>12.880437549597483</v>
      </c>
      <c r="BO96">
        <f t="shared" si="69"/>
        <v>0.4425347599061184</v>
      </c>
      <c r="BP96">
        <f t="shared" si="70"/>
        <v>8.788120914657821E-2</v>
      </c>
      <c r="BQ96">
        <f t="shared" si="71"/>
        <v>0</v>
      </c>
      <c r="BR96">
        <f t="shared" si="72"/>
        <v>5.9663813521096607</v>
      </c>
      <c r="BS96">
        <f t="shared" si="73"/>
        <v>0</v>
      </c>
      <c r="BT96">
        <f t="shared" si="74"/>
        <v>7.4444721665405194</v>
      </c>
      <c r="BU96">
        <f t="shared" si="75"/>
        <v>0.4425347599061184</v>
      </c>
      <c r="BV96">
        <f t="shared" si="76"/>
        <v>5.523846592203542</v>
      </c>
      <c r="BW96">
        <f t="shared" si="77"/>
        <v>0</v>
      </c>
      <c r="BX96">
        <f t="shared" si="78"/>
        <v>0.4425347599061184</v>
      </c>
      <c r="BY96">
        <f t="shared" si="79"/>
        <v>12.958075317844392</v>
      </c>
      <c r="BZ96">
        <f t="shared" si="80"/>
        <v>0</v>
      </c>
      <c r="CA96">
        <f t="shared" si="81"/>
        <v>0.4425347599061184</v>
      </c>
      <c r="CB96">
        <f t="shared" si="82"/>
        <v>8.788120914657821E-2</v>
      </c>
      <c r="CC96">
        <f t="shared" si="83"/>
        <v>0</v>
      </c>
      <c r="CD96">
        <f t="shared" si="84"/>
        <v>0.4425347599061184</v>
      </c>
      <c r="CE96">
        <f t="shared" si="85"/>
        <v>5.523846592203542</v>
      </c>
      <c r="CF96">
        <f t="shared" si="86"/>
        <v>0</v>
      </c>
    </row>
    <row r="97" spans="1:84" x14ac:dyDescent="0.3">
      <c r="A97" t="s">
        <v>321</v>
      </c>
      <c r="B97" t="s">
        <v>322</v>
      </c>
      <c r="C97" t="s">
        <v>74</v>
      </c>
      <c r="D97">
        <v>4.7</v>
      </c>
      <c r="E97">
        <v>-0.4</v>
      </c>
      <c r="F97">
        <v>3.7160332123170599</v>
      </c>
      <c r="G97">
        <v>1.6915999999999931</v>
      </c>
      <c r="H97">
        <v>-0.4</v>
      </c>
      <c r="I97">
        <v>2.1</v>
      </c>
      <c r="J97">
        <v>4.4482999999999828</v>
      </c>
      <c r="K97">
        <v>8.6262319999999892</v>
      </c>
      <c r="L97">
        <v>4.7</v>
      </c>
      <c r="M97">
        <v>-0.4</v>
      </c>
      <c r="N97">
        <v>5.0999999999999996</v>
      </c>
      <c r="O97">
        <v>9.0937999999999963</v>
      </c>
      <c r="P97">
        <v>3.8</v>
      </c>
      <c r="Q97">
        <v>27.673999999999999</v>
      </c>
      <c r="R97">
        <v>63.550394000000018</v>
      </c>
      <c r="S97">
        <v>3.7160332123170599</v>
      </c>
      <c r="T97" s="3"/>
      <c r="U97" s="3"/>
      <c r="V97" s="8">
        <v>-8.2679678571839776E-3</v>
      </c>
      <c r="W97">
        <v>544</v>
      </c>
      <c r="X97" s="3" t="str">
        <f t="shared" si="87"/>
        <v xml:space="preserve">NaN </v>
      </c>
      <c r="Y97" s="3" t="str">
        <f t="shared" si="88"/>
        <v xml:space="preserve">NaN </v>
      </c>
      <c r="Z97" s="3" t="str">
        <f t="shared" si="89"/>
        <v xml:space="preserve">NaN </v>
      </c>
      <c r="AA97" s="3" t="str">
        <f t="shared" si="90"/>
        <v xml:space="preserve"> NaN</v>
      </c>
      <c r="AB97" s="3" t="str">
        <f t="shared" si="91"/>
        <v xml:space="preserve">NaN </v>
      </c>
      <c r="AC97" s="3" t="str">
        <f t="shared" si="92"/>
        <v xml:space="preserve">NaN </v>
      </c>
      <c r="AD97">
        <v>8.9800061810002862</v>
      </c>
      <c r="AE97">
        <v>0.34505066212739183</v>
      </c>
      <c r="AF97">
        <v>9.3783549158386936E-2</v>
      </c>
      <c r="AH97">
        <v>9.3783549158386936E-2</v>
      </c>
      <c r="AI97">
        <v>100</v>
      </c>
      <c r="AP97" t="e">
        <v>#N/A</v>
      </c>
      <c r="AQ97">
        <v>4.0289999999999999</v>
      </c>
      <c r="AR97">
        <v>1.5</v>
      </c>
      <c r="AS97">
        <v>67.92</v>
      </c>
      <c r="AT97">
        <v>24.4</v>
      </c>
      <c r="AU97">
        <v>7529477</v>
      </c>
      <c r="AV97">
        <v>38.936067415730342</v>
      </c>
      <c r="AW97">
        <v>19</v>
      </c>
      <c r="AY97">
        <v>2.6947608000000001</v>
      </c>
      <c r="BA97">
        <v>-0.73806023597717296</v>
      </c>
      <c r="BB97">
        <v>3.5133178730788002</v>
      </c>
      <c r="BC97">
        <v>41.049899339148901</v>
      </c>
      <c r="BD97">
        <v>4.4114229437861798</v>
      </c>
      <c r="BE97">
        <v>61.5819145696478</v>
      </c>
      <c r="BF97" t="str">
        <f t="shared" si="60"/>
        <v>NaN</v>
      </c>
      <c r="BG97" t="str">
        <f t="shared" si="61"/>
        <v>NaN</v>
      </c>
      <c r="BH97" t="str">
        <f t="shared" si="62"/>
        <v>NaN</v>
      </c>
      <c r="BI97" t="str">
        <f t="shared" si="63"/>
        <v>NaN</v>
      </c>
      <c r="BJ97" t="str">
        <f t="shared" si="64"/>
        <v>NaN</v>
      </c>
      <c r="BK97" t="str">
        <f t="shared" si="65"/>
        <v>NaN</v>
      </c>
      <c r="BL97" t="str">
        <f t="shared" si="66"/>
        <v>NaN</v>
      </c>
      <c r="BM97" t="str">
        <f t="shared" si="67"/>
        <v>NaN</v>
      </c>
      <c r="BN97" t="str">
        <f t="shared" si="68"/>
        <v>NaN</v>
      </c>
      <c r="BO97" t="str">
        <f t="shared" si="69"/>
        <v>NaN</v>
      </c>
      <c r="BP97" t="str">
        <f t="shared" si="70"/>
        <v>NaN</v>
      </c>
      <c r="BQ97" t="str">
        <f t="shared" si="71"/>
        <v>NaN</v>
      </c>
      <c r="BR97" t="str">
        <f t="shared" si="72"/>
        <v>NaN</v>
      </c>
      <c r="BS97" t="str">
        <f t="shared" si="73"/>
        <v>NaN</v>
      </c>
      <c r="BT97" t="str">
        <f t="shared" si="74"/>
        <v>NaN</v>
      </c>
      <c r="BU97" t="str">
        <f t="shared" si="75"/>
        <v>NaN</v>
      </c>
      <c r="BV97" t="str">
        <f t="shared" si="76"/>
        <v>NaN</v>
      </c>
      <c r="BW97" t="str">
        <f t="shared" si="77"/>
        <v>NaN</v>
      </c>
      <c r="BX97" t="str">
        <f t="shared" si="78"/>
        <v>NaN</v>
      </c>
      <c r="BY97" t="str">
        <f t="shared" si="79"/>
        <v>NaN</v>
      </c>
      <c r="BZ97" t="str">
        <f t="shared" si="80"/>
        <v>NaN</v>
      </c>
      <c r="CA97" t="str">
        <f t="shared" si="81"/>
        <v>NaN</v>
      </c>
      <c r="CB97" t="str">
        <f t="shared" si="82"/>
        <v>NaN</v>
      </c>
      <c r="CC97" t="str">
        <f t="shared" si="83"/>
        <v>NaN</v>
      </c>
      <c r="CD97" t="str">
        <f t="shared" si="84"/>
        <v>NaN</v>
      </c>
      <c r="CE97" t="str">
        <f t="shared" si="85"/>
        <v>NaN</v>
      </c>
      <c r="CF97" t="str">
        <f t="shared" si="86"/>
        <v>NaN</v>
      </c>
    </row>
    <row r="98" spans="1:84" x14ac:dyDescent="0.3">
      <c r="A98" t="s">
        <v>323</v>
      </c>
      <c r="B98" t="s">
        <v>324</v>
      </c>
      <c r="C98" t="s">
        <v>166</v>
      </c>
      <c r="D98">
        <v>1.6E-2</v>
      </c>
      <c r="E98">
        <v>-6.0999999999999999E-2</v>
      </c>
      <c r="F98">
        <v>1.3465450000000001</v>
      </c>
      <c r="G98">
        <v>1.9010999999999889</v>
      </c>
      <c r="H98">
        <v>-2.2999999999999998</v>
      </c>
      <c r="I98">
        <v>4.3</v>
      </c>
      <c r="J98">
        <v>7.2203999999999926</v>
      </c>
      <c r="K98">
        <v>7.7565019999999762</v>
      </c>
      <c r="L98">
        <v>2.6</v>
      </c>
      <c r="M98">
        <v>-2.2999999999999998</v>
      </c>
      <c r="N98">
        <v>0.1</v>
      </c>
      <c r="O98">
        <v>3.303199999999995</v>
      </c>
      <c r="P98">
        <v>3.2</v>
      </c>
      <c r="Q98">
        <v>20.950399999999991</v>
      </c>
      <c r="R98">
        <v>32.924489599999987</v>
      </c>
      <c r="S98">
        <v>1.4370182488770089</v>
      </c>
      <c r="T98" s="3">
        <f>VLOOKUP(A98,[1]Sheet1!$A:$C,2,FALSE)</f>
        <v>-0.1066845343538696</v>
      </c>
      <c r="U98" s="3">
        <f>VLOOKUP(A98,[1]Sheet1!$A:$C,3,FALSE)</f>
        <v>-3.3159290259112679E-3</v>
      </c>
      <c r="V98" s="8">
        <f>VLOOKUP(A98,[2]Sheet1!$A:$B,2,FALSE)</f>
        <v>-2.364097606495907E-2</v>
      </c>
      <c r="W98">
        <v>941</v>
      </c>
      <c r="X98" s="3" t="str">
        <f t="shared" si="87"/>
        <v xml:space="preserve">NaN </v>
      </c>
      <c r="Y98" s="3">
        <f t="shared" si="88"/>
        <v>-37.754217179479767</v>
      </c>
      <c r="Z98" s="3" t="str">
        <f t="shared" si="89"/>
        <v xml:space="preserve">NaN </v>
      </c>
      <c r="AA98" s="3">
        <f t="shared" si="90"/>
        <v>-1.1490324857130034</v>
      </c>
      <c r="AB98" s="3" t="str">
        <f t="shared" si="91"/>
        <v xml:space="preserve">NaN </v>
      </c>
      <c r="AC98" s="3">
        <f t="shared" si="92"/>
        <v>4.6646506986580158</v>
      </c>
      <c r="AD98">
        <v>4.8958571009485343</v>
      </c>
      <c r="AE98">
        <v>3.0346491085107048</v>
      </c>
      <c r="AF98">
        <v>10.456957527950721</v>
      </c>
      <c r="AG98">
        <v>1.973010854330324</v>
      </c>
      <c r="AH98">
        <v>12.429968382281039</v>
      </c>
      <c r="AI98">
        <v>84.126984126984127</v>
      </c>
      <c r="AK98">
        <v>3.7419733368101959</v>
      </c>
      <c r="AL98">
        <v>3.7419733368101959</v>
      </c>
      <c r="AP98">
        <v>0.91200000047683716</v>
      </c>
      <c r="AQ98">
        <v>19.754000000000001</v>
      </c>
      <c r="AR98">
        <v>5.57</v>
      </c>
      <c r="AS98">
        <v>75.290000000000006</v>
      </c>
      <c r="AT98">
        <v>43.9</v>
      </c>
      <c r="AU98">
        <v>1850654</v>
      </c>
      <c r="AV98">
        <v>36.382022471910112</v>
      </c>
      <c r="AW98">
        <v>1116</v>
      </c>
      <c r="AX98">
        <v>30</v>
      </c>
      <c r="AY98">
        <v>7.4466304799999996</v>
      </c>
      <c r="AZ98">
        <v>50.609515684996303</v>
      </c>
      <c r="BA98">
        <v>0.83827990293502797</v>
      </c>
      <c r="BB98">
        <v>7.2517185050864503</v>
      </c>
      <c r="BC98">
        <v>63.6365073543991</v>
      </c>
      <c r="BE98">
        <v>14.4370377925637</v>
      </c>
      <c r="BF98" t="str">
        <f t="shared" ref="BF98:BF129" si="93">IF(OR(ISBLANK(AD98),ISBLANK(AJ98)),"NaN",MIN(AD98,AJ98))</f>
        <v>NaN</v>
      </c>
      <c r="BG98" t="str">
        <f t="shared" ref="BG98:BG129" si="94">IF(BF98="NaN","NaN",AD98-BF98)</f>
        <v>NaN</v>
      </c>
      <c r="BH98" t="str">
        <f t="shared" ref="BH98:BH129" si="95">IF(BF98="NaN","NaN",AJ98-BF98)</f>
        <v>NaN</v>
      </c>
      <c r="BI98">
        <f t="shared" ref="BI98:BI129" si="96">IF(OR(ISBLANK(AD98),ISBLANK(AL98)),"NaN",MIN(AD98,AL98))</f>
        <v>3.7419733368101959</v>
      </c>
      <c r="BJ98">
        <f t="shared" ref="BJ98:BJ129" si="97">IF(BI98="NaN","NaN",AD98-BI98)</f>
        <v>1.1538837641383384</v>
      </c>
      <c r="BK98">
        <f t="shared" ref="BK98:BK129" si="98">IF(BI98="NaN","NaN",AL98-BI98)</f>
        <v>0</v>
      </c>
      <c r="BL98" t="str">
        <f t="shared" ref="BL98:BL129" si="99">IF(OR(ISBLANK(AE98),ISBLANK(AJ98)),"NaN",MIN(AE98,AJ98))</f>
        <v>NaN</v>
      </c>
      <c r="BM98" t="str">
        <f t="shared" ref="BM98:BM129" si="100">IF(BL98="NaN","NaN",AE98-BL98)</f>
        <v>NaN</v>
      </c>
      <c r="BN98" t="str">
        <f t="shared" ref="BN98:BN129" si="101">IF(BL98="NaN","NaN",AJ98-BL98)</f>
        <v>NaN</v>
      </c>
      <c r="BO98">
        <f t="shared" ref="BO98:BO129" si="102">IF(OR(ISBLANK(AE98),ISBLANK(AL98)),"NaN",MIN(AE98,AL98))</f>
        <v>3.0346491085107048</v>
      </c>
      <c r="BP98">
        <f t="shared" ref="BP98:BP129" si="103">IF(BO98="NaN","NaN",AE98-BO98)</f>
        <v>0</v>
      </c>
      <c r="BQ98">
        <f t="shared" ref="BQ98:BQ129" si="104">IF(BO98="NaN","NaN",AL98-BO98)</f>
        <v>0.70732422829949115</v>
      </c>
      <c r="BR98" t="str">
        <f t="shared" ref="BR98:BR129" si="105">IF(OR(ISBLANK(AH98),ISBLANK(AJ98)),"NaN",MIN(AH98,AJ98))</f>
        <v>NaN</v>
      </c>
      <c r="BS98" t="str">
        <f t="shared" ref="BS98:BS129" si="106">IF(BR98="NaN","NaN",AH98-BR98)</f>
        <v>NaN</v>
      </c>
      <c r="BT98" t="str">
        <f t="shared" ref="BT98:BT129" si="107">IF(BR98="NaN","NaN",AJ98-BR98)</f>
        <v>NaN</v>
      </c>
      <c r="BU98">
        <f t="shared" ref="BU98:BU129" si="108">IF(OR(ISBLANK(AH98),ISBLANK(AL98)),"NaN",MIN(AH98,AL98))</f>
        <v>3.7419733368101959</v>
      </c>
      <c r="BV98">
        <f t="shared" ref="BV98:BV129" si="109">IF(BU98="NaN","NaN",AH98-BU98)</f>
        <v>8.6879950454708439</v>
      </c>
      <c r="BW98">
        <f t="shared" ref="BW98:BW129" si="110">IF(BU98="NaN","NaN",AL98-BU98)</f>
        <v>0</v>
      </c>
      <c r="BX98">
        <f t="shared" ref="BX98:BX129" si="111">IF(OR(ISBLANK(AD98),ISBLANK(AK98)),"NaN",MIN(AD98,AK98))</f>
        <v>3.7419733368101959</v>
      </c>
      <c r="BY98">
        <f t="shared" ref="BY98:BY129" si="112">IF(BX98="NaN","NaN",AD98-BX98)</f>
        <v>1.1538837641383384</v>
      </c>
      <c r="BZ98">
        <f t="shared" ref="BZ98:BZ129" si="113">IF(BX98="NaN","NaN",AK98-BX98)</f>
        <v>0</v>
      </c>
      <c r="CA98">
        <f t="shared" ref="CA98:CA129" si="114">IF(OR(ISBLANK(AE98),ISBLANK(AK98)),"NaN",MIN(AE98,AK98))</f>
        <v>3.0346491085107048</v>
      </c>
      <c r="CB98">
        <f t="shared" ref="CB98:CB129" si="115">IF(CA98="NaN","NaN",AE98-CA98)</f>
        <v>0</v>
      </c>
      <c r="CC98">
        <f t="shared" ref="CC98:CC129" si="116">IF(CA98="NaN","NaN",AK98-CA98)</f>
        <v>0.70732422829949115</v>
      </c>
      <c r="CD98">
        <f t="shared" ref="CD98:CD129" si="117">IF(OR(ISBLANK(AH98),ISBLANK(AK98)),"NaN",MIN(AH98,AK98))</f>
        <v>3.7419733368101959</v>
      </c>
      <c r="CE98">
        <f t="shared" ref="CE98:CE129" si="118">IF(CD98="NaN","NaN",AH98-CD98)</f>
        <v>8.6879950454708439</v>
      </c>
      <c r="CF98">
        <f t="shared" ref="CF98:CF129" si="119">IF(CD98="NaN","NaN",AK98-CD98)</f>
        <v>0</v>
      </c>
    </row>
    <row r="99" spans="1:84" x14ac:dyDescent="0.3">
      <c r="A99" t="s">
        <v>325</v>
      </c>
      <c r="B99" t="s">
        <v>326</v>
      </c>
      <c r="C99" t="s">
        <v>74</v>
      </c>
      <c r="D99">
        <v>-6.9</v>
      </c>
      <c r="E99">
        <v>-25.9</v>
      </c>
      <c r="F99">
        <v>3.0701412025903489</v>
      </c>
      <c r="G99">
        <v>-33.31</v>
      </c>
      <c r="H99">
        <v>-25.9</v>
      </c>
      <c r="I99">
        <v>-10</v>
      </c>
      <c r="J99">
        <v>-9.9999999999999982</v>
      </c>
      <c r="L99">
        <v>-6.9</v>
      </c>
      <c r="M99">
        <v>-25.9</v>
      </c>
      <c r="N99">
        <v>84.9</v>
      </c>
      <c r="O99">
        <v>371.12520000000012</v>
      </c>
      <c r="P99">
        <v>154.80000000000001</v>
      </c>
      <c r="Q99">
        <v>591.01760000000002</v>
      </c>
      <c r="S99">
        <v>3.0701412025903489</v>
      </c>
      <c r="T99" s="3"/>
      <c r="U99" s="3"/>
      <c r="V99" s="8">
        <f>VLOOKUP(A99,[2]Sheet1!$A:$B,2,FALSE)</f>
        <v>0.46014387361256831</v>
      </c>
      <c r="W99">
        <v>446</v>
      </c>
      <c r="X99" s="3" t="str">
        <f t="shared" si="87"/>
        <v xml:space="preserve">NaN </v>
      </c>
      <c r="Y99" s="3" t="str">
        <f t="shared" si="88"/>
        <v xml:space="preserve">NaN </v>
      </c>
      <c r="Z99" s="3" t="str">
        <f t="shared" si="89"/>
        <v xml:space="preserve">NaN </v>
      </c>
      <c r="AA99" s="3" t="str">
        <f t="shared" si="90"/>
        <v xml:space="preserve"> NaN</v>
      </c>
      <c r="AB99" s="3" t="str">
        <f t="shared" si="91"/>
        <v xml:space="preserve">NaN </v>
      </c>
      <c r="AC99" s="3" t="str">
        <f t="shared" si="92"/>
        <v xml:space="preserve">NaN </v>
      </c>
      <c r="AD99">
        <v>7.4292982193625621</v>
      </c>
      <c r="AE99">
        <v>-7.8413636590353626</v>
      </c>
      <c r="AH99">
        <v>0</v>
      </c>
      <c r="AP99">
        <v>0.49950000643730164</v>
      </c>
      <c r="AQ99">
        <v>8.5139999999999993</v>
      </c>
      <c r="AR99">
        <v>2.899999999999999</v>
      </c>
      <c r="AS99">
        <v>78.930000000000007</v>
      </c>
      <c r="AT99">
        <v>31.1</v>
      </c>
      <c r="AU99">
        <v>5489744</v>
      </c>
      <c r="AV99">
        <v>51.368651685393253</v>
      </c>
      <c r="AW99">
        <v>1719</v>
      </c>
      <c r="AX99">
        <v>33</v>
      </c>
      <c r="AY99">
        <v>7.9536576300000004</v>
      </c>
      <c r="AZ99">
        <v>96.470334852650396</v>
      </c>
      <c r="BA99">
        <v>-1.2048630714416499</v>
      </c>
      <c r="BB99">
        <v>27.002595841837099</v>
      </c>
      <c r="BC99">
        <v>87.421449299238802</v>
      </c>
      <c r="BD99">
        <v>41.964023197596099</v>
      </c>
      <c r="BE99">
        <v>47.489233261764802</v>
      </c>
      <c r="BF99" t="str">
        <f t="shared" si="93"/>
        <v>NaN</v>
      </c>
      <c r="BG99" t="str">
        <f t="shared" si="94"/>
        <v>NaN</v>
      </c>
      <c r="BH99" t="str">
        <f t="shared" si="95"/>
        <v>NaN</v>
      </c>
      <c r="BI99" t="str">
        <f t="shared" si="96"/>
        <v>NaN</v>
      </c>
      <c r="BJ99" t="str">
        <f t="shared" si="97"/>
        <v>NaN</v>
      </c>
      <c r="BK99" t="str">
        <f t="shared" si="98"/>
        <v>NaN</v>
      </c>
      <c r="BL99" t="str">
        <f t="shared" si="99"/>
        <v>NaN</v>
      </c>
      <c r="BM99" t="str">
        <f t="shared" si="100"/>
        <v>NaN</v>
      </c>
      <c r="BN99" t="str">
        <f t="shared" si="101"/>
        <v>NaN</v>
      </c>
      <c r="BO99" t="str">
        <f t="shared" si="102"/>
        <v>NaN</v>
      </c>
      <c r="BP99" t="str">
        <f t="shared" si="103"/>
        <v>NaN</v>
      </c>
      <c r="BQ99" t="str">
        <f t="shared" si="104"/>
        <v>NaN</v>
      </c>
      <c r="BR99" t="str">
        <f t="shared" si="105"/>
        <v>NaN</v>
      </c>
      <c r="BS99" t="str">
        <f t="shared" si="106"/>
        <v>NaN</v>
      </c>
      <c r="BT99" t="str">
        <f t="shared" si="107"/>
        <v>NaN</v>
      </c>
      <c r="BU99" t="str">
        <f t="shared" si="108"/>
        <v>NaN</v>
      </c>
      <c r="BV99" t="str">
        <f t="shared" si="109"/>
        <v>NaN</v>
      </c>
      <c r="BW99" t="str">
        <f t="shared" si="110"/>
        <v>NaN</v>
      </c>
      <c r="BX99" t="str">
        <f t="shared" si="111"/>
        <v>NaN</v>
      </c>
      <c r="BY99" t="str">
        <f t="shared" si="112"/>
        <v>NaN</v>
      </c>
      <c r="BZ99" t="str">
        <f t="shared" si="113"/>
        <v>NaN</v>
      </c>
      <c r="CA99" t="str">
        <f t="shared" si="114"/>
        <v>NaN</v>
      </c>
      <c r="CB99" t="str">
        <f t="shared" si="115"/>
        <v>NaN</v>
      </c>
      <c r="CC99" t="str">
        <f t="shared" si="116"/>
        <v>NaN</v>
      </c>
      <c r="CD99" t="str">
        <f t="shared" si="117"/>
        <v>NaN</v>
      </c>
      <c r="CE99" t="str">
        <f t="shared" si="118"/>
        <v>NaN</v>
      </c>
      <c r="CF99" t="str">
        <f t="shared" si="119"/>
        <v>NaN</v>
      </c>
    </row>
    <row r="100" spans="1:84" x14ac:dyDescent="0.3">
      <c r="A100" t="s">
        <v>327</v>
      </c>
      <c r="B100" t="s">
        <v>328</v>
      </c>
      <c r="C100" t="s">
        <v>74</v>
      </c>
      <c r="D100">
        <v>-2</v>
      </c>
      <c r="E100">
        <v>-3.9</v>
      </c>
      <c r="F100">
        <v>4.9053302973119486</v>
      </c>
      <c r="G100">
        <v>-2.1701999999999999</v>
      </c>
      <c r="H100">
        <v>-3.9</v>
      </c>
      <c r="I100">
        <v>1.8</v>
      </c>
      <c r="J100">
        <v>3.9377999999999909</v>
      </c>
      <c r="K100">
        <v>6.1204937999999709</v>
      </c>
      <c r="L100">
        <v>-2</v>
      </c>
      <c r="M100">
        <v>-3.9</v>
      </c>
      <c r="N100">
        <v>5</v>
      </c>
      <c r="O100">
        <v>11.30000000000002</v>
      </c>
      <c r="P100">
        <v>6</v>
      </c>
      <c r="Q100">
        <v>14.69200000000002</v>
      </c>
      <c r="R100">
        <v>22.605748000000009</v>
      </c>
      <c r="S100">
        <v>4.9053302973119486</v>
      </c>
      <c r="T100" s="3">
        <v>-0.20871800219769579</v>
      </c>
      <c r="U100" s="3">
        <v>8.8640646368581044E-2</v>
      </c>
      <c r="V100" s="8">
        <v>2.777505233303668E-3</v>
      </c>
      <c r="W100">
        <v>666</v>
      </c>
      <c r="X100" s="3">
        <f t="shared" si="87"/>
        <v>60.434424865147527</v>
      </c>
      <c r="Y100" s="3">
        <f t="shared" si="88"/>
        <v>67.208958536758317</v>
      </c>
      <c r="Z100" s="3">
        <f t="shared" si="89"/>
        <v>4.8369378854251837</v>
      </c>
      <c r="AA100" s="3">
        <f t="shared" si="90"/>
        <v>5.3791453879441669</v>
      </c>
      <c r="AB100" s="3">
        <f t="shared" si="91"/>
        <v>6.8937999164099697</v>
      </c>
      <c r="AC100" s="3">
        <f t="shared" si="92"/>
        <v>7.6665760247832644</v>
      </c>
      <c r="AD100">
        <v>-3.6340852130325811</v>
      </c>
      <c r="AE100">
        <v>0.7233994076099276</v>
      </c>
      <c r="AF100">
        <v>3.6551575086668149</v>
      </c>
      <c r="AH100">
        <v>3.6551575086668149</v>
      </c>
      <c r="AI100">
        <v>100</v>
      </c>
      <c r="AJ100">
        <v>4.7181914527227136</v>
      </c>
      <c r="AK100">
        <v>0.96719344930508089</v>
      </c>
      <c r="AL100">
        <v>0.96719344930508089</v>
      </c>
      <c r="AP100" t="e">
        <v>#N/A</v>
      </c>
      <c r="AQ100">
        <v>4.5060000000000002</v>
      </c>
      <c r="AS100">
        <v>54.33</v>
      </c>
      <c r="AT100">
        <v>22.2</v>
      </c>
      <c r="AU100">
        <v>2305826</v>
      </c>
      <c r="AV100">
        <v>43.945898876404492</v>
      </c>
      <c r="AW100">
        <v>27</v>
      </c>
      <c r="AY100">
        <v>11.78428555</v>
      </c>
      <c r="BA100">
        <v>-0.97948002815246604</v>
      </c>
      <c r="BC100">
        <v>53.729985559648497</v>
      </c>
      <c r="BD100">
        <v>2.9834703839260901</v>
      </c>
      <c r="BE100">
        <v>47.011562828489403</v>
      </c>
      <c r="BF100">
        <f t="shared" si="93"/>
        <v>-3.6340852130325811</v>
      </c>
      <c r="BG100">
        <f t="shared" si="94"/>
        <v>0</v>
      </c>
      <c r="BH100">
        <f t="shared" si="95"/>
        <v>8.3522766657552943</v>
      </c>
      <c r="BI100">
        <f t="shared" si="96"/>
        <v>-3.6340852130325811</v>
      </c>
      <c r="BJ100">
        <f t="shared" si="97"/>
        <v>0</v>
      </c>
      <c r="BK100">
        <f t="shared" si="98"/>
        <v>4.6012786623376618</v>
      </c>
      <c r="BL100">
        <f t="shared" si="99"/>
        <v>0.7233994076099276</v>
      </c>
      <c r="BM100">
        <f t="shared" si="100"/>
        <v>0</v>
      </c>
      <c r="BN100">
        <f t="shared" si="101"/>
        <v>3.9947920451127858</v>
      </c>
      <c r="BO100">
        <f t="shared" si="102"/>
        <v>0.7233994076099276</v>
      </c>
      <c r="BP100">
        <f t="shared" si="103"/>
        <v>0</v>
      </c>
      <c r="BQ100">
        <f t="shared" si="104"/>
        <v>0.24379404169515329</v>
      </c>
      <c r="BR100">
        <f t="shared" si="105"/>
        <v>3.6551575086668149</v>
      </c>
      <c r="BS100">
        <f t="shared" si="106"/>
        <v>0</v>
      </c>
      <c r="BT100">
        <f t="shared" si="107"/>
        <v>1.0630339440558987</v>
      </c>
      <c r="BU100">
        <f t="shared" si="108"/>
        <v>0.96719344930508089</v>
      </c>
      <c r="BV100">
        <f t="shared" si="109"/>
        <v>2.6879640593617342</v>
      </c>
      <c r="BW100">
        <f t="shared" si="110"/>
        <v>0</v>
      </c>
      <c r="BX100">
        <f t="shared" si="111"/>
        <v>-3.6340852130325811</v>
      </c>
      <c r="BY100">
        <f t="shared" si="112"/>
        <v>0</v>
      </c>
      <c r="BZ100">
        <f t="shared" si="113"/>
        <v>4.6012786623376618</v>
      </c>
      <c r="CA100">
        <f t="shared" si="114"/>
        <v>0.7233994076099276</v>
      </c>
      <c r="CB100">
        <f t="shared" si="115"/>
        <v>0</v>
      </c>
      <c r="CC100">
        <f t="shared" si="116"/>
        <v>0.24379404169515329</v>
      </c>
      <c r="CD100">
        <f t="shared" si="117"/>
        <v>0.96719344930508089</v>
      </c>
      <c r="CE100">
        <f t="shared" si="118"/>
        <v>2.6879640593617342</v>
      </c>
      <c r="CF100">
        <f t="shared" si="119"/>
        <v>0</v>
      </c>
    </row>
    <row r="101" spans="1:84" x14ac:dyDescent="0.3">
      <c r="A101" t="s">
        <v>329</v>
      </c>
      <c r="B101" t="s">
        <v>330</v>
      </c>
      <c r="C101" t="s">
        <v>74</v>
      </c>
      <c r="D101">
        <v>-2.5</v>
      </c>
      <c r="E101">
        <v>-3</v>
      </c>
      <c r="F101">
        <v>11.75043607074131</v>
      </c>
      <c r="G101">
        <v>1.8499999999999961</v>
      </c>
      <c r="H101">
        <v>-3</v>
      </c>
      <c r="I101">
        <v>5</v>
      </c>
      <c r="J101">
        <v>10.039999999999999</v>
      </c>
      <c r="K101">
        <v>15.10184000000001</v>
      </c>
      <c r="L101">
        <v>-2.5</v>
      </c>
      <c r="M101">
        <v>-3</v>
      </c>
      <c r="N101">
        <v>17</v>
      </c>
      <c r="O101">
        <v>26.126000000000001</v>
      </c>
      <c r="P101">
        <v>7.8</v>
      </c>
      <c r="Q101">
        <v>15.99280000000001</v>
      </c>
      <c r="R101">
        <v>28.288036800000029</v>
      </c>
      <c r="S101">
        <v>11.75043607074131</v>
      </c>
      <c r="T101" s="3"/>
      <c r="U101" s="3"/>
      <c r="V101" s="8">
        <f>VLOOKUP(A101,[2]Sheet1!$A:$B,2,FALSE)</f>
        <v>0</v>
      </c>
      <c r="W101">
        <v>668</v>
      </c>
      <c r="X101" s="3" t="str">
        <f t="shared" si="87"/>
        <v xml:space="preserve">NaN </v>
      </c>
      <c r="Y101" s="3" t="str">
        <f t="shared" si="88"/>
        <v xml:space="preserve">NaN </v>
      </c>
      <c r="Z101" s="3" t="str">
        <f t="shared" si="89"/>
        <v xml:space="preserve">NaN </v>
      </c>
      <c r="AA101" s="3" t="str">
        <f t="shared" si="90"/>
        <v xml:space="preserve"> NaN</v>
      </c>
      <c r="AB101" s="3" t="str">
        <f t="shared" si="91"/>
        <v xml:space="preserve">NaN </v>
      </c>
      <c r="AC101" s="3" t="str">
        <f t="shared" si="92"/>
        <v xml:space="preserve">NaN </v>
      </c>
      <c r="AP101">
        <v>0.73250001668930054</v>
      </c>
      <c r="AQ101">
        <v>3.0569999999999999</v>
      </c>
      <c r="AR101">
        <v>0.8</v>
      </c>
      <c r="AS101">
        <v>64.099999999999994</v>
      </c>
      <c r="AT101">
        <v>19.2</v>
      </c>
      <c r="AU101">
        <v>5302690</v>
      </c>
      <c r="AV101">
        <v>50.359662921348317</v>
      </c>
      <c r="AW101">
        <v>768</v>
      </c>
      <c r="AX101">
        <v>37</v>
      </c>
      <c r="AY101">
        <v>9.4994134900000002</v>
      </c>
      <c r="BA101">
        <v>-1.4600121974945099</v>
      </c>
      <c r="BB101">
        <v>27.0881662552645</v>
      </c>
      <c r="BC101">
        <v>41.604012523098397</v>
      </c>
      <c r="BD101">
        <v>2.5284572880895202</v>
      </c>
      <c r="BE101">
        <v>3.5441190484319298</v>
      </c>
      <c r="BF101" t="str">
        <f t="shared" si="93"/>
        <v>NaN</v>
      </c>
      <c r="BG101" t="str">
        <f t="shared" si="94"/>
        <v>NaN</v>
      </c>
      <c r="BH101" t="str">
        <f t="shared" si="95"/>
        <v>NaN</v>
      </c>
      <c r="BI101" t="str">
        <f t="shared" si="96"/>
        <v>NaN</v>
      </c>
      <c r="BJ101" t="str">
        <f t="shared" si="97"/>
        <v>NaN</v>
      </c>
      <c r="BK101" t="str">
        <f t="shared" si="98"/>
        <v>NaN</v>
      </c>
      <c r="BL101" t="str">
        <f t="shared" si="99"/>
        <v>NaN</v>
      </c>
      <c r="BM101" t="str">
        <f t="shared" si="100"/>
        <v>NaN</v>
      </c>
      <c r="BN101" t="str">
        <f t="shared" si="101"/>
        <v>NaN</v>
      </c>
      <c r="BO101" t="str">
        <f t="shared" si="102"/>
        <v>NaN</v>
      </c>
      <c r="BP101" t="str">
        <f t="shared" si="103"/>
        <v>NaN</v>
      </c>
      <c r="BQ101" t="str">
        <f t="shared" si="104"/>
        <v>NaN</v>
      </c>
      <c r="BR101" t="str">
        <f t="shared" si="105"/>
        <v>NaN</v>
      </c>
      <c r="BS101" t="str">
        <f t="shared" si="106"/>
        <v>NaN</v>
      </c>
      <c r="BT101" t="str">
        <f t="shared" si="107"/>
        <v>NaN</v>
      </c>
      <c r="BU101" t="str">
        <f t="shared" si="108"/>
        <v>NaN</v>
      </c>
      <c r="BV101" t="str">
        <f t="shared" si="109"/>
        <v>NaN</v>
      </c>
      <c r="BW101" t="str">
        <f t="shared" si="110"/>
        <v>NaN</v>
      </c>
      <c r="BX101" t="str">
        <f t="shared" si="111"/>
        <v>NaN</v>
      </c>
      <c r="BY101" t="str">
        <f t="shared" si="112"/>
        <v>NaN</v>
      </c>
      <c r="BZ101" t="str">
        <f t="shared" si="113"/>
        <v>NaN</v>
      </c>
      <c r="CA101" t="str">
        <f t="shared" si="114"/>
        <v>NaN</v>
      </c>
      <c r="CB101" t="str">
        <f t="shared" si="115"/>
        <v>NaN</v>
      </c>
      <c r="CC101" t="str">
        <f t="shared" si="116"/>
        <v>NaN</v>
      </c>
      <c r="CD101" t="str">
        <f t="shared" si="117"/>
        <v>NaN</v>
      </c>
      <c r="CE101" t="str">
        <f t="shared" si="118"/>
        <v>NaN</v>
      </c>
      <c r="CF101" t="str">
        <f t="shared" si="119"/>
        <v>NaN</v>
      </c>
    </row>
    <row r="102" spans="1:84" x14ac:dyDescent="0.3">
      <c r="A102" t="s">
        <v>331</v>
      </c>
      <c r="B102" t="s">
        <v>332</v>
      </c>
      <c r="C102" t="s">
        <v>74</v>
      </c>
      <c r="D102">
        <v>-11.2</v>
      </c>
      <c r="E102">
        <v>-29.5</v>
      </c>
      <c r="F102">
        <v>9.83830514753814</v>
      </c>
      <c r="G102">
        <v>-9.5484999999999935</v>
      </c>
      <c r="H102">
        <v>-29.5</v>
      </c>
      <c r="I102">
        <v>28.3</v>
      </c>
      <c r="J102">
        <v>15.9832</v>
      </c>
      <c r="K102">
        <v>30.481099999999991</v>
      </c>
      <c r="L102">
        <v>-11.2</v>
      </c>
      <c r="M102">
        <v>-29.5</v>
      </c>
      <c r="N102">
        <v>1.5</v>
      </c>
      <c r="O102">
        <v>4.443499999999978</v>
      </c>
      <c r="P102">
        <v>2.9</v>
      </c>
      <c r="Q102">
        <v>7.5304999999999733</v>
      </c>
      <c r="R102">
        <v>11.186536999999991</v>
      </c>
      <c r="S102">
        <v>9.83830514753814</v>
      </c>
      <c r="T102" s="3"/>
      <c r="U102" s="3"/>
      <c r="V102" s="8">
        <f>VLOOKUP(A102,[2]Sheet1!$A:$B,2,FALSE)</f>
        <v>8.6643656969309646E-5</v>
      </c>
      <c r="W102">
        <v>672</v>
      </c>
      <c r="X102" s="3" t="str">
        <f t="shared" si="87"/>
        <v xml:space="preserve">NaN </v>
      </c>
      <c r="Y102" s="3" t="str">
        <f t="shared" si="88"/>
        <v xml:space="preserve">NaN </v>
      </c>
      <c r="Z102" s="3">
        <f t="shared" si="89"/>
        <v>-101.70782298935633</v>
      </c>
      <c r="AA102" s="3">
        <f t="shared" si="90"/>
        <v>-323.72212310957354</v>
      </c>
      <c r="AB102" s="3">
        <f t="shared" si="91"/>
        <v>-43.897057902869435</v>
      </c>
      <c r="AC102" s="3">
        <f t="shared" si="92"/>
        <v>-139.71834579595605</v>
      </c>
      <c r="AE102">
        <v>-8.780825312900161</v>
      </c>
      <c r="AF102">
        <v>2.8425790924862659</v>
      </c>
      <c r="AH102">
        <v>2.8425790924862659</v>
      </c>
      <c r="AI102">
        <v>100</v>
      </c>
      <c r="AJ102">
        <v>14.116082030577481</v>
      </c>
      <c r="AK102">
        <v>27.853814994620791</v>
      </c>
      <c r="AL102">
        <v>27.853814994620791</v>
      </c>
      <c r="AP102">
        <v>0.55250000953674316</v>
      </c>
      <c r="AQ102">
        <v>4.4240000000000004</v>
      </c>
      <c r="AR102">
        <v>3.7</v>
      </c>
      <c r="AS102">
        <v>72.91</v>
      </c>
      <c r="AT102">
        <v>29</v>
      </c>
      <c r="AU102">
        <v>6812344</v>
      </c>
      <c r="AV102">
        <v>57.138146067415732</v>
      </c>
      <c r="AW102">
        <v>713</v>
      </c>
      <c r="AX102">
        <v>18</v>
      </c>
      <c r="AY102">
        <v>6.0501275100000003</v>
      </c>
      <c r="AZ102">
        <v>-227.78894955333001</v>
      </c>
      <c r="BA102">
        <v>-1.858802318573</v>
      </c>
      <c r="BB102">
        <v>0.34451242372596302</v>
      </c>
      <c r="BC102">
        <v>93.628357102198393</v>
      </c>
      <c r="BE102">
        <v>12.544326241134801</v>
      </c>
      <c r="BF102" t="str">
        <f t="shared" si="93"/>
        <v>NaN</v>
      </c>
      <c r="BG102" t="str">
        <f t="shared" si="94"/>
        <v>NaN</v>
      </c>
      <c r="BH102" t="str">
        <f t="shared" si="95"/>
        <v>NaN</v>
      </c>
      <c r="BI102" t="str">
        <f t="shared" si="96"/>
        <v>NaN</v>
      </c>
      <c r="BJ102" t="str">
        <f t="shared" si="97"/>
        <v>NaN</v>
      </c>
      <c r="BK102" t="str">
        <f t="shared" si="98"/>
        <v>NaN</v>
      </c>
      <c r="BL102">
        <f t="shared" si="99"/>
        <v>-8.780825312900161</v>
      </c>
      <c r="BM102">
        <f t="shared" si="100"/>
        <v>0</v>
      </c>
      <c r="BN102">
        <f t="shared" si="101"/>
        <v>22.896907343477643</v>
      </c>
      <c r="BO102">
        <f t="shared" si="102"/>
        <v>-8.780825312900161</v>
      </c>
      <c r="BP102">
        <f t="shared" si="103"/>
        <v>0</v>
      </c>
      <c r="BQ102">
        <f t="shared" si="104"/>
        <v>36.634640307520954</v>
      </c>
      <c r="BR102">
        <f t="shared" si="105"/>
        <v>2.8425790924862659</v>
      </c>
      <c r="BS102">
        <f t="shared" si="106"/>
        <v>0</v>
      </c>
      <c r="BT102">
        <f t="shared" si="107"/>
        <v>11.273502938091214</v>
      </c>
      <c r="BU102">
        <f t="shared" si="108"/>
        <v>2.8425790924862659</v>
      </c>
      <c r="BV102">
        <f t="shared" si="109"/>
        <v>0</v>
      </c>
      <c r="BW102">
        <f t="shared" si="110"/>
        <v>25.011235902134526</v>
      </c>
      <c r="BX102" t="str">
        <f t="shared" si="111"/>
        <v>NaN</v>
      </c>
      <c r="BY102" t="str">
        <f t="shared" si="112"/>
        <v>NaN</v>
      </c>
      <c r="BZ102" t="str">
        <f t="shared" si="113"/>
        <v>NaN</v>
      </c>
      <c r="CA102">
        <f t="shared" si="114"/>
        <v>-8.780825312900161</v>
      </c>
      <c r="CB102">
        <f t="shared" si="115"/>
        <v>0</v>
      </c>
      <c r="CC102">
        <f t="shared" si="116"/>
        <v>36.634640307520954</v>
      </c>
      <c r="CD102">
        <f t="shared" si="117"/>
        <v>2.8425790924862659</v>
      </c>
      <c r="CE102">
        <f t="shared" si="118"/>
        <v>0</v>
      </c>
      <c r="CF102">
        <f t="shared" si="119"/>
        <v>25.011235902134526</v>
      </c>
    </row>
    <row r="103" spans="1:84" x14ac:dyDescent="0.3">
      <c r="A103" t="s">
        <v>333</v>
      </c>
      <c r="B103" t="s">
        <v>334</v>
      </c>
      <c r="C103" t="s">
        <v>166</v>
      </c>
      <c r="D103">
        <v>1.6E-2</v>
      </c>
      <c r="E103">
        <v>-6.0999999999999999E-2</v>
      </c>
      <c r="F103">
        <v>1.3465450000000001</v>
      </c>
      <c r="G103">
        <v>6.0000000000000053</v>
      </c>
      <c r="H103">
        <v>0</v>
      </c>
      <c r="I103">
        <v>6</v>
      </c>
      <c r="J103">
        <v>8.0139999999999887</v>
      </c>
      <c r="K103">
        <v>7.7979719999999864</v>
      </c>
      <c r="L103">
        <v>4.5999999999999996</v>
      </c>
      <c r="M103">
        <v>0</v>
      </c>
      <c r="N103">
        <v>1.1000000000000001</v>
      </c>
      <c r="O103">
        <v>5.7505999999999844</v>
      </c>
      <c r="P103">
        <v>4.5999999999999996</v>
      </c>
      <c r="Q103">
        <v>24.369400000000009</v>
      </c>
      <c r="R103">
        <v>35.935754200000012</v>
      </c>
      <c r="S103">
        <v>1.8190735302198391</v>
      </c>
      <c r="T103" s="3">
        <f>VLOOKUP(A103,[1]Sheet1!$A:$C,2,FALSE)</f>
        <v>-8.9583343036036878E-2</v>
      </c>
      <c r="U103" s="3">
        <f>VLOOKUP(A103,[1]Sheet1!$A:$C,3,FALSE)</f>
        <v>-1.2482618423421689E-2</v>
      </c>
      <c r="V103" s="8">
        <f>VLOOKUP(A103,[2]Sheet1!$A:$B,2,FALSE)</f>
        <v>-1.70934481122238E-2</v>
      </c>
      <c r="W103">
        <v>946</v>
      </c>
      <c r="X103" s="3" t="str">
        <f t="shared" si="87"/>
        <v xml:space="preserve">NaN </v>
      </c>
      <c r="Y103" s="3">
        <f t="shared" si="88"/>
        <v>-70.836227449302058</v>
      </c>
      <c r="Z103" s="3" t="str">
        <f t="shared" si="89"/>
        <v xml:space="preserve">NaN </v>
      </c>
      <c r="AA103" s="3">
        <f t="shared" si="90"/>
        <v>13.098725908422125</v>
      </c>
      <c r="AB103" s="3" t="str">
        <f t="shared" si="91"/>
        <v xml:space="preserve">NaN </v>
      </c>
      <c r="AC103" s="3">
        <f t="shared" si="92"/>
        <v>6.8319163636245204</v>
      </c>
      <c r="AD103">
        <v>11.319404693760729</v>
      </c>
      <c r="AE103">
        <v>8.9173276637500987</v>
      </c>
      <c r="AF103">
        <v>8.0474507318668742</v>
      </c>
      <c r="AG103">
        <v>2.873014174320903</v>
      </c>
      <c r="AH103">
        <v>10.92046490618778</v>
      </c>
      <c r="AI103">
        <v>73.691466443951569</v>
      </c>
      <c r="AK103">
        <v>5.2743478616403632</v>
      </c>
      <c r="AL103">
        <v>5.2743478616403632</v>
      </c>
      <c r="AP103">
        <v>0.91200000047683716</v>
      </c>
      <c r="AQ103">
        <v>19.001999999999999</v>
      </c>
      <c r="AR103">
        <v>6.5599999999999987</v>
      </c>
      <c r="AS103">
        <v>75.930000000000007</v>
      </c>
      <c r="AT103">
        <v>43.5</v>
      </c>
      <c r="AU103">
        <v>2750058</v>
      </c>
      <c r="AV103">
        <v>43.877078651685387</v>
      </c>
      <c r="AW103">
        <v>1745</v>
      </c>
      <c r="AX103">
        <v>61</v>
      </c>
      <c r="AY103">
        <v>7.5384435700000001</v>
      </c>
      <c r="AZ103">
        <v>76.498183774034203</v>
      </c>
      <c r="BA103">
        <v>1.01503241062164</v>
      </c>
      <c r="BC103">
        <v>61.219889923985598</v>
      </c>
      <c r="BE103">
        <v>4.5979957941273897</v>
      </c>
      <c r="BF103" t="str">
        <f t="shared" si="93"/>
        <v>NaN</v>
      </c>
      <c r="BG103" t="str">
        <f t="shared" si="94"/>
        <v>NaN</v>
      </c>
      <c r="BH103" t="str">
        <f t="shared" si="95"/>
        <v>NaN</v>
      </c>
      <c r="BI103">
        <f t="shared" si="96"/>
        <v>5.2743478616403632</v>
      </c>
      <c r="BJ103">
        <f t="shared" si="97"/>
        <v>6.0450568321203662</v>
      </c>
      <c r="BK103">
        <f t="shared" si="98"/>
        <v>0</v>
      </c>
      <c r="BL103" t="str">
        <f t="shared" si="99"/>
        <v>NaN</v>
      </c>
      <c r="BM103" t="str">
        <f t="shared" si="100"/>
        <v>NaN</v>
      </c>
      <c r="BN103" t="str">
        <f t="shared" si="101"/>
        <v>NaN</v>
      </c>
      <c r="BO103">
        <f t="shared" si="102"/>
        <v>5.2743478616403632</v>
      </c>
      <c r="BP103">
        <f t="shared" si="103"/>
        <v>3.6429798021097355</v>
      </c>
      <c r="BQ103">
        <f t="shared" si="104"/>
        <v>0</v>
      </c>
      <c r="BR103" t="str">
        <f t="shared" si="105"/>
        <v>NaN</v>
      </c>
      <c r="BS103" t="str">
        <f t="shared" si="106"/>
        <v>NaN</v>
      </c>
      <c r="BT103" t="str">
        <f t="shared" si="107"/>
        <v>NaN</v>
      </c>
      <c r="BU103">
        <f t="shared" si="108"/>
        <v>5.2743478616403632</v>
      </c>
      <c r="BV103">
        <f t="shared" si="109"/>
        <v>5.6461170445474167</v>
      </c>
      <c r="BW103">
        <f t="shared" si="110"/>
        <v>0</v>
      </c>
      <c r="BX103">
        <f t="shared" si="111"/>
        <v>5.2743478616403632</v>
      </c>
      <c r="BY103">
        <f t="shared" si="112"/>
        <v>6.0450568321203662</v>
      </c>
      <c r="BZ103">
        <f t="shared" si="113"/>
        <v>0</v>
      </c>
      <c r="CA103">
        <f t="shared" si="114"/>
        <v>5.2743478616403632</v>
      </c>
      <c r="CB103">
        <f t="shared" si="115"/>
        <v>3.6429798021097355</v>
      </c>
      <c r="CC103">
        <f t="shared" si="116"/>
        <v>0</v>
      </c>
      <c r="CD103">
        <f t="shared" si="117"/>
        <v>5.2743478616403632</v>
      </c>
      <c r="CE103">
        <f t="shared" si="118"/>
        <v>5.6461170445474167</v>
      </c>
      <c r="CF103">
        <f t="shared" si="119"/>
        <v>0</v>
      </c>
    </row>
    <row r="104" spans="1:84" x14ac:dyDescent="0.3">
      <c r="A104" t="s">
        <v>335</v>
      </c>
      <c r="B104" t="s">
        <v>336</v>
      </c>
      <c r="C104" t="s">
        <v>166</v>
      </c>
      <c r="D104">
        <v>1.6E-2</v>
      </c>
      <c r="E104">
        <v>-6.0999999999999999E-2</v>
      </c>
      <c r="F104">
        <v>1.3465450000000001</v>
      </c>
      <c r="G104">
        <v>6.2351999999999963</v>
      </c>
      <c r="H104">
        <v>-0.90000000000000013</v>
      </c>
      <c r="I104">
        <v>7.2000000000000011</v>
      </c>
      <c r="J104">
        <v>8.7007999999999974</v>
      </c>
      <c r="K104">
        <v>8.2659967999999964</v>
      </c>
      <c r="L104">
        <v>2.9</v>
      </c>
      <c r="M104">
        <v>-0.90000000000000013</v>
      </c>
      <c r="N104">
        <v>0</v>
      </c>
      <c r="O104">
        <v>3.499999999999992</v>
      </c>
      <c r="P104">
        <v>3.5</v>
      </c>
      <c r="Q104">
        <v>11.88349999999998</v>
      </c>
      <c r="R104">
        <v>15.463771999999979</v>
      </c>
      <c r="S104">
        <v>1.7634592045482571</v>
      </c>
      <c r="T104" s="3">
        <f>VLOOKUP(A104,[1]Sheet1!$A:$C,2,FALSE)</f>
        <v>-6.7981508890197939E-2</v>
      </c>
      <c r="U104" s="3">
        <f>VLOOKUP(A104,[1]Sheet1!$A:$C,3,FALSE)</f>
        <v>1.0723603729057901E-2</v>
      </c>
      <c r="V104" s="8">
        <f>VLOOKUP(A104,[2]Sheet1!$A:$B,2,FALSE)</f>
        <v>-9.6314650641161625E-3</v>
      </c>
      <c r="W104">
        <v>137</v>
      </c>
      <c r="X104" s="3" t="str">
        <f t="shared" si="87"/>
        <v xml:space="preserve">NaN </v>
      </c>
      <c r="Y104" s="3">
        <f t="shared" si="88"/>
        <v>26.719841597211129</v>
      </c>
      <c r="Z104" s="3" t="str">
        <f t="shared" si="89"/>
        <v xml:space="preserve">NaN </v>
      </c>
      <c r="AA104" s="3" t="str">
        <f t="shared" si="90"/>
        <v xml:space="preserve"> NaN</v>
      </c>
      <c r="AB104" s="3" t="str">
        <f t="shared" si="91"/>
        <v xml:space="preserve">NaN </v>
      </c>
      <c r="AC104" s="3">
        <f t="shared" si="92"/>
        <v>-1.6062638812138659</v>
      </c>
      <c r="AD104">
        <v>3.0673372629420821</v>
      </c>
      <c r="AF104">
        <v>4.3503933935797754</v>
      </c>
      <c r="AG104">
        <v>6.1066633191360538</v>
      </c>
      <c r="AH104">
        <v>10.457056712715829</v>
      </c>
      <c r="AI104">
        <v>41.602465331278893</v>
      </c>
      <c r="AK104">
        <v>1.821181445412609</v>
      </c>
      <c r="AL104">
        <v>1.821181445412609</v>
      </c>
      <c r="AP104">
        <v>0.91200000047683716</v>
      </c>
      <c r="AQ104">
        <v>14.311999999999999</v>
      </c>
      <c r="AR104">
        <v>4.51</v>
      </c>
      <c r="AS104">
        <v>82.25</v>
      </c>
      <c r="AT104">
        <v>39.700000000000003</v>
      </c>
      <c r="AU104">
        <v>647601</v>
      </c>
      <c r="AV104">
        <v>38.597640449438202</v>
      </c>
      <c r="AW104">
        <v>3266</v>
      </c>
      <c r="AX104">
        <v>83</v>
      </c>
      <c r="AY104">
        <v>5.7674560499999998</v>
      </c>
      <c r="AZ104">
        <v>96.626993515443203</v>
      </c>
      <c r="BA104">
        <v>1.7928172349929801</v>
      </c>
      <c r="BB104">
        <v>2.9590934318108202</v>
      </c>
      <c r="BC104">
        <v>79.756052091223296</v>
      </c>
      <c r="BE104">
        <v>3.4947444810118502</v>
      </c>
      <c r="BF104" t="str">
        <f t="shared" si="93"/>
        <v>NaN</v>
      </c>
      <c r="BG104" t="str">
        <f t="shared" si="94"/>
        <v>NaN</v>
      </c>
      <c r="BH104" t="str">
        <f t="shared" si="95"/>
        <v>NaN</v>
      </c>
      <c r="BI104">
        <f t="shared" si="96"/>
        <v>1.821181445412609</v>
      </c>
      <c r="BJ104">
        <f t="shared" si="97"/>
        <v>1.2461558175294731</v>
      </c>
      <c r="BK104">
        <f t="shared" si="98"/>
        <v>0</v>
      </c>
      <c r="BL104" t="str">
        <f t="shared" si="99"/>
        <v>NaN</v>
      </c>
      <c r="BM104" t="str">
        <f t="shared" si="100"/>
        <v>NaN</v>
      </c>
      <c r="BN104" t="str">
        <f t="shared" si="101"/>
        <v>NaN</v>
      </c>
      <c r="BO104" t="str">
        <f t="shared" si="102"/>
        <v>NaN</v>
      </c>
      <c r="BP104" t="str">
        <f t="shared" si="103"/>
        <v>NaN</v>
      </c>
      <c r="BQ104" t="str">
        <f t="shared" si="104"/>
        <v>NaN</v>
      </c>
      <c r="BR104" t="str">
        <f t="shared" si="105"/>
        <v>NaN</v>
      </c>
      <c r="BS104" t="str">
        <f t="shared" si="106"/>
        <v>NaN</v>
      </c>
      <c r="BT104" t="str">
        <f t="shared" si="107"/>
        <v>NaN</v>
      </c>
      <c r="BU104">
        <f t="shared" si="108"/>
        <v>1.821181445412609</v>
      </c>
      <c r="BV104">
        <f t="shared" si="109"/>
        <v>8.63587526730322</v>
      </c>
      <c r="BW104">
        <f t="shared" si="110"/>
        <v>0</v>
      </c>
      <c r="BX104">
        <f t="shared" si="111"/>
        <v>1.821181445412609</v>
      </c>
      <c r="BY104">
        <f t="shared" si="112"/>
        <v>1.2461558175294731</v>
      </c>
      <c r="BZ104">
        <f t="shared" si="113"/>
        <v>0</v>
      </c>
      <c r="CA104" t="str">
        <f t="shared" si="114"/>
        <v>NaN</v>
      </c>
      <c r="CB104" t="str">
        <f t="shared" si="115"/>
        <v>NaN</v>
      </c>
      <c r="CC104" t="str">
        <f t="shared" si="116"/>
        <v>NaN</v>
      </c>
      <c r="CD104">
        <f t="shared" si="117"/>
        <v>1.821181445412609</v>
      </c>
      <c r="CE104">
        <f t="shared" si="118"/>
        <v>8.63587526730322</v>
      </c>
      <c r="CF104">
        <f t="shared" si="119"/>
        <v>0</v>
      </c>
    </row>
    <row r="105" spans="1:84" x14ac:dyDescent="0.3">
      <c r="A105" t="s">
        <v>337</v>
      </c>
      <c r="B105" t="s">
        <v>338</v>
      </c>
      <c r="C105" t="s">
        <v>74</v>
      </c>
      <c r="D105">
        <v>-2.5</v>
      </c>
      <c r="E105">
        <v>-54.2</v>
      </c>
      <c r="F105">
        <v>4.0062644832718819</v>
      </c>
      <c r="G105">
        <v>-45.360600000000012</v>
      </c>
      <c r="H105">
        <v>-54.2</v>
      </c>
      <c r="I105">
        <v>19.3</v>
      </c>
      <c r="J105">
        <v>-12.672399999999991</v>
      </c>
      <c r="K105">
        <v>52.299334400000028</v>
      </c>
      <c r="L105">
        <v>-2.5</v>
      </c>
      <c r="M105">
        <v>-54.2</v>
      </c>
      <c r="N105">
        <v>0.8</v>
      </c>
      <c r="O105">
        <v>0.80000000000000071</v>
      </c>
      <c r="P105">
        <v>0</v>
      </c>
      <c r="Q105">
        <v>1.0000000000000011</v>
      </c>
      <c r="R105">
        <v>1.9089999999999829</v>
      </c>
      <c r="S105">
        <v>4.0062644832718819</v>
      </c>
      <c r="T105" s="3">
        <v>-0.36693106118573432</v>
      </c>
      <c r="U105" s="3">
        <v>-0.41354067163103941</v>
      </c>
      <c r="V105" s="8">
        <v>-1.0242867575952721E-2</v>
      </c>
      <c r="W105">
        <v>546</v>
      </c>
      <c r="X105" s="3">
        <f t="shared" si="87"/>
        <v>487.05511697000003</v>
      </c>
      <c r="Y105" s="3">
        <f t="shared" si="88"/>
        <v>97.794671972077779</v>
      </c>
      <c r="Z105" s="3">
        <f t="shared" si="89"/>
        <v>0.42652499507424907</v>
      </c>
      <c r="AA105" s="3">
        <f t="shared" si="90"/>
        <v>8.564096860468362E-2</v>
      </c>
      <c r="AB105" s="3">
        <f t="shared" si="91"/>
        <v>-159.60476505738063</v>
      </c>
      <c r="AC105" s="3">
        <f t="shared" si="92"/>
        <v>-32.04667213244467</v>
      </c>
      <c r="AD105">
        <v>0</v>
      </c>
      <c r="AE105">
        <v>4.0008529167508371</v>
      </c>
      <c r="AF105">
        <v>20.736753808589292</v>
      </c>
      <c r="AH105">
        <v>20.736753808589292</v>
      </c>
      <c r="AI105">
        <v>100</v>
      </c>
      <c r="AJ105">
        <v>-6.7302263807240763</v>
      </c>
      <c r="AK105">
        <v>0</v>
      </c>
      <c r="AL105">
        <v>0</v>
      </c>
      <c r="AP105" t="e">
        <v>#N/A</v>
      </c>
      <c r="BA105">
        <v>1.0752245187759399</v>
      </c>
      <c r="BB105">
        <v>60.273293521605297</v>
      </c>
      <c r="BC105">
        <v>89.055222723254204</v>
      </c>
      <c r="BE105">
        <v>80.857142504700803</v>
      </c>
      <c r="BF105">
        <f t="shared" si="93"/>
        <v>-6.7302263807240763</v>
      </c>
      <c r="BG105">
        <f t="shared" si="94"/>
        <v>6.7302263807240763</v>
      </c>
      <c r="BH105">
        <f t="shared" si="95"/>
        <v>0</v>
      </c>
      <c r="BI105">
        <f t="shared" si="96"/>
        <v>0</v>
      </c>
      <c r="BJ105">
        <f t="shared" si="97"/>
        <v>0</v>
      </c>
      <c r="BK105">
        <f t="shared" si="98"/>
        <v>0</v>
      </c>
      <c r="BL105">
        <f t="shared" si="99"/>
        <v>-6.7302263807240763</v>
      </c>
      <c r="BM105">
        <f t="shared" si="100"/>
        <v>10.731079297474913</v>
      </c>
      <c r="BN105">
        <f t="shared" si="101"/>
        <v>0</v>
      </c>
      <c r="BO105">
        <f t="shared" si="102"/>
        <v>0</v>
      </c>
      <c r="BP105">
        <f t="shared" si="103"/>
        <v>4.0008529167508371</v>
      </c>
      <c r="BQ105">
        <f t="shared" si="104"/>
        <v>0</v>
      </c>
      <c r="BR105">
        <f t="shared" si="105"/>
        <v>-6.7302263807240763</v>
      </c>
      <c r="BS105">
        <f t="shared" si="106"/>
        <v>27.466980189313368</v>
      </c>
      <c r="BT105">
        <f t="shared" si="107"/>
        <v>0</v>
      </c>
      <c r="BU105">
        <f t="shared" si="108"/>
        <v>0</v>
      </c>
      <c r="BV105">
        <f t="shared" si="109"/>
        <v>20.736753808589292</v>
      </c>
      <c r="BW105">
        <f t="shared" si="110"/>
        <v>0</v>
      </c>
      <c r="BX105">
        <f t="shared" si="111"/>
        <v>0</v>
      </c>
      <c r="BY105">
        <f t="shared" si="112"/>
        <v>0</v>
      </c>
      <c r="BZ105">
        <f t="shared" si="113"/>
        <v>0</v>
      </c>
      <c r="CA105">
        <f t="shared" si="114"/>
        <v>0</v>
      </c>
      <c r="CB105">
        <f t="shared" si="115"/>
        <v>4.0008529167508371</v>
      </c>
      <c r="CC105">
        <f t="shared" si="116"/>
        <v>0</v>
      </c>
      <c r="CD105">
        <f t="shared" si="117"/>
        <v>0</v>
      </c>
      <c r="CE105">
        <f t="shared" si="118"/>
        <v>20.736753808589292</v>
      </c>
      <c r="CF105">
        <f t="shared" si="119"/>
        <v>0</v>
      </c>
    </row>
    <row r="106" spans="1:84" x14ac:dyDescent="0.3">
      <c r="A106" t="s">
        <v>339</v>
      </c>
      <c r="B106" t="s">
        <v>340</v>
      </c>
      <c r="C106" t="s">
        <v>74</v>
      </c>
      <c r="D106">
        <v>4.4000000000000004</v>
      </c>
      <c r="E106">
        <v>-7.1</v>
      </c>
      <c r="F106">
        <v>7.2495807216695241</v>
      </c>
      <c r="G106">
        <v>-1.804700000000004</v>
      </c>
      <c r="H106">
        <v>-7.1</v>
      </c>
      <c r="I106">
        <v>5.7</v>
      </c>
      <c r="J106">
        <v>9.9280000000000044</v>
      </c>
      <c r="K106">
        <v>14.325120000000011</v>
      </c>
      <c r="L106">
        <v>4.4000000000000004</v>
      </c>
      <c r="M106">
        <v>-7.1</v>
      </c>
      <c r="N106">
        <v>4.2</v>
      </c>
      <c r="O106">
        <v>10.24360000000002</v>
      </c>
      <c r="P106">
        <v>5.8</v>
      </c>
      <c r="Q106">
        <v>14.475600000000011</v>
      </c>
      <c r="R106">
        <v>26.495538000000021</v>
      </c>
      <c r="S106">
        <v>7.2495807216695241</v>
      </c>
      <c r="T106" s="3"/>
      <c r="U106" s="3"/>
      <c r="V106" s="8">
        <v>2.5154998338250412E-3</v>
      </c>
      <c r="W106">
        <v>674</v>
      </c>
      <c r="X106" s="3">
        <f t="shared" si="87"/>
        <v>5.4568619631279143</v>
      </c>
      <c r="Y106" s="3">
        <f t="shared" si="88"/>
        <v>5.3359451647853682</v>
      </c>
      <c r="Z106" s="3">
        <f t="shared" si="89"/>
        <v>0.68221864327389947</v>
      </c>
      <c r="AA106" s="3">
        <f t="shared" si="90"/>
        <v>0.66710158613159454</v>
      </c>
      <c r="AB106" s="3">
        <f t="shared" si="91"/>
        <v>1.4140516728882675</v>
      </c>
      <c r="AC106" s="3">
        <f t="shared" si="92"/>
        <v>1.382718169836165</v>
      </c>
      <c r="AD106">
        <v>9.3092574108625374</v>
      </c>
      <c r="AE106">
        <v>0.48092278234521102</v>
      </c>
      <c r="AF106">
        <v>1.009077088876648</v>
      </c>
      <c r="AH106">
        <v>1.009077088876648</v>
      </c>
      <c r="AI106">
        <v>100</v>
      </c>
      <c r="AJ106">
        <v>5.9872706895475307</v>
      </c>
      <c r="AK106">
        <v>2.404311966332505</v>
      </c>
      <c r="AL106">
        <v>2.404311966332505</v>
      </c>
      <c r="AP106" t="e">
        <v>#N/A</v>
      </c>
      <c r="AQ106">
        <v>2.9289999999999998</v>
      </c>
      <c r="AR106">
        <v>0.2</v>
      </c>
      <c r="AS106">
        <v>67.040000000000006</v>
      </c>
      <c r="AT106">
        <v>19.600000000000001</v>
      </c>
      <c r="AU106">
        <v>29611718</v>
      </c>
      <c r="AV106">
        <v>44.360955056179783</v>
      </c>
      <c r="AW106">
        <v>2005</v>
      </c>
      <c r="AX106">
        <v>16</v>
      </c>
      <c r="AY106">
        <v>3.8795843099999998</v>
      </c>
      <c r="BA106">
        <v>-1.0527606010437001</v>
      </c>
      <c r="BB106">
        <v>7.8015506685325597</v>
      </c>
      <c r="BC106">
        <v>50.392994759702297</v>
      </c>
      <c r="BD106">
        <v>1.0461622191406099</v>
      </c>
      <c r="BE106">
        <v>22.567565440118901</v>
      </c>
      <c r="BF106">
        <f t="shared" si="93"/>
        <v>5.9872706895475307</v>
      </c>
      <c r="BG106">
        <f t="shared" si="94"/>
        <v>3.3219867213150067</v>
      </c>
      <c r="BH106">
        <f t="shared" si="95"/>
        <v>0</v>
      </c>
      <c r="BI106">
        <f t="shared" si="96"/>
        <v>2.404311966332505</v>
      </c>
      <c r="BJ106">
        <f t="shared" si="97"/>
        <v>6.904945444530032</v>
      </c>
      <c r="BK106">
        <f t="shared" si="98"/>
        <v>0</v>
      </c>
      <c r="BL106">
        <f t="shared" si="99"/>
        <v>0.48092278234521102</v>
      </c>
      <c r="BM106">
        <f t="shared" si="100"/>
        <v>0</v>
      </c>
      <c r="BN106">
        <f t="shared" si="101"/>
        <v>5.5063479072023194</v>
      </c>
      <c r="BO106">
        <f t="shared" si="102"/>
        <v>0.48092278234521102</v>
      </c>
      <c r="BP106">
        <f t="shared" si="103"/>
        <v>0</v>
      </c>
      <c r="BQ106">
        <f t="shared" si="104"/>
        <v>1.9233891839872941</v>
      </c>
      <c r="BR106">
        <f t="shared" si="105"/>
        <v>1.009077088876648</v>
      </c>
      <c r="BS106">
        <f t="shared" si="106"/>
        <v>0</v>
      </c>
      <c r="BT106">
        <f t="shared" si="107"/>
        <v>4.9781936006708829</v>
      </c>
      <c r="BU106">
        <f t="shared" si="108"/>
        <v>1.009077088876648</v>
      </c>
      <c r="BV106">
        <f t="shared" si="109"/>
        <v>0</v>
      </c>
      <c r="BW106">
        <f t="shared" si="110"/>
        <v>1.3952348774558569</v>
      </c>
      <c r="BX106">
        <f t="shared" si="111"/>
        <v>2.404311966332505</v>
      </c>
      <c r="BY106">
        <f t="shared" si="112"/>
        <v>6.904945444530032</v>
      </c>
      <c r="BZ106">
        <f t="shared" si="113"/>
        <v>0</v>
      </c>
      <c r="CA106">
        <f t="shared" si="114"/>
        <v>0.48092278234521102</v>
      </c>
      <c r="CB106">
        <f t="shared" si="115"/>
        <v>0</v>
      </c>
      <c r="CC106">
        <f t="shared" si="116"/>
        <v>1.9233891839872941</v>
      </c>
      <c r="CD106">
        <f t="shared" si="117"/>
        <v>1.009077088876648</v>
      </c>
      <c r="CE106">
        <f t="shared" si="118"/>
        <v>0</v>
      </c>
      <c r="CF106">
        <f t="shared" si="119"/>
        <v>1.3952348774558569</v>
      </c>
    </row>
    <row r="107" spans="1:84" x14ac:dyDescent="0.3">
      <c r="A107" t="s">
        <v>341</v>
      </c>
      <c r="B107" t="s">
        <v>342</v>
      </c>
      <c r="C107" t="s">
        <v>74</v>
      </c>
      <c r="D107">
        <v>5.4</v>
      </c>
      <c r="E107">
        <v>0.90000000000000013</v>
      </c>
      <c r="F107">
        <v>15.969391027101709</v>
      </c>
      <c r="G107">
        <v>5.5413999999999852</v>
      </c>
      <c r="H107">
        <v>0.90000000000000013</v>
      </c>
      <c r="I107">
        <v>4.5999999999999996</v>
      </c>
      <c r="J107">
        <v>5.4367999999999972</v>
      </c>
      <c r="K107">
        <v>7.2292255999999888</v>
      </c>
      <c r="L107">
        <v>5.4</v>
      </c>
      <c r="M107">
        <v>0.90000000000000013</v>
      </c>
      <c r="N107">
        <v>8.6</v>
      </c>
      <c r="O107">
        <v>18.6998</v>
      </c>
      <c r="P107">
        <v>9.3000000000000007</v>
      </c>
      <c r="Q107">
        <v>32.034399999999998</v>
      </c>
      <c r="R107">
        <v>68.607928799999968</v>
      </c>
      <c r="S107">
        <v>15.969391027101709</v>
      </c>
      <c r="T107" s="3"/>
      <c r="U107" s="3"/>
      <c r="V107" s="8">
        <f>VLOOKUP(A107,[2]Sheet1!$A:$B,2,FALSE)</f>
        <v>-1.495045851154897E-2</v>
      </c>
      <c r="W107">
        <v>676</v>
      </c>
      <c r="X107" s="3">
        <f t="shared" si="87"/>
        <v>-134.80215725495228</v>
      </c>
      <c r="Y107" s="3">
        <f t="shared" si="88"/>
        <v>-137.2431820951663</v>
      </c>
      <c r="Z107" s="3">
        <f t="shared" si="89"/>
        <v>5.7062427021790834</v>
      </c>
      <c r="AA107" s="3">
        <f t="shared" si="90"/>
        <v>5.8095725038970558</v>
      </c>
      <c r="AB107" s="3">
        <f t="shared" si="91"/>
        <v>-43.289166206548828</v>
      </c>
      <c r="AC107" s="3">
        <f t="shared" si="92"/>
        <v>-44.073055219708195</v>
      </c>
      <c r="AD107">
        <v>13.45766650243009</v>
      </c>
      <c r="AE107">
        <v>5.0612845733194671</v>
      </c>
      <c r="AF107">
        <v>0.57932056147818489</v>
      </c>
      <c r="AH107">
        <v>0.57932056147818489</v>
      </c>
      <c r="AI107">
        <v>100</v>
      </c>
      <c r="AJ107">
        <v>11.73338865749302</v>
      </c>
      <c r="AK107">
        <v>8.2467500167950725</v>
      </c>
      <c r="AL107">
        <v>8.2467500167950725</v>
      </c>
      <c r="AP107">
        <v>0.72100001573562622</v>
      </c>
      <c r="AQ107">
        <v>2.979000000000001</v>
      </c>
      <c r="AR107">
        <v>1.3</v>
      </c>
      <c r="AS107">
        <v>64.260000000000005</v>
      </c>
      <c r="AT107">
        <v>18.100000000000001</v>
      </c>
      <c r="AU107">
        <v>20405318</v>
      </c>
      <c r="AV107">
        <v>35.317865168539328</v>
      </c>
      <c r="AW107">
        <v>1038</v>
      </c>
      <c r="AX107">
        <v>13</v>
      </c>
      <c r="AY107">
        <v>5.4340004899999998</v>
      </c>
      <c r="BA107">
        <v>-0.818331599235535</v>
      </c>
      <c r="BB107">
        <v>2.75973402921408</v>
      </c>
      <c r="BC107">
        <v>53.333761233059498</v>
      </c>
      <c r="BD107">
        <v>0.87237248510500698</v>
      </c>
      <c r="BE107">
        <v>5.9667337684469199</v>
      </c>
      <c r="BF107">
        <f t="shared" si="93"/>
        <v>11.73338865749302</v>
      </c>
      <c r="BG107">
        <f t="shared" si="94"/>
        <v>1.7242778449370704</v>
      </c>
      <c r="BH107">
        <f t="shared" si="95"/>
        <v>0</v>
      </c>
      <c r="BI107">
        <f t="shared" si="96"/>
        <v>8.2467500167950725</v>
      </c>
      <c r="BJ107">
        <f t="shared" si="97"/>
        <v>5.2109164856350176</v>
      </c>
      <c r="BK107">
        <f t="shared" si="98"/>
        <v>0</v>
      </c>
      <c r="BL107">
        <f t="shared" si="99"/>
        <v>5.0612845733194671</v>
      </c>
      <c r="BM107">
        <f t="shared" si="100"/>
        <v>0</v>
      </c>
      <c r="BN107">
        <f t="shared" si="101"/>
        <v>6.6721040841735526</v>
      </c>
      <c r="BO107">
        <f t="shared" si="102"/>
        <v>5.0612845733194671</v>
      </c>
      <c r="BP107">
        <f t="shared" si="103"/>
        <v>0</v>
      </c>
      <c r="BQ107">
        <f t="shared" si="104"/>
        <v>3.1854654434756053</v>
      </c>
      <c r="BR107">
        <f t="shared" si="105"/>
        <v>0.57932056147818489</v>
      </c>
      <c r="BS107">
        <f t="shared" si="106"/>
        <v>0</v>
      </c>
      <c r="BT107">
        <f t="shared" si="107"/>
        <v>11.154068096014836</v>
      </c>
      <c r="BU107">
        <f t="shared" si="108"/>
        <v>0.57932056147818489</v>
      </c>
      <c r="BV107">
        <f t="shared" si="109"/>
        <v>0</v>
      </c>
      <c r="BW107">
        <f t="shared" si="110"/>
        <v>7.6674294553168876</v>
      </c>
      <c r="BX107">
        <f t="shared" si="111"/>
        <v>8.2467500167950725</v>
      </c>
      <c r="BY107">
        <f t="shared" si="112"/>
        <v>5.2109164856350176</v>
      </c>
      <c r="BZ107">
        <f t="shared" si="113"/>
        <v>0</v>
      </c>
      <c r="CA107">
        <f t="shared" si="114"/>
        <v>5.0612845733194671</v>
      </c>
      <c r="CB107">
        <f t="shared" si="115"/>
        <v>0</v>
      </c>
      <c r="CC107">
        <f t="shared" si="116"/>
        <v>3.1854654434756053</v>
      </c>
      <c r="CD107">
        <f t="shared" si="117"/>
        <v>0.57932056147818489</v>
      </c>
      <c r="CE107">
        <f t="shared" si="118"/>
        <v>0</v>
      </c>
      <c r="CF107">
        <f t="shared" si="119"/>
        <v>7.6674294553168876</v>
      </c>
    </row>
    <row r="108" spans="1:84" x14ac:dyDescent="0.3">
      <c r="A108" t="s">
        <v>343</v>
      </c>
      <c r="B108" t="s">
        <v>344</v>
      </c>
      <c r="C108" t="s">
        <v>74</v>
      </c>
      <c r="D108">
        <v>4.4000000000000004</v>
      </c>
      <c r="E108">
        <v>-5.5</v>
      </c>
      <c r="F108">
        <v>2.1458129609148502</v>
      </c>
      <c r="G108">
        <v>-2.3815000000000142</v>
      </c>
      <c r="H108">
        <v>-5.5</v>
      </c>
      <c r="I108">
        <v>3.3</v>
      </c>
      <c r="J108">
        <v>12.287100000000001</v>
      </c>
      <c r="K108">
        <v>16.778584000000009</v>
      </c>
      <c r="L108">
        <v>4.4000000000000004</v>
      </c>
      <c r="M108">
        <v>-5.5</v>
      </c>
      <c r="N108">
        <v>-1.1000000000000001</v>
      </c>
      <c r="O108">
        <v>1.3724999999999989</v>
      </c>
      <c r="P108">
        <v>2.5</v>
      </c>
      <c r="Q108">
        <v>5.9849999999999959</v>
      </c>
      <c r="R108">
        <v>9.0585649999999962</v>
      </c>
      <c r="S108">
        <v>2.1458129609148502</v>
      </c>
      <c r="T108" s="3">
        <f>VLOOKUP(A108,[1]Sheet1!$A:$C,2,FALSE)</f>
        <v>-0.1997108664166117</v>
      </c>
      <c r="U108" s="3">
        <f>VLOOKUP(A108,[1]Sheet1!$A:$C,3,FALSE)</f>
        <v>-2.9374942867276491E-2</v>
      </c>
      <c r="V108" s="8">
        <f>VLOOKUP(A108,[2]Sheet1!$A:$B,2,FALSE)</f>
        <v>-3.4491821001905183E-2</v>
      </c>
      <c r="W108">
        <v>548</v>
      </c>
      <c r="X108" s="3">
        <f t="shared" si="87"/>
        <v>118.60965895002636</v>
      </c>
      <c r="Y108" s="3">
        <f t="shared" si="88"/>
        <v>62.235616670524621</v>
      </c>
      <c r="Z108" s="3">
        <f t="shared" si="89"/>
        <v>15.598540284248818</v>
      </c>
      <c r="AA108" s="3">
        <f t="shared" si="90"/>
        <v>8.1847025136398468</v>
      </c>
      <c r="AB108" s="3">
        <f t="shared" si="91"/>
        <v>-2.9065287143449363</v>
      </c>
      <c r="AC108" s="3">
        <f t="shared" si="92"/>
        <v>-1.525083273226999</v>
      </c>
      <c r="AD108">
        <v>6.3931012599653609</v>
      </c>
      <c r="AE108">
        <v>-8.7060565596203399E-2</v>
      </c>
      <c r="AF108">
        <v>5.8316187795972301</v>
      </c>
      <c r="AG108">
        <v>3.309658785242469</v>
      </c>
      <c r="AH108">
        <v>9.1412775648397009</v>
      </c>
      <c r="AI108">
        <v>63.794351918899338</v>
      </c>
      <c r="AJ108">
        <v>2.394106482874125</v>
      </c>
      <c r="AK108">
        <v>0.60595200505440461</v>
      </c>
      <c r="AL108">
        <v>0.60595200505440461</v>
      </c>
      <c r="AM108">
        <v>-1.25</v>
      </c>
      <c r="AN108">
        <v>-1.0113333333333301</v>
      </c>
      <c r="AO108">
        <v>0</v>
      </c>
      <c r="AP108">
        <v>0.56300002336502075</v>
      </c>
      <c r="AQ108">
        <v>6.2930000000000001</v>
      </c>
      <c r="AR108">
        <v>1.9</v>
      </c>
      <c r="AS108">
        <v>76.16</v>
      </c>
      <c r="AT108">
        <v>29.9</v>
      </c>
      <c r="AU108">
        <v>33938216</v>
      </c>
      <c r="AV108">
        <v>48.536516853932582</v>
      </c>
      <c r="AW108">
        <v>8616</v>
      </c>
      <c r="AX108">
        <v>121</v>
      </c>
      <c r="AY108">
        <v>4.1244182599999997</v>
      </c>
      <c r="AZ108">
        <v>-5.7605130367682698</v>
      </c>
      <c r="BA108">
        <v>1.02247262001038</v>
      </c>
      <c r="BB108">
        <v>1.6261886967388199</v>
      </c>
      <c r="BC108">
        <v>54.788578056669699</v>
      </c>
      <c r="BE108">
        <v>13.500396879456799</v>
      </c>
      <c r="BF108">
        <f t="shared" si="93"/>
        <v>2.394106482874125</v>
      </c>
      <c r="BG108">
        <f t="shared" si="94"/>
        <v>3.998994777091236</v>
      </c>
      <c r="BH108">
        <f t="shared" si="95"/>
        <v>0</v>
      </c>
      <c r="BI108">
        <f t="shared" si="96"/>
        <v>0.60595200505440461</v>
      </c>
      <c r="BJ108">
        <f t="shared" si="97"/>
        <v>5.7871492549109567</v>
      </c>
      <c r="BK108">
        <f t="shared" si="98"/>
        <v>0</v>
      </c>
      <c r="BL108">
        <f t="shared" si="99"/>
        <v>-8.7060565596203399E-2</v>
      </c>
      <c r="BM108">
        <f t="shared" si="100"/>
        <v>0</v>
      </c>
      <c r="BN108">
        <f t="shared" si="101"/>
        <v>2.4811670484703283</v>
      </c>
      <c r="BO108">
        <f t="shared" si="102"/>
        <v>-8.7060565596203399E-2</v>
      </c>
      <c r="BP108">
        <f t="shared" si="103"/>
        <v>0</v>
      </c>
      <c r="BQ108">
        <f t="shared" si="104"/>
        <v>0.69301257065060806</v>
      </c>
      <c r="BR108">
        <f t="shared" si="105"/>
        <v>2.394106482874125</v>
      </c>
      <c r="BS108">
        <f t="shared" si="106"/>
        <v>6.7471710819655755</v>
      </c>
      <c r="BT108">
        <f t="shared" si="107"/>
        <v>0</v>
      </c>
      <c r="BU108">
        <f t="shared" si="108"/>
        <v>0.60595200505440461</v>
      </c>
      <c r="BV108">
        <f t="shared" si="109"/>
        <v>8.5353255597852957</v>
      </c>
      <c r="BW108">
        <f t="shared" si="110"/>
        <v>0</v>
      </c>
      <c r="BX108">
        <f t="shared" si="111"/>
        <v>0.60595200505440461</v>
      </c>
      <c r="BY108">
        <f t="shared" si="112"/>
        <v>5.7871492549109567</v>
      </c>
      <c r="BZ108">
        <f t="shared" si="113"/>
        <v>0</v>
      </c>
      <c r="CA108">
        <f t="shared" si="114"/>
        <v>-8.7060565596203399E-2</v>
      </c>
      <c r="CB108">
        <f t="shared" si="115"/>
        <v>0</v>
      </c>
      <c r="CC108">
        <f t="shared" si="116"/>
        <v>0.69301257065060806</v>
      </c>
      <c r="CD108">
        <f t="shared" si="117"/>
        <v>0.60595200505440461</v>
      </c>
      <c r="CE108">
        <f t="shared" si="118"/>
        <v>8.5353255597852957</v>
      </c>
      <c r="CF108">
        <f t="shared" si="119"/>
        <v>0</v>
      </c>
    </row>
    <row r="109" spans="1:84" x14ac:dyDescent="0.3">
      <c r="A109" t="s">
        <v>345</v>
      </c>
      <c r="B109" t="s">
        <v>346</v>
      </c>
      <c r="C109" t="s">
        <v>74</v>
      </c>
      <c r="D109">
        <v>6.9</v>
      </c>
      <c r="E109">
        <v>-33.4</v>
      </c>
      <c r="F109">
        <v>4.1237237195635768</v>
      </c>
      <c r="G109">
        <v>-5.6277999999999926</v>
      </c>
      <c r="H109">
        <v>-33.4</v>
      </c>
      <c r="I109">
        <v>41.7</v>
      </c>
      <c r="J109">
        <v>61.396299999999997</v>
      </c>
      <c r="K109">
        <v>74.469400300000004</v>
      </c>
      <c r="L109">
        <v>6.9</v>
      </c>
      <c r="M109">
        <v>-33.4</v>
      </c>
      <c r="N109">
        <v>-1.6</v>
      </c>
      <c r="O109">
        <v>-1.403200000000004</v>
      </c>
      <c r="P109">
        <v>0.2</v>
      </c>
      <c r="Q109">
        <v>2.805199999999997</v>
      </c>
      <c r="R109">
        <v>6.4033819999999908</v>
      </c>
      <c r="S109">
        <v>4.1237237195635768</v>
      </c>
      <c r="T109" s="3"/>
      <c r="U109" s="3"/>
      <c r="V109" s="8">
        <f>VLOOKUP(A109,[2]Sheet1!$A:$B,2,FALSE)</f>
        <v>-4.715630307142149E-2</v>
      </c>
      <c r="W109">
        <v>556</v>
      </c>
      <c r="X109" s="3">
        <f t="shared" si="87"/>
        <v>-33.779349300338353</v>
      </c>
      <c r="Y109" s="3">
        <f t="shared" si="88"/>
        <v>-15.22271708070056</v>
      </c>
      <c r="Z109" s="3">
        <f t="shared" si="89"/>
        <v>-10.786616300004651</v>
      </c>
      <c r="AA109" s="3">
        <f t="shared" si="90"/>
        <v>-4.861005661568476</v>
      </c>
      <c r="AB109" s="3">
        <f t="shared" si="91"/>
        <v>-7.5794626102995828</v>
      </c>
      <c r="AC109" s="3">
        <f t="shared" si="92"/>
        <v>-3.4156967890196452</v>
      </c>
      <c r="AD109">
        <v>24.221176579667141</v>
      </c>
      <c r="AE109">
        <v>-0.27931018497056193</v>
      </c>
      <c r="AF109">
        <v>5.3426359464095308</v>
      </c>
      <c r="AH109">
        <v>5.3426359464095308</v>
      </c>
      <c r="AI109">
        <v>100</v>
      </c>
      <c r="AJ109">
        <v>8.6801211906494871</v>
      </c>
      <c r="AK109">
        <v>3.7190769174354452</v>
      </c>
      <c r="AL109">
        <v>3.7190769174354452</v>
      </c>
      <c r="AN109">
        <v>0</v>
      </c>
      <c r="AP109">
        <v>0.32850000262260437</v>
      </c>
      <c r="AQ109">
        <v>4.12</v>
      </c>
      <c r="AS109">
        <v>78.92</v>
      </c>
      <c r="AT109">
        <v>30.6</v>
      </c>
      <c r="AU109">
        <v>523798</v>
      </c>
      <c r="AW109">
        <v>2324</v>
      </c>
      <c r="AX109">
        <v>8</v>
      </c>
      <c r="AY109">
        <v>11.347231860000001</v>
      </c>
      <c r="BA109">
        <v>-0.13092418015003199</v>
      </c>
      <c r="BB109">
        <v>78.869007611203401</v>
      </c>
      <c r="BC109">
        <v>70.787997252881894</v>
      </c>
      <c r="BD109">
        <v>9.2316369897329391</v>
      </c>
      <c r="BE109">
        <v>91.4308433911675</v>
      </c>
      <c r="BF109">
        <f t="shared" si="93"/>
        <v>8.6801211906494871</v>
      </c>
      <c r="BG109">
        <f t="shared" si="94"/>
        <v>15.541055389017654</v>
      </c>
      <c r="BH109">
        <f t="shared" si="95"/>
        <v>0</v>
      </c>
      <c r="BI109">
        <f t="shared" si="96"/>
        <v>3.7190769174354452</v>
      </c>
      <c r="BJ109">
        <f t="shared" si="97"/>
        <v>20.502099662231696</v>
      </c>
      <c r="BK109">
        <f t="shared" si="98"/>
        <v>0</v>
      </c>
      <c r="BL109">
        <f t="shared" si="99"/>
        <v>-0.27931018497056193</v>
      </c>
      <c r="BM109">
        <f t="shared" si="100"/>
        <v>0</v>
      </c>
      <c r="BN109">
        <f t="shared" si="101"/>
        <v>8.9594313756200492</v>
      </c>
      <c r="BO109">
        <f t="shared" si="102"/>
        <v>-0.27931018497056193</v>
      </c>
      <c r="BP109">
        <f t="shared" si="103"/>
        <v>0</v>
      </c>
      <c r="BQ109">
        <f t="shared" si="104"/>
        <v>3.9983871024060074</v>
      </c>
      <c r="BR109">
        <f t="shared" si="105"/>
        <v>5.3426359464095308</v>
      </c>
      <c r="BS109">
        <f t="shared" si="106"/>
        <v>0</v>
      </c>
      <c r="BT109">
        <f t="shared" si="107"/>
        <v>3.3374852442399563</v>
      </c>
      <c r="BU109">
        <f t="shared" si="108"/>
        <v>3.7190769174354452</v>
      </c>
      <c r="BV109">
        <f t="shared" si="109"/>
        <v>1.6235590289740855</v>
      </c>
      <c r="BW109">
        <f t="shared" si="110"/>
        <v>0</v>
      </c>
      <c r="BX109">
        <f t="shared" si="111"/>
        <v>3.7190769174354452</v>
      </c>
      <c r="BY109">
        <f t="shared" si="112"/>
        <v>20.502099662231696</v>
      </c>
      <c r="BZ109">
        <f t="shared" si="113"/>
        <v>0</v>
      </c>
      <c r="CA109">
        <f t="shared" si="114"/>
        <v>-0.27931018497056193</v>
      </c>
      <c r="CB109">
        <f t="shared" si="115"/>
        <v>0</v>
      </c>
      <c r="CC109">
        <f t="shared" si="116"/>
        <v>3.9983871024060074</v>
      </c>
      <c r="CD109">
        <f t="shared" si="117"/>
        <v>3.7190769174354452</v>
      </c>
      <c r="CE109">
        <f t="shared" si="118"/>
        <v>1.6235590289740855</v>
      </c>
      <c r="CF109">
        <f t="shared" si="119"/>
        <v>0</v>
      </c>
    </row>
    <row r="110" spans="1:84" x14ac:dyDescent="0.3">
      <c r="A110" t="s">
        <v>347</v>
      </c>
      <c r="B110" t="s">
        <v>348</v>
      </c>
      <c r="C110" t="s">
        <v>74</v>
      </c>
      <c r="D110">
        <v>4.8</v>
      </c>
      <c r="E110">
        <v>-1.2</v>
      </c>
      <c r="F110">
        <v>1.0443181647653119</v>
      </c>
      <c r="G110">
        <v>1.8627999999999869</v>
      </c>
      <c r="H110">
        <v>-1.2</v>
      </c>
      <c r="I110">
        <v>3.1</v>
      </c>
      <c r="J110">
        <v>6.9146999999999847</v>
      </c>
      <c r="K110">
        <v>11.72586149999997</v>
      </c>
      <c r="L110">
        <v>4.8</v>
      </c>
      <c r="M110">
        <v>-1.2</v>
      </c>
      <c r="N110">
        <v>0.5</v>
      </c>
      <c r="O110">
        <v>4.318999999999984</v>
      </c>
      <c r="P110">
        <v>3.8</v>
      </c>
      <c r="Q110">
        <v>13.86860000000001</v>
      </c>
      <c r="R110">
        <v>19.562030000000011</v>
      </c>
      <c r="S110">
        <v>1.0443181647653119</v>
      </c>
      <c r="T110" s="3"/>
      <c r="U110" s="3"/>
      <c r="V110" s="8">
        <f>VLOOKUP(A110,[2]Sheet1!$A:$B,2,FALSE)</f>
        <v>-2.6830510590717389E-3</v>
      </c>
      <c r="W110">
        <v>678</v>
      </c>
      <c r="X110" s="3">
        <f t="shared" si="87"/>
        <v>-11.836458163871743</v>
      </c>
      <c r="Y110" s="3">
        <f t="shared" si="88"/>
        <v>40.784906683943191</v>
      </c>
      <c r="Z110" s="3">
        <f t="shared" si="89"/>
        <v>-0.47181630866435398</v>
      </c>
      <c r="AA110" s="3">
        <f t="shared" si="90"/>
        <v>1.6257383631510065</v>
      </c>
      <c r="AB110" s="3">
        <f t="shared" si="91"/>
        <v>-1.8612790862285655</v>
      </c>
      <c r="AC110" s="3">
        <f t="shared" si="92"/>
        <v>6.4134129309316981</v>
      </c>
      <c r="AD110">
        <v>6.2728834166774554</v>
      </c>
      <c r="AE110">
        <v>2.7800357344274231</v>
      </c>
      <c r="AF110">
        <v>3.227791425474317</v>
      </c>
      <c r="AG110">
        <v>0.19924638428853811</v>
      </c>
      <c r="AH110">
        <v>3.4270378097628549</v>
      </c>
      <c r="AI110">
        <v>94.186046511627907</v>
      </c>
      <c r="AJ110">
        <v>6.5555763550686494</v>
      </c>
      <c r="AK110">
        <v>1.2954806739465601</v>
      </c>
      <c r="AL110">
        <v>1.2954806739465601</v>
      </c>
      <c r="AP110">
        <v>0.81099998950958252</v>
      </c>
      <c r="AQ110">
        <v>2.5190000000000001</v>
      </c>
      <c r="AR110">
        <v>0.1</v>
      </c>
      <c r="AS110">
        <v>59.31</v>
      </c>
      <c r="AT110">
        <v>16.399999999999999</v>
      </c>
      <c r="AU110">
        <v>22593598</v>
      </c>
      <c r="AV110">
        <v>36.901348314606743</v>
      </c>
      <c r="AW110">
        <v>2058</v>
      </c>
      <c r="AX110">
        <v>113</v>
      </c>
      <c r="AY110">
        <v>4.3081193000000004</v>
      </c>
      <c r="BA110">
        <v>-1.1872210502624501</v>
      </c>
      <c r="BB110">
        <v>5.3954245458627099</v>
      </c>
      <c r="BC110">
        <v>34.426464538220102</v>
      </c>
      <c r="BD110">
        <v>1.54096141787441</v>
      </c>
      <c r="BE110">
        <v>20.286804440145598</v>
      </c>
      <c r="BF110">
        <f t="shared" si="93"/>
        <v>6.2728834166774554</v>
      </c>
      <c r="BG110">
        <f t="shared" si="94"/>
        <v>0</v>
      </c>
      <c r="BH110">
        <f t="shared" si="95"/>
        <v>0.28269293839119403</v>
      </c>
      <c r="BI110">
        <f t="shared" si="96"/>
        <v>1.2954806739465601</v>
      </c>
      <c r="BJ110">
        <f t="shared" si="97"/>
        <v>4.9774027427308951</v>
      </c>
      <c r="BK110">
        <f t="shared" si="98"/>
        <v>0</v>
      </c>
      <c r="BL110">
        <f t="shared" si="99"/>
        <v>2.7800357344274231</v>
      </c>
      <c r="BM110">
        <f t="shared" si="100"/>
        <v>0</v>
      </c>
      <c r="BN110">
        <f t="shared" si="101"/>
        <v>3.7755406206412263</v>
      </c>
      <c r="BO110">
        <f t="shared" si="102"/>
        <v>1.2954806739465601</v>
      </c>
      <c r="BP110">
        <f t="shared" si="103"/>
        <v>1.4845550604808631</v>
      </c>
      <c r="BQ110">
        <f t="shared" si="104"/>
        <v>0</v>
      </c>
      <c r="BR110">
        <f t="shared" si="105"/>
        <v>3.4270378097628549</v>
      </c>
      <c r="BS110">
        <f t="shared" si="106"/>
        <v>0</v>
      </c>
      <c r="BT110">
        <f t="shared" si="107"/>
        <v>3.1285385453057946</v>
      </c>
      <c r="BU110">
        <f t="shared" si="108"/>
        <v>1.2954806739465601</v>
      </c>
      <c r="BV110">
        <f t="shared" si="109"/>
        <v>2.131557135816295</v>
      </c>
      <c r="BW110">
        <f t="shared" si="110"/>
        <v>0</v>
      </c>
      <c r="BX110">
        <f t="shared" si="111"/>
        <v>1.2954806739465601</v>
      </c>
      <c r="BY110">
        <f t="shared" si="112"/>
        <v>4.9774027427308951</v>
      </c>
      <c r="BZ110">
        <f t="shared" si="113"/>
        <v>0</v>
      </c>
      <c r="CA110">
        <f t="shared" si="114"/>
        <v>1.2954806739465601</v>
      </c>
      <c r="CB110">
        <f t="shared" si="115"/>
        <v>1.4845550604808631</v>
      </c>
      <c r="CC110">
        <f t="shared" si="116"/>
        <v>0</v>
      </c>
      <c r="CD110">
        <f t="shared" si="117"/>
        <v>1.2954806739465601</v>
      </c>
      <c r="CE110">
        <f t="shared" si="118"/>
        <v>2.131557135816295</v>
      </c>
      <c r="CF110">
        <f t="shared" si="119"/>
        <v>0</v>
      </c>
    </row>
    <row r="111" spans="1:84" x14ac:dyDescent="0.3">
      <c r="A111" t="s">
        <v>349</v>
      </c>
      <c r="B111" t="s">
        <v>350</v>
      </c>
      <c r="C111" t="s">
        <v>74</v>
      </c>
      <c r="D111">
        <v>7.1</v>
      </c>
      <c r="E111">
        <v>-8.1</v>
      </c>
      <c r="F111">
        <v>1.6074087688742409</v>
      </c>
      <c r="G111">
        <v>3.2037000000000089</v>
      </c>
      <c r="H111">
        <v>-8.1</v>
      </c>
      <c r="I111">
        <v>12.3</v>
      </c>
      <c r="J111">
        <v>20.04869999999999</v>
      </c>
      <c r="K111">
        <v>24.610550599999989</v>
      </c>
      <c r="L111">
        <v>7.1</v>
      </c>
      <c r="M111">
        <v>-8.1</v>
      </c>
      <c r="N111">
        <v>0.8</v>
      </c>
      <c r="O111">
        <v>1.5055999999999961</v>
      </c>
      <c r="P111">
        <v>0.7</v>
      </c>
      <c r="Q111">
        <v>6.8426999999999794</v>
      </c>
      <c r="R111">
        <v>13.03957659999999</v>
      </c>
      <c r="S111">
        <v>1.6074087688742409</v>
      </c>
      <c r="T111" s="3">
        <f>VLOOKUP(A111,[1]Sheet1!$A:$C,2,FALSE)</f>
        <v>-0.1754135518694977</v>
      </c>
      <c r="U111" s="3">
        <f>VLOOKUP(A111,[1]Sheet1!$A:$C,3,FALSE)</f>
        <v>-6.3834645397267797E-2</v>
      </c>
      <c r="V111" s="8">
        <f>VLOOKUP(A111,[2]Sheet1!$A:$B,2,FALSE)</f>
        <v>-4.2362610403574594E-3</v>
      </c>
      <c r="W111">
        <v>181</v>
      </c>
      <c r="X111" s="3" t="str">
        <f t="shared" si="87"/>
        <v xml:space="preserve">NaN </v>
      </c>
      <c r="Y111" s="3">
        <f t="shared" si="88"/>
        <v>30.046376042188708</v>
      </c>
      <c r="Z111" s="3" t="str">
        <f t="shared" si="89"/>
        <v xml:space="preserve">NaN </v>
      </c>
      <c r="AA111" s="3" t="str">
        <f t="shared" si="90"/>
        <v xml:space="preserve"> NaN</v>
      </c>
      <c r="AB111" s="3" t="str">
        <f t="shared" si="91"/>
        <v xml:space="preserve">NaN </v>
      </c>
      <c r="AC111" s="3">
        <f t="shared" si="92"/>
        <v>-7.5128549985469428</v>
      </c>
      <c r="AD111">
        <v>8.7848243035139291</v>
      </c>
      <c r="AF111">
        <v>10.00194596108078</v>
      </c>
      <c r="AG111">
        <v>5.6085678286434266</v>
      </c>
      <c r="AH111">
        <v>15.6105137897242</v>
      </c>
      <c r="AI111">
        <v>64.071856287425149</v>
      </c>
      <c r="AK111">
        <v>1.553968920621587</v>
      </c>
      <c r="AL111">
        <v>1.553968920621587</v>
      </c>
      <c r="AP111">
        <v>0.91200000047683716</v>
      </c>
      <c r="AQ111">
        <v>19.425999999999998</v>
      </c>
      <c r="AR111">
        <v>4.4850000000000003</v>
      </c>
      <c r="AS111">
        <v>82.53</v>
      </c>
      <c r="AT111">
        <v>42.4</v>
      </c>
      <c r="AU111">
        <v>533293</v>
      </c>
      <c r="AV111">
        <v>47.925168539325853</v>
      </c>
      <c r="AW111">
        <v>673</v>
      </c>
      <c r="AX111">
        <v>9</v>
      </c>
      <c r="AY111">
        <v>10.835215659999999</v>
      </c>
      <c r="AZ111">
        <v>98.8396163039573</v>
      </c>
      <c r="BA111">
        <v>0.99438315629959095</v>
      </c>
      <c r="BB111">
        <v>11.4793796158274</v>
      </c>
      <c r="BC111">
        <v>76.654372154206698</v>
      </c>
      <c r="BE111">
        <v>2.0316227311111499</v>
      </c>
      <c r="BF111" t="str">
        <f t="shared" si="93"/>
        <v>NaN</v>
      </c>
      <c r="BG111" t="str">
        <f t="shared" si="94"/>
        <v>NaN</v>
      </c>
      <c r="BH111" t="str">
        <f t="shared" si="95"/>
        <v>NaN</v>
      </c>
      <c r="BI111">
        <f t="shared" si="96"/>
        <v>1.553968920621587</v>
      </c>
      <c r="BJ111">
        <f t="shared" si="97"/>
        <v>7.2308553828923419</v>
      </c>
      <c r="BK111">
        <f t="shared" si="98"/>
        <v>0</v>
      </c>
      <c r="BL111" t="str">
        <f t="shared" si="99"/>
        <v>NaN</v>
      </c>
      <c r="BM111" t="str">
        <f t="shared" si="100"/>
        <v>NaN</v>
      </c>
      <c r="BN111" t="str">
        <f t="shared" si="101"/>
        <v>NaN</v>
      </c>
      <c r="BO111" t="str">
        <f t="shared" si="102"/>
        <v>NaN</v>
      </c>
      <c r="BP111" t="str">
        <f t="shared" si="103"/>
        <v>NaN</v>
      </c>
      <c r="BQ111" t="str">
        <f t="shared" si="104"/>
        <v>NaN</v>
      </c>
      <c r="BR111" t="str">
        <f t="shared" si="105"/>
        <v>NaN</v>
      </c>
      <c r="BS111" t="str">
        <f t="shared" si="106"/>
        <v>NaN</v>
      </c>
      <c r="BT111" t="str">
        <f t="shared" si="107"/>
        <v>NaN</v>
      </c>
      <c r="BU111">
        <f t="shared" si="108"/>
        <v>1.553968920621587</v>
      </c>
      <c r="BV111">
        <f t="shared" si="109"/>
        <v>14.056544869102613</v>
      </c>
      <c r="BW111">
        <f t="shared" si="110"/>
        <v>0</v>
      </c>
      <c r="BX111">
        <f t="shared" si="111"/>
        <v>1.553968920621587</v>
      </c>
      <c r="BY111">
        <f t="shared" si="112"/>
        <v>7.2308553828923419</v>
      </c>
      <c r="BZ111">
        <f t="shared" si="113"/>
        <v>0</v>
      </c>
      <c r="CA111" t="str">
        <f t="shared" si="114"/>
        <v>NaN</v>
      </c>
      <c r="CB111" t="str">
        <f t="shared" si="115"/>
        <v>NaN</v>
      </c>
      <c r="CC111" t="str">
        <f t="shared" si="116"/>
        <v>NaN</v>
      </c>
      <c r="CD111">
        <f t="shared" si="117"/>
        <v>1.553968920621587</v>
      </c>
      <c r="CE111">
        <f t="shared" si="118"/>
        <v>14.056544869102613</v>
      </c>
      <c r="CF111">
        <f t="shared" si="119"/>
        <v>0</v>
      </c>
    </row>
    <row r="112" spans="1:84" x14ac:dyDescent="0.3">
      <c r="A112" t="s">
        <v>351</v>
      </c>
      <c r="B112" t="s">
        <v>352</v>
      </c>
      <c r="C112" t="s">
        <v>74</v>
      </c>
      <c r="D112">
        <v>10.3</v>
      </c>
      <c r="E112">
        <v>-2.9</v>
      </c>
      <c r="F112">
        <v>1.1354292306615441</v>
      </c>
      <c r="G112">
        <v>-1.9290000000000029</v>
      </c>
      <c r="H112">
        <v>-2.9</v>
      </c>
      <c r="I112">
        <v>1</v>
      </c>
      <c r="J112">
        <v>-3.5449999999999982</v>
      </c>
      <c r="K112">
        <v>-0.65134999999999499</v>
      </c>
      <c r="L112">
        <v>10.3</v>
      </c>
      <c r="M112">
        <v>-2.9</v>
      </c>
      <c r="N112">
        <v>-0.7</v>
      </c>
      <c r="O112">
        <v>1.484599999999991</v>
      </c>
      <c r="P112">
        <v>2.2000000000000002</v>
      </c>
      <c r="Q112">
        <v>5.4704000000000086</v>
      </c>
      <c r="R112">
        <v>10.954860800000009</v>
      </c>
      <c r="S112">
        <v>1.1354292306615441</v>
      </c>
      <c r="T112" s="3"/>
      <c r="U112" s="3"/>
      <c r="V112" s="8"/>
      <c r="W112">
        <v>867</v>
      </c>
      <c r="X112" s="3" t="str">
        <f t="shared" si="87"/>
        <v xml:space="preserve">NaN </v>
      </c>
      <c r="Y112" s="3" t="str">
        <f t="shared" si="88"/>
        <v xml:space="preserve">NaN </v>
      </c>
      <c r="Z112" s="3" t="str">
        <f t="shared" si="89"/>
        <v xml:space="preserve">NaN </v>
      </c>
      <c r="AA112" s="3" t="str">
        <f t="shared" si="90"/>
        <v xml:space="preserve"> NaN</v>
      </c>
      <c r="AB112" s="3" t="str">
        <f t="shared" si="91"/>
        <v xml:space="preserve">NaN </v>
      </c>
      <c r="AC112" s="3" t="str">
        <f t="shared" si="92"/>
        <v xml:space="preserve">NaN </v>
      </c>
      <c r="AD112">
        <v>-3.0172413793103439</v>
      </c>
      <c r="AE112">
        <v>4.7413793103448318</v>
      </c>
      <c r="AF112">
        <v>25.580458690012801</v>
      </c>
      <c r="AH112">
        <v>25.580458690012801</v>
      </c>
      <c r="AI112">
        <v>100</v>
      </c>
      <c r="AP112" t="e">
        <v>#N/A</v>
      </c>
      <c r="AR112">
        <v>2.7</v>
      </c>
      <c r="AS112">
        <v>73.7</v>
      </c>
      <c r="AU112">
        <v>41593</v>
      </c>
      <c r="AY112">
        <v>13.007994650000001</v>
      </c>
      <c r="BA112">
        <v>0.11747295409441</v>
      </c>
      <c r="BB112">
        <v>3.8125765212259601</v>
      </c>
      <c r="BC112">
        <v>68.765859080377197</v>
      </c>
      <c r="BE112">
        <v>37.232426491623499</v>
      </c>
      <c r="BF112" t="str">
        <f t="shared" si="93"/>
        <v>NaN</v>
      </c>
      <c r="BG112" t="str">
        <f t="shared" si="94"/>
        <v>NaN</v>
      </c>
      <c r="BH112" t="str">
        <f t="shared" si="95"/>
        <v>NaN</v>
      </c>
      <c r="BI112" t="str">
        <f t="shared" si="96"/>
        <v>NaN</v>
      </c>
      <c r="BJ112" t="str">
        <f t="shared" si="97"/>
        <v>NaN</v>
      </c>
      <c r="BK112" t="str">
        <f t="shared" si="98"/>
        <v>NaN</v>
      </c>
      <c r="BL112" t="str">
        <f t="shared" si="99"/>
        <v>NaN</v>
      </c>
      <c r="BM112" t="str">
        <f t="shared" si="100"/>
        <v>NaN</v>
      </c>
      <c r="BN112" t="str">
        <f t="shared" si="101"/>
        <v>NaN</v>
      </c>
      <c r="BO112" t="str">
        <f t="shared" si="102"/>
        <v>NaN</v>
      </c>
      <c r="BP112" t="str">
        <f t="shared" si="103"/>
        <v>NaN</v>
      </c>
      <c r="BQ112" t="str">
        <f t="shared" si="104"/>
        <v>NaN</v>
      </c>
      <c r="BR112" t="str">
        <f t="shared" si="105"/>
        <v>NaN</v>
      </c>
      <c r="BS112" t="str">
        <f t="shared" si="106"/>
        <v>NaN</v>
      </c>
      <c r="BT112" t="str">
        <f t="shared" si="107"/>
        <v>NaN</v>
      </c>
      <c r="BU112" t="str">
        <f t="shared" si="108"/>
        <v>NaN</v>
      </c>
      <c r="BV112" t="str">
        <f t="shared" si="109"/>
        <v>NaN</v>
      </c>
      <c r="BW112" t="str">
        <f t="shared" si="110"/>
        <v>NaN</v>
      </c>
      <c r="BX112" t="str">
        <f t="shared" si="111"/>
        <v>NaN</v>
      </c>
      <c r="BY112" t="str">
        <f t="shared" si="112"/>
        <v>NaN</v>
      </c>
      <c r="BZ112" t="str">
        <f t="shared" si="113"/>
        <v>NaN</v>
      </c>
      <c r="CA112" t="str">
        <f t="shared" si="114"/>
        <v>NaN</v>
      </c>
      <c r="CB112" t="str">
        <f t="shared" si="115"/>
        <v>NaN</v>
      </c>
      <c r="CC112" t="str">
        <f t="shared" si="116"/>
        <v>NaN</v>
      </c>
      <c r="CD112" t="str">
        <f t="shared" si="117"/>
        <v>NaN</v>
      </c>
      <c r="CE112" t="str">
        <f t="shared" si="118"/>
        <v>NaN</v>
      </c>
      <c r="CF112" t="str">
        <f t="shared" si="119"/>
        <v>NaN</v>
      </c>
    </row>
    <row r="113" spans="1:84" x14ac:dyDescent="0.3">
      <c r="A113" t="s">
        <v>353</v>
      </c>
      <c r="B113" t="s">
        <v>354</v>
      </c>
      <c r="C113" t="s">
        <v>74</v>
      </c>
      <c r="D113">
        <v>5.4</v>
      </c>
      <c r="E113">
        <v>-0.90000000000000013</v>
      </c>
      <c r="F113">
        <v>3.434968369043756</v>
      </c>
      <c r="G113">
        <v>1.4783999999999911</v>
      </c>
      <c r="H113">
        <v>-0.90000000000000013</v>
      </c>
      <c r="I113">
        <v>2.4</v>
      </c>
      <c r="J113">
        <v>9.0559999999999974</v>
      </c>
      <c r="K113">
        <v>13.96351999999998</v>
      </c>
      <c r="L113">
        <v>5.4</v>
      </c>
      <c r="M113">
        <v>-0.90000000000000013</v>
      </c>
      <c r="N113">
        <v>2.4</v>
      </c>
      <c r="O113">
        <v>6.0864000000000029</v>
      </c>
      <c r="P113">
        <v>3.600000000000001</v>
      </c>
      <c r="Q113">
        <v>13.5456</v>
      </c>
      <c r="R113">
        <v>22.061519999999991</v>
      </c>
      <c r="S113">
        <v>3.434968369043756</v>
      </c>
      <c r="T113" s="3"/>
      <c r="U113" s="3"/>
      <c r="V113" s="8">
        <v>1.5550345562176379E-4</v>
      </c>
      <c r="W113">
        <v>682</v>
      </c>
      <c r="X113" s="3" t="str">
        <f t="shared" si="87"/>
        <v xml:space="preserve">NaN </v>
      </c>
      <c r="Y113" s="3" t="str">
        <f t="shared" si="88"/>
        <v xml:space="preserve">NaN </v>
      </c>
      <c r="Z113" s="3" t="str">
        <f t="shared" si="89"/>
        <v xml:space="preserve">NaN </v>
      </c>
      <c r="AA113" s="3" t="str">
        <f t="shared" si="90"/>
        <v xml:space="preserve"> NaN</v>
      </c>
      <c r="AB113" s="3" t="str">
        <f t="shared" si="91"/>
        <v xml:space="preserve">NaN </v>
      </c>
      <c r="AC113" s="3" t="str">
        <f t="shared" si="92"/>
        <v xml:space="preserve">NaN </v>
      </c>
      <c r="AD113">
        <v>3.289384765097048</v>
      </c>
      <c r="AE113">
        <v>1.790493052927502</v>
      </c>
      <c r="AF113">
        <v>5.2741820339248422</v>
      </c>
      <c r="AH113">
        <v>5.2741820339248422</v>
      </c>
      <c r="AI113">
        <v>100</v>
      </c>
      <c r="AP113">
        <v>0.6445000171661377</v>
      </c>
      <c r="AQ113">
        <v>3.1379999999999999</v>
      </c>
      <c r="AS113">
        <v>64.92</v>
      </c>
      <c r="AT113">
        <v>20.3</v>
      </c>
      <c r="AU113">
        <v>4736146</v>
      </c>
      <c r="AV113">
        <v>46.433764044943828</v>
      </c>
      <c r="AW113">
        <v>4025</v>
      </c>
      <c r="AX113">
        <v>269</v>
      </c>
      <c r="AY113">
        <v>3.3557298200000001</v>
      </c>
      <c r="BA113">
        <v>-0.83893275260925304</v>
      </c>
      <c r="BB113">
        <v>0.22988848211219301</v>
      </c>
      <c r="BC113">
        <v>34.846167330527798</v>
      </c>
      <c r="BD113">
        <v>3.5840669672488699</v>
      </c>
      <c r="BE113">
        <v>2.8635189552404698</v>
      </c>
      <c r="BF113" t="str">
        <f t="shared" si="93"/>
        <v>NaN</v>
      </c>
      <c r="BG113" t="str">
        <f t="shared" si="94"/>
        <v>NaN</v>
      </c>
      <c r="BH113" t="str">
        <f t="shared" si="95"/>
        <v>NaN</v>
      </c>
      <c r="BI113" t="str">
        <f t="shared" si="96"/>
        <v>NaN</v>
      </c>
      <c r="BJ113" t="str">
        <f t="shared" si="97"/>
        <v>NaN</v>
      </c>
      <c r="BK113" t="str">
        <f t="shared" si="98"/>
        <v>NaN</v>
      </c>
      <c r="BL113" t="str">
        <f t="shared" si="99"/>
        <v>NaN</v>
      </c>
      <c r="BM113" t="str">
        <f t="shared" si="100"/>
        <v>NaN</v>
      </c>
      <c r="BN113" t="str">
        <f t="shared" si="101"/>
        <v>NaN</v>
      </c>
      <c r="BO113" t="str">
        <f t="shared" si="102"/>
        <v>NaN</v>
      </c>
      <c r="BP113" t="str">
        <f t="shared" si="103"/>
        <v>NaN</v>
      </c>
      <c r="BQ113" t="str">
        <f t="shared" si="104"/>
        <v>NaN</v>
      </c>
      <c r="BR113" t="str">
        <f t="shared" si="105"/>
        <v>NaN</v>
      </c>
      <c r="BS113" t="str">
        <f t="shared" si="106"/>
        <v>NaN</v>
      </c>
      <c r="BT113" t="str">
        <f t="shared" si="107"/>
        <v>NaN</v>
      </c>
      <c r="BU113" t="str">
        <f t="shared" si="108"/>
        <v>NaN</v>
      </c>
      <c r="BV113" t="str">
        <f t="shared" si="109"/>
        <v>NaN</v>
      </c>
      <c r="BW113" t="str">
        <f t="shared" si="110"/>
        <v>NaN</v>
      </c>
      <c r="BX113" t="str">
        <f t="shared" si="111"/>
        <v>NaN</v>
      </c>
      <c r="BY113" t="str">
        <f t="shared" si="112"/>
        <v>NaN</v>
      </c>
      <c r="BZ113" t="str">
        <f t="shared" si="113"/>
        <v>NaN</v>
      </c>
      <c r="CA113" t="str">
        <f t="shared" si="114"/>
        <v>NaN</v>
      </c>
      <c r="CB113" t="str">
        <f t="shared" si="115"/>
        <v>NaN</v>
      </c>
      <c r="CC113" t="str">
        <f t="shared" si="116"/>
        <v>NaN</v>
      </c>
      <c r="CD113" t="str">
        <f t="shared" si="117"/>
        <v>NaN</v>
      </c>
      <c r="CE113" t="str">
        <f t="shared" si="118"/>
        <v>NaN</v>
      </c>
      <c r="CF113" t="str">
        <f t="shared" si="119"/>
        <v>NaN</v>
      </c>
    </row>
    <row r="114" spans="1:84" x14ac:dyDescent="0.3">
      <c r="A114" t="s">
        <v>355</v>
      </c>
      <c r="B114" t="s">
        <v>356</v>
      </c>
      <c r="C114" t="s">
        <v>74</v>
      </c>
      <c r="D114">
        <v>2.9</v>
      </c>
      <c r="E114">
        <v>-14.6</v>
      </c>
      <c r="F114">
        <v>2.9569316611118608</v>
      </c>
      <c r="G114">
        <v>-11.696400000000001</v>
      </c>
      <c r="H114">
        <v>-14.6</v>
      </c>
      <c r="I114">
        <v>3.4</v>
      </c>
      <c r="J114">
        <v>12.395799999999999</v>
      </c>
      <c r="K114">
        <v>18.12798579999999</v>
      </c>
      <c r="L114">
        <v>2.9</v>
      </c>
      <c r="M114">
        <v>-14.6</v>
      </c>
      <c r="N114">
        <v>2.5</v>
      </c>
      <c r="O114">
        <v>6.5999999999999837</v>
      </c>
      <c r="P114">
        <v>4</v>
      </c>
      <c r="Q114">
        <v>15.232000000000021</v>
      </c>
      <c r="R114">
        <v>24.22009600000003</v>
      </c>
      <c r="S114">
        <v>2.9569316611118608</v>
      </c>
      <c r="T114" s="3">
        <f>VLOOKUP(A114,[1]Sheet1!$A:$C,2,FALSE)</f>
        <v>-0.32056595826998541</v>
      </c>
      <c r="U114" s="3">
        <f>VLOOKUP(A114,[1]Sheet1!$A:$C,3,FALSE)</f>
        <v>-8.7575124854518682E-3</v>
      </c>
      <c r="V114" s="8">
        <f>VLOOKUP(A114,[2]Sheet1!$A:$B,2,FALSE)</f>
        <v>5.655958145911022E-3</v>
      </c>
      <c r="W114">
        <v>684</v>
      </c>
      <c r="X114" s="3">
        <f t="shared" si="87"/>
        <v>-561.90106263407665</v>
      </c>
      <c r="Y114" s="3">
        <f t="shared" si="88"/>
        <v>-8.4401364470871805</v>
      </c>
      <c r="Z114" s="3">
        <f t="shared" si="89"/>
        <v>-63.35086280364073</v>
      </c>
      <c r="AA114" s="3">
        <f t="shared" si="90"/>
        <v>-0.95157308227343662</v>
      </c>
      <c r="AB114" s="3">
        <f t="shared" si="91"/>
        <v>627.725916869255</v>
      </c>
      <c r="AC114" s="3">
        <f t="shared" si="92"/>
        <v>9.4288705647094684</v>
      </c>
      <c r="AD114">
        <v>8.7870136768025553</v>
      </c>
      <c r="AE114">
        <v>0.77093113171440553</v>
      </c>
      <c r="AF114">
        <v>8.0590094276988449</v>
      </c>
      <c r="AG114">
        <v>32.64616541703959</v>
      </c>
      <c r="AH114">
        <v>40.705174844738437</v>
      </c>
      <c r="AI114">
        <v>19.79848866498741</v>
      </c>
      <c r="AJ114">
        <v>25.594427640864819</v>
      </c>
      <c r="AK114">
        <v>2.8836995061315198</v>
      </c>
      <c r="AL114">
        <v>2.8836995061315198</v>
      </c>
      <c r="AM114">
        <v>-1.5</v>
      </c>
      <c r="AN114">
        <v>-2.0091666666666601</v>
      </c>
      <c r="AO114">
        <v>0</v>
      </c>
      <c r="AP114">
        <v>0.71149998903274536</v>
      </c>
      <c r="AQ114">
        <v>10.945</v>
      </c>
      <c r="AR114">
        <v>3.399999999999999</v>
      </c>
      <c r="AS114">
        <v>74.989999999999995</v>
      </c>
      <c r="AT114">
        <v>37.4</v>
      </c>
      <c r="AU114">
        <v>1299478</v>
      </c>
      <c r="AV114">
        <v>41.219101123595507</v>
      </c>
      <c r="AW114">
        <v>341</v>
      </c>
      <c r="AX114">
        <v>10</v>
      </c>
      <c r="AY114">
        <v>6.6599612199999996</v>
      </c>
      <c r="AZ114">
        <v>83.781098499143596</v>
      </c>
      <c r="BA114">
        <v>0.85125797986984297</v>
      </c>
      <c r="BB114">
        <v>16.772246317178801</v>
      </c>
      <c r="BC114">
        <v>68.047380779461506</v>
      </c>
      <c r="BD114">
        <v>22.3298818275474</v>
      </c>
      <c r="BE114">
        <v>35.864589403535902</v>
      </c>
      <c r="BF114">
        <f t="shared" si="93"/>
        <v>8.7870136768025553</v>
      </c>
      <c r="BG114">
        <f t="shared" si="94"/>
        <v>0</v>
      </c>
      <c r="BH114">
        <f t="shared" si="95"/>
        <v>16.807413964062263</v>
      </c>
      <c r="BI114">
        <f t="shared" si="96"/>
        <v>2.8836995061315198</v>
      </c>
      <c r="BJ114">
        <f t="shared" si="97"/>
        <v>5.9033141706710355</v>
      </c>
      <c r="BK114">
        <f t="shared" si="98"/>
        <v>0</v>
      </c>
      <c r="BL114">
        <f t="shared" si="99"/>
        <v>0.77093113171440553</v>
      </c>
      <c r="BM114">
        <f t="shared" si="100"/>
        <v>0</v>
      </c>
      <c r="BN114">
        <f t="shared" si="101"/>
        <v>24.823496509150413</v>
      </c>
      <c r="BO114">
        <f t="shared" si="102"/>
        <v>0.77093113171440553</v>
      </c>
      <c r="BP114">
        <f t="shared" si="103"/>
        <v>0</v>
      </c>
      <c r="BQ114">
        <f t="shared" si="104"/>
        <v>2.1127683744171142</v>
      </c>
      <c r="BR114">
        <f t="shared" si="105"/>
        <v>25.594427640864819</v>
      </c>
      <c r="BS114">
        <f t="shared" si="106"/>
        <v>15.110747203873618</v>
      </c>
      <c r="BT114">
        <f t="shared" si="107"/>
        <v>0</v>
      </c>
      <c r="BU114">
        <f t="shared" si="108"/>
        <v>2.8836995061315198</v>
      </c>
      <c r="BV114">
        <f t="shared" si="109"/>
        <v>37.821475338606916</v>
      </c>
      <c r="BW114">
        <f t="shared" si="110"/>
        <v>0</v>
      </c>
      <c r="BX114">
        <f t="shared" si="111"/>
        <v>2.8836995061315198</v>
      </c>
      <c r="BY114">
        <f t="shared" si="112"/>
        <v>5.9033141706710355</v>
      </c>
      <c r="BZ114">
        <f t="shared" si="113"/>
        <v>0</v>
      </c>
      <c r="CA114">
        <f t="shared" si="114"/>
        <v>0.77093113171440553</v>
      </c>
      <c r="CB114">
        <f t="shared" si="115"/>
        <v>0</v>
      </c>
      <c r="CC114">
        <f t="shared" si="116"/>
        <v>2.1127683744171142</v>
      </c>
      <c r="CD114">
        <f t="shared" si="117"/>
        <v>2.8836995061315198</v>
      </c>
      <c r="CE114">
        <f t="shared" si="118"/>
        <v>37.821475338606916</v>
      </c>
      <c r="CF114">
        <f t="shared" si="119"/>
        <v>0</v>
      </c>
    </row>
    <row r="115" spans="1:84" x14ac:dyDescent="0.3">
      <c r="A115" t="s">
        <v>357</v>
      </c>
      <c r="B115" t="s">
        <v>358</v>
      </c>
      <c r="C115" t="s">
        <v>74</v>
      </c>
      <c r="D115">
        <v>-0.3</v>
      </c>
      <c r="E115">
        <v>-8.6999999999999993</v>
      </c>
      <c r="F115">
        <v>3.9459169568596191</v>
      </c>
      <c r="G115">
        <v>-3.404599999999991</v>
      </c>
      <c r="H115">
        <v>-8.6999999999999993</v>
      </c>
      <c r="I115">
        <v>5.8</v>
      </c>
      <c r="J115">
        <v>9.9261999999999961</v>
      </c>
      <c r="K115">
        <v>13.44383840000001</v>
      </c>
      <c r="L115">
        <v>-0.3</v>
      </c>
      <c r="M115">
        <v>-8.6999999999999993</v>
      </c>
      <c r="N115">
        <v>3.4</v>
      </c>
      <c r="O115">
        <v>9.2937999999999974</v>
      </c>
      <c r="P115">
        <v>5.7</v>
      </c>
      <c r="Q115">
        <v>14.05029999999998</v>
      </c>
      <c r="R115">
        <v>20.323066499999971</v>
      </c>
      <c r="S115">
        <v>3.9459169568596191</v>
      </c>
      <c r="T115" s="3">
        <f>VLOOKUP(A115,[1]Sheet1!$A:$C,2,FALSE)</f>
        <v>-0.20160601372850409</v>
      </c>
      <c r="U115" s="3">
        <f>VLOOKUP(A115,[1]Sheet1!$A:$C,3,FALSE)</f>
        <v>7.6670754086559656E-3</v>
      </c>
      <c r="V115" s="8">
        <f>VLOOKUP(A115,[2]Sheet1!$A:$B,2,FALSE)</f>
        <v>-6.0204055936041723E-3</v>
      </c>
      <c r="W115">
        <v>273</v>
      </c>
      <c r="X115" s="3">
        <f t="shared" si="87"/>
        <v>99.564387133525386</v>
      </c>
      <c r="Y115" s="3">
        <f t="shared" si="88"/>
        <v>86.968298680902578</v>
      </c>
      <c r="Z115" s="3">
        <f t="shared" si="89"/>
        <v>7.8934122782935434</v>
      </c>
      <c r="AA115" s="3">
        <f t="shared" si="90"/>
        <v>6.894801006603954</v>
      </c>
      <c r="AB115" s="3">
        <f t="shared" si="91"/>
        <v>19.438401395599818</v>
      </c>
      <c r="AC115" s="3">
        <f t="shared" si="92"/>
        <v>16.979210610563424</v>
      </c>
      <c r="AD115">
        <v>4.1767274002878709</v>
      </c>
      <c r="AE115">
        <v>1.373933953330392</v>
      </c>
      <c r="AF115">
        <v>0.6267476742747079</v>
      </c>
      <c r="AG115">
        <v>1.196216422026297</v>
      </c>
      <c r="AH115">
        <v>1.822964096301005</v>
      </c>
      <c r="AI115">
        <v>34.380692167577408</v>
      </c>
      <c r="AJ115">
        <v>3.2117898695211391</v>
      </c>
      <c r="AK115">
        <v>0</v>
      </c>
      <c r="AL115">
        <v>0</v>
      </c>
      <c r="AM115">
        <v>-3</v>
      </c>
      <c r="AN115">
        <v>-1.41875</v>
      </c>
      <c r="AO115">
        <v>0</v>
      </c>
      <c r="AP115">
        <v>0.58600002527236938</v>
      </c>
      <c r="AQ115">
        <v>6.8569999999999993</v>
      </c>
      <c r="AR115">
        <v>1.38</v>
      </c>
      <c r="AS115">
        <v>75.05</v>
      </c>
      <c r="AT115">
        <v>29.3</v>
      </c>
      <c r="AU115">
        <v>127504120</v>
      </c>
      <c r="AV115">
        <v>42.832802197802202</v>
      </c>
      <c r="AW115">
        <v>262500</v>
      </c>
      <c r="AX115">
        <v>38556</v>
      </c>
      <c r="AY115">
        <v>6.2421483999999996</v>
      </c>
      <c r="AZ115">
        <v>-12.725915036785601</v>
      </c>
      <c r="BA115">
        <v>-0.26993986964225802</v>
      </c>
      <c r="BB115">
        <v>2.5810732900130802</v>
      </c>
      <c r="BC115">
        <v>59.240426708518697</v>
      </c>
      <c r="BD115">
        <v>6.6008693467724999</v>
      </c>
      <c r="BE115">
        <v>41.8843270581364</v>
      </c>
      <c r="BF115">
        <f t="shared" si="93"/>
        <v>3.2117898695211391</v>
      </c>
      <c r="BG115">
        <f t="shared" si="94"/>
        <v>0.96493753076673183</v>
      </c>
      <c r="BH115">
        <f t="shared" si="95"/>
        <v>0</v>
      </c>
      <c r="BI115">
        <f t="shared" si="96"/>
        <v>0</v>
      </c>
      <c r="BJ115">
        <f t="shared" si="97"/>
        <v>4.1767274002878709</v>
      </c>
      <c r="BK115">
        <f t="shared" si="98"/>
        <v>0</v>
      </c>
      <c r="BL115">
        <f t="shared" si="99"/>
        <v>1.373933953330392</v>
      </c>
      <c r="BM115">
        <f t="shared" si="100"/>
        <v>0</v>
      </c>
      <c r="BN115">
        <f t="shared" si="101"/>
        <v>1.8378559161907471</v>
      </c>
      <c r="BO115">
        <f t="shared" si="102"/>
        <v>0</v>
      </c>
      <c r="BP115">
        <f t="shared" si="103"/>
        <v>1.373933953330392</v>
      </c>
      <c r="BQ115">
        <f t="shared" si="104"/>
        <v>0</v>
      </c>
      <c r="BR115">
        <f t="shared" si="105"/>
        <v>1.822964096301005</v>
      </c>
      <c r="BS115">
        <f t="shared" si="106"/>
        <v>0</v>
      </c>
      <c r="BT115">
        <f t="shared" si="107"/>
        <v>1.3888257732201341</v>
      </c>
      <c r="BU115">
        <f t="shared" si="108"/>
        <v>0</v>
      </c>
      <c r="BV115">
        <f t="shared" si="109"/>
        <v>1.822964096301005</v>
      </c>
      <c r="BW115">
        <f t="shared" si="110"/>
        <v>0</v>
      </c>
      <c r="BX115">
        <f t="shared" si="111"/>
        <v>0</v>
      </c>
      <c r="BY115">
        <f t="shared" si="112"/>
        <v>4.1767274002878709</v>
      </c>
      <c r="BZ115">
        <f t="shared" si="113"/>
        <v>0</v>
      </c>
      <c r="CA115">
        <f t="shared" si="114"/>
        <v>0</v>
      </c>
      <c r="CB115">
        <f t="shared" si="115"/>
        <v>1.373933953330392</v>
      </c>
      <c r="CC115">
        <f t="shared" si="116"/>
        <v>0</v>
      </c>
      <c r="CD115">
        <f t="shared" si="117"/>
        <v>0</v>
      </c>
      <c r="CE115">
        <f t="shared" si="118"/>
        <v>1.822964096301005</v>
      </c>
      <c r="CF115">
        <f t="shared" si="119"/>
        <v>0</v>
      </c>
    </row>
    <row r="116" spans="1:84" x14ac:dyDescent="0.3">
      <c r="A116" t="s">
        <v>359</v>
      </c>
      <c r="B116" t="s">
        <v>360</v>
      </c>
      <c r="C116" t="s">
        <v>74</v>
      </c>
      <c r="D116">
        <v>1.2</v>
      </c>
      <c r="E116">
        <v>-2.8</v>
      </c>
      <c r="F116">
        <v>1.8789307273020079</v>
      </c>
      <c r="G116">
        <v>-4.9384000000000086</v>
      </c>
      <c r="H116">
        <v>-2.8</v>
      </c>
      <c r="I116">
        <v>-2.2000000000000002</v>
      </c>
      <c r="J116">
        <v>-2.7867999999999999</v>
      </c>
      <c r="K116">
        <v>-0.25925679999999618</v>
      </c>
      <c r="L116">
        <v>1.2</v>
      </c>
      <c r="M116">
        <v>-2.8</v>
      </c>
      <c r="N116">
        <v>1</v>
      </c>
      <c r="O116">
        <v>2.8180000000000089</v>
      </c>
      <c r="P116">
        <v>1.8</v>
      </c>
      <c r="Q116">
        <v>6.8899999999999961</v>
      </c>
      <c r="R116">
        <v>12.55516999999999</v>
      </c>
      <c r="S116">
        <v>1.8789307273020079</v>
      </c>
      <c r="T116" s="3"/>
      <c r="U116" s="3"/>
      <c r="V116" s="8">
        <v>-1.1769062917524661E-2</v>
      </c>
      <c r="W116">
        <v>868</v>
      </c>
      <c r="X116" s="3" t="str">
        <f t="shared" si="87"/>
        <v xml:space="preserve">NaN </v>
      </c>
      <c r="Y116" s="3" t="str">
        <f t="shared" si="88"/>
        <v xml:space="preserve">NaN </v>
      </c>
      <c r="Z116" s="3" t="str">
        <f t="shared" si="89"/>
        <v xml:space="preserve">NaN </v>
      </c>
      <c r="AA116" s="3" t="str">
        <f t="shared" si="90"/>
        <v xml:space="preserve"> NaN</v>
      </c>
      <c r="AB116" s="3" t="str">
        <f t="shared" si="91"/>
        <v xml:space="preserve">NaN </v>
      </c>
      <c r="AC116" s="3" t="str">
        <f t="shared" si="92"/>
        <v xml:space="preserve">NaN </v>
      </c>
      <c r="AD116">
        <v>0.24038461538461561</v>
      </c>
      <c r="AE116">
        <v>0.96153846153846245</v>
      </c>
      <c r="AF116">
        <v>19.262670036367179</v>
      </c>
      <c r="AH116">
        <v>19.262670036367179</v>
      </c>
      <c r="AI116">
        <v>100</v>
      </c>
      <c r="AP116" t="e">
        <v>#N/A</v>
      </c>
      <c r="AQ116">
        <v>4.8099999999999996</v>
      </c>
      <c r="AS116">
        <v>67.88</v>
      </c>
      <c r="AT116">
        <v>23</v>
      </c>
      <c r="AU116">
        <v>114178</v>
      </c>
      <c r="AY116">
        <v>11.5599966</v>
      </c>
      <c r="BA116">
        <v>0.35819500684738198</v>
      </c>
      <c r="BC116">
        <v>67.134649376144097</v>
      </c>
      <c r="BE116">
        <v>70.177219051194697</v>
      </c>
      <c r="BF116" t="str">
        <f t="shared" si="93"/>
        <v>NaN</v>
      </c>
      <c r="BG116" t="str">
        <f t="shared" si="94"/>
        <v>NaN</v>
      </c>
      <c r="BH116" t="str">
        <f t="shared" si="95"/>
        <v>NaN</v>
      </c>
      <c r="BI116" t="str">
        <f t="shared" si="96"/>
        <v>NaN</v>
      </c>
      <c r="BJ116" t="str">
        <f t="shared" si="97"/>
        <v>NaN</v>
      </c>
      <c r="BK116" t="str">
        <f t="shared" si="98"/>
        <v>NaN</v>
      </c>
      <c r="BL116" t="str">
        <f t="shared" si="99"/>
        <v>NaN</v>
      </c>
      <c r="BM116" t="str">
        <f t="shared" si="100"/>
        <v>NaN</v>
      </c>
      <c r="BN116" t="str">
        <f t="shared" si="101"/>
        <v>NaN</v>
      </c>
      <c r="BO116" t="str">
        <f t="shared" si="102"/>
        <v>NaN</v>
      </c>
      <c r="BP116" t="str">
        <f t="shared" si="103"/>
        <v>NaN</v>
      </c>
      <c r="BQ116" t="str">
        <f t="shared" si="104"/>
        <v>NaN</v>
      </c>
      <c r="BR116" t="str">
        <f t="shared" si="105"/>
        <v>NaN</v>
      </c>
      <c r="BS116" t="str">
        <f t="shared" si="106"/>
        <v>NaN</v>
      </c>
      <c r="BT116" t="str">
        <f t="shared" si="107"/>
        <v>NaN</v>
      </c>
      <c r="BU116" t="str">
        <f t="shared" si="108"/>
        <v>NaN</v>
      </c>
      <c r="BV116" t="str">
        <f t="shared" si="109"/>
        <v>NaN</v>
      </c>
      <c r="BW116" t="str">
        <f t="shared" si="110"/>
        <v>NaN</v>
      </c>
      <c r="BX116" t="str">
        <f t="shared" si="111"/>
        <v>NaN</v>
      </c>
      <c r="BY116" t="str">
        <f t="shared" si="112"/>
        <v>NaN</v>
      </c>
      <c r="BZ116" t="str">
        <f t="shared" si="113"/>
        <v>NaN</v>
      </c>
      <c r="CA116" t="str">
        <f t="shared" si="114"/>
        <v>NaN</v>
      </c>
      <c r="CB116" t="str">
        <f t="shared" si="115"/>
        <v>NaN</v>
      </c>
      <c r="CC116" t="str">
        <f t="shared" si="116"/>
        <v>NaN</v>
      </c>
      <c r="CD116" t="str">
        <f t="shared" si="117"/>
        <v>NaN</v>
      </c>
      <c r="CE116" t="str">
        <f t="shared" si="118"/>
        <v>NaN</v>
      </c>
      <c r="CF116" t="str">
        <f t="shared" si="119"/>
        <v>NaN</v>
      </c>
    </row>
    <row r="117" spans="1:84" x14ac:dyDescent="0.3">
      <c r="A117" t="s">
        <v>361</v>
      </c>
      <c r="B117" t="s">
        <v>362</v>
      </c>
      <c r="C117" t="s">
        <v>74</v>
      </c>
      <c r="D117">
        <v>3.600000000000001</v>
      </c>
      <c r="E117">
        <v>-8.3000000000000007</v>
      </c>
      <c r="F117">
        <v>6.0060242371411832</v>
      </c>
      <c r="G117">
        <v>4.4463000000000141</v>
      </c>
      <c r="H117">
        <v>-8.3000000000000007</v>
      </c>
      <c r="I117">
        <v>13.9</v>
      </c>
      <c r="J117">
        <v>8.2049999999999947</v>
      </c>
      <c r="K117">
        <v>10.3691</v>
      </c>
      <c r="L117">
        <v>3.600000000000001</v>
      </c>
      <c r="M117">
        <v>-8.3000000000000007</v>
      </c>
      <c r="N117">
        <v>3.8</v>
      </c>
      <c r="O117">
        <v>9.0937999999999963</v>
      </c>
      <c r="P117">
        <v>5.0999999999999996</v>
      </c>
      <c r="Q117">
        <v>35.158599999999993</v>
      </c>
      <c r="R117">
        <v>53.134693800000001</v>
      </c>
      <c r="S117">
        <v>6.0060242371411832</v>
      </c>
      <c r="T117" s="3">
        <v>-0.20198833764869861</v>
      </c>
      <c r="U117" s="3">
        <v>3.5130465729371618E-4</v>
      </c>
      <c r="V117" s="8">
        <v>-1.8109755412595518E-2</v>
      </c>
      <c r="W117">
        <v>921</v>
      </c>
      <c r="X117" s="3">
        <f t="shared" si="87"/>
        <v>7.1722149718222035</v>
      </c>
      <c r="Y117" s="3">
        <f t="shared" si="88"/>
        <v>83.645605381159584</v>
      </c>
      <c r="Z117" s="3">
        <f t="shared" si="89"/>
        <v>0.11392838267671591</v>
      </c>
      <c r="AA117" s="3">
        <f t="shared" si="90"/>
        <v>1.3286841758828631</v>
      </c>
      <c r="AB117" s="3">
        <f t="shared" si="91"/>
        <v>1.6212455840534743</v>
      </c>
      <c r="AC117" s="3">
        <f t="shared" si="92"/>
        <v>18.90769711762151</v>
      </c>
      <c r="AD117">
        <v>6.6829571018540062</v>
      </c>
      <c r="AE117">
        <v>3.540745481343579</v>
      </c>
      <c r="AF117">
        <v>1.3557307423784031</v>
      </c>
      <c r="AH117">
        <v>1.3557307423784031</v>
      </c>
      <c r="AI117">
        <v>100</v>
      </c>
      <c r="AJ117">
        <v>5.9482611725040719</v>
      </c>
      <c r="AK117">
        <v>-0.1022253785150488</v>
      </c>
      <c r="AL117">
        <v>-0.1022253785150488</v>
      </c>
      <c r="AM117">
        <v>-2.85</v>
      </c>
      <c r="AN117">
        <v>-0.5591666666666697</v>
      </c>
      <c r="AO117">
        <v>0</v>
      </c>
      <c r="AP117">
        <v>0.86100000143051147</v>
      </c>
      <c r="AQ117">
        <v>10.864000000000001</v>
      </c>
      <c r="AR117">
        <v>5.7999999999999989</v>
      </c>
      <c r="AS117">
        <v>71.900000000000006</v>
      </c>
      <c r="AT117">
        <v>37.6</v>
      </c>
      <c r="AU117">
        <v>3272993</v>
      </c>
      <c r="AV117">
        <v>52.145393258426971</v>
      </c>
      <c r="AW117">
        <v>16080</v>
      </c>
      <c r="AX117">
        <v>528</v>
      </c>
      <c r="AY117">
        <v>6.7793312099999996</v>
      </c>
      <c r="AZ117">
        <v>90.049598902348194</v>
      </c>
      <c r="BA117">
        <v>-0.54520279169082597</v>
      </c>
      <c r="BB117">
        <v>10.9860440000372</v>
      </c>
      <c r="BC117">
        <v>54.094722531770898</v>
      </c>
      <c r="BD117">
        <v>5.9547736448591602</v>
      </c>
      <c r="BE117">
        <v>24.7180811519349</v>
      </c>
      <c r="BF117">
        <f t="shared" si="93"/>
        <v>5.9482611725040719</v>
      </c>
      <c r="BG117">
        <f t="shared" si="94"/>
        <v>0.73469592934993422</v>
      </c>
      <c r="BH117">
        <f t="shared" si="95"/>
        <v>0</v>
      </c>
      <c r="BI117">
        <f t="shared" si="96"/>
        <v>-0.1022253785150488</v>
      </c>
      <c r="BJ117">
        <f t="shared" si="97"/>
        <v>6.7851824803690546</v>
      </c>
      <c r="BK117">
        <f t="shared" si="98"/>
        <v>0</v>
      </c>
      <c r="BL117">
        <f t="shared" si="99"/>
        <v>3.540745481343579</v>
      </c>
      <c r="BM117">
        <f t="shared" si="100"/>
        <v>0</v>
      </c>
      <c r="BN117">
        <f t="shared" si="101"/>
        <v>2.4075156911604929</v>
      </c>
      <c r="BO117">
        <f t="shared" si="102"/>
        <v>-0.1022253785150488</v>
      </c>
      <c r="BP117">
        <f t="shared" si="103"/>
        <v>3.6429708598586279</v>
      </c>
      <c r="BQ117">
        <f t="shared" si="104"/>
        <v>0</v>
      </c>
      <c r="BR117">
        <f t="shared" si="105"/>
        <v>1.3557307423784031</v>
      </c>
      <c r="BS117">
        <f t="shared" si="106"/>
        <v>0</v>
      </c>
      <c r="BT117">
        <f t="shared" si="107"/>
        <v>4.5925304301256684</v>
      </c>
      <c r="BU117">
        <f t="shared" si="108"/>
        <v>-0.1022253785150488</v>
      </c>
      <c r="BV117">
        <f t="shared" si="109"/>
        <v>1.4579561208934519</v>
      </c>
      <c r="BW117">
        <f t="shared" si="110"/>
        <v>0</v>
      </c>
      <c r="BX117">
        <f t="shared" si="111"/>
        <v>-0.1022253785150488</v>
      </c>
      <c r="BY117">
        <f t="shared" si="112"/>
        <v>6.7851824803690546</v>
      </c>
      <c r="BZ117">
        <f t="shared" si="113"/>
        <v>0</v>
      </c>
      <c r="CA117">
        <f t="shared" si="114"/>
        <v>-0.1022253785150488</v>
      </c>
      <c r="CB117">
        <f t="shared" si="115"/>
        <v>3.6429708598586279</v>
      </c>
      <c r="CC117">
        <f t="shared" si="116"/>
        <v>0</v>
      </c>
      <c r="CD117">
        <f t="shared" si="117"/>
        <v>-0.1022253785150488</v>
      </c>
      <c r="CE117">
        <f t="shared" si="118"/>
        <v>1.4579561208934519</v>
      </c>
      <c r="CF117">
        <f t="shared" si="119"/>
        <v>0</v>
      </c>
    </row>
    <row r="118" spans="1:84" x14ac:dyDescent="0.3">
      <c r="A118" t="s">
        <v>363</v>
      </c>
      <c r="B118" t="s">
        <v>364</v>
      </c>
      <c r="C118" t="s">
        <v>74</v>
      </c>
      <c r="D118">
        <v>5.6</v>
      </c>
      <c r="E118">
        <v>-4.5999999999999996</v>
      </c>
      <c r="F118">
        <v>7.9664147608553124</v>
      </c>
      <c r="G118">
        <v>-3.073599999999999</v>
      </c>
      <c r="H118">
        <v>-4.5999999999999996</v>
      </c>
      <c r="I118">
        <v>1.6</v>
      </c>
      <c r="J118">
        <v>6.6799999999999971</v>
      </c>
      <c r="K118">
        <v>12.547399999999991</v>
      </c>
      <c r="L118">
        <v>5.6</v>
      </c>
      <c r="M118">
        <v>-4.5999999999999996</v>
      </c>
      <c r="N118">
        <v>3.7000000000000011</v>
      </c>
      <c r="O118">
        <v>11.37379999999999</v>
      </c>
      <c r="P118">
        <v>7.4000000000000012</v>
      </c>
      <c r="Q118">
        <v>23.724799999999991</v>
      </c>
      <c r="R118">
        <v>38.942950400000001</v>
      </c>
      <c r="S118">
        <v>7.9664147608553124</v>
      </c>
      <c r="T118" s="3">
        <f>VLOOKUP(A118,[1]Sheet1!$A:$C,2,FALSE)</f>
        <v>9.8932567798631688E-2</v>
      </c>
      <c r="U118" s="3">
        <f>VLOOKUP(A118,[1]Sheet1!$A:$C,3,FALSE)</f>
        <v>-0.13102102874381291</v>
      </c>
      <c r="V118" s="8">
        <f>VLOOKUP(A118,[2]Sheet1!$A:$B,2,FALSE)</f>
        <v>-2.5156318398400709E-2</v>
      </c>
      <c r="W118">
        <v>948</v>
      </c>
      <c r="X118" s="3">
        <f t="shared" si="87"/>
        <v>33.800889154062972</v>
      </c>
      <c r="Y118" s="3">
        <f t="shared" si="88"/>
        <v>53.374681420009416</v>
      </c>
      <c r="Z118" s="3">
        <f t="shared" si="89"/>
        <v>-3.1066803346413314</v>
      </c>
      <c r="AA118" s="3">
        <f t="shared" si="90"/>
        <v>-4.9057311001346084</v>
      </c>
      <c r="AB118" s="3">
        <f t="shared" si="91"/>
        <v>-16.312238805769194</v>
      </c>
      <c r="AC118" s="3">
        <f t="shared" si="92"/>
        <v>-25.75851024322505</v>
      </c>
      <c r="AD118">
        <v>17.135893092961989</v>
      </c>
      <c r="AE118">
        <v>5.9265740872634023</v>
      </c>
      <c r="AF118">
        <v>11.877603217613039</v>
      </c>
      <c r="AG118">
        <v>6.4337017428737324</v>
      </c>
      <c r="AH118">
        <v>18.311304960486769</v>
      </c>
      <c r="AI118">
        <v>64.86486486486487</v>
      </c>
      <c r="AJ118">
        <v>4.537867000128962</v>
      </c>
      <c r="AK118">
        <v>1.234327153591592E-4</v>
      </c>
      <c r="AL118">
        <v>1.234327153591592E-4</v>
      </c>
      <c r="AM118">
        <v>-5</v>
      </c>
      <c r="AO118">
        <v>0</v>
      </c>
      <c r="AP118">
        <v>0.6679999828338623</v>
      </c>
      <c r="AQ118">
        <v>4.0309999999999997</v>
      </c>
      <c r="AR118">
        <v>7</v>
      </c>
      <c r="AS118">
        <v>69.87</v>
      </c>
      <c r="AT118">
        <v>28.6</v>
      </c>
      <c r="AU118">
        <v>3398373</v>
      </c>
      <c r="AV118">
        <v>59.433820224719099</v>
      </c>
      <c r="AW118">
        <v>219</v>
      </c>
      <c r="AY118">
        <v>4.9445114099999996</v>
      </c>
      <c r="AZ118">
        <v>-211.39727937126199</v>
      </c>
      <c r="BA118">
        <v>-0.420242369174957</v>
      </c>
      <c r="BB118">
        <v>0.64089293860359098</v>
      </c>
      <c r="BC118">
        <v>40.490455796432499</v>
      </c>
      <c r="BD118">
        <v>22.584219737025901</v>
      </c>
      <c r="BE118">
        <v>4.4822474969725299</v>
      </c>
      <c r="BF118">
        <f t="shared" si="93"/>
        <v>4.537867000128962</v>
      </c>
      <c r="BG118">
        <f t="shared" si="94"/>
        <v>12.598026092833027</v>
      </c>
      <c r="BH118">
        <f t="shared" si="95"/>
        <v>0</v>
      </c>
      <c r="BI118">
        <f t="shared" si="96"/>
        <v>1.234327153591592E-4</v>
      </c>
      <c r="BJ118">
        <f t="shared" si="97"/>
        <v>17.135769660246631</v>
      </c>
      <c r="BK118">
        <f t="shared" si="98"/>
        <v>0</v>
      </c>
      <c r="BL118">
        <f t="shared" si="99"/>
        <v>4.537867000128962</v>
      </c>
      <c r="BM118">
        <f t="shared" si="100"/>
        <v>1.3887070871344402</v>
      </c>
      <c r="BN118">
        <f t="shared" si="101"/>
        <v>0</v>
      </c>
      <c r="BO118">
        <f t="shared" si="102"/>
        <v>1.234327153591592E-4</v>
      </c>
      <c r="BP118">
        <f t="shared" si="103"/>
        <v>5.9264506545480433</v>
      </c>
      <c r="BQ118">
        <f t="shared" si="104"/>
        <v>0</v>
      </c>
      <c r="BR118">
        <f t="shared" si="105"/>
        <v>4.537867000128962</v>
      </c>
      <c r="BS118">
        <f t="shared" si="106"/>
        <v>13.773437960357807</v>
      </c>
      <c r="BT118">
        <f t="shared" si="107"/>
        <v>0</v>
      </c>
      <c r="BU118">
        <f t="shared" si="108"/>
        <v>1.234327153591592E-4</v>
      </c>
      <c r="BV118">
        <f t="shared" si="109"/>
        <v>18.31118152777141</v>
      </c>
      <c r="BW118">
        <f t="shared" si="110"/>
        <v>0</v>
      </c>
      <c r="BX118">
        <f t="shared" si="111"/>
        <v>1.234327153591592E-4</v>
      </c>
      <c r="BY118">
        <f t="shared" si="112"/>
        <v>17.135769660246631</v>
      </c>
      <c r="BZ118">
        <f t="shared" si="113"/>
        <v>0</v>
      </c>
      <c r="CA118">
        <f t="shared" si="114"/>
        <v>1.234327153591592E-4</v>
      </c>
      <c r="CB118">
        <f t="shared" si="115"/>
        <v>5.9264506545480433</v>
      </c>
      <c r="CC118">
        <f t="shared" si="116"/>
        <v>0</v>
      </c>
      <c r="CD118">
        <f t="shared" si="117"/>
        <v>1.234327153591592E-4</v>
      </c>
      <c r="CE118">
        <f t="shared" si="118"/>
        <v>18.31118152777141</v>
      </c>
      <c r="CF118">
        <f t="shared" si="119"/>
        <v>0</v>
      </c>
    </row>
    <row r="119" spans="1:84" x14ac:dyDescent="0.3">
      <c r="A119" t="s">
        <v>511</v>
      </c>
      <c r="B119" t="s">
        <v>512</v>
      </c>
      <c r="C119" t="s">
        <v>74</v>
      </c>
      <c r="G119">
        <v>-4.2890000000000086</v>
      </c>
      <c r="H119">
        <v>-15.3</v>
      </c>
      <c r="I119">
        <v>13</v>
      </c>
      <c r="J119">
        <v>19.892999999999979</v>
      </c>
      <c r="K119">
        <v>25.28818499999996</v>
      </c>
      <c r="L119">
        <v>4.0999999999999996</v>
      </c>
      <c r="M119">
        <v>-15.3</v>
      </c>
      <c r="N119">
        <v>-0.2</v>
      </c>
      <c r="O119">
        <v>2.1951999999999972</v>
      </c>
      <c r="P119">
        <v>2.4</v>
      </c>
      <c r="Q119">
        <v>15.711999999999991</v>
      </c>
      <c r="R119">
        <v>25.31609599999998</v>
      </c>
      <c r="S119">
        <v>1.5983644666283101</v>
      </c>
      <c r="T119" s="3">
        <v>-0.31999110202955833</v>
      </c>
      <c r="U119" s="3">
        <v>-2.654089480515209E-2</v>
      </c>
      <c r="V119" s="8">
        <v>-1.478114141817244E-2</v>
      </c>
      <c r="W119">
        <v>943</v>
      </c>
      <c r="X119" s="3">
        <f t="shared" si="87"/>
        <v>-7.4030239188571683</v>
      </c>
      <c r="Y119" s="3">
        <f t="shared" si="88"/>
        <v>93.965997346408813</v>
      </c>
      <c r="Z119" s="3">
        <f t="shared" si="89"/>
        <v>-0.59017285667903796</v>
      </c>
      <c r="AA119" s="3">
        <f t="shared" si="90"/>
        <v>7.4910174129473788</v>
      </c>
      <c r="AB119" s="3">
        <f t="shared" si="91"/>
        <v>0.8005935860025819</v>
      </c>
      <c r="AC119" s="3">
        <f t="shared" si="92"/>
        <v>-10.161871095167802</v>
      </c>
      <c r="AD119">
        <v>11.957180367602509</v>
      </c>
      <c r="AE119">
        <v>1.979398101393655</v>
      </c>
      <c r="AF119">
        <v>6.4256917794384973</v>
      </c>
      <c r="AG119">
        <v>4.7347202585336294</v>
      </c>
      <c r="AH119">
        <v>11.160412037972129</v>
      </c>
      <c r="AI119">
        <v>57.575757575757578</v>
      </c>
      <c r="AJ119">
        <v>6.4665437398505343</v>
      </c>
      <c r="AK119">
        <v>-1.0540901730963439</v>
      </c>
      <c r="AL119">
        <v>-1.0540901730963439</v>
      </c>
      <c r="AP119" t="e">
        <v>#N/A</v>
      </c>
      <c r="AQ119">
        <v>14.762</v>
      </c>
      <c r="AR119">
        <v>3.8610000000000002</v>
      </c>
      <c r="AS119">
        <v>76.88</v>
      </c>
      <c r="AT119">
        <v>39.1</v>
      </c>
      <c r="AU119">
        <v>627082</v>
      </c>
      <c r="AW119">
        <v>40</v>
      </c>
      <c r="AX119">
        <v>2</v>
      </c>
      <c r="AY119">
        <v>11.421775820000001</v>
      </c>
      <c r="AZ119">
        <v>22.230325525302799</v>
      </c>
      <c r="BA119">
        <v>-0.106561250984669</v>
      </c>
      <c r="BB119">
        <v>14.429817024692801</v>
      </c>
      <c r="BC119">
        <v>57.996040188715803</v>
      </c>
      <c r="BD119">
        <v>24.231597044938798</v>
      </c>
      <c r="BE119">
        <v>21.2991351190926</v>
      </c>
      <c r="BF119">
        <f t="shared" si="93"/>
        <v>6.4665437398505343</v>
      </c>
      <c r="BG119">
        <f t="shared" si="94"/>
        <v>5.4906366277519751</v>
      </c>
      <c r="BH119">
        <f t="shared" si="95"/>
        <v>0</v>
      </c>
      <c r="BI119">
        <f t="shared" si="96"/>
        <v>-1.0540901730963439</v>
      </c>
      <c r="BJ119">
        <f t="shared" si="97"/>
        <v>13.011270540698852</v>
      </c>
      <c r="BK119">
        <f t="shared" si="98"/>
        <v>0</v>
      </c>
      <c r="BL119">
        <f t="shared" si="99"/>
        <v>1.979398101393655</v>
      </c>
      <c r="BM119">
        <f t="shared" si="100"/>
        <v>0</v>
      </c>
      <c r="BN119">
        <f t="shared" si="101"/>
        <v>4.4871456384568793</v>
      </c>
      <c r="BO119">
        <f t="shared" si="102"/>
        <v>-1.0540901730963439</v>
      </c>
      <c r="BP119">
        <f t="shared" si="103"/>
        <v>3.0334882744899989</v>
      </c>
      <c r="BQ119">
        <f t="shared" si="104"/>
        <v>0</v>
      </c>
      <c r="BR119">
        <f t="shared" si="105"/>
        <v>6.4665437398505343</v>
      </c>
      <c r="BS119">
        <f t="shared" si="106"/>
        <v>4.6938682981215951</v>
      </c>
      <c r="BT119">
        <f t="shared" si="107"/>
        <v>0</v>
      </c>
      <c r="BU119">
        <f t="shared" si="108"/>
        <v>-1.0540901730963439</v>
      </c>
      <c r="BV119">
        <f t="shared" si="109"/>
        <v>12.214502211068474</v>
      </c>
      <c r="BW119">
        <f t="shared" si="110"/>
        <v>0</v>
      </c>
      <c r="BX119">
        <f t="shared" si="111"/>
        <v>-1.0540901730963439</v>
      </c>
      <c r="BY119">
        <f t="shared" si="112"/>
        <v>13.011270540698852</v>
      </c>
      <c r="BZ119">
        <f t="shared" si="113"/>
        <v>0</v>
      </c>
      <c r="CA119">
        <f t="shared" si="114"/>
        <v>-1.0540901730963439</v>
      </c>
      <c r="CB119">
        <f t="shared" si="115"/>
        <v>3.0334882744899989</v>
      </c>
      <c r="CC119">
        <f t="shared" si="116"/>
        <v>0</v>
      </c>
      <c r="CD119">
        <f t="shared" si="117"/>
        <v>-1.0540901730963439</v>
      </c>
      <c r="CE119">
        <f t="shared" si="118"/>
        <v>12.214502211068474</v>
      </c>
      <c r="CF119">
        <f t="shared" si="119"/>
        <v>0</v>
      </c>
    </row>
    <row r="120" spans="1:84" x14ac:dyDescent="0.3">
      <c r="A120" t="s">
        <v>533</v>
      </c>
      <c r="B120" t="s">
        <v>534</v>
      </c>
      <c r="C120" t="s">
        <v>74</v>
      </c>
      <c r="G120">
        <v>-4.2890000000000086</v>
      </c>
      <c r="H120">
        <v>-15.3</v>
      </c>
      <c r="N120">
        <v>-0.2</v>
      </c>
      <c r="O120">
        <v>2.1951999999999972</v>
      </c>
      <c r="T120" s="3"/>
      <c r="U120" s="3"/>
      <c r="V120" s="8">
        <f>VLOOKUP(A120,[2]Sheet1!$A:$B,2,FALSE)</f>
        <v>-2.2482358666239381E-2</v>
      </c>
      <c r="X120" s="3" t="str">
        <f t="shared" si="87"/>
        <v xml:space="preserve">NaN </v>
      </c>
      <c r="Y120" s="3" t="str">
        <f t="shared" si="88"/>
        <v xml:space="preserve">NaN </v>
      </c>
      <c r="Z120" s="3" t="str">
        <f t="shared" si="89"/>
        <v xml:space="preserve">NaN </v>
      </c>
      <c r="AA120" s="3" t="str">
        <f t="shared" si="90"/>
        <v xml:space="preserve"> NaN</v>
      </c>
      <c r="AB120" s="3" t="str">
        <f t="shared" si="91"/>
        <v xml:space="preserve">NaN </v>
      </c>
      <c r="AC120" s="3" t="str">
        <f t="shared" si="92"/>
        <v xml:space="preserve">NaN </v>
      </c>
      <c r="AP120" t="e">
        <v>#N/A</v>
      </c>
      <c r="AS120">
        <v>74.16</v>
      </c>
      <c r="AU120">
        <v>4413</v>
      </c>
      <c r="AW120">
        <v>11</v>
      </c>
      <c r="AX120">
        <v>1</v>
      </c>
      <c r="BF120" t="str">
        <f t="shared" si="93"/>
        <v>NaN</v>
      </c>
      <c r="BG120" t="str">
        <f t="shared" si="94"/>
        <v>NaN</v>
      </c>
      <c r="BH120" t="str">
        <f t="shared" si="95"/>
        <v>NaN</v>
      </c>
      <c r="BI120" t="str">
        <f t="shared" si="96"/>
        <v>NaN</v>
      </c>
      <c r="BJ120" t="str">
        <f t="shared" si="97"/>
        <v>NaN</v>
      </c>
      <c r="BK120" t="str">
        <f t="shared" si="98"/>
        <v>NaN</v>
      </c>
      <c r="BL120" t="str">
        <f t="shared" si="99"/>
        <v>NaN</v>
      </c>
      <c r="BM120" t="str">
        <f t="shared" si="100"/>
        <v>NaN</v>
      </c>
      <c r="BN120" t="str">
        <f t="shared" si="101"/>
        <v>NaN</v>
      </c>
      <c r="BO120" t="str">
        <f t="shared" si="102"/>
        <v>NaN</v>
      </c>
      <c r="BP120" t="str">
        <f t="shared" si="103"/>
        <v>NaN</v>
      </c>
      <c r="BQ120" t="str">
        <f t="shared" si="104"/>
        <v>NaN</v>
      </c>
      <c r="BR120" t="str">
        <f t="shared" si="105"/>
        <v>NaN</v>
      </c>
      <c r="BS120" t="str">
        <f t="shared" si="106"/>
        <v>NaN</v>
      </c>
      <c r="BT120" t="str">
        <f t="shared" si="107"/>
        <v>NaN</v>
      </c>
      <c r="BU120" t="str">
        <f t="shared" si="108"/>
        <v>NaN</v>
      </c>
      <c r="BV120" t="str">
        <f t="shared" si="109"/>
        <v>NaN</v>
      </c>
      <c r="BW120" t="str">
        <f t="shared" si="110"/>
        <v>NaN</v>
      </c>
      <c r="BX120" t="str">
        <f t="shared" si="111"/>
        <v>NaN</v>
      </c>
      <c r="BY120" t="str">
        <f t="shared" si="112"/>
        <v>NaN</v>
      </c>
      <c r="BZ120" t="str">
        <f t="shared" si="113"/>
        <v>NaN</v>
      </c>
      <c r="CA120" t="str">
        <f t="shared" si="114"/>
        <v>NaN</v>
      </c>
      <c r="CB120" t="str">
        <f t="shared" si="115"/>
        <v>NaN</v>
      </c>
      <c r="CC120" t="str">
        <f t="shared" si="116"/>
        <v>NaN</v>
      </c>
      <c r="CD120" t="str">
        <f t="shared" si="117"/>
        <v>NaN</v>
      </c>
      <c r="CE120" t="str">
        <f t="shared" si="118"/>
        <v>NaN</v>
      </c>
      <c r="CF120" t="str">
        <f t="shared" si="119"/>
        <v>NaN</v>
      </c>
    </row>
    <row r="121" spans="1:84" x14ac:dyDescent="0.3">
      <c r="A121" t="s">
        <v>365</v>
      </c>
      <c r="B121" t="s">
        <v>366</v>
      </c>
      <c r="C121" t="s">
        <v>74</v>
      </c>
      <c r="D121">
        <v>2.9</v>
      </c>
      <c r="E121">
        <v>-7.2000000000000011</v>
      </c>
      <c r="F121">
        <v>0.98885653518112626</v>
      </c>
      <c r="G121">
        <v>0.224000000000002</v>
      </c>
      <c r="H121">
        <v>-7.2000000000000011</v>
      </c>
      <c r="I121">
        <v>8</v>
      </c>
      <c r="J121">
        <v>9.4039999999999893</v>
      </c>
      <c r="K121">
        <v>12.029695999999991</v>
      </c>
      <c r="L121">
        <v>2.9</v>
      </c>
      <c r="M121">
        <v>-7.2000000000000011</v>
      </c>
      <c r="N121">
        <v>0.7</v>
      </c>
      <c r="O121">
        <v>2.1097999999999839</v>
      </c>
      <c r="P121">
        <v>1.4</v>
      </c>
      <c r="Q121">
        <v>8.0923999999999996</v>
      </c>
      <c r="R121">
        <v>14.9022212</v>
      </c>
      <c r="S121">
        <v>0.98885653518112626</v>
      </c>
      <c r="T121" s="3"/>
      <c r="U121" s="3"/>
      <c r="V121" s="8">
        <f>VLOOKUP(A121,[2]Sheet1!$A:$B,2,FALSE)</f>
        <v>-1.2058494857135499E-2</v>
      </c>
      <c r="W121">
        <v>686</v>
      </c>
      <c r="X121" s="3">
        <f t="shared" si="87"/>
        <v>-16.135279788229763</v>
      </c>
      <c r="Y121" s="3">
        <f t="shared" si="88"/>
        <v>81.851091450392275</v>
      </c>
      <c r="Z121" s="3">
        <f t="shared" si="89"/>
        <v>0.17961941106196394</v>
      </c>
      <c r="AA121" s="3">
        <f t="shared" si="90"/>
        <v>-0.91117383981300071</v>
      </c>
      <c r="AB121" s="3">
        <f t="shared" si="91"/>
        <v>-1.3168390145480195</v>
      </c>
      <c r="AC121" s="3">
        <f t="shared" si="92"/>
        <v>6.6800645554247131</v>
      </c>
      <c r="AD121">
        <v>6.8837108013937272</v>
      </c>
      <c r="AE121">
        <v>4.3772583559168936</v>
      </c>
      <c r="AF121">
        <v>2.230894308943089</v>
      </c>
      <c r="AG121">
        <v>3.6252032520325201</v>
      </c>
      <c r="AH121">
        <v>5.8560975609756101</v>
      </c>
      <c r="AI121">
        <v>38.095238095238088</v>
      </c>
      <c r="AJ121">
        <v>6.7023981249491866</v>
      </c>
      <c r="AK121">
        <v>-6.1582264880145822E-2</v>
      </c>
      <c r="AL121">
        <v>-6.1582264880145822E-2</v>
      </c>
      <c r="AN121">
        <v>-0.50685000000000002</v>
      </c>
      <c r="AP121">
        <v>0.78850001096725464</v>
      </c>
      <c r="AQ121">
        <v>6.7690000000000001</v>
      </c>
      <c r="AR121">
        <v>1.1000000000000001</v>
      </c>
      <c r="AS121">
        <v>76.680000000000007</v>
      </c>
      <c r="AT121">
        <v>29.6</v>
      </c>
      <c r="AU121">
        <v>37457976</v>
      </c>
      <c r="AV121">
        <v>53.959382022471907</v>
      </c>
      <c r="AW121">
        <v>11877</v>
      </c>
      <c r="AX121">
        <v>220</v>
      </c>
      <c r="AY121">
        <v>5.9931607199999997</v>
      </c>
      <c r="AZ121">
        <v>90.245584944797798</v>
      </c>
      <c r="BA121">
        <v>-0.18858231604099299</v>
      </c>
      <c r="BB121">
        <v>12.022791927839901</v>
      </c>
      <c r="BC121">
        <v>53.1903022793513</v>
      </c>
      <c r="BD121">
        <v>4.3885578903545399</v>
      </c>
      <c r="BE121">
        <v>27.7438128942531</v>
      </c>
      <c r="BF121">
        <f t="shared" si="93"/>
        <v>6.7023981249491866</v>
      </c>
      <c r="BG121">
        <f t="shared" si="94"/>
        <v>0.18131267644454052</v>
      </c>
      <c r="BH121">
        <f t="shared" si="95"/>
        <v>0</v>
      </c>
      <c r="BI121">
        <f t="shared" si="96"/>
        <v>-6.1582264880145822E-2</v>
      </c>
      <c r="BJ121">
        <f t="shared" si="97"/>
        <v>6.945293066273873</v>
      </c>
      <c r="BK121">
        <f t="shared" si="98"/>
        <v>0</v>
      </c>
      <c r="BL121">
        <f t="shared" si="99"/>
        <v>4.3772583559168936</v>
      </c>
      <c r="BM121">
        <f t="shared" si="100"/>
        <v>0</v>
      </c>
      <c r="BN121">
        <f t="shared" si="101"/>
        <v>2.325139769032293</v>
      </c>
      <c r="BO121">
        <f t="shared" si="102"/>
        <v>-6.1582264880145822E-2</v>
      </c>
      <c r="BP121">
        <f t="shared" si="103"/>
        <v>4.4388406207970394</v>
      </c>
      <c r="BQ121">
        <f t="shared" si="104"/>
        <v>0</v>
      </c>
      <c r="BR121">
        <f t="shared" si="105"/>
        <v>5.8560975609756101</v>
      </c>
      <c r="BS121">
        <f t="shared" si="106"/>
        <v>0</v>
      </c>
      <c r="BT121">
        <f t="shared" si="107"/>
        <v>0.84630056397357656</v>
      </c>
      <c r="BU121">
        <f t="shared" si="108"/>
        <v>-6.1582264880145822E-2</v>
      </c>
      <c r="BV121">
        <f t="shared" si="109"/>
        <v>5.9176798258557559</v>
      </c>
      <c r="BW121">
        <f t="shared" si="110"/>
        <v>0</v>
      </c>
      <c r="BX121">
        <f t="shared" si="111"/>
        <v>-6.1582264880145822E-2</v>
      </c>
      <c r="BY121">
        <f t="shared" si="112"/>
        <v>6.945293066273873</v>
      </c>
      <c r="BZ121">
        <f t="shared" si="113"/>
        <v>0</v>
      </c>
      <c r="CA121">
        <f t="shared" si="114"/>
        <v>-6.1582264880145822E-2</v>
      </c>
      <c r="CB121">
        <f t="shared" si="115"/>
        <v>4.4388406207970394</v>
      </c>
      <c r="CC121">
        <f t="shared" si="116"/>
        <v>0</v>
      </c>
      <c r="CD121">
        <f t="shared" si="117"/>
        <v>-6.1582264880145822E-2</v>
      </c>
      <c r="CE121">
        <f t="shared" si="118"/>
        <v>5.9176798258557559</v>
      </c>
      <c r="CF121">
        <f t="shared" si="119"/>
        <v>0</v>
      </c>
    </row>
    <row r="122" spans="1:84" x14ac:dyDescent="0.3">
      <c r="A122" t="s">
        <v>367</v>
      </c>
      <c r="B122" t="s">
        <v>368</v>
      </c>
      <c r="C122" t="s">
        <v>74</v>
      </c>
      <c r="D122">
        <v>2.2999999999999998</v>
      </c>
      <c r="E122">
        <v>-1.2</v>
      </c>
      <c r="F122">
        <v>7.4524189410301256</v>
      </c>
      <c r="G122">
        <v>1.171199999999994</v>
      </c>
      <c r="H122">
        <v>-1.2</v>
      </c>
      <c r="I122">
        <v>2.4</v>
      </c>
      <c r="J122">
        <v>6.7007999999999956</v>
      </c>
      <c r="K122">
        <v>14.169855999999999</v>
      </c>
      <c r="L122">
        <v>2.2999999999999998</v>
      </c>
      <c r="M122">
        <v>-1.2</v>
      </c>
      <c r="N122">
        <v>3.1</v>
      </c>
      <c r="O122">
        <v>8.9766999999999939</v>
      </c>
      <c r="P122">
        <v>5.7</v>
      </c>
      <c r="Q122">
        <v>16.058600000000009</v>
      </c>
      <c r="R122">
        <v>24.646936400000019</v>
      </c>
      <c r="S122">
        <v>7.4524189410301256</v>
      </c>
      <c r="T122" s="3"/>
      <c r="U122" s="3"/>
      <c r="V122" s="8">
        <v>-9.9111972968326523E-3</v>
      </c>
      <c r="W122">
        <v>688</v>
      </c>
      <c r="X122" s="3">
        <f t="shared" si="87"/>
        <v>-120.89913439263952</v>
      </c>
      <c r="Y122" s="3">
        <f t="shared" si="88"/>
        <v>-68.297543414857017</v>
      </c>
      <c r="Z122" s="3">
        <f t="shared" si="89"/>
        <v>11.317143581844519</v>
      </c>
      <c r="AA122" s="3">
        <f t="shared" si="90"/>
        <v>6.3932062789049509</v>
      </c>
      <c r="AB122" s="3">
        <f t="shared" si="91"/>
        <v>-28.897966697629311</v>
      </c>
      <c r="AC122" s="3">
        <f t="shared" si="92"/>
        <v>-16.324849181489167</v>
      </c>
      <c r="AD122">
        <v>23.506863033322571</v>
      </c>
      <c r="AE122">
        <v>5.3651437066093521</v>
      </c>
      <c r="AF122">
        <v>4.7999636151112419</v>
      </c>
      <c r="AG122">
        <v>0.17413519254391729</v>
      </c>
      <c r="AH122">
        <v>4.9740988076551593</v>
      </c>
      <c r="AI122">
        <v>96.499160968094913</v>
      </c>
      <c r="AJ122">
        <v>14.68041741100599</v>
      </c>
      <c r="AK122">
        <v>7.3944749968055961</v>
      </c>
      <c r="AL122">
        <v>7.3944749968055961</v>
      </c>
      <c r="AP122" t="e">
        <v>#N/A</v>
      </c>
      <c r="AQ122">
        <v>3.1579999999999999</v>
      </c>
      <c r="AR122">
        <v>0.7</v>
      </c>
      <c r="AS122">
        <v>60.850000000000009</v>
      </c>
      <c r="AT122">
        <v>17.7</v>
      </c>
      <c r="AU122">
        <v>32969520</v>
      </c>
      <c r="AV122">
        <v>36.921348314606739</v>
      </c>
      <c r="AW122">
        <v>839</v>
      </c>
      <c r="AX122">
        <v>5</v>
      </c>
      <c r="AY122">
        <v>7.6193962099999997</v>
      </c>
      <c r="AZ122">
        <v>-53.478924050030699</v>
      </c>
      <c r="BA122">
        <v>-0.76969146728515603</v>
      </c>
      <c r="BB122">
        <v>2.5859107909836299</v>
      </c>
      <c r="BC122">
        <v>40.487650177319402</v>
      </c>
      <c r="BD122">
        <v>9.27970338796802</v>
      </c>
      <c r="BE122">
        <v>11.517747911911</v>
      </c>
      <c r="BF122">
        <f t="shared" si="93"/>
        <v>14.68041741100599</v>
      </c>
      <c r="BG122">
        <f t="shared" si="94"/>
        <v>8.8264456223165801</v>
      </c>
      <c r="BH122">
        <f t="shared" si="95"/>
        <v>0</v>
      </c>
      <c r="BI122">
        <f t="shared" si="96"/>
        <v>7.3944749968055961</v>
      </c>
      <c r="BJ122">
        <f t="shared" si="97"/>
        <v>16.112388036516975</v>
      </c>
      <c r="BK122">
        <f t="shared" si="98"/>
        <v>0</v>
      </c>
      <c r="BL122">
        <f t="shared" si="99"/>
        <v>5.3651437066093521</v>
      </c>
      <c r="BM122">
        <f t="shared" si="100"/>
        <v>0</v>
      </c>
      <c r="BN122">
        <f t="shared" si="101"/>
        <v>9.3152737043966383</v>
      </c>
      <c r="BO122">
        <f t="shared" si="102"/>
        <v>5.3651437066093521</v>
      </c>
      <c r="BP122">
        <f t="shared" si="103"/>
        <v>0</v>
      </c>
      <c r="BQ122">
        <f t="shared" si="104"/>
        <v>2.0293312901962439</v>
      </c>
      <c r="BR122">
        <f t="shared" si="105"/>
        <v>4.9740988076551593</v>
      </c>
      <c r="BS122">
        <f t="shared" si="106"/>
        <v>0</v>
      </c>
      <c r="BT122">
        <f t="shared" si="107"/>
        <v>9.7063186033508302</v>
      </c>
      <c r="BU122">
        <f t="shared" si="108"/>
        <v>4.9740988076551593</v>
      </c>
      <c r="BV122">
        <f t="shared" si="109"/>
        <v>0</v>
      </c>
      <c r="BW122">
        <f t="shared" si="110"/>
        <v>2.4203761891504367</v>
      </c>
      <c r="BX122">
        <f t="shared" si="111"/>
        <v>7.3944749968055961</v>
      </c>
      <c r="BY122">
        <f t="shared" si="112"/>
        <v>16.112388036516975</v>
      </c>
      <c r="BZ122">
        <f t="shared" si="113"/>
        <v>0</v>
      </c>
      <c r="CA122">
        <f t="shared" si="114"/>
        <v>5.3651437066093521</v>
      </c>
      <c r="CB122">
        <f t="shared" si="115"/>
        <v>0</v>
      </c>
      <c r="CC122">
        <f t="shared" si="116"/>
        <v>2.0293312901962439</v>
      </c>
      <c r="CD122">
        <f t="shared" si="117"/>
        <v>4.9740988076551593</v>
      </c>
      <c r="CE122">
        <f t="shared" si="118"/>
        <v>0</v>
      </c>
      <c r="CF122">
        <f t="shared" si="119"/>
        <v>2.4203761891504367</v>
      </c>
    </row>
    <row r="123" spans="1:84" x14ac:dyDescent="0.3">
      <c r="A123" t="s">
        <v>369</v>
      </c>
      <c r="B123" t="s">
        <v>370</v>
      </c>
      <c r="C123" t="s">
        <v>74</v>
      </c>
      <c r="D123">
        <v>6.8000000000000007</v>
      </c>
      <c r="E123">
        <v>3.2</v>
      </c>
      <c r="F123">
        <v>6.0449394177327642</v>
      </c>
      <c r="G123">
        <v>-15.2728</v>
      </c>
      <c r="H123">
        <v>3.2</v>
      </c>
      <c r="I123">
        <v>-17.899999999999999</v>
      </c>
      <c r="J123">
        <v>-16.25800000000001</v>
      </c>
      <c r="K123">
        <v>-14.08070800000001</v>
      </c>
      <c r="L123">
        <v>6.8000000000000007</v>
      </c>
      <c r="M123">
        <v>3.2</v>
      </c>
      <c r="N123">
        <v>5.7</v>
      </c>
      <c r="O123">
        <v>9.5051999999999914</v>
      </c>
      <c r="P123">
        <v>3.600000000000001</v>
      </c>
      <c r="Q123">
        <v>20.383199999999999</v>
      </c>
      <c r="R123">
        <v>37.477614399999993</v>
      </c>
      <c r="S123">
        <v>6.0449394177327642</v>
      </c>
      <c r="T123" s="3"/>
      <c r="U123" s="3"/>
      <c r="V123" s="8">
        <f>VLOOKUP(A123,[2]Sheet1!$A:$B,2,FALSE)</f>
        <v>-3.3211942017938638E-2</v>
      </c>
      <c r="W123">
        <v>518</v>
      </c>
      <c r="X123" s="3">
        <f t="shared" si="87"/>
        <v>81.459143095851616</v>
      </c>
      <c r="Y123" s="3">
        <f t="shared" si="88"/>
        <v>16.284000458537136</v>
      </c>
      <c r="Z123" s="3">
        <f t="shared" si="89"/>
        <v>1.4987301727942197</v>
      </c>
      <c r="AA123" s="3">
        <f t="shared" si="90"/>
        <v>0.29960200774868423</v>
      </c>
      <c r="AB123" s="3">
        <f t="shared" si="91"/>
        <v>17.72937110196921</v>
      </c>
      <c r="AC123" s="3">
        <f t="shared" si="92"/>
        <v>3.5441704415467177</v>
      </c>
      <c r="AD123">
        <v>4.1972857298935473</v>
      </c>
      <c r="AE123">
        <v>3.4169687008650151</v>
      </c>
      <c r="AF123">
        <v>0.79043496774569411</v>
      </c>
      <c r="AG123">
        <v>0.28501260856214933</v>
      </c>
      <c r="AH123">
        <v>1.075447576307843</v>
      </c>
      <c r="AI123">
        <v>73.4982332155477</v>
      </c>
      <c r="AJ123">
        <v>3.7499240916410548</v>
      </c>
      <c r="AK123">
        <v>2.1064322501270678</v>
      </c>
      <c r="AL123">
        <v>2.1064322501270678</v>
      </c>
      <c r="AN123">
        <v>0</v>
      </c>
      <c r="AP123">
        <v>0.78600001335144043</v>
      </c>
      <c r="AQ123">
        <v>5.7320000000000002</v>
      </c>
      <c r="AR123">
        <v>0.90000000000000013</v>
      </c>
      <c r="AS123">
        <v>67.13</v>
      </c>
      <c r="AT123">
        <v>29.1</v>
      </c>
      <c r="AU123">
        <v>54179312</v>
      </c>
      <c r="AV123">
        <v>47.135280898876402</v>
      </c>
      <c r="AW123">
        <v>299</v>
      </c>
      <c r="AX123">
        <v>6</v>
      </c>
      <c r="AY123">
        <v>4.6241197500000002</v>
      </c>
      <c r="AZ123">
        <v>-39.819801641183297</v>
      </c>
      <c r="BA123">
        <v>-1.01391088962555</v>
      </c>
      <c r="BB123">
        <v>14.2723589404508</v>
      </c>
      <c r="BC123">
        <v>40.037431911520898</v>
      </c>
      <c r="BD123">
        <v>0.77630260590572697</v>
      </c>
      <c r="BE123">
        <v>37.160396435835501</v>
      </c>
      <c r="BF123">
        <f t="shared" si="93"/>
        <v>3.7499240916410548</v>
      </c>
      <c r="BG123">
        <f t="shared" si="94"/>
        <v>0.44736163825249253</v>
      </c>
      <c r="BH123">
        <f t="shared" si="95"/>
        <v>0</v>
      </c>
      <c r="BI123">
        <f t="shared" si="96"/>
        <v>2.1064322501270678</v>
      </c>
      <c r="BJ123">
        <f t="shared" si="97"/>
        <v>2.0908534797664795</v>
      </c>
      <c r="BK123">
        <f t="shared" si="98"/>
        <v>0</v>
      </c>
      <c r="BL123">
        <f t="shared" si="99"/>
        <v>3.4169687008650151</v>
      </c>
      <c r="BM123">
        <f t="shared" si="100"/>
        <v>0</v>
      </c>
      <c r="BN123">
        <f t="shared" si="101"/>
        <v>0.33295539077603964</v>
      </c>
      <c r="BO123">
        <f t="shared" si="102"/>
        <v>2.1064322501270678</v>
      </c>
      <c r="BP123">
        <f t="shared" si="103"/>
        <v>1.3105364507379473</v>
      </c>
      <c r="BQ123">
        <f t="shared" si="104"/>
        <v>0</v>
      </c>
      <c r="BR123">
        <f t="shared" si="105"/>
        <v>1.075447576307843</v>
      </c>
      <c r="BS123">
        <f t="shared" si="106"/>
        <v>0</v>
      </c>
      <c r="BT123">
        <f t="shared" si="107"/>
        <v>2.674476515333212</v>
      </c>
      <c r="BU123">
        <f t="shared" si="108"/>
        <v>1.075447576307843</v>
      </c>
      <c r="BV123">
        <f t="shared" si="109"/>
        <v>0</v>
      </c>
      <c r="BW123">
        <f t="shared" si="110"/>
        <v>1.0309846738192248</v>
      </c>
      <c r="BX123">
        <f t="shared" si="111"/>
        <v>2.1064322501270678</v>
      </c>
      <c r="BY123">
        <f t="shared" si="112"/>
        <v>2.0908534797664795</v>
      </c>
      <c r="BZ123">
        <f t="shared" si="113"/>
        <v>0</v>
      </c>
      <c r="CA123">
        <f t="shared" si="114"/>
        <v>2.1064322501270678</v>
      </c>
      <c r="CB123">
        <f t="shared" si="115"/>
        <v>1.3105364507379473</v>
      </c>
      <c r="CC123">
        <f t="shared" si="116"/>
        <v>0</v>
      </c>
      <c r="CD123">
        <f t="shared" si="117"/>
        <v>1.075447576307843</v>
      </c>
      <c r="CE123">
        <f t="shared" si="118"/>
        <v>0</v>
      </c>
      <c r="CF123">
        <f t="shared" si="119"/>
        <v>1.0309846738192248</v>
      </c>
    </row>
    <row r="124" spans="1:84" x14ac:dyDescent="0.3">
      <c r="A124" t="s">
        <v>371</v>
      </c>
      <c r="B124" t="s">
        <v>372</v>
      </c>
      <c r="C124" t="s">
        <v>74</v>
      </c>
      <c r="D124">
        <v>-0.8</v>
      </c>
      <c r="E124">
        <v>-8.1</v>
      </c>
      <c r="F124">
        <v>5.1643375073170628</v>
      </c>
      <c r="G124">
        <v>-4.8835000000000068</v>
      </c>
      <c r="H124">
        <v>-8.1</v>
      </c>
      <c r="I124">
        <v>3.5</v>
      </c>
      <c r="J124">
        <v>8.260999999999985</v>
      </c>
      <c r="K124">
        <v>11.292307999999981</v>
      </c>
      <c r="L124">
        <v>-0.8</v>
      </c>
      <c r="M124">
        <v>-8.1</v>
      </c>
      <c r="N124">
        <v>2.2000000000000002</v>
      </c>
      <c r="O124">
        <v>5.8791999999999964</v>
      </c>
      <c r="P124">
        <v>3.600000000000001</v>
      </c>
      <c r="Q124">
        <v>9.9196000000000062</v>
      </c>
      <c r="R124">
        <v>16.514776000000019</v>
      </c>
      <c r="S124">
        <v>5.1643375073170628</v>
      </c>
      <c r="T124" s="3">
        <f>VLOOKUP(A124,[1]Sheet1!$A:$C,2,FALSE)</f>
        <v>-3.9682592008942752E-2</v>
      </c>
      <c r="U124" s="3">
        <f>VLOOKUP(A124,[1]Sheet1!$A:$C,3,FALSE)</f>
        <v>-3.6650508601060998E-2</v>
      </c>
      <c r="V124" s="8">
        <f>VLOOKUP(A124,[2]Sheet1!$A:$B,2,FALSE)</f>
        <v>-3.2966265767790941E-3</v>
      </c>
      <c r="W124">
        <v>728</v>
      </c>
      <c r="X124" s="3">
        <f t="shared" si="87"/>
        <v>179.55749725145455</v>
      </c>
      <c r="Y124" s="3">
        <f t="shared" si="88"/>
        <v>111.96993544224406</v>
      </c>
      <c r="Z124" s="3" t="str">
        <f t="shared" si="89"/>
        <v xml:space="preserve">NaN </v>
      </c>
      <c r="AA124" s="3" t="str">
        <f t="shared" si="90"/>
        <v xml:space="preserve"> NaN</v>
      </c>
      <c r="AB124" s="3">
        <f t="shared" si="91"/>
        <v>30.994176188932347</v>
      </c>
      <c r="AC124" s="3">
        <f t="shared" si="92"/>
        <v>19.327602356254051</v>
      </c>
      <c r="AD124">
        <v>4.2563641280054787</v>
      </c>
      <c r="AF124">
        <v>1.4010037970523721</v>
      </c>
      <c r="AG124">
        <v>1.1946544005872941</v>
      </c>
      <c r="AH124">
        <v>2.5956581976396671</v>
      </c>
      <c r="AI124">
        <v>53.97489539748954</v>
      </c>
      <c r="AJ124">
        <v>0.81488027064576585</v>
      </c>
      <c r="AK124">
        <v>-0.75310820041829685</v>
      </c>
      <c r="AL124">
        <v>-0.75310820041829685</v>
      </c>
      <c r="AP124">
        <v>0.5274999737739563</v>
      </c>
      <c r="AQ124">
        <v>3.552</v>
      </c>
      <c r="AS124">
        <v>63.710000000000008</v>
      </c>
      <c r="AT124">
        <v>22</v>
      </c>
      <c r="AU124">
        <v>2567024</v>
      </c>
      <c r="AV124">
        <v>38.79612359550562</v>
      </c>
      <c r="AW124">
        <v>136</v>
      </c>
      <c r="AY124">
        <v>8.8962573999999996</v>
      </c>
      <c r="AZ124">
        <v>75.306152647661193</v>
      </c>
      <c r="BA124">
        <v>4.1973423212766599E-2</v>
      </c>
      <c r="BB124">
        <v>4.0388912073204297</v>
      </c>
      <c r="BC124">
        <v>58.774620556935602</v>
      </c>
      <c r="BE124">
        <v>17.252411195280601</v>
      </c>
      <c r="BF124">
        <f t="shared" si="93"/>
        <v>0.81488027064576585</v>
      </c>
      <c r="BG124">
        <f t="shared" si="94"/>
        <v>3.4414838573597129</v>
      </c>
      <c r="BH124">
        <f t="shared" si="95"/>
        <v>0</v>
      </c>
      <c r="BI124">
        <f t="shared" si="96"/>
        <v>-0.75310820041829685</v>
      </c>
      <c r="BJ124">
        <f t="shared" si="97"/>
        <v>5.0094723284237759</v>
      </c>
      <c r="BK124">
        <f t="shared" si="98"/>
        <v>0</v>
      </c>
      <c r="BL124" t="str">
        <f t="shared" si="99"/>
        <v>NaN</v>
      </c>
      <c r="BM124" t="str">
        <f t="shared" si="100"/>
        <v>NaN</v>
      </c>
      <c r="BN124" t="str">
        <f t="shared" si="101"/>
        <v>NaN</v>
      </c>
      <c r="BO124" t="str">
        <f t="shared" si="102"/>
        <v>NaN</v>
      </c>
      <c r="BP124" t="str">
        <f t="shared" si="103"/>
        <v>NaN</v>
      </c>
      <c r="BQ124" t="str">
        <f t="shared" si="104"/>
        <v>NaN</v>
      </c>
      <c r="BR124">
        <f t="shared" si="105"/>
        <v>0.81488027064576585</v>
      </c>
      <c r="BS124">
        <f t="shared" si="106"/>
        <v>1.7807779269939013</v>
      </c>
      <c r="BT124">
        <f t="shared" si="107"/>
        <v>0</v>
      </c>
      <c r="BU124">
        <f t="shared" si="108"/>
        <v>-0.75310820041829685</v>
      </c>
      <c r="BV124">
        <f t="shared" si="109"/>
        <v>3.3487663980579638</v>
      </c>
      <c r="BW124">
        <f t="shared" si="110"/>
        <v>0</v>
      </c>
      <c r="BX124">
        <f t="shared" si="111"/>
        <v>-0.75310820041829685</v>
      </c>
      <c r="BY124">
        <f t="shared" si="112"/>
        <v>5.0094723284237759</v>
      </c>
      <c r="BZ124">
        <f t="shared" si="113"/>
        <v>0</v>
      </c>
      <c r="CA124" t="str">
        <f t="shared" si="114"/>
        <v>NaN</v>
      </c>
      <c r="CB124" t="str">
        <f t="shared" si="115"/>
        <v>NaN</v>
      </c>
      <c r="CC124" t="str">
        <f t="shared" si="116"/>
        <v>NaN</v>
      </c>
      <c r="CD124">
        <f t="shared" si="117"/>
        <v>-0.75310820041829685</v>
      </c>
      <c r="CE124">
        <f t="shared" si="118"/>
        <v>3.3487663980579638</v>
      </c>
      <c r="CF124">
        <f t="shared" si="119"/>
        <v>0</v>
      </c>
    </row>
    <row r="125" spans="1:84" x14ac:dyDescent="0.3">
      <c r="A125" t="s">
        <v>373</v>
      </c>
      <c r="B125" t="s">
        <v>374</v>
      </c>
      <c r="C125" t="s">
        <v>74</v>
      </c>
      <c r="D125">
        <v>9.1</v>
      </c>
      <c r="E125">
        <v>4.0999999999999996</v>
      </c>
      <c r="F125">
        <v>0.47951173964957411</v>
      </c>
      <c r="G125">
        <v>7.1188999999999716</v>
      </c>
      <c r="H125">
        <v>4.0999999999999996</v>
      </c>
      <c r="I125">
        <v>2.9</v>
      </c>
      <c r="J125">
        <v>4.8550999999999789</v>
      </c>
      <c r="K125">
        <v>5.379375499999961</v>
      </c>
      <c r="L125">
        <v>9.1</v>
      </c>
      <c r="M125">
        <v>4.0999999999999996</v>
      </c>
      <c r="N125">
        <v>1</v>
      </c>
      <c r="O125">
        <v>3.02</v>
      </c>
      <c r="P125">
        <v>2</v>
      </c>
      <c r="Q125">
        <v>6.8960000000000132</v>
      </c>
      <c r="R125">
        <v>13.416656000000019</v>
      </c>
      <c r="S125">
        <v>0.47951173964957411</v>
      </c>
      <c r="T125" s="3"/>
      <c r="U125" s="3"/>
      <c r="V125" s="8"/>
      <c r="W125">
        <v>836</v>
      </c>
      <c r="X125" s="3" t="str">
        <f t="shared" si="87"/>
        <v xml:space="preserve">NaN </v>
      </c>
      <c r="Y125" s="3" t="str">
        <f t="shared" si="88"/>
        <v xml:space="preserve">NaN </v>
      </c>
      <c r="Z125" s="3" t="str">
        <f t="shared" si="89"/>
        <v xml:space="preserve">NaN </v>
      </c>
      <c r="AA125" s="3" t="str">
        <f t="shared" si="90"/>
        <v xml:space="preserve"> NaN</v>
      </c>
      <c r="AB125" s="3" t="str">
        <f t="shared" si="91"/>
        <v xml:space="preserve">NaN </v>
      </c>
      <c r="AC125" s="3" t="str">
        <f t="shared" si="92"/>
        <v xml:space="preserve">NaN </v>
      </c>
      <c r="AD125">
        <v>0.57142857142857195</v>
      </c>
      <c r="AE125">
        <v>18.285714285714288</v>
      </c>
      <c r="AF125">
        <v>8.5028571428571436</v>
      </c>
      <c r="AH125">
        <v>8.5028571428571436</v>
      </c>
      <c r="AI125">
        <v>100</v>
      </c>
      <c r="AP125" t="e">
        <v>#N/A</v>
      </c>
      <c r="AR125">
        <v>5</v>
      </c>
      <c r="AS125">
        <v>59.960000000000008</v>
      </c>
      <c r="AU125">
        <v>12691</v>
      </c>
      <c r="AY125">
        <v>11.96898365</v>
      </c>
      <c r="BA125">
        <v>0.145206913352013</v>
      </c>
      <c r="BB125">
        <v>1.79991796574581</v>
      </c>
      <c r="BE125">
        <v>5.3593336861687497</v>
      </c>
      <c r="BF125" t="str">
        <f t="shared" si="93"/>
        <v>NaN</v>
      </c>
      <c r="BG125" t="str">
        <f t="shared" si="94"/>
        <v>NaN</v>
      </c>
      <c r="BH125" t="str">
        <f t="shared" si="95"/>
        <v>NaN</v>
      </c>
      <c r="BI125" t="str">
        <f t="shared" si="96"/>
        <v>NaN</v>
      </c>
      <c r="BJ125" t="str">
        <f t="shared" si="97"/>
        <v>NaN</v>
      </c>
      <c r="BK125" t="str">
        <f t="shared" si="98"/>
        <v>NaN</v>
      </c>
      <c r="BL125" t="str">
        <f t="shared" si="99"/>
        <v>NaN</v>
      </c>
      <c r="BM125" t="str">
        <f t="shared" si="100"/>
        <v>NaN</v>
      </c>
      <c r="BN125" t="str">
        <f t="shared" si="101"/>
        <v>NaN</v>
      </c>
      <c r="BO125" t="str">
        <f t="shared" si="102"/>
        <v>NaN</v>
      </c>
      <c r="BP125" t="str">
        <f t="shared" si="103"/>
        <v>NaN</v>
      </c>
      <c r="BQ125" t="str">
        <f t="shared" si="104"/>
        <v>NaN</v>
      </c>
      <c r="BR125" t="str">
        <f t="shared" si="105"/>
        <v>NaN</v>
      </c>
      <c r="BS125" t="str">
        <f t="shared" si="106"/>
        <v>NaN</v>
      </c>
      <c r="BT125" t="str">
        <f t="shared" si="107"/>
        <v>NaN</v>
      </c>
      <c r="BU125" t="str">
        <f t="shared" si="108"/>
        <v>NaN</v>
      </c>
      <c r="BV125" t="str">
        <f t="shared" si="109"/>
        <v>NaN</v>
      </c>
      <c r="BW125" t="str">
        <f t="shared" si="110"/>
        <v>NaN</v>
      </c>
      <c r="BX125" t="str">
        <f t="shared" si="111"/>
        <v>NaN</v>
      </c>
      <c r="BY125" t="str">
        <f t="shared" si="112"/>
        <v>NaN</v>
      </c>
      <c r="BZ125" t="str">
        <f t="shared" si="113"/>
        <v>NaN</v>
      </c>
      <c r="CA125" t="str">
        <f t="shared" si="114"/>
        <v>NaN</v>
      </c>
      <c r="CB125" t="str">
        <f t="shared" si="115"/>
        <v>NaN</v>
      </c>
      <c r="CC125" t="str">
        <f t="shared" si="116"/>
        <v>NaN</v>
      </c>
      <c r="CD125" t="str">
        <f t="shared" si="117"/>
        <v>NaN</v>
      </c>
      <c r="CE125" t="str">
        <f t="shared" si="118"/>
        <v>NaN</v>
      </c>
      <c r="CF125" t="str">
        <f t="shared" si="119"/>
        <v>NaN</v>
      </c>
    </row>
    <row r="126" spans="1:84" x14ac:dyDescent="0.3">
      <c r="A126" t="s">
        <v>375</v>
      </c>
      <c r="B126" t="s">
        <v>376</v>
      </c>
      <c r="C126" t="s">
        <v>74</v>
      </c>
      <c r="D126">
        <v>6.7</v>
      </c>
      <c r="E126">
        <v>-2.4</v>
      </c>
      <c r="F126">
        <v>7.6456522902390578</v>
      </c>
      <c r="G126">
        <v>2.2847999999999979</v>
      </c>
      <c r="H126">
        <v>-2.4</v>
      </c>
      <c r="I126">
        <v>4.8</v>
      </c>
      <c r="J126">
        <v>10.66880000000001</v>
      </c>
      <c r="K126">
        <v>11.55415040000001</v>
      </c>
      <c r="L126">
        <v>6.7</v>
      </c>
      <c r="M126">
        <v>-2.4</v>
      </c>
      <c r="N126">
        <v>6.1</v>
      </c>
      <c r="O126">
        <v>9.9196000000000062</v>
      </c>
      <c r="P126">
        <v>3.600000000000001</v>
      </c>
      <c r="Q126">
        <v>10.12679999999999</v>
      </c>
      <c r="R126">
        <v>18.71669039999999</v>
      </c>
      <c r="S126">
        <v>7.6456522902390578</v>
      </c>
      <c r="T126" s="3"/>
      <c r="U126" s="3"/>
      <c r="V126" s="8">
        <f>VLOOKUP(A126,[2]Sheet1!$A:$B,2,FALSE)</f>
        <v>-1.051499429764813E-2</v>
      </c>
      <c r="W126">
        <v>558</v>
      </c>
      <c r="X126" s="3">
        <f t="shared" si="87"/>
        <v>-113.72599535191925</v>
      </c>
      <c r="Y126" s="3">
        <f t="shared" si="88"/>
        <v>70.858016283570876</v>
      </c>
      <c r="Z126" s="3">
        <f t="shared" si="89"/>
        <v>-14.36548292240837</v>
      </c>
      <c r="AA126" s="3">
        <f t="shared" si="90"/>
        <v>8.9505448572905646</v>
      </c>
      <c r="AB126" s="3">
        <f t="shared" si="91"/>
        <v>-33.868357864010868</v>
      </c>
      <c r="AC126" s="3">
        <f t="shared" si="92"/>
        <v>21.101988561187721</v>
      </c>
      <c r="AD126">
        <v>9.6114726102831582</v>
      </c>
      <c r="AE126">
        <v>0.48225803525847583</v>
      </c>
      <c r="AH126">
        <v>0</v>
      </c>
      <c r="AJ126">
        <v>10.22403696769752</v>
      </c>
      <c r="AK126">
        <v>7.1950898930532511E-2</v>
      </c>
      <c r="AL126">
        <v>7.1950898930532511E-2</v>
      </c>
      <c r="AM126">
        <v>-1</v>
      </c>
      <c r="AN126">
        <v>0.33333333333333037</v>
      </c>
      <c r="AO126">
        <v>0</v>
      </c>
      <c r="AP126">
        <v>0.65200001001358032</v>
      </c>
      <c r="AQ126">
        <v>5.8090000000000002</v>
      </c>
      <c r="AR126">
        <v>0.3</v>
      </c>
      <c r="AS126">
        <v>70.78</v>
      </c>
      <c r="AT126">
        <v>25</v>
      </c>
      <c r="AU126">
        <v>30547586</v>
      </c>
      <c r="AV126">
        <v>59.972415730337083</v>
      </c>
      <c r="AW126">
        <v>12772</v>
      </c>
      <c r="AX126">
        <v>29</v>
      </c>
      <c r="AY126">
        <v>5.1735181800000003</v>
      </c>
      <c r="AZ126">
        <v>14.5947612922961</v>
      </c>
      <c r="BA126">
        <v>-0.98553931713104204</v>
      </c>
      <c r="BB126">
        <v>13.4362036771379</v>
      </c>
      <c r="BC126">
        <v>53.938846741755498</v>
      </c>
      <c r="BD126">
        <v>0.82187453809135402</v>
      </c>
      <c r="BE126">
        <v>22.3657098291071</v>
      </c>
      <c r="BF126">
        <f t="shared" si="93"/>
        <v>9.6114726102831582</v>
      </c>
      <c r="BG126">
        <f t="shared" si="94"/>
        <v>0</v>
      </c>
      <c r="BH126">
        <f t="shared" si="95"/>
        <v>0.61256435741436199</v>
      </c>
      <c r="BI126">
        <f t="shared" si="96"/>
        <v>7.1950898930532511E-2</v>
      </c>
      <c r="BJ126">
        <f t="shared" si="97"/>
        <v>9.5395217113526254</v>
      </c>
      <c r="BK126">
        <f t="shared" si="98"/>
        <v>0</v>
      </c>
      <c r="BL126">
        <f t="shared" si="99"/>
        <v>0.48225803525847583</v>
      </c>
      <c r="BM126">
        <f t="shared" si="100"/>
        <v>0</v>
      </c>
      <c r="BN126">
        <f t="shared" si="101"/>
        <v>9.7417789324390451</v>
      </c>
      <c r="BO126">
        <f t="shared" si="102"/>
        <v>7.1950898930532511E-2</v>
      </c>
      <c r="BP126">
        <f t="shared" si="103"/>
        <v>0.4103071363279433</v>
      </c>
      <c r="BQ126">
        <f t="shared" si="104"/>
        <v>0</v>
      </c>
      <c r="BR126">
        <f t="shared" si="105"/>
        <v>0</v>
      </c>
      <c r="BS126">
        <f t="shared" si="106"/>
        <v>0</v>
      </c>
      <c r="BT126">
        <f t="shared" si="107"/>
        <v>10.22403696769752</v>
      </c>
      <c r="BU126">
        <f t="shared" si="108"/>
        <v>0</v>
      </c>
      <c r="BV126">
        <f t="shared" si="109"/>
        <v>0</v>
      </c>
      <c r="BW126">
        <f t="shared" si="110"/>
        <v>7.1950898930532511E-2</v>
      </c>
      <c r="BX126">
        <f t="shared" si="111"/>
        <v>7.1950898930532511E-2</v>
      </c>
      <c r="BY126">
        <f t="shared" si="112"/>
        <v>9.5395217113526254</v>
      </c>
      <c r="BZ126">
        <f t="shared" si="113"/>
        <v>0</v>
      </c>
      <c r="CA126">
        <f t="shared" si="114"/>
        <v>7.1950898930532511E-2</v>
      </c>
      <c r="CB126">
        <f t="shared" si="115"/>
        <v>0.4103071363279433</v>
      </c>
      <c r="CC126">
        <f t="shared" si="116"/>
        <v>0</v>
      </c>
      <c r="CD126">
        <f t="shared" si="117"/>
        <v>0</v>
      </c>
      <c r="CE126">
        <f t="shared" si="118"/>
        <v>0</v>
      </c>
      <c r="CF126">
        <f t="shared" si="119"/>
        <v>7.1950898930532511E-2</v>
      </c>
    </row>
    <row r="127" spans="1:84" x14ac:dyDescent="0.3">
      <c r="A127" t="s">
        <v>87</v>
      </c>
      <c r="B127" t="s">
        <v>514</v>
      </c>
      <c r="C127" t="s">
        <v>166</v>
      </c>
      <c r="D127">
        <v>1.6E-2</v>
      </c>
      <c r="E127">
        <v>-6.0999999999999999E-2</v>
      </c>
      <c r="F127">
        <v>1.3465450000000001</v>
      </c>
      <c r="G127">
        <v>2.05820000000001</v>
      </c>
      <c r="H127">
        <v>-3.9</v>
      </c>
      <c r="I127">
        <v>6.2</v>
      </c>
      <c r="J127">
        <v>10.7666</v>
      </c>
      <c r="K127">
        <v>11.43119960000001</v>
      </c>
      <c r="L127">
        <v>2</v>
      </c>
      <c r="M127">
        <v>-3.9</v>
      </c>
      <c r="N127">
        <v>1.1000000000000001</v>
      </c>
      <c r="O127">
        <v>3.9307999999999899</v>
      </c>
      <c r="P127">
        <v>2.8</v>
      </c>
      <c r="Q127">
        <v>14.724800000000011</v>
      </c>
      <c r="R127">
        <v>19.31379200000001</v>
      </c>
      <c r="S127">
        <v>1.4946577911217229</v>
      </c>
      <c r="T127" s="3">
        <v>-9.2851535338982938E-2</v>
      </c>
      <c r="U127" s="3">
        <v>-2.9999001265737849E-2</v>
      </c>
      <c r="V127" s="8">
        <v>-2.9924210884939568E-3</v>
      </c>
      <c r="W127">
        <v>138</v>
      </c>
      <c r="X127" s="3" t="str">
        <f t="shared" si="87"/>
        <v xml:space="preserve">NaN </v>
      </c>
      <c r="Y127" s="3">
        <f t="shared" si="88"/>
        <v>-39.860225215646075</v>
      </c>
      <c r="Z127" s="3" t="str">
        <f t="shared" si="89"/>
        <v xml:space="preserve">NaN </v>
      </c>
      <c r="AA127" s="3">
        <f t="shared" si="90"/>
        <v>0.85410073392647834</v>
      </c>
      <c r="AB127" s="3" t="str">
        <f t="shared" si="91"/>
        <v xml:space="preserve">NaN </v>
      </c>
      <c r="AC127" s="3">
        <f t="shared" si="92"/>
        <v>7.2667240714681922</v>
      </c>
      <c r="AD127">
        <v>5.0091322235273106</v>
      </c>
      <c r="AE127">
        <v>4.7349810283437144</v>
      </c>
      <c r="AF127">
        <v>10.077214231671549</v>
      </c>
      <c r="AG127">
        <v>4.2610820809498193</v>
      </c>
      <c r="AH127">
        <v>14.33829631262137</v>
      </c>
      <c r="AI127">
        <v>70.281810418445772</v>
      </c>
      <c r="AK127">
        <v>3.8103203350326851</v>
      </c>
      <c r="AL127">
        <v>3.8103203350326851</v>
      </c>
      <c r="AP127">
        <v>0.89550000429153442</v>
      </c>
      <c r="AQ127">
        <v>18.779</v>
      </c>
      <c r="AR127">
        <v>3.319999999999999</v>
      </c>
      <c r="AS127">
        <v>82.28</v>
      </c>
      <c r="AT127">
        <v>43.2</v>
      </c>
      <c r="AU127">
        <v>17564020</v>
      </c>
      <c r="AV127">
        <v>44.651797752808989</v>
      </c>
      <c r="AW127">
        <v>50055</v>
      </c>
      <c r="AX127">
        <v>6182</v>
      </c>
      <c r="AY127">
        <v>11.135927199999999</v>
      </c>
      <c r="AZ127">
        <v>10.3846862641158</v>
      </c>
      <c r="BA127">
        <v>1.80571496486664</v>
      </c>
      <c r="BB127">
        <v>1.53369204227972</v>
      </c>
      <c r="BC127">
        <v>69.634037638255904</v>
      </c>
      <c r="BE127">
        <v>5.1389367030070598</v>
      </c>
      <c r="BF127" t="str">
        <f t="shared" si="93"/>
        <v>NaN</v>
      </c>
      <c r="BG127" t="str">
        <f t="shared" si="94"/>
        <v>NaN</v>
      </c>
      <c r="BH127" t="str">
        <f t="shared" si="95"/>
        <v>NaN</v>
      </c>
      <c r="BI127">
        <f t="shared" si="96"/>
        <v>3.8103203350326851</v>
      </c>
      <c r="BJ127">
        <f t="shared" si="97"/>
        <v>1.1988118884946255</v>
      </c>
      <c r="BK127">
        <f t="shared" si="98"/>
        <v>0</v>
      </c>
      <c r="BL127" t="str">
        <f t="shared" si="99"/>
        <v>NaN</v>
      </c>
      <c r="BM127" t="str">
        <f t="shared" si="100"/>
        <v>NaN</v>
      </c>
      <c r="BN127" t="str">
        <f t="shared" si="101"/>
        <v>NaN</v>
      </c>
      <c r="BO127">
        <f t="shared" si="102"/>
        <v>3.8103203350326851</v>
      </c>
      <c r="BP127">
        <f t="shared" si="103"/>
        <v>0.92466069331102929</v>
      </c>
      <c r="BQ127">
        <f t="shared" si="104"/>
        <v>0</v>
      </c>
      <c r="BR127" t="str">
        <f t="shared" si="105"/>
        <v>NaN</v>
      </c>
      <c r="BS127" t="str">
        <f t="shared" si="106"/>
        <v>NaN</v>
      </c>
      <c r="BT127" t="str">
        <f t="shared" si="107"/>
        <v>NaN</v>
      </c>
      <c r="BU127">
        <f t="shared" si="108"/>
        <v>3.8103203350326851</v>
      </c>
      <c r="BV127">
        <f t="shared" si="109"/>
        <v>10.527975977588685</v>
      </c>
      <c r="BW127">
        <f t="shared" si="110"/>
        <v>0</v>
      </c>
      <c r="BX127">
        <f t="shared" si="111"/>
        <v>3.8103203350326851</v>
      </c>
      <c r="BY127">
        <f t="shared" si="112"/>
        <v>1.1988118884946255</v>
      </c>
      <c r="BZ127">
        <f t="shared" si="113"/>
        <v>0</v>
      </c>
      <c r="CA127">
        <f t="shared" si="114"/>
        <v>3.8103203350326851</v>
      </c>
      <c r="CB127">
        <f t="shared" si="115"/>
        <v>0.92466069331102929</v>
      </c>
      <c r="CC127">
        <f t="shared" si="116"/>
        <v>0</v>
      </c>
      <c r="CD127">
        <f t="shared" si="117"/>
        <v>3.8103203350326851</v>
      </c>
      <c r="CE127">
        <f t="shared" si="118"/>
        <v>10.527975977588685</v>
      </c>
      <c r="CF127">
        <f t="shared" si="119"/>
        <v>0</v>
      </c>
    </row>
    <row r="128" spans="1:84" x14ac:dyDescent="0.3">
      <c r="A128" t="s">
        <v>377</v>
      </c>
      <c r="B128" t="s">
        <v>378</v>
      </c>
      <c r="C128" t="s">
        <v>74</v>
      </c>
      <c r="D128">
        <v>3.1</v>
      </c>
      <c r="E128">
        <v>-1.5</v>
      </c>
      <c r="F128">
        <v>1.5652708549082071</v>
      </c>
      <c r="G128">
        <v>4.508499999999982</v>
      </c>
      <c r="H128">
        <v>-1.5</v>
      </c>
      <c r="I128">
        <v>6.1</v>
      </c>
      <c r="J128">
        <v>8.964699999999981</v>
      </c>
      <c r="K128">
        <v>10.16331169999998</v>
      </c>
      <c r="L128">
        <v>3.1</v>
      </c>
      <c r="M128">
        <v>-1.5</v>
      </c>
      <c r="N128">
        <v>1.7</v>
      </c>
      <c r="O128">
        <v>5.6662999999999908</v>
      </c>
      <c r="P128">
        <v>3.9</v>
      </c>
      <c r="Q128">
        <v>11.38079999999999</v>
      </c>
      <c r="R128">
        <v>16.838459199999981</v>
      </c>
      <c r="S128">
        <v>1.5652708549082071</v>
      </c>
      <c r="T128" s="3">
        <f>VLOOKUP(A128,[1]Sheet1!$A:$C,2,FALSE)</f>
        <v>-0.11004524184013049</v>
      </c>
      <c r="U128" s="3">
        <f>VLOOKUP(A128,[1]Sheet1!$A:$C,3,FALSE)</f>
        <v>-1.785256856882711E-2</v>
      </c>
      <c r="V128" s="8">
        <f>VLOOKUP(A128,[2]Sheet1!$A:$B,2,FALSE)</f>
        <v>-1.0600804927393679E-2</v>
      </c>
      <c r="W128">
        <v>196</v>
      </c>
      <c r="X128" s="3">
        <f t="shared" si="87"/>
        <v>-228.82411103508204</v>
      </c>
      <c r="Y128" s="3">
        <f t="shared" si="88"/>
        <v>-374.7548190425328</v>
      </c>
      <c r="Z128" s="3">
        <f t="shared" si="89"/>
        <v>-2.5015451982615322</v>
      </c>
      <c r="AA128" s="3">
        <f t="shared" si="90"/>
        <v>-4.096885218347861</v>
      </c>
      <c r="AB128" s="3">
        <f t="shared" si="91"/>
        <v>116.22086187939357</v>
      </c>
      <c r="AC128" s="3">
        <f t="shared" si="92"/>
        <v>190.33976736787946</v>
      </c>
      <c r="AD128">
        <v>11.960811292551901</v>
      </c>
      <c r="AE128">
        <v>3.752196781597692</v>
      </c>
      <c r="AF128">
        <v>19.484225025783712</v>
      </c>
      <c r="AG128">
        <v>1.9766605098621159</v>
      </c>
      <c r="AH128">
        <v>21.460885535645829</v>
      </c>
      <c r="AI128">
        <v>90.789473684210535</v>
      </c>
      <c r="AJ128">
        <v>15.059593603222149</v>
      </c>
      <c r="AK128">
        <v>17.135724828479049</v>
      </c>
      <c r="AL128">
        <v>17.135724828479049</v>
      </c>
      <c r="AM128">
        <v>-0.75</v>
      </c>
      <c r="AN128">
        <v>-0.85166666666667012</v>
      </c>
      <c r="AO128">
        <v>0</v>
      </c>
      <c r="AP128">
        <v>0.33750000596046448</v>
      </c>
      <c r="AQ128">
        <v>15.321999999999999</v>
      </c>
      <c r="AR128">
        <v>2.61</v>
      </c>
      <c r="AS128">
        <v>82.29</v>
      </c>
      <c r="AT128">
        <v>37.9</v>
      </c>
      <c r="AU128">
        <v>5185289</v>
      </c>
      <c r="AV128">
        <v>42.185561797752797</v>
      </c>
      <c r="AW128">
        <v>1176</v>
      </c>
      <c r="AX128">
        <v>22</v>
      </c>
      <c r="AY128">
        <v>10.02858734</v>
      </c>
      <c r="AZ128">
        <v>16.414094439466499</v>
      </c>
      <c r="BA128">
        <v>1.53899621963501</v>
      </c>
      <c r="BB128">
        <v>13.965211244964699</v>
      </c>
      <c r="BC128">
        <v>66.666971735383399</v>
      </c>
      <c r="BE128">
        <v>47.8091088545236</v>
      </c>
      <c r="BF128">
        <f t="shared" si="93"/>
        <v>11.960811292551901</v>
      </c>
      <c r="BG128">
        <f t="shared" si="94"/>
        <v>0</v>
      </c>
      <c r="BH128">
        <f t="shared" si="95"/>
        <v>3.0987823106702486</v>
      </c>
      <c r="BI128">
        <f t="shared" si="96"/>
        <v>11.960811292551901</v>
      </c>
      <c r="BJ128">
        <f t="shared" si="97"/>
        <v>0</v>
      </c>
      <c r="BK128">
        <f t="shared" si="98"/>
        <v>5.1749135359271481</v>
      </c>
      <c r="BL128">
        <f t="shared" si="99"/>
        <v>3.752196781597692</v>
      </c>
      <c r="BM128">
        <f t="shared" si="100"/>
        <v>0</v>
      </c>
      <c r="BN128">
        <f t="shared" si="101"/>
        <v>11.307396821624458</v>
      </c>
      <c r="BO128">
        <f t="shared" si="102"/>
        <v>3.752196781597692</v>
      </c>
      <c r="BP128">
        <f t="shared" si="103"/>
        <v>0</v>
      </c>
      <c r="BQ128">
        <f t="shared" si="104"/>
        <v>13.383528046881356</v>
      </c>
      <c r="BR128">
        <f t="shared" si="105"/>
        <v>15.059593603222149</v>
      </c>
      <c r="BS128">
        <f t="shared" si="106"/>
        <v>6.4012919324236801</v>
      </c>
      <c r="BT128">
        <f t="shared" si="107"/>
        <v>0</v>
      </c>
      <c r="BU128">
        <f t="shared" si="108"/>
        <v>17.135724828479049</v>
      </c>
      <c r="BV128">
        <f t="shared" si="109"/>
        <v>4.3251607071667806</v>
      </c>
      <c r="BW128">
        <f t="shared" si="110"/>
        <v>0</v>
      </c>
      <c r="BX128">
        <f t="shared" si="111"/>
        <v>11.960811292551901</v>
      </c>
      <c r="BY128">
        <f t="shared" si="112"/>
        <v>0</v>
      </c>
      <c r="BZ128">
        <f t="shared" si="113"/>
        <v>5.1749135359271481</v>
      </c>
      <c r="CA128">
        <f t="shared" si="114"/>
        <v>3.752196781597692</v>
      </c>
      <c r="CB128">
        <f t="shared" si="115"/>
        <v>0</v>
      </c>
      <c r="CC128">
        <f t="shared" si="116"/>
        <v>13.383528046881356</v>
      </c>
      <c r="CD128">
        <f t="shared" si="117"/>
        <v>17.135724828479049</v>
      </c>
      <c r="CE128">
        <f t="shared" si="118"/>
        <v>4.3251607071667806</v>
      </c>
      <c r="CF128">
        <f t="shared" si="119"/>
        <v>0</v>
      </c>
    </row>
    <row r="129" spans="1:84" x14ac:dyDescent="0.3">
      <c r="A129" t="s">
        <v>379</v>
      </c>
      <c r="B129" t="s">
        <v>380</v>
      </c>
      <c r="C129" t="s">
        <v>74</v>
      </c>
      <c r="D129">
        <v>-2.9</v>
      </c>
      <c r="E129">
        <v>-1.8</v>
      </c>
      <c r="F129">
        <v>5.5497869610709794</v>
      </c>
      <c r="G129">
        <v>8.3145999999999951</v>
      </c>
      <c r="H129">
        <v>-1.8</v>
      </c>
      <c r="I129">
        <v>10.3</v>
      </c>
      <c r="J129">
        <v>14.491400000000001</v>
      </c>
      <c r="K129">
        <v>17.926141999999999</v>
      </c>
      <c r="L129">
        <v>-2.9</v>
      </c>
      <c r="M129">
        <v>-1.8</v>
      </c>
      <c r="N129">
        <v>3.7000000000000011</v>
      </c>
      <c r="O129">
        <v>8.781299999999991</v>
      </c>
      <c r="P129">
        <v>4.9000000000000004</v>
      </c>
      <c r="Q129">
        <v>15.91449999999999</v>
      </c>
      <c r="R129">
        <v>26.462719499999992</v>
      </c>
      <c r="S129">
        <v>5.5497869610709794</v>
      </c>
      <c r="T129" s="3">
        <f>VLOOKUP(A129,[1]Sheet1!$A:$C,2,FALSE)</f>
        <v>0</v>
      </c>
      <c r="U129" s="3">
        <f>VLOOKUP(A129,[1]Sheet1!$A:$C,3,FALSE)</f>
        <v>0</v>
      </c>
      <c r="V129" s="8">
        <f>VLOOKUP(A129,[2]Sheet1!$A:$B,2,FALSE)</f>
        <v>-2.405171145769236E-2</v>
      </c>
      <c r="W129">
        <v>278</v>
      </c>
      <c r="X129" s="3">
        <f t="shared" si="87"/>
        <v>-6.4149048036605327</v>
      </c>
      <c r="Y129" s="3">
        <f t="shared" si="88"/>
        <v>77.505571295097539</v>
      </c>
      <c r="Z129" s="3">
        <f t="shared" si="89"/>
        <v>-0.33851025177407235</v>
      </c>
      <c r="AA129" s="3">
        <f t="shared" si="90"/>
        <v>4.0899173496737644</v>
      </c>
      <c r="AB129" s="3">
        <f t="shared" si="91"/>
        <v>-1.3217519307971546</v>
      </c>
      <c r="AC129" s="3">
        <f t="shared" si="92"/>
        <v>15.969549298436144</v>
      </c>
      <c r="AD129">
        <v>7.9065366345390311</v>
      </c>
      <c r="AE129">
        <v>2.4602129268165109</v>
      </c>
      <c r="AF129">
        <v>2.2287948279002552</v>
      </c>
      <c r="AH129">
        <v>2.2287948279002552</v>
      </c>
      <c r="AI129">
        <v>100</v>
      </c>
      <c r="AJ129">
        <v>6.3943918088794014</v>
      </c>
      <c r="AK129">
        <v>-6.8809381047706449E-3</v>
      </c>
      <c r="AL129">
        <v>-6.8809381047706449E-3</v>
      </c>
      <c r="AP129" t="e">
        <v>#N/A</v>
      </c>
      <c r="AQ129">
        <v>5.4450000000000003</v>
      </c>
      <c r="AR129">
        <v>0.90000000000000013</v>
      </c>
      <c r="AS129">
        <v>74.48</v>
      </c>
      <c r="AT129">
        <v>27.3</v>
      </c>
      <c r="AU129">
        <v>6948395</v>
      </c>
      <c r="AV129">
        <v>12.22376404494382</v>
      </c>
      <c r="AW129">
        <v>2014</v>
      </c>
      <c r="AX129">
        <v>74</v>
      </c>
      <c r="AY129">
        <v>8.6285457599999997</v>
      </c>
      <c r="AZ129">
        <v>39.748991664502299</v>
      </c>
      <c r="BA129">
        <v>-0.67947190999984697</v>
      </c>
      <c r="BC129">
        <v>49.084624306664097</v>
      </c>
      <c r="BD129">
        <v>15.1118144402421</v>
      </c>
      <c r="BE129">
        <v>20.9764345345028</v>
      </c>
      <c r="BF129">
        <f t="shared" si="93"/>
        <v>6.3943918088794014</v>
      </c>
      <c r="BG129">
        <f t="shared" si="94"/>
        <v>1.5121448256596297</v>
      </c>
      <c r="BH129">
        <f t="shared" si="95"/>
        <v>0</v>
      </c>
      <c r="BI129">
        <f t="shared" si="96"/>
        <v>-6.8809381047706449E-3</v>
      </c>
      <c r="BJ129">
        <f t="shared" si="97"/>
        <v>7.9134175726438016</v>
      </c>
      <c r="BK129">
        <f t="shared" si="98"/>
        <v>0</v>
      </c>
      <c r="BL129">
        <f t="shared" si="99"/>
        <v>2.4602129268165109</v>
      </c>
      <c r="BM129">
        <f t="shared" si="100"/>
        <v>0</v>
      </c>
      <c r="BN129">
        <f t="shared" si="101"/>
        <v>3.9341788820628905</v>
      </c>
      <c r="BO129">
        <f t="shared" si="102"/>
        <v>-6.8809381047706449E-3</v>
      </c>
      <c r="BP129">
        <f t="shared" si="103"/>
        <v>2.4670938649212815</v>
      </c>
      <c r="BQ129">
        <f t="shared" si="104"/>
        <v>0</v>
      </c>
      <c r="BR129">
        <f t="shared" si="105"/>
        <v>2.2287948279002552</v>
      </c>
      <c r="BS129">
        <f t="shared" si="106"/>
        <v>0</v>
      </c>
      <c r="BT129">
        <f t="shared" si="107"/>
        <v>4.1655969809791458</v>
      </c>
      <c r="BU129">
        <f t="shared" si="108"/>
        <v>-6.8809381047706449E-3</v>
      </c>
      <c r="BV129">
        <f t="shared" si="109"/>
        <v>2.2356757660050257</v>
      </c>
      <c r="BW129">
        <f t="shared" si="110"/>
        <v>0</v>
      </c>
      <c r="BX129">
        <f t="shared" si="111"/>
        <v>-6.8809381047706449E-3</v>
      </c>
      <c r="BY129">
        <f t="shared" si="112"/>
        <v>7.9134175726438016</v>
      </c>
      <c r="BZ129">
        <f t="shared" si="113"/>
        <v>0</v>
      </c>
      <c r="CA129">
        <f t="shared" si="114"/>
        <v>-6.8809381047706449E-3</v>
      </c>
      <c r="CB129">
        <f t="shared" si="115"/>
        <v>2.4670938649212815</v>
      </c>
      <c r="CC129">
        <f t="shared" si="116"/>
        <v>0</v>
      </c>
      <c r="CD129">
        <f t="shared" si="117"/>
        <v>-6.8809381047706449E-3</v>
      </c>
      <c r="CE129">
        <f t="shared" si="118"/>
        <v>2.2356757660050257</v>
      </c>
      <c r="CF129">
        <f t="shared" si="119"/>
        <v>0</v>
      </c>
    </row>
    <row r="130" spans="1:84" x14ac:dyDescent="0.3">
      <c r="A130" t="s">
        <v>381</v>
      </c>
      <c r="B130" t="s">
        <v>382</v>
      </c>
      <c r="C130" t="s">
        <v>74</v>
      </c>
      <c r="D130">
        <v>6.1</v>
      </c>
      <c r="E130">
        <v>3.5</v>
      </c>
      <c r="F130">
        <v>0.72740460022258091</v>
      </c>
      <c r="G130">
        <v>4.9490000000000034</v>
      </c>
      <c r="H130">
        <v>3.5</v>
      </c>
      <c r="I130">
        <v>1.4</v>
      </c>
      <c r="J130">
        <v>13.4666</v>
      </c>
      <c r="K130">
        <v>18.118730599999981</v>
      </c>
      <c r="L130">
        <v>6.1</v>
      </c>
      <c r="M130">
        <v>3.5</v>
      </c>
      <c r="N130">
        <v>2.9</v>
      </c>
      <c r="O130">
        <v>6.8101999999999876</v>
      </c>
      <c r="P130">
        <v>3.8</v>
      </c>
      <c r="Q130">
        <v>8.1596000000000011</v>
      </c>
      <c r="R130">
        <v>13.134941599999991</v>
      </c>
      <c r="S130">
        <v>0.72740460022258091</v>
      </c>
      <c r="T130" s="3"/>
      <c r="U130" s="3"/>
      <c r="V130" s="8">
        <f>VLOOKUP(A130,[2]Sheet1!$A:$B,2,FALSE)</f>
        <v>2.0603127583367131E-2</v>
      </c>
      <c r="W130">
        <v>692</v>
      </c>
      <c r="X130" s="3">
        <f t="shared" si="87"/>
        <v>157.82729247207013</v>
      </c>
      <c r="Y130" s="3">
        <f t="shared" si="88"/>
        <v>48.373192539456525</v>
      </c>
      <c r="Z130" s="3">
        <f t="shared" si="89"/>
        <v>11.461747054433465</v>
      </c>
      <c r="AA130" s="3">
        <f t="shared" si="90"/>
        <v>3.5129621019176724</v>
      </c>
      <c r="AB130" s="3">
        <f t="shared" si="91"/>
        <v>32.483803264019961</v>
      </c>
      <c r="AC130" s="3">
        <f t="shared" si="92"/>
        <v>9.956106102386169</v>
      </c>
      <c r="AD130">
        <v>7.2222148812748603</v>
      </c>
      <c r="AE130">
        <v>1.8184701172055671</v>
      </c>
      <c r="AF130">
        <v>0.77302644902977113</v>
      </c>
      <c r="AG130">
        <v>1.3216386545217489</v>
      </c>
      <c r="AH130">
        <v>2.0946651035515198</v>
      </c>
      <c r="AI130">
        <v>36.904536563821061</v>
      </c>
      <c r="AJ130">
        <v>1.0056672842135861</v>
      </c>
      <c r="AK130">
        <v>1.006385818034065</v>
      </c>
      <c r="AL130">
        <v>1.006385818034065</v>
      </c>
      <c r="AP130">
        <v>0.81099998950958252</v>
      </c>
      <c r="AQ130">
        <v>2.5529999999999999</v>
      </c>
      <c r="AR130">
        <v>0.3</v>
      </c>
      <c r="AS130">
        <v>62.42</v>
      </c>
      <c r="AT130">
        <v>15.1</v>
      </c>
      <c r="AU130">
        <v>26207982</v>
      </c>
      <c r="AV130">
        <v>27.294494382022471</v>
      </c>
      <c r="AW130">
        <v>1068</v>
      </c>
      <c r="AX130">
        <v>91</v>
      </c>
      <c r="AY130">
        <v>6.2006950400000003</v>
      </c>
      <c r="AZ130">
        <v>-4.6321352003916596</v>
      </c>
      <c r="BA130">
        <v>-0.66106736660003695</v>
      </c>
      <c r="BB130">
        <v>9.3750805613737302</v>
      </c>
      <c r="BC130">
        <v>36.092920569543899</v>
      </c>
      <c r="BD130">
        <v>1.48813032486436</v>
      </c>
      <c r="BE130">
        <v>38.069357678863597</v>
      </c>
      <c r="BF130">
        <f t="shared" ref="BF130:BF161" si="120">IF(OR(ISBLANK(AD130),ISBLANK(AJ130)),"NaN",MIN(AD130,AJ130))</f>
        <v>1.0056672842135861</v>
      </c>
      <c r="BG130">
        <f t="shared" ref="BG130:BG161" si="121">IF(BF130="NaN","NaN",AD130-BF130)</f>
        <v>6.2165475970612745</v>
      </c>
      <c r="BH130">
        <f t="shared" ref="BH130:BH161" si="122">IF(BF130="NaN","NaN",AJ130-BF130)</f>
        <v>0</v>
      </c>
      <c r="BI130">
        <f t="shared" ref="BI130:BI161" si="123">IF(OR(ISBLANK(AD130),ISBLANK(AL130)),"NaN",MIN(AD130,AL130))</f>
        <v>1.006385818034065</v>
      </c>
      <c r="BJ130">
        <f t="shared" ref="BJ130:BJ161" si="124">IF(BI130="NaN","NaN",AD130-BI130)</f>
        <v>6.2158290632407951</v>
      </c>
      <c r="BK130">
        <f t="shared" ref="BK130:BK161" si="125">IF(BI130="NaN","NaN",AL130-BI130)</f>
        <v>0</v>
      </c>
      <c r="BL130">
        <f t="shared" ref="BL130:BL161" si="126">IF(OR(ISBLANK(AE130),ISBLANK(AJ130)),"NaN",MIN(AE130,AJ130))</f>
        <v>1.0056672842135861</v>
      </c>
      <c r="BM130">
        <f t="shared" ref="BM130:BM161" si="127">IF(BL130="NaN","NaN",AE130-BL130)</f>
        <v>0.81280283299198097</v>
      </c>
      <c r="BN130">
        <f t="shared" ref="BN130:BN161" si="128">IF(BL130="NaN","NaN",AJ130-BL130)</f>
        <v>0</v>
      </c>
      <c r="BO130">
        <f t="shared" ref="BO130:BO161" si="129">IF(OR(ISBLANK(AE130),ISBLANK(AL130)),"NaN",MIN(AE130,AL130))</f>
        <v>1.006385818034065</v>
      </c>
      <c r="BP130">
        <f t="shared" ref="BP130:BP161" si="130">IF(BO130="NaN","NaN",AE130-BO130)</f>
        <v>0.81208429917150204</v>
      </c>
      <c r="BQ130">
        <f t="shared" ref="BQ130:BQ161" si="131">IF(BO130="NaN","NaN",AL130-BO130)</f>
        <v>0</v>
      </c>
      <c r="BR130">
        <f t="shared" ref="BR130:BR161" si="132">IF(OR(ISBLANK(AH130),ISBLANK(AJ130)),"NaN",MIN(AH130,AJ130))</f>
        <v>1.0056672842135861</v>
      </c>
      <c r="BS130">
        <f t="shared" ref="BS130:BS161" si="133">IF(BR130="NaN","NaN",AH130-BR130)</f>
        <v>1.0889978193379337</v>
      </c>
      <c r="BT130">
        <f t="shared" ref="BT130:BT161" si="134">IF(BR130="NaN","NaN",AJ130-BR130)</f>
        <v>0</v>
      </c>
      <c r="BU130">
        <f t="shared" ref="BU130:BU161" si="135">IF(OR(ISBLANK(AH130),ISBLANK(AL130)),"NaN",MIN(AH130,AL130))</f>
        <v>1.006385818034065</v>
      </c>
      <c r="BV130">
        <f t="shared" ref="BV130:BV161" si="136">IF(BU130="NaN","NaN",AH130-BU130)</f>
        <v>1.0882792855174548</v>
      </c>
      <c r="BW130">
        <f t="shared" ref="BW130:BW161" si="137">IF(BU130="NaN","NaN",AL130-BU130)</f>
        <v>0</v>
      </c>
      <c r="BX130">
        <f t="shared" ref="BX130:BX161" si="138">IF(OR(ISBLANK(AD130),ISBLANK(AK130)),"NaN",MIN(AD130,AK130))</f>
        <v>1.006385818034065</v>
      </c>
      <c r="BY130">
        <f t="shared" ref="BY130:BY161" si="139">IF(BX130="NaN","NaN",AD130-BX130)</f>
        <v>6.2158290632407951</v>
      </c>
      <c r="BZ130">
        <f t="shared" ref="BZ130:BZ161" si="140">IF(BX130="NaN","NaN",AK130-BX130)</f>
        <v>0</v>
      </c>
      <c r="CA130">
        <f t="shared" ref="CA130:CA161" si="141">IF(OR(ISBLANK(AE130),ISBLANK(AK130)),"NaN",MIN(AE130,AK130))</f>
        <v>1.006385818034065</v>
      </c>
      <c r="CB130">
        <f t="shared" ref="CB130:CB161" si="142">IF(CA130="NaN","NaN",AE130-CA130)</f>
        <v>0.81208429917150204</v>
      </c>
      <c r="CC130">
        <f t="shared" ref="CC130:CC161" si="143">IF(CA130="NaN","NaN",AK130-CA130)</f>
        <v>0</v>
      </c>
      <c r="CD130">
        <f t="shared" ref="CD130:CD161" si="144">IF(OR(ISBLANK(AH130),ISBLANK(AK130)),"NaN",MIN(AH130,AK130))</f>
        <v>1.006385818034065</v>
      </c>
      <c r="CE130">
        <f t="shared" ref="CE130:CE161" si="145">IF(CD130="NaN","NaN",AH130-CD130)</f>
        <v>1.0882792855174548</v>
      </c>
      <c r="CF130">
        <f t="shared" ref="CF130:CF161" si="146">IF(CD130="NaN","NaN",AK130-CD130)</f>
        <v>0</v>
      </c>
    </row>
    <row r="131" spans="1:84" x14ac:dyDescent="0.3">
      <c r="A131" t="s">
        <v>383</v>
      </c>
      <c r="B131" t="s">
        <v>384</v>
      </c>
      <c r="C131" t="s">
        <v>74</v>
      </c>
      <c r="D131">
        <v>2.2000000000000002</v>
      </c>
      <c r="E131">
        <v>-1.8</v>
      </c>
      <c r="F131">
        <v>11.75637753468561</v>
      </c>
      <c r="G131">
        <v>1.735200000000003</v>
      </c>
      <c r="H131">
        <v>-1.8</v>
      </c>
      <c r="I131">
        <v>3.600000000000001</v>
      </c>
      <c r="J131">
        <v>7.0187999999999917</v>
      </c>
      <c r="K131">
        <v>10.12234519999997</v>
      </c>
      <c r="L131">
        <v>2.2000000000000002</v>
      </c>
      <c r="M131">
        <v>-1.8</v>
      </c>
      <c r="N131">
        <v>13.2</v>
      </c>
      <c r="O131">
        <v>32.444000000000003</v>
      </c>
      <c r="P131">
        <v>17</v>
      </c>
      <c r="Q131">
        <v>38.995999999999988</v>
      </c>
      <c r="R131">
        <v>73.883995999999968</v>
      </c>
      <c r="S131">
        <v>11.75637753468561</v>
      </c>
      <c r="T131" s="3">
        <f>VLOOKUP(A131,[1]Sheet1!$A:$C,2,FALSE)</f>
        <v>-0.14559310132406811</v>
      </c>
      <c r="U131" s="3">
        <f>VLOOKUP(A131,[1]Sheet1!$A:$C,3,FALSE)</f>
        <v>-1.006656864376398E-3</v>
      </c>
      <c r="V131" s="8">
        <f>VLOOKUP(A131,[2]Sheet1!$A:$B,2,FALSE)</f>
        <v>2.1927610928955681E-3</v>
      </c>
      <c r="W131">
        <v>694</v>
      </c>
      <c r="X131" s="3">
        <f t="shared" ref="X131:X194" si="147">IF(OR(ISBLANK(AD131), ISBLANK(AJ131)),"NaN ",(AD131-AVERAGE(AD:AD))*(AJ131-AVERAGE(AJ:AJ)))</f>
        <v>33.660849959142048</v>
      </c>
      <c r="Y131" s="3">
        <f t="shared" ref="Y131:Y194" si="148">IF(OR(ISBLANK(AD131), ISBLANK(AK131)),"NaN ",(AD131-AVERAGE(AD:AD))*(AK131-AVERAGE(AK:AK)))</f>
        <v>7.8043818206484761E-2</v>
      </c>
      <c r="Z131" s="3">
        <f t="shared" ref="Z131:Z194" si="149">IF(OR(ISBLANK(AE131), ISBLANK(AJ131)),"NaN ",(AE131-AVERAGE(AE:AE))*(AJ131-AVERAGE(AJ:AJ)))</f>
        <v>4.1681741662663701</v>
      </c>
      <c r="AA131" s="3">
        <f t="shared" ref="AA131:AA194" si="150">IF(OR(ISBLANK(AE131), ISBLANK(AK131))," NaN",(AE131-AVERAGE(AE:AE))*(AK131-AVERAGE(AK:AK)))</f>
        <v>9.6640526688990969E-3</v>
      </c>
      <c r="AB131" s="3">
        <f t="shared" ref="AB131:AB194" si="151">IF(OR(ISBLANK(AH131), ISBLANK(AJ131)),"NaN ",(AH131-AVERAGE(AH:AH))*(AJ131-AVERAGE(AJ:AJ)))</f>
        <v>6.4421304982356817</v>
      </c>
      <c r="AC131" s="3">
        <f t="shared" ref="AC131:AC194" si="152">IF(OR(ISBLANK(AH131), ISBLANK(AK131)),"NaN ",(AH131-AVERAGE(AH:AH))*(AK131-AVERAGE(AK:AK)))</f>
        <v>1.4936297273450409E-2</v>
      </c>
      <c r="AD131">
        <v>7.3549871277734864</v>
      </c>
      <c r="AE131">
        <v>0.27279754604428402</v>
      </c>
      <c r="AF131">
        <v>2.5604380866777099</v>
      </c>
      <c r="AH131">
        <v>2.5604380866777099</v>
      </c>
      <c r="AI131">
        <v>100</v>
      </c>
      <c r="AJ131">
        <v>5.0710501018281224</v>
      </c>
      <c r="AK131">
        <v>2.5895013591626812</v>
      </c>
      <c r="AL131">
        <v>2.5904483426604958</v>
      </c>
      <c r="AM131">
        <v>-2</v>
      </c>
      <c r="AO131">
        <v>0</v>
      </c>
      <c r="AP131">
        <v>0.6029999852180481</v>
      </c>
      <c r="AQ131">
        <v>2.7509999999999999</v>
      </c>
      <c r="AS131">
        <v>54.69</v>
      </c>
      <c r="AT131">
        <v>18.100000000000001</v>
      </c>
      <c r="AU131">
        <v>218541216</v>
      </c>
      <c r="AV131">
        <v>50.174438202247202</v>
      </c>
      <c r="AW131">
        <v>24077</v>
      </c>
      <c r="AX131">
        <v>558</v>
      </c>
      <c r="AY131">
        <v>3.38063431</v>
      </c>
      <c r="AZ131">
        <v>-90.578352917601606</v>
      </c>
      <c r="BA131">
        <v>-1.1442385911941499</v>
      </c>
      <c r="BB131">
        <v>0.80376240623220496</v>
      </c>
      <c r="BC131">
        <v>46.386127467157301</v>
      </c>
      <c r="BD131">
        <v>1.4930738169529401</v>
      </c>
      <c r="BE131">
        <v>7.8462502478193299</v>
      </c>
      <c r="BF131">
        <f t="shared" si="120"/>
        <v>5.0710501018281224</v>
      </c>
      <c r="BG131">
        <f t="shared" si="121"/>
        <v>2.283937025945364</v>
      </c>
      <c r="BH131">
        <f t="shared" si="122"/>
        <v>0</v>
      </c>
      <c r="BI131">
        <f t="shared" si="123"/>
        <v>2.5904483426604958</v>
      </c>
      <c r="BJ131">
        <f t="shared" si="124"/>
        <v>4.7645387851129906</v>
      </c>
      <c r="BK131">
        <f t="shared" si="125"/>
        <v>0</v>
      </c>
      <c r="BL131">
        <f t="shared" si="126"/>
        <v>0.27279754604428402</v>
      </c>
      <c r="BM131">
        <f t="shared" si="127"/>
        <v>0</v>
      </c>
      <c r="BN131">
        <f t="shared" si="128"/>
        <v>4.7982525557838382</v>
      </c>
      <c r="BO131">
        <f t="shared" si="129"/>
        <v>0.27279754604428402</v>
      </c>
      <c r="BP131">
        <f t="shared" si="130"/>
        <v>0</v>
      </c>
      <c r="BQ131">
        <f t="shared" si="131"/>
        <v>2.3176507966162117</v>
      </c>
      <c r="BR131">
        <f t="shared" si="132"/>
        <v>2.5604380866777099</v>
      </c>
      <c r="BS131">
        <f t="shared" si="133"/>
        <v>0</v>
      </c>
      <c r="BT131">
        <f t="shared" si="134"/>
        <v>2.5106120151504125</v>
      </c>
      <c r="BU131">
        <f t="shared" si="135"/>
        <v>2.5604380866777099</v>
      </c>
      <c r="BV131">
        <f t="shared" si="136"/>
        <v>0</v>
      </c>
      <c r="BW131">
        <f t="shared" si="137"/>
        <v>3.0010255982785949E-2</v>
      </c>
      <c r="BX131">
        <f t="shared" si="138"/>
        <v>2.5895013591626812</v>
      </c>
      <c r="BY131">
        <f t="shared" si="139"/>
        <v>4.7654857686108052</v>
      </c>
      <c r="BZ131">
        <f t="shared" si="140"/>
        <v>0</v>
      </c>
      <c r="CA131">
        <f t="shared" si="141"/>
        <v>0.27279754604428402</v>
      </c>
      <c r="CB131">
        <f t="shared" si="142"/>
        <v>0</v>
      </c>
      <c r="CC131">
        <f t="shared" si="143"/>
        <v>2.316703813118397</v>
      </c>
      <c r="CD131">
        <f t="shared" si="144"/>
        <v>2.5604380866777099</v>
      </c>
      <c r="CE131">
        <f t="shared" si="145"/>
        <v>0</v>
      </c>
      <c r="CF131">
        <f t="shared" si="146"/>
        <v>2.9063272484971314E-2</v>
      </c>
    </row>
    <row r="132" spans="1:84" x14ac:dyDescent="0.3">
      <c r="A132" t="s">
        <v>515</v>
      </c>
      <c r="B132" t="s">
        <v>516</v>
      </c>
      <c r="C132" t="s">
        <v>74</v>
      </c>
      <c r="G132">
        <v>1.735200000000003</v>
      </c>
      <c r="H132">
        <v>-1.8</v>
      </c>
      <c r="I132">
        <v>3.9</v>
      </c>
      <c r="J132">
        <v>6.0818999999999734</v>
      </c>
      <c r="K132">
        <v>8.7339474999999602</v>
      </c>
      <c r="L132">
        <v>3.9</v>
      </c>
      <c r="M132">
        <v>-4.7</v>
      </c>
      <c r="N132">
        <v>13.2</v>
      </c>
      <c r="O132">
        <v>32.444000000000003</v>
      </c>
      <c r="P132">
        <v>3.2</v>
      </c>
      <c r="Q132">
        <v>17.854400000000009</v>
      </c>
      <c r="R132">
        <v>29.639840000000021</v>
      </c>
      <c r="S132">
        <v>1.4299102789549161</v>
      </c>
      <c r="T132" s="3">
        <v>-0.20648927437779399</v>
      </c>
      <c r="U132" s="3">
        <v>2.3752629613051912E-3</v>
      </c>
      <c r="V132" s="8">
        <v>-1.645753818310558E-3</v>
      </c>
      <c r="W132">
        <v>962</v>
      </c>
      <c r="X132" s="3">
        <f t="shared" si="147"/>
        <v>151.38459551773661</v>
      </c>
      <c r="Y132" s="3">
        <f t="shared" si="148"/>
        <v>76.109894808181281</v>
      </c>
      <c r="Z132" s="3">
        <f t="shared" si="149"/>
        <v>1.3904120312962995</v>
      </c>
      <c r="AA132" s="3">
        <f t="shared" si="150"/>
        <v>0.69904149150758477</v>
      </c>
      <c r="AB132" s="3">
        <f t="shared" si="151"/>
        <v>3.2793321666278046</v>
      </c>
      <c r="AC132" s="3">
        <f t="shared" si="152"/>
        <v>1.6487121783397367</v>
      </c>
      <c r="AD132">
        <v>8.6797279563667722</v>
      </c>
      <c r="AE132">
        <v>3.7670911513636098</v>
      </c>
      <c r="AF132">
        <v>4.83099721351791</v>
      </c>
      <c r="AG132">
        <v>2.9131495245370052</v>
      </c>
      <c r="AH132">
        <v>7.7441467380549147</v>
      </c>
      <c r="AI132">
        <v>62.382562946260798</v>
      </c>
      <c r="AJ132">
        <v>0.96787148666850498</v>
      </c>
      <c r="AK132">
        <v>-2.8011356061072589E-2</v>
      </c>
      <c r="AL132">
        <v>-2.8011356061072589E-2</v>
      </c>
      <c r="AP132" t="e">
        <v>#N/A</v>
      </c>
      <c r="AQ132">
        <v>13.26</v>
      </c>
      <c r="AR132">
        <v>4.28</v>
      </c>
      <c r="AS132">
        <v>75.8</v>
      </c>
      <c r="AT132">
        <v>39.1</v>
      </c>
      <c r="AU132">
        <v>2093606</v>
      </c>
      <c r="AW132">
        <v>6212</v>
      </c>
      <c r="AX132">
        <v>307</v>
      </c>
      <c r="AY132">
        <v>7.8894824999999997</v>
      </c>
      <c r="AZ132">
        <v>49.648799096197799</v>
      </c>
      <c r="BA132">
        <v>2.8337197378277799E-2</v>
      </c>
      <c r="BB132">
        <v>3.5186835595987902</v>
      </c>
      <c r="BC132">
        <v>56.555326611377801</v>
      </c>
      <c r="BD132">
        <v>9.7374282105635697</v>
      </c>
      <c r="BE132">
        <v>15.2347757400363</v>
      </c>
      <c r="BF132">
        <f t="shared" si="120"/>
        <v>0.96787148666850498</v>
      </c>
      <c r="BG132">
        <f t="shared" si="121"/>
        <v>7.711856469698267</v>
      </c>
      <c r="BH132">
        <f t="shared" si="122"/>
        <v>0</v>
      </c>
      <c r="BI132">
        <f t="shared" si="123"/>
        <v>-2.8011356061072589E-2</v>
      </c>
      <c r="BJ132">
        <f t="shared" si="124"/>
        <v>8.7077393124278455</v>
      </c>
      <c r="BK132">
        <f t="shared" si="125"/>
        <v>0</v>
      </c>
      <c r="BL132">
        <f t="shared" si="126"/>
        <v>0.96787148666850498</v>
      </c>
      <c r="BM132">
        <f t="shared" si="127"/>
        <v>2.7992196646951051</v>
      </c>
      <c r="BN132">
        <f t="shared" si="128"/>
        <v>0</v>
      </c>
      <c r="BO132">
        <f t="shared" si="129"/>
        <v>-2.8011356061072589E-2</v>
      </c>
      <c r="BP132">
        <f t="shared" si="130"/>
        <v>3.7951025074246822</v>
      </c>
      <c r="BQ132">
        <f t="shared" si="131"/>
        <v>0</v>
      </c>
      <c r="BR132">
        <f t="shared" si="132"/>
        <v>0.96787148666850498</v>
      </c>
      <c r="BS132">
        <f t="shared" si="133"/>
        <v>6.7762752513864095</v>
      </c>
      <c r="BT132">
        <f t="shared" si="134"/>
        <v>0</v>
      </c>
      <c r="BU132">
        <f t="shared" si="135"/>
        <v>-2.8011356061072589E-2</v>
      </c>
      <c r="BV132">
        <f t="shared" si="136"/>
        <v>7.7721580941159871</v>
      </c>
      <c r="BW132">
        <f t="shared" si="137"/>
        <v>0</v>
      </c>
      <c r="BX132">
        <f t="shared" si="138"/>
        <v>-2.8011356061072589E-2</v>
      </c>
      <c r="BY132">
        <f t="shared" si="139"/>
        <v>8.7077393124278455</v>
      </c>
      <c r="BZ132">
        <f t="shared" si="140"/>
        <v>0</v>
      </c>
      <c r="CA132">
        <f t="shared" si="141"/>
        <v>-2.8011356061072589E-2</v>
      </c>
      <c r="CB132">
        <f t="shared" si="142"/>
        <v>3.7951025074246822</v>
      </c>
      <c r="CC132">
        <f t="shared" si="143"/>
        <v>0</v>
      </c>
      <c r="CD132">
        <f t="shared" si="144"/>
        <v>-2.8011356061072589E-2</v>
      </c>
      <c r="CE132">
        <f t="shared" si="145"/>
        <v>7.7721580941159871</v>
      </c>
      <c r="CF132">
        <f t="shared" si="146"/>
        <v>0</v>
      </c>
    </row>
    <row r="133" spans="1:84" x14ac:dyDescent="0.3">
      <c r="A133" t="s">
        <v>385</v>
      </c>
      <c r="B133" t="s">
        <v>386</v>
      </c>
      <c r="C133" t="s">
        <v>74</v>
      </c>
      <c r="D133">
        <v>1.1000000000000001</v>
      </c>
      <c r="E133">
        <v>-1.3</v>
      </c>
      <c r="F133">
        <v>2.1173093462440562</v>
      </c>
      <c r="G133">
        <v>2.5492999999999988</v>
      </c>
      <c r="H133">
        <v>-1.3</v>
      </c>
      <c r="I133">
        <v>3.9</v>
      </c>
      <c r="J133">
        <v>7.328699999999988</v>
      </c>
      <c r="K133">
        <v>9.7972600999999706</v>
      </c>
      <c r="L133">
        <v>1.1000000000000001</v>
      </c>
      <c r="M133">
        <v>-1.3</v>
      </c>
      <c r="N133">
        <v>1.3</v>
      </c>
      <c r="O133">
        <v>4.8454999999999906</v>
      </c>
      <c r="P133">
        <v>3.5</v>
      </c>
      <c r="Q133">
        <v>9.5029999999999948</v>
      </c>
      <c r="R133">
        <v>15.854174</v>
      </c>
      <c r="S133">
        <v>2.1173093462440562</v>
      </c>
      <c r="T133" s="3">
        <f>VLOOKUP(A133,[1]Sheet1!$A:$C,2,FALSE)</f>
        <v>-7.9242232649676003E-2</v>
      </c>
      <c r="U133" s="3">
        <f>VLOOKUP(A133,[1]Sheet1!$A:$C,3,FALSE)</f>
        <v>4.1281928437597593E-4</v>
      </c>
      <c r="V133" s="8">
        <f>VLOOKUP(A133,[2]Sheet1!$A:$B,2,FALSE)</f>
        <v>-6.9035912580783787E-5</v>
      </c>
      <c r="W133">
        <v>142</v>
      </c>
      <c r="X133" s="3">
        <f t="shared" si="147"/>
        <v>88.968697407422454</v>
      </c>
      <c r="Y133" s="3">
        <f t="shared" si="148"/>
        <v>87.896842715257634</v>
      </c>
      <c r="Z133" s="3">
        <f t="shared" si="149"/>
        <v>-0.92730409932233993</v>
      </c>
      <c r="AA133" s="3">
        <f t="shared" si="150"/>
        <v>-0.91613235826187789</v>
      </c>
      <c r="AB133" s="3">
        <f t="shared" si="151"/>
        <v>-8.1327517214507878</v>
      </c>
      <c r="AC133" s="3">
        <f t="shared" si="152"/>
        <v>-8.0347720010899337</v>
      </c>
      <c r="AD133">
        <v>3.817411466413116</v>
      </c>
      <c r="AE133">
        <v>4.387340350408957</v>
      </c>
      <c r="AF133">
        <v>7.1237312718999508</v>
      </c>
      <c r="AG133">
        <v>4.3495250883048104</v>
      </c>
      <c r="AH133">
        <v>11.473256360204759</v>
      </c>
      <c r="AI133">
        <v>62.089881444720142</v>
      </c>
      <c r="AJ133">
        <v>3.5556890023186378</v>
      </c>
      <c r="AK133">
        <v>8.3404226926220629E-5</v>
      </c>
      <c r="AL133">
        <v>8.3404226926220629E-5</v>
      </c>
      <c r="AM133">
        <v>-1.5</v>
      </c>
      <c r="AN133">
        <v>-0.72916666666666696</v>
      </c>
      <c r="AO133">
        <v>0</v>
      </c>
      <c r="AP133">
        <v>0.66500002145767212</v>
      </c>
      <c r="AQ133">
        <v>16.821000000000002</v>
      </c>
      <c r="AR133">
        <v>3.600000000000001</v>
      </c>
      <c r="AS133">
        <v>82.4</v>
      </c>
      <c r="AT133">
        <v>39.700000000000003</v>
      </c>
      <c r="AU133">
        <v>5434324</v>
      </c>
      <c r="AV133">
        <v>40.844213483146063</v>
      </c>
      <c r="AW133">
        <v>8858</v>
      </c>
      <c r="AX133">
        <v>249</v>
      </c>
      <c r="AY133">
        <v>11.417550090000001</v>
      </c>
      <c r="AZ133">
        <v>-494.81574777481802</v>
      </c>
      <c r="BA133">
        <v>1.8881865739822401</v>
      </c>
      <c r="BB133">
        <v>1.8560748168636401</v>
      </c>
      <c r="BC133">
        <v>59.604110845496599</v>
      </c>
      <c r="BE133">
        <v>5.3648823331071904</v>
      </c>
      <c r="BF133">
        <f t="shared" si="120"/>
        <v>3.5556890023186378</v>
      </c>
      <c r="BG133">
        <f t="shared" si="121"/>
        <v>0.26172246409447819</v>
      </c>
      <c r="BH133">
        <f t="shared" si="122"/>
        <v>0</v>
      </c>
      <c r="BI133">
        <f t="shared" si="123"/>
        <v>8.3404226926220629E-5</v>
      </c>
      <c r="BJ133">
        <f t="shared" si="124"/>
        <v>3.8173280621861898</v>
      </c>
      <c r="BK133">
        <f t="shared" si="125"/>
        <v>0</v>
      </c>
      <c r="BL133">
        <f t="shared" si="126"/>
        <v>3.5556890023186378</v>
      </c>
      <c r="BM133">
        <f t="shared" si="127"/>
        <v>0.83165134809031915</v>
      </c>
      <c r="BN133">
        <f t="shared" si="128"/>
        <v>0</v>
      </c>
      <c r="BO133">
        <f t="shared" si="129"/>
        <v>8.3404226926220629E-5</v>
      </c>
      <c r="BP133">
        <f t="shared" si="130"/>
        <v>4.3872569461820303</v>
      </c>
      <c r="BQ133">
        <f t="shared" si="131"/>
        <v>0</v>
      </c>
      <c r="BR133">
        <f t="shared" si="132"/>
        <v>3.5556890023186378</v>
      </c>
      <c r="BS133">
        <f t="shared" si="133"/>
        <v>7.9175673578861216</v>
      </c>
      <c r="BT133">
        <f t="shared" si="134"/>
        <v>0</v>
      </c>
      <c r="BU133">
        <f t="shared" si="135"/>
        <v>8.3404226926220629E-5</v>
      </c>
      <c r="BV133">
        <f t="shared" si="136"/>
        <v>11.473172955977834</v>
      </c>
      <c r="BW133">
        <f t="shared" si="137"/>
        <v>0</v>
      </c>
      <c r="BX133">
        <f t="shared" si="138"/>
        <v>8.3404226926220629E-5</v>
      </c>
      <c r="BY133">
        <f t="shared" si="139"/>
        <v>3.8173280621861898</v>
      </c>
      <c r="BZ133">
        <f t="shared" si="140"/>
        <v>0</v>
      </c>
      <c r="CA133">
        <f t="shared" si="141"/>
        <v>8.3404226926220629E-5</v>
      </c>
      <c r="CB133">
        <f t="shared" si="142"/>
        <v>4.3872569461820303</v>
      </c>
      <c r="CC133">
        <f t="shared" si="143"/>
        <v>0</v>
      </c>
      <c r="CD133">
        <f t="shared" si="144"/>
        <v>8.3404226926220629E-5</v>
      </c>
      <c r="CE133">
        <f t="shared" si="145"/>
        <v>11.473172955977834</v>
      </c>
      <c r="CF133">
        <f t="shared" si="146"/>
        <v>0</v>
      </c>
    </row>
    <row r="134" spans="1:84" x14ac:dyDescent="0.3">
      <c r="A134" t="s">
        <v>387</v>
      </c>
      <c r="B134" t="s">
        <v>388</v>
      </c>
      <c r="C134" t="s">
        <v>74</v>
      </c>
      <c r="D134">
        <v>-1.1000000000000001</v>
      </c>
      <c r="E134">
        <v>-3.4</v>
      </c>
      <c r="F134">
        <v>1.601784497730341</v>
      </c>
      <c r="G134">
        <v>-0.40540000000001131</v>
      </c>
      <c r="H134">
        <v>-3.4</v>
      </c>
      <c r="I134">
        <v>3.1</v>
      </c>
      <c r="J134">
        <v>7.5332999999999872</v>
      </c>
      <c r="K134">
        <v>8.8236995999999799</v>
      </c>
      <c r="L134">
        <v>-1.1000000000000001</v>
      </c>
      <c r="M134">
        <v>-3.4</v>
      </c>
      <c r="N134">
        <v>-0.90000000000000013</v>
      </c>
      <c r="O134">
        <v>0.58649999999997871</v>
      </c>
      <c r="P134">
        <v>1.5</v>
      </c>
      <c r="Q134">
        <v>4.3420000000000014</v>
      </c>
      <c r="R134">
        <v>5.489761999999998</v>
      </c>
      <c r="S134">
        <v>1.601784497730341</v>
      </c>
      <c r="T134" s="3"/>
      <c r="U134" s="3"/>
      <c r="V134" s="8">
        <f>VLOOKUP(A134,[2]Sheet1!$A:$B,2,FALSE)</f>
        <v>-9.6400193561579917E-3</v>
      </c>
      <c r="W134">
        <v>449</v>
      </c>
      <c r="X134" s="3">
        <f t="shared" si="147"/>
        <v>240.45838929209262</v>
      </c>
      <c r="Y134" s="3">
        <f t="shared" si="148"/>
        <v>73.501249771264128</v>
      </c>
      <c r="Z134" s="3">
        <f t="shared" si="149"/>
        <v>33.576951359688195</v>
      </c>
      <c r="AA134" s="3">
        <f t="shared" si="150"/>
        <v>10.263513349281119</v>
      </c>
      <c r="AB134" s="3">
        <f t="shared" si="151"/>
        <v>59.669668245018187</v>
      </c>
      <c r="AC134" s="3">
        <f t="shared" si="152"/>
        <v>18.239310353684445</v>
      </c>
      <c r="AD134">
        <v>6.0692873386691861</v>
      </c>
      <c r="AE134">
        <v>-0.38689860893706318</v>
      </c>
      <c r="AF134">
        <v>0.51720960453646003</v>
      </c>
      <c r="AH134">
        <v>0.51720960453646003</v>
      </c>
      <c r="AI134">
        <v>100</v>
      </c>
      <c r="AJ134">
        <v>-1.415951558782008</v>
      </c>
      <c r="AK134">
        <v>0.27042453705071029</v>
      </c>
      <c r="AL134">
        <v>0.27042453705071029</v>
      </c>
      <c r="AP134">
        <v>0.59799998998641968</v>
      </c>
      <c r="AQ134">
        <v>2.355</v>
      </c>
      <c r="AR134">
        <v>1.6</v>
      </c>
      <c r="AS134">
        <v>77.86</v>
      </c>
      <c r="AT134">
        <v>30.7</v>
      </c>
      <c r="AU134">
        <v>4576300</v>
      </c>
      <c r="AV134">
        <v>57.218426966292128</v>
      </c>
      <c r="AW134">
        <v>36953</v>
      </c>
      <c r="AX134">
        <v>159</v>
      </c>
      <c r="AY134">
        <v>5.3257236499999996</v>
      </c>
      <c r="AZ134">
        <v>-209.61606178175001</v>
      </c>
      <c r="BA134">
        <v>0.104687064886093</v>
      </c>
      <c r="BB134">
        <v>1.87440359059699</v>
      </c>
      <c r="BC134">
        <v>55.024132629483297</v>
      </c>
      <c r="BE134">
        <v>20.2918360095825</v>
      </c>
      <c r="BF134">
        <f t="shared" si="120"/>
        <v>-1.415951558782008</v>
      </c>
      <c r="BG134">
        <f t="shared" si="121"/>
        <v>7.4852388974511941</v>
      </c>
      <c r="BH134">
        <f t="shared" si="122"/>
        <v>0</v>
      </c>
      <c r="BI134">
        <f t="shared" si="123"/>
        <v>0.27042453705071029</v>
      </c>
      <c r="BJ134">
        <f t="shared" si="124"/>
        <v>5.7988628016184762</v>
      </c>
      <c r="BK134">
        <f t="shared" si="125"/>
        <v>0</v>
      </c>
      <c r="BL134">
        <f t="shared" si="126"/>
        <v>-1.415951558782008</v>
      </c>
      <c r="BM134">
        <f t="shared" si="127"/>
        <v>1.0290529498449448</v>
      </c>
      <c r="BN134">
        <f t="shared" si="128"/>
        <v>0</v>
      </c>
      <c r="BO134">
        <f t="shared" si="129"/>
        <v>-0.38689860893706318</v>
      </c>
      <c r="BP134">
        <f t="shared" si="130"/>
        <v>0</v>
      </c>
      <c r="BQ134">
        <f t="shared" si="131"/>
        <v>0.65732314598777353</v>
      </c>
      <c r="BR134">
        <f t="shared" si="132"/>
        <v>-1.415951558782008</v>
      </c>
      <c r="BS134">
        <f t="shared" si="133"/>
        <v>1.933161163318468</v>
      </c>
      <c r="BT134">
        <f t="shared" si="134"/>
        <v>0</v>
      </c>
      <c r="BU134">
        <f t="shared" si="135"/>
        <v>0.27042453705071029</v>
      </c>
      <c r="BV134">
        <f t="shared" si="136"/>
        <v>0.24678506748574974</v>
      </c>
      <c r="BW134">
        <f t="shared" si="137"/>
        <v>0</v>
      </c>
      <c r="BX134">
        <f t="shared" si="138"/>
        <v>0.27042453705071029</v>
      </c>
      <c r="BY134">
        <f t="shared" si="139"/>
        <v>5.7988628016184762</v>
      </c>
      <c r="BZ134">
        <f t="shared" si="140"/>
        <v>0</v>
      </c>
      <c r="CA134">
        <f t="shared" si="141"/>
        <v>-0.38689860893706318</v>
      </c>
      <c r="CB134">
        <f t="shared" si="142"/>
        <v>0</v>
      </c>
      <c r="CC134">
        <f t="shared" si="143"/>
        <v>0.65732314598777353</v>
      </c>
      <c r="CD134">
        <f t="shared" si="144"/>
        <v>0.27042453705071029</v>
      </c>
      <c r="CE134">
        <f t="shared" si="145"/>
        <v>0.24678506748574974</v>
      </c>
      <c r="CF134">
        <f t="shared" si="146"/>
        <v>0</v>
      </c>
    </row>
    <row r="135" spans="1:84" x14ac:dyDescent="0.3">
      <c r="A135" t="s">
        <v>389</v>
      </c>
      <c r="B135" t="s">
        <v>390</v>
      </c>
      <c r="C135" t="s">
        <v>74</v>
      </c>
      <c r="D135">
        <v>3.1</v>
      </c>
      <c r="E135">
        <v>-0.90000000000000013</v>
      </c>
      <c r="F135">
        <v>7.2375104305621552</v>
      </c>
      <c r="G135">
        <v>4.8478000000000021</v>
      </c>
      <c r="H135">
        <v>-0.90000000000000013</v>
      </c>
      <c r="I135">
        <v>5.8</v>
      </c>
      <c r="J135">
        <v>12.2538</v>
      </c>
      <c r="K135">
        <v>11.69253100000001</v>
      </c>
      <c r="L135">
        <v>3.1</v>
      </c>
      <c r="M135">
        <v>-0.90000000000000013</v>
      </c>
      <c r="N135">
        <v>10.7</v>
      </c>
      <c r="O135">
        <v>20.552299999999988</v>
      </c>
      <c r="P135">
        <v>8.9</v>
      </c>
      <c r="Q135">
        <v>22.076899999999998</v>
      </c>
      <c r="R135">
        <v>57.723354800000003</v>
      </c>
      <c r="S135">
        <v>7.2375104305621552</v>
      </c>
      <c r="T135" s="3"/>
      <c r="U135" s="3"/>
      <c r="V135" s="8">
        <f>VLOOKUP(A135,[2]Sheet1!$A:$B,2,FALSE)</f>
        <v>-3.769424222279194E-2</v>
      </c>
      <c r="W135">
        <v>564</v>
      </c>
      <c r="X135" s="3">
        <f t="shared" si="147"/>
        <v>173.64893938411308</v>
      </c>
      <c r="Y135" s="3">
        <f t="shared" si="148"/>
        <v>128.4981821609895</v>
      </c>
      <c r="Z135" s="3">
        <f t="shared" si="149"/>
        <v>6.3571877150703164</v>
      </c>
      <c r="AA135" s="3">
        <f t="shared" si="150"/>
        <v>4.7042444828053238</v>
      </c>
      <c r="AB135" s="3">
        <f t="shared" si="151"/>
        <v>37.347679732452583</v>
      </c>
      <c r="AC135" s="3">
        <f t="shared" si="152"/>
        <v>27.636845756571617</v>
      </c>
      <c r="AD135">
        <v>8.8516018850003668</v>
      </c>
      <c r="AE135">
        <v>2.9767297435522759</v>
      </c>
      <c r="AF135">
        <v>2.1627079143237</v>
      </c>
      <c r="AH135">
        <v>2.1627079143237</v>
      </c>
      <c r="AI135">
        <v>100</v>
      </c>
      <c r="AJ135">
        <v>0.16584163816714759</v>
      </c>
      <c r="AK135">
        <v>-1.857806350494539</v>
      </c>
      <c r="AL135">
        <v>-1.860209868812559</v>
      </c>
      <c r="AN135">
        <v>-3.718533333333371</v>
      </c>
      <c r="AP135">
        <v>0.40200001001358032</v>
      </c>
      <c r="AQ135">
        <v>4.4950000000000001</v>
      </c>
      <c r="AR135">
        <v>0.6</v>
      </c>
      <c r="AS135">
        <v>67.27</v>
      </c>
      <c r="AT135">
        <v>23.5</v>
      </c>
      <c r="AU135">
        <v>235824864</v>
      </c>
      <c r="AV135">
        <v>52.980337078651687</v>
      </c>
      <c r="AW135">
        <v>198883</v>
      </c>
      <c r="AX135">
        <v>4035</v>
      </c>
      <c r="AY135">
        <v>2.9539035199999999</v>
      </c>
      <c r="AZ135">
        <v>23.438585082513701</v>
      </c>
      <c r="BA135">
        <v>-0.57083725929260298</v>
      </c>
      <c r="BB135">
        <v>2.79880745192545</v>
      </c>
      <c r="BC135">
        <v>53.680280706041003</v>
      </c>
      <c r="BD135">
        <v>3.6184334841808301</v>
      </c>
      <c r="BE135">
        <v>8.1415856989987105</v>
      </c>
      <c r="BF135">
        <f t="shared" si="120"/>
        <v>0.16584163816714759</v>
      </c>
      <c r="BG135">
        <f t="shared" si="121"/>
        <v>8.6857602468332189</v>
      </c>
      <c r="BH135">
        <f t="shared" si="122"/>
        <v>0</v>
      </c>
      <c r="BI135">
        <f t="shared" si="123"/>
        <v>-1.860209868812559</v>
      </c>
      <c r="BJ135">
        <f t="shared" si="124"/>
        <v>10.711811753812926</v>
      </c>
      <c r="BK135">
        <f t="shared" si="125"/>
        <v>0</v>
      </c>
      <c r="BL135">
        <f t="shared" si="126"/>
        <v>0.16584163816714759</v>
      </c>
      <c r="BM135">
        <f t="shared" si="127"/>
        <v>2.8108881053851285</v>
      </c>
      <c r="BN135">
        <f t="shared" si="128"/>
        <v>0</v>
      </c>
      <c r="BO135">
        <f t="shared" si="129"/>
        <v>-1.860209868812559</v>
      </c>
      <c r="BP135">
        <f t="shared" si="130"/>
        <v>4.8369396123648354</v>
      </c>
      <c r="BQ135">
        <f t="shared" si="131"/>
        <v>0</v>
      </c>
      <c r="BR135">
        <f t="shared" si="132"/>
        <v>0.16584163816714759</v>
      </c>
      <c r="BS135">
        <f t="shared" si="133"/>
        <v>1.9968662761565525</v>
      </c>
      <c r="BT135">
        <f t="shared" si="134"/>
        <v>0</v>
      </c>
      <c r="BU135">
        <f t="shared" si="135"/>
        <v>-1.860209868812559</v>
      </c>
      <c r="BV135">
        <f t="shared" si="136"/>
        <v>4.0229177831362595</v>
      </c>
      <c r="BW135">
        <f t="shared" si="137"/>
        <v>0</v>
      </c>
      <c r="BX135">
        <f t="shared" si="138"/>
        <v>-1.857806350494539</v>
      </c>
      <c r="BY135">
        <f t="shared" si="139"/>
        <v>10.709408235494905</v>
      </c>
      <c r="BZ135">
        <f t="shared" si="140"/>
        <v>0</v>
      </c>
      <c r="CA135">
        <f t="shared" si="141"/>
        <v>-1.857806350494539</v>
      </c>
      <c r="CB135">
        <f t="shared" si="142"/>
        <v>4.8345360940468147</v>
      </c>
      <c r="CC135">
        <f t="shared" si="143"/>
        <v>0</v>
      </c>
      <c r="CD135">
        <f t="shared" si="144"/>
        <v>-1.857806350494539</v>
      </c>
      <c r="CE135">
        <f t="shared" si="145"/>
        <v>4.0205142648182388</v>
      </c>
      <c r="CF135">
        <f t="shared" si="146"/>
        <v>0</v>
      </c>
    </row>
    <row r="136" spans="1:84" x14ac:dyDescent="0.3">
      <c r="A136" t="s">
        <v>391</v>
      </c>
      <c r="B136" t="s">
        <v>392</v>
      </c>
      <c r="C136" t="s">
        <v>74</v>
      </c>
      <c r="D136">
        <v>1.4</v>
      </c>
      <c r="E136">
        <v>-7.0000000000000009</v>
      </c>
      <c r="F136">
        <v>2.054426255253095</v>
      </c>
      <c r="G136">
        <v>-19.462</v>
      </c>
      <c r="H136">
        <v>-7.0000000000000009</v>
      </c>
      <c r="I136">
        <v>-13.4</v>
      </c>
      <c r="J136">
        <v>-15.132</v>
      </c>
      <c r="K136">
        <v>-14.453056</v>
      </c>
      <c r="L136">
        <v>1.4</v>
      </c>
      <c r="M136">
        <v>-7.0000000000000009</v>
      </c>
      <c r="N136">
        <v>0.7</v>
      </c>
      <c r="O136">
        <v>0.19649999999999951</v>
      </c>
      <c r="P136">
        <v>-0.5</v>
      </c>
      <c r="Q136">
        <v>12.634000000000009</v>
      </c>
      <c r="R136">
        <v>26.71325000000002</v>
      </c>
      <c r="S136">
        <v>2.054426255253095</v>
      </c>
      <c r="T136" s="3"/>
      <c r="U136" s="3"/>
      <c r="V136" s="8">
        <v>-2.4993704239143159E-2</v>
      </c>
      <c r="W136">
        <v>565</v>
      </c>
      <c r="X136" s="3" t="str">
        <f t="shared" si="147"/>
        <v xml:space="preserve">NaN </v>
      </c>
      <c r="Y136" s="3" t="str">
        <f t="shared" si="148"/>
        <v xml:space="preserve">NaN </v>
      </c>
      <c r="Z136" s="3" t="str">
        <f t="shared" si="149"/>
        <v xml:space="preserve">NaN </v>
      </c>
      <c r="AA136" s="3" t="str">
        <f t="shared" si="150"/>
        <v xml:space="preserve"> NaN</v>
      </c>
      <c r="AB136" s="3" t="str">
        <f t="shared" si="151"/>
        <v xml:space="preserve">NaN </v>
      </c>
      <c r="AC136" s="3" t="str">
        <f t="shared" si="152"/>
        <v xml:space="preserve">NaN </v>
      </c>
      <c r="AD136">
        <v>17.3758865248227</v>
      </c>
      <c r="AE136">
        <v>12.05673758865249</v>
      </c>
      <c r="AF136">
        <v>7.4106382978723406</v>
      </c>
      <c r="AH136">
        <v>7.4106382978723406</v>
      </c>
      <c r="AI136">
        <v>100</v>
      </c>
      <c r="AP136" t="e">
        <v>#N/A</v>
      </c>
      <c r="AR136">
        <v>4.8</v>
      </c>
      <c r="AS136">
        <v>73.7</v>
      </c>
      <c r="AU136">
        <v>18084</v>
      </c>
      <c r="AY136">
        <v>18.39064217</v>
      </c>
      <c r="BA136">
        <v>0.386291533708572</v>
      </c>
      <c r="BB136">
        <v>84.034696644410005</v>
      </c>
      <c r="BC136">
        <v>75.188284257713505</v>
      </c>
      <c r="BE136">
        <v>83.540890471583495</v>
      </c>
      <c r="BF136" t="str">
        <f t="shared" si="120"/>
        <v>NaN</v>
      </c>
      <c r="BG136" t="str">
        <f t="shared" si="121"/>
        <v>NaN</v>
      </c>
      <c r="BH136" t="str">
        <f t="shared" si="122"/>
        <v>NaN</v>
      </c>
      <c r="BI136" t="str">
        <f t="shared" si="123"/>
        <v>NaN</v>
      </c>
      <c r="BJ136" t="str">
        <f t="shared" si="124"/>
        <v>NaN</v>
      </c>
      <c r="BK136" t="str">
        <f t="shared" si="125"/>
        <v>NaN</v>
      </c>
      <c r="BL136" t="str">
        <f t="shared" si="126"/>
        <v>NaN</v>
      </c>
      <c r="BM136" t="str">
        <f t="shared" si="127"/>
        <v>NaN</v>
      </c>
      <c r="BN136" t="str">
        <f t="shared" si="128"/>
        <v>NaN</v>
      </c>
      <c r="BO136" t="str">
        <f t="shared" si="129"/>
        <v>NaN</v>
      </c>
      <c r="BP136" t="str">
        <f t="shared" si="130"/>
        <v>NaN</v>
      </c>
      <c r="BQ136" t="str">
        <f t="shared" si="131"/>
        <v>NaN</v>
      </c>
      <c r="BR136" t="str">
        <f t="shared" si="132"/>
        <v>NaN</v>
      </c>
      <c r="BS136" t="str">
        <f t="shared" si="133"/>
        <v>NaN</v>
      </c>
      <c r="BT136" t="str">
        <f t="shared" si="134"/>
        <v>NaN</v>
      </c>
      <c r="BU136" t="str">
        <f t="shared" si="135"/>
        <v>NaN</v>
      </c>
      <c r="BV136" t="str">
        <f t="shared" si="136"/>
        <v>NaN</v>
      </c>
      <c r="BW136" t="str">
        <f t="shared" si="137"/>
        <v>NaN</v>
      </c>
      <c r="BX136" t="str">
        <f t="shared" si="138"/>
        <v>NaN</v>
      </c>
      <c r="BY136" t="str">
        <f t="shared" si="139"/>
        <v>NaN</v>
      </c>
      <c r="BZ136" t="str">
        <f t="shared" si="140"/>
        <v>NaN</v>
      </c>
      <c r="CA136" t="str">
        <f t="shared" si="141"/>
        <v>NaN</v>
      </c>
      <c r="CB136" t="str">
        <f t="shared" si="142"/>
        <v>NaN</v>
      </c>
      <c r="CC136" t="str">
        <f t="shared" si="143"/>
        <v>NaN</v>
      </c>
      <c r="CD136" t="str">
        <f t="shared" si="144"/>
        <v>NaN</v>
      </c>
      <c r="CE136" t="str">
        <f t="shared" si="145"/>
        <v>NaN</v>
      </c>
      <c r="CF136" t="str">
        <f t="shared" si="146"/>
        <v>NaN</v>
      </c>
    </row>
    <row r="137" spans="1:84" x14ac:dyDescent="0.3">
      <c r="A137" t="s">
        <v>393</v>
      </c>
      <c r="B137" t="s">
        <v>394</v>
      </c>
      <c r="C137" t="s">
        <v>74</v>
      </c>
      <c r="D137">
        <v>3.3</v>
      </c>
      <c r="E137">
        <v>-17.7</v>
      </c>
      <c r="F137">
        <v>2.356790151116162</v>
      </c>
      <c r="G137">
        <v>-4.6966000000000179</v>
      </c>
      <c r="H137">
        <v>-17.7</v>
      </c>
      <c r="I137">
        <v>15.8</v>
      </c>
      <c r="J137">
        <v>28.3064</v>
      </c>
      <c r="K137">
        <v>36.004784000000001</v>
      </c>
      <c r="L137">
        <v>3.3</v>
      </c>
      <c r="M137">
        <v>-17.7</v>
      </c>
      <c r="N137">
        <v>-1.6</v>
      </c>
      <c r="O137">
        <v>-2.5600000000003401E-2</v>
      </c>
      <c r="P137">
        <v>1.6</v>
      </c>
      <c r="Q137">
        <v>4.5463999999999949</v>
      </c>
      <c r="R137">
        <v>6.1145959999999944</v>
      </c>
      <c r="S137">
        <v>2.356790151116162</v>
      </c>
      <c r="T137" s="3"/>
      <c r="U137" s="3"/>
      <c r="V137" s="8">
        <f>VLOOKUP(A137,[2]Sheet1!$A:$B,2,FALSE)</f>
        <v>-2.0165352355284719E-2</v>
      </c>
      <c r="W137">
        <v>283</v>
      </c>
      <c r="X137" s="3">
        <f t="shared" si="147"/>
        <v>-68.874840637693666</v>
      </c>
      <c r="Y137" s="3">
        <f t="shared" si="148"/>
        <v>48.679788180764049</v>
      </c>
      <c r="Z137" s="3">
        <f t="shared" si="149"/>
        <v>-6.9687637116646766</v>
      </c>
      <c r="AA137" s="3">
        <f t="shared" si="150"/>
        <v>4.9254261530730012</v>
      </c>
      <c r="AB137" s="3">
        <f t="shared" si="151"/>
        <v>-14.133419272313905</v>
      </c>
      <c r="AC137" s="3">
        <f t="shared" si="152"/>
        <v>9.9893059653721465</v>
      </c>
      <c r="AD137">
        <v>10.490232638191671</v>
      </c>
      <c r="AE137">
        <v>1.2779323599437771</v>
      </c>
      <c r="AF137">
        <v>2.784016151800186</v>
      </c>
      <c r="AH137">
        <v>2.784016151800186</v>
      </c>
      <c r="AI137">
        <v>100</v>
      </c>
      <c r="AJ137">
        <v>8.7078998843119813</v>
      </c>
      <c r="AK137">
        <v>0.80488020964688334</v>
      </c>
      <c r="AL137">
        <v>5.4269061444020508E-2</v>
      </c>
      <c r="AP137">
        <v>0.39500001072883606</v>
      </c>
      <c r="AQ137">
        <v>7.9180000000000001</v>
      </c>
      <c r="AR137">
        <v>2.2999999999999998</v>
      </c>
      <c r="AS137">
        <v>78.510000000000005</v>
      </c>
      <c r="AT137">
        <v>29.7</v>
      </c>
      <c r="AU137">
        <v>4408582</v>
      </c>
      <c r="AV137">
        <v>54.86179775280899</v>
      </c>
      <c r="AW137">
        <v>29905</v>
      </c>
      <c r="AX137">
        <v>575</v>
      </c>
      <c r="AY137">
        <v>9.6629161799999999</v>
      </c>
      <c r="AZ137">
        <v>79.911417664804105</v>
      </c>
      <c r="BA137">
        <v>0.16477867960929901</v>
      </c>
      <c r="BB137">
        <v>9.3016431233303098</v>
      </c>
      <c r="BC137">
        <v>71.238099723826195</v>
      </c>
      <c r="BD137">
        <v>12.3841516767454</v>
      </c>
      <c r="BE137">
        <v>13.787315520461201</v>
      </c>
      <c r="BF137">
        <f t="shared" si="120"/>
        <v>8.7078998843119813</v>
      </c>
      <c r="BG137">
        <f t="shared" si="121"/>
        <v>1.7823327538796896</v>
      </c>
      <c r="BH137">
        <f t="shared" si="122"/>
        <v>0</v>
      </c>
      <c r="BI137">
        <f t="shared" si="123"/>
        <v>5.4269061444020508E-2</v>
      </c>
      <c r="BJ137">
        <f t="shared" si="124"/>
        <v>10.43596357674765</v>
      </c>
      <c r="BK137">
        <f t="shared" si="125"/>
        <v>0</v>
      </c>
      <c r="BL137">
        <f t="shared" si="126"/>
        <v>1.2779323599437771</v>
      </c>
      <c r="BM137">
        <f t="shared" si="127"/>
        <v>0</v>
      </c>
      <c r="BN137">
        <f t="shared" si="128"/>
        <v>7.4299675243682044</v>
      </c>
      <c r="BO137">
        <f t="shared" si="129"/>
        <v>5.4269061444020508E-2</v>
      </c>
      <c r="BP137">
        <f t="shared" si="130"/>
        <v>1.2236632984997566</v>
      </c>
      <c r="BQ137">
        <f t="shared" si="131"/>
        <v>0</v>
      </c>
      <c r="BR137">
        <f t="shared" si="132"/>
        <v>2.784016151800186</v>
      </c>
      <c r="BS137">
        <f t="shared" si="133"/>
        <v>0</v>
      </c>
      <c r="BT137">
        <f t="shared" si="134"/>
        <v>5.9238837325117952</v>
      </c>
      <c r="BU137">
        <f t="shared" si="135"/>
        <v>5.4269061444020508E-2</v>
      </c>
      <c r="BV137">
        <f t="shared" si="136"/>
        <v>2.7297470903561654</v>
      </c>
      <c r="BW137">
        <f t="shared" si="137"/>
        <v>0</v>
      </c>
      <c r="BX137">
        <f t="shared" si="138"/>
        <v>0.80488020964688334</v>
      </c>
      <c r="BY137">
        <f t="shared" si="139"/>
        <v>9.6853524285447872</v>
      </c>
      <c r="BZ137">
        <f t="shared" si="140"/>
        <v>0</v>
      </c>
      <c r="CA137">
        <f t="shared" si="141"/>
        <v>0.80488020964688334</v>
      </c>
      <c r="CB137">
        <f t="shared" si="142"/>
        <v>0.47305215029689374</v>
      </c>
      <c r="CC137">
        <f t="shared" si="143"/>
        <v>0</v>
      </c>
      <c r="CD137">
        <f t="shared" si="144"/>
        <v>0.80488020964688334</v>
      </c>
      <c r="CE137">
        <f t="shared" si="145"/>
        <v>1.9791359421533028</v>
      </c>
      <c r="CF137">
        <f t="shared" si="146"/>
        <v>0</v>
      </c>
    </row>
    <row r="138" spans="1:84" x14ac:dyDescent="0.3">
      <c r="A138" t="s">
        <v>395</v>
      </c>
      <c r="B138" t="s">
        <v>396</v>
      </c>
      <c r="C138" t="s">
        <v>74</v>
      </c>
      <c r="D138">
        <v>4.5</v>
      </c>
      <c r="E138">
        <v>-3.2</v>
      </c>
      <c r="F138">
        <v>5.0570371608814826</v>
      </c>
      <c r="G138">
        <v>-3.1032000000000171</v>
      </c>
      <c r="H138">
        <v>-3.2</v>
      </c>
      <c r="I138">
        <v>0.1</v>
      </c>
      <c r="J138">
        <v>4.4042999999999832</v>
      </c>
      <c r="K138">
        <v>7.5364289999999778</v>
      </c>
      <c r="L138">
        <v>4.5</v>
      </c>
      <c r="M138">
        <v>-3.2</v>
      </c>
      <c r="N138">
        <v>4.9000000000000004</v>
      </c>
      <c r="O138">
        <v>9.6204999999999874</v>
      </c>
      <c r="P138">
        <v>4.5</v>
      </c>
      <c r="Q138">
        <v>10.038500000000001</v>
      </c>
      <c r="R138">
        <v>15.54042499999999</v>
      </c>
      <c r="S138">
        <v>5.0570371608814826</v>
      </c>
      <c r="T138" s="3"/>
      <c r="U138" s="3"/>
      <c r="V138" s="8">
        <f>VLOOKUP(A138,[2]Sheet1!$A:$B,2,FALSE)</f>
        <v>3.093596587881442E-2</v>
      </c>
      <c r="W138">
        <v>853</v>
      </c>
      <c r="X138" s="3">
        <f t="shared" si="147"/>
        <v>202.7430082482793</v>
      </c>
      <c r="Y138" s="3">
        <f t="shared" si="148"/>
        <v>59.475892528202721</v>
      </c>
      <c r="Z138" s="3">
        <f t="shared" si="149"/>
        <v>11.129191246723169</v>
      </c>
      <c r="AA138" s="3">
        <f t="shared" si="150"/>
        <v>3.2648158288414826</v>
      </c>
      <c r="AB138" s="3">
        <f t="shared" si="151"/>
        <v>39.964655071450814</v>
      </c>
      <c r="AC138" s="3">
        <f t="shared" si="152"/>
        <v>11.723874231191761</v>
      </c>
      <c r="AD138">
        <v>7.7405658126997787</v>
      </c>
      <c r="AE138">
        <v>2.3877677591717941</v>
      </c>
      <c r="AF138">
        <v>2.2208191263221102</v>
      </c>
      <c r="AG138">
        <v>0.2413933832958815</v>
      </c>
      <c r="AH138">
        <v>2.462212509617991</v>
      </c>
      <c r="AI138">
        <v>90.196078431372555</v>
      </c>
      <c r="AJ138">
        <v>-0.58155881919994368</v>
      </c>
      <c r="AK138">
        <v>0.60873644863079024</v>
      </c>
      <c r="AL138">
        <v>0.60873644863079024</v>
      </c>
      <c r="AM138">
        <v>-2</v>
      </c>
      <c r="AO138">
        <v>0</v>
      </c>
      <c r="AP138" t="e">
        <v>#N/A</v>
      </c>
      <c r="AQ138">
        <v>3.8079999999999998</v>
      </c>
      <c r="AS138">
        <v>64.5</v>
      </c>
      <c r="AT138">
        <v>22.6</v>
      </c>
      <c r="AU138">
        <v>10142625</v>
      </c>
      <c r="AV138">
        <v>40.657696629213483</v>
      </c>
      <c r="AW138">
        <v>11</v>
      </c>
      <c r="AY138">
        <v>2.52693653</v>
      </c>
      <c r="BA138">
        <v>-0.82798886299133301</v>
      </c>
      <c r="BB138">
        <v>5.8014134985771598E-2</v>
      </c>
      <c r="BC138">
        <v>44.031081136763</v>
      </c>
      <c r="BD138">
        <v>5.6476445340978501</v>
      </c>
      <c r="BE138">
        <v>0.73857462545421504</v>
      </c>
      <c r="BF138">
        <f t="shared" si="120"/>
        <v>-0.58155881919994368</v>
      </c>
      <c r="BG138">
        <f t="shared" si="121"/>
        <v>8.3221246318997224</v>
      </c>
      <c r="BH138">
        <f t="shared" si="122"/>
        <v>0</v>
      </c>
      <c r="BI138">
        <f t="shared" si="123"/>
        <v>0.60873644863079024</v>
      </c>
      <c r="BJ138">
        <f t="shared" si="124"/>
        <v>7.131829364068988</v>
      </c>
      <c r="BK138">
        <f t="shared" si="125"/>
        <v>0</v>
      </c>
      <c r="BL138">
        <f t="shared" si="126"/>
        <v>-0.58155881919994368</v>
      </c>
      <c r="BM138">
        <f t="shared" si="127"/>
        <v>2.9693265783717377</v>
      </c>
      <c r="BN138">
        <f t="shared" si="128"/>
        <v>0</v>
      </c>
      <c r="BO138">
        <f t="shared" si="129"/>
        <v>0.60873644863079024</v>
      </c>
      <c r="BP138">
        <f t="shared" si="130"/>
        <v>1.7790313105410038</v>
      </c>
      <c r="BQ138">
        <f t="shared" si="131"/>
        <v>0</v>
      </c>
      <c r="BR138">
        <f t="shared" si="132"/>
        <v>-0.58155881919994368</v>
      </c>
      <c r="BS138">
        <f t="shared" si="133"/>
        <v>3.0437713288179347</v>
      </c>
      <c r="BT138">
        <f t="shared" si="134"/>
        <v>0</v>
      </c>
      <c r="BU138">
        <f t="shared" si="135"/>
        <v>0.60873644863079024</v>
      </c>
      <c r="BV138">
        <f t="shared" si="136"/>
        <v>1.8534760609872007</v>
      </c>
      <c r="BW138">
        <f t="shared" si="137"/>
        <v>0</v>
      </c>
      <c r="BX138">
        <f t="shared" si="138"/>
        <v>0.60873644863079024</v>
      </c>
      <c r="BY138">
        <f t="shared" si="139"/>
        <v>7.131829364068988</v>
      </c>
      <c r="BZ138">
        <f t="shared" si="140"/>
        <v>0</v>
      </c>
      <c r="CA138">
        <f t="shared" si="141"/>
        <v>0.60873644863079024</v>
      </c>
      <c r="CB138">
        <f t="shared" si="142"/>
        <v>1.7790313105410038</v>
      </c>
      <c r="CC138">
        <f t="shared" si="143"/>
        <v>0</v>
      </c>
      <c r="CD138">
        <f t="shared" si="144"/>
        <v>0.60873644863079024</v>
      </c>
      <c r="CE138">
        <f t="shared" si="145"/>
        <v>1.8534760609872007</v>
      </c>
      <c r="CF138">
        <f t="shared" si="146"/>
        <v>0</v>
      </c>
    </row>
    <row r="139" spans="1:84" x14ac:dyDescent="0.3">
      <c r="A139" t="s">
        <v>397</v>
      </c>
      <c r="B139" t="s">
        <v>398</v>
      </c>
      <c r="C139" t="s">
        <v>74</v>
      </c>
      <c r="D139">
        <v>-0.4</v>
      </c>
      <c r="E139">
        <v>-0.8</v>
      </c>
      <c r="F139">
        <v>4.1887731554041352</v>
      </c>
      <c r="G139">
        <v>3.167999999999993</v>
      </c>
      <c r="H139">
        <v>-0.8</v>
      </c>
      <c r="I139">
        <v>4</v>
      </c>
      <c r="J139">
        <v>4.1039999999999974</v>
      </c>
      <c r="K139">
        <v>8.7886799999999923</v>
      </c>
      <c r="L139">
        <v>-0.4</v>
      </c>
      <c r="M139">
        <v>-0.8</v>
      </c>
      <c r="N139">
        <v>1.8</v>
      </c>
      <c r="O139">
        <v>6.6864000000000026</v>
      </c>
      <c r="P139">
        <v>4.8</v>
      </c>
      <c r="Q139">
        <v>15.070400000000021</v>
      </c>
      <c r="R139">
        <v>20.4787088</v>
      </c>
      <c r="S139">
        <v>4.1887731554041352</v>
      </c>
      <c r="T139" s="3">
        <f>VLOOKUP(A139,[1]Sheet1!$A:$C,2,FALSE)</f>
        <v>-9.071729438518128E-2</v>
      </c>
      <c r="U139" s="3">
        <f>VLOOKUP(A139,[1]Sheet1!$A:$C,3,FALSE)</f>
        <v>-2.2923528325270448E-3</v>
      </c>
      <c r="V139" s="8">
        <f>VLOOKUP(A139,[2]Sheet1!$A:$B,2,FALSE)</f>
        <v>-1.498829857096062E-2</v>
      </c>
      <c r="W139">
        <v>288</v>
      </c>
      <c r="X139" s="3">
        <f t="shared" si="147"/>
        <v>-88.412695332863095</v>
      </c>
      <c r="Y139" s="3">
        <f t="shared" si="148"/>
        <v>67.432344607738045</v>
      </c>
      <c r="Z139" s="3">
        <f t="shared" si="149"/>
        <v>-2.6792346315429181</v>
      </c>
      <c r="AA139" s="3">
        <f t="shared" si="150"/>
        <v>2.0434517042942586</v>
      </c>
      <c r="AB139" s="3">
        <f t="shared" si="151"/>
        <v>-11.184545501966847</v>
      </c>
      <c r="AC139" s="3">
        <f t="shared" si="152"/>
        <v>8.5304505617669815</v>
      </c>
      <c r="AD139">
        <v>11.63524821331621</v>
      </c>
      <c r="AE139">
        <v>3.2431727870577118</v>
      </c>
      <c r="AF139">
        <v>4.7883482304756217</v>
      </c>
      <c r="AG139">
        <v>0.28417496916769269</v>
      </c>
      <c r="AH139">
        <v>5.0725231996433147</v>
      </c>
      <c r="AI139">
        <v>94.397759103641448</v>
      </c>
      <c r="AJ139">
        <v>9.5676336384258605</v>
      </c>
      <c r="AK139">
        <v>7.7775127933530919E-3</v>
      </c>
      <c r="AL139">
        <v>7.7775127933530919E-3</v>
      </c>
      <c r="AM139">
        <v>-3.25</v>
      </c>
      <c r="AO139">
        <v>0</v>
      </c>
      <c r="AP139">
        <v>0.60900002717971802</v>
      </c>
      <c r="AQ139">
        <v>6.378000000000001</v>
      </c>
      <c r="AR139">
        <v>1.3</v>
      </c>
      <c r="AS139">
        <v>74.25</v>
      </c>
      <c r="AT139">
        <v>26.5</v>
      </c>
      <c r="AU139">
        <v>6780745</v>
      </c>
      <c r="AV139">
        <v>54.499325842696628</v>
      </c>
      <c r="AW139">
        <v>1711</v>
      </c>
      <c r="AX139">
        <v>13</v>
      </c>
      <c r="AY139">
        <v>7.5770425799999996</v>
      </c>
      <c r="AZ139">
        <v>-50.8090619471892</v>
      </c>
      <c r="BA139">
        <v>-0.56505823135375999</v>
      </c>
      <c r="BB139">
        <v>0.84286746688034697</v>
      </c>
      <c r="BC139">
        <v>48.154630046867503</v>
      </c>
      <c r="BD139">
        <v>3.3621638560065099</v>
      </c>
      <c r="BE139">
        <v>14.528693012319501</v>
      </c>
      <c r="BF139">
        <f t="shared" si="120"/>
        <v>9.5676336384258605</v>
      </c>
      <c r="BG139">
        <f t="shared" si="121"/>
        <v>2.0676145748903494</v>
      </c>
      <c r="BH139">
        <f t="shared" si="122"/>
        <v>0</v>
      </c>
      <c r="BI139">
        <f t="shared" si="123"/>
        <v>7.7775127933530919E-3</v>
      </c>
      <c r="BJ139">
        <f t="shared" si="124"/>
        <v>11.627470700522856</v>
      </c>
      <c r="BK139">
        <f t="shared" si="125"/>
        <v>0</v>
      </c>
      <c r="BL139">
        <f t="shared" si="126"/>
        <v>3.2431727870577118</v>
      </c>
      <c r="BM139">
        <f t="shared" si="127"/>
        <v>0</v>
      </c>
      <c r="BN139">
        <f t="shared" si="128"/>
        <v>6.3244608513681486</v>
      </c>
      <c r="BO139">
        <f t="shared" si="129"/>
        <v>7.7775127933530919E-3</v>
      </c>
      <c r="BP139">
        <f t="shared" si="130"/>
        <v>3.2353952742643588</v>
      </c>
      <c r="BQ139">
        <f t="shared" si="131"/>
        <v>0</v>
      </c>
      <c r="BR139">
        <f t="shared" si="132"/>
        <v>5.0725231996433147</v>
      </c>
      <c r="BS139">
        <f t="shared" si="133"/>
        <v>0</v>
      </c>
      <c r="BT139">
        <f t="shared" si="134"/>
        <v>4.4951104387825458</v>
      </c>
      <c r="BU139">
        <f t="shared" si="135"/>
        <v>7.7775127933530919E-3</v>
      </c>
      <c r="BV139">
        <f t="shared" si="136"/>
        <v>5.0647456868499612</v>
      </c>
      <c r="BW139">
        <f t="shared" si="137"/>
        <v>0</v>
      </c>
      <c r="BX139">
        <f t="shared" si="138"/>
        <v>7.7775127933530919E-3</v>
      </c>
      <c r="BY139">
        <f t="shared" si="139"/>
        <v>11.627470700522856</v>
      </c>
      <c r="BZ139">
        <f t="shared" si="140"/>
        <v>0</v>
      </c>
      <c r="CA139">
        <f t="shared" si="141"/>
        <v>7.7775127933530919E-3</v>
      </c>
      <c r="CB139">
        <f t="shared" si="142"/>
        <v>3.2353952742643588</v>
      </c>
      <c r="CC139">
        <f t="shared" si="143"/>
        <v>0</v>
      </c>
      <c r="CD139">
        <f t="shared" si="144"/>
        <v>7.7775127933530919E-3</v>
      </c>
      <c r="CE139">
        <f t="shared" si="145"/>
        <v>5.0647456868499612</v>
      </c>
      <c r="CF139">
        <f t="shared" si="146"/>
        <v>0</v>
      </c>
    </row>
    <row r="140" spans="1:84" x14ac:dyDescent="0.3">
      <c r="A140" t="s">
        <v>399</v>
      </c>
      <c r="B140" t="s">
        <v>400</v>
      </c>
      <c r="C140" t="s">
        <v>74</v>
      </c>
      <c r="D140">
        <v>2.2000000000000002</v>
      </c>
      <c r="E140">
        <v>-11</v>
      </c>
      <c r="F140">
        <v>2.7866367003263059</v>
      </c>
      <c r="G140">
        <v>0.83699999999999886</v>
      </c>
      <c r="H140">
        <v>-11</v>
      </c>
      <c r="I140">
        <v>13.3</v>
      </c>
      <c r="J140">
        <v>16.35909999999998</v>
      </c>
      <c r="K140">
        <v>17.639050099999981</v>
      </c>
      <c r="L140">
        <v>2.2000000000000002</v>
      </c>
      <c r="M140">
        <v>-11</v>
      </c>
      <c r="N140">
        <v>1.8</v>
      </c>
      <c r="O140">
        <v>5.8720000000000114</v>
      </c>
      <c r="P140">
        <v>4</v>
      </c>
      <c r="Q140">
        <v>12.215999999999999</v>
      </c>
      <c r="R140">
        <v>19.510040000000011</v>
      </c>
      <c r="S140">
        <v>2.7866367003263059</v>
      </c>
      <c r="T140" s="3">
        <f>VLOOKUP(A140,[1]Sheet1!$A:$C,2,FALSE)</f>
        <v>-0.28678983281040399</v>
      </c>
      <c r="U140" s="3">
        <f>VLOOKUP(A140,[1]Sheet1!$A:$C,3,FALSE)</f>
        <v>-5.2363143954728297E-2</v>
      </c>
      <c r="V140" s="8">
        <f>VLOOKUP(A140,[2]Sheet1!$A:$B,2,FALSE)</f>
        <v>5.0489542582088376E-4</v>
      </c>
      <c r="W140">
        <v>293</v>
      </c>
      <c r="X140" s="3">
        <f t="shared" si="147"/>
        <v>-184.23938497844861</v>
      </c>
      <c r="Y140" s="3">
        <f t="shared" si="148"/>
        <v>78.773519327202195</v>
      </c>
      <c r="Z140" s="3">
        <f t="shared" si="149"/>
        <v>-1.4734196163076518</v>
      </c>
      <c r="AA140" s="3">
        <f t="shared" si="150"/>
        <v>0.62997631389111786</v>
      </c>
      <c r="AB140" s="3">
        <f t="shared" si="151"/>
        <v>54.264093186495735</v>
      </c>
      <c r="AC140" s="3">
        <f t="shared" si="152"/>
        <v>-23.201193349074309</v>
      </c>
      <c r="AD140">
        <v>5.536437025107956</v>
      </c>
      <c r="AE140">
        <v>3.7764434203960668</v>
      </c>
      <c r="AF140">
        <v>8.90819386211572</v>
      </c>
      <c r="AG140">
        <v>8.9467216518883035</v>
      </c>
      <c r="AH140">
        <v>17.85491551400402</v>
      </c>
      <c r="AI140">
        <v>49.892108731227651</v>
      </c>
      <c r="AJ140">
        <v>11.90243375935278</v>
      </c>
      <c r="AK140">
        <v>0.14507709400170971</v>
      </c>
      <c r="AL140">
        <v>0.14507709400170971</v>
      </c>
      <c r="AM140">
        <v>-2</v>
      </c>
      <c r="AO140">
        <v>0</v>
      </c>
      <c r="AP140">
        <v>0.84600001573562622</v>
      </c>
      <c r="AQ140">
        <v>7.1509999999999998</v>
      </c>
      <c r="AR140">
        <v>1.6</v>
      </c>
      <c r="AS140">
        <v>76.739999999999995</v>
      </c>
      <c r="AT140">
        <v>29.1</v>
      </c>
      <c r="AU140">
        <v>34049588</v>
      </c>
      <c r="AV140">
        <v>57.467696629213478</v>
      </c>
      <c r="AW140">
        <v>272364</v>
      </c>
      <c r="AX140">
        <v>35912</v>
      </c>
      <c r="AY140">
        <v>6.3041610700000001</v>
      </c>
      <c r="AZ140">
        <v>-18.9187380752916</v>
      </c>
      <c r="BA140">
        <v>-0.29404053092002902</v>
      </c>
      <c r="BB140">
        <v>2.2000748824768999</v>
      </c>
      <c r="BC140">
        <v>54.312087787530402</v>
      </c>
      <c r="BD140">
        <v>3.2400708012266901</v>
      </c>
      <c r="BE140">
        <v>28.535890665174801</v>
      </c>
      <c r="BF140">
        <f t="shared" si="120"/>
        <v>5.536437025107956</v>
      </c>
      <c r="BG140">
        <f t="shared" si="121"/>
        <v>0</v>
      </c>
      <c r="BH140">
        <f t="shared" si="122"/>
        <v>6.365996734244824</v>
      </c>
      <c r="BI140">
        <f t="shared" si="123"/>
        <v>0.14507709400170971</v>
      </c>
      <c r="BJ140">
        <f t="shared" si="124"/>
        <v>5.3913599311062459</v>
      </c>
      <c r="BK140">
        <f t="shared" si="125"/>
        <v>0</v>
      </c>
      <c r="BL140">
        <f t="shared" si="126"/>
        <v>3.7764434203960668</v>
      </c>
      <c r="BM140">
        <f t="shared" si="127"/>
        <v>0</v>
      </c>
      <c r="BN140">
        <f t="shared" si="128"/>
        <v>8.1259903389567132</v>
      </c>
      <c r="BO140">
        <f t="shared" si="129"/>
        <v>0.14507709400170971</v>
      </c>
      <c r="BP140">
        <f t="shared" si="130"/>
        <v>3.6313663263943572</v>
      </c>
      <c r="BQ140">
        <f t="shared" si="131"/>
        <v>0</v>
      </c>
      <c r="BR140">
        <f t="shared" si="132"/>
        <v>11.90243375935278</v>
      </c>
      <c r="BS140">
        <f t="shared" si="133"/>
        <v>5.9524817546512399</v>
      </c>
      <c r="BT140">
        <f t="shared" si="134"/>
        <v>0</v>
      </c>
      <c r="BU140">
        <f t="shared" si="135"/>
        <v>0.14507709400170971</v>
      </c>
      <c r="BV140">
        <f t="shared" si="136"/>
        <v>17.70983842000231</v>
      </c>
      <c r="BW140">
        <f t="shared" si="137"/>
        <v>0</v>
      </c>
      <c r="BX140">
        <f t="shared" si="138"/>
        <v>0.14507709400170971</v>
      </c>
      <c r="BY140">
        <f t="shared" si="139"/>
        <v>5.3913599311062459</v>
      </c>
      <c r="BZ140">
        <f t="shared" si="140"/>
        <v>0</v>
      </c>
      <c r="CA140">
        <f t="shared" si="141"/>
        <v>0.14507709400170971</v>
      </c>
      <c r="CB140">
        <f t="shared" si="142"/>
        <v>3.6313663263943572</v>
      </c>
      <c r="CC140">
        <f t="shared" si="143"/>
        <v>0</v>
      </c>
      <c r="CD140">
        <f t="shared" si="144"/>
        <v>0.14507709400170971</v>
      </c>
      <c r="CE140">
        <f t="shared" si="145"/>
        <v>17.70983842000231</v>
      </c>
      <c r="CF140">
        <f t="shared" si="146"/>
        <v>0</v>
      </c>
    </row>
    <row r="141" spans="1:84" x14ac:dyDescent="0.3">
      <c r="A141" t="s">
        <v>401</v>
      </c>
      <c r="B141" t="s">
        <v>402</v>
      </c>
      <c r="C141" t="s">
        <v>74</v>
      </c>
      <c r="D141">
        <v>6.1</v>
      </c>
      <c r="E141">
        <v>-9.5</v>
      </c>
      <c r="F141">
        <v>3.0211974960930421</v>
      </c>
      <c r="G141">
        <v>-4.3414999999999981</v>
      </c>
      <c r="H141">
        <v>-9.5</v>
      </c>
      <c r="I141">
        <v>5.7</v>
      </c>
      <c r="J141">
        <v>13.7332</v>
      </c>
      <c r="K141">
        <v>19.761059599999989</v>
      </c>
      <c r="L141">
        <v>6.1</v>
      </c>
      <c r="M141">
        <v>-9.5</v>
      </c>
      <c r="N141">
        <v>2.4</v>
      </c>
      <c r="O141">
        <v>6.3935999999999993</v>
      </c>
      <c r="P141">
        <v>3.9</v>
      </c>
      <c r="Q141">
        <v>9.9261999999999961</v>
      </c>
      <c r="R141">
        <v>16.301919600000009</v>
      </c>
      <c r="S141">
        <v>3.0211974960930421</v>
      </c>
      <c r="T141" s="3">
        <f>VLOOKUP(A141,[1]Sheet1!$A:$C,2,FALSE)</f>
        <v>-0.169236258362606</v>
      </c>
      <c r="U141" s="3">
        <f>VLOOKUP(A141,[1]Sheet1!$A:$C,3,FALSE)</f>
        <v>-5.1313368201122762E-2</v>
      </c>
      <c r="V141" s="8">
        <f>VLOOKUP(A141,[2]Sheet1!$A:$B,2,FALSE)</f>
        <v>-6.5212598425247181E-3</v>
      </c>
      <c r="W141">
        <v>566</v>
      </c>
      <c r="X141" s="3">
        <f t="shared" si="147"/>
        <v>-109.27669391594009</v>
      </c>
      <c r="Y141" s="3">
        <f t="shared" si="148"/>
        <v>-90.035278930996171</v>
      </c>
      <c r="Z141" s="3">
        <f t="shared" si="149"/>
        <v>-7.6904331866785451</v>
      </c>
      <c r="AA141" s="3">
        <f t="shared" si="150"/>
        <v>-6.3363034902521997</v>
      </c>
      <c r="AB141" s="3">
        <f t="shared" si="151"/>
        <v>-15.01811719466455</v>
      </c>
      <c r="AC141" s="3">
        <f t="shared" si="152"/>
        <v>-12.373730593278628</v>
      </c>
      <c r="AD141">
        <v>10.52661511046805</v>
      </c>
      <c r="AE141">
        <v>2.119545892838659</v>
      </c>
      <c r="AF141">
        <v>4.0966522612960397</v>
      </c>
      <c r="AG141">
        <v>0.53835855749197015</v>
      </c>
      <c r="AH141">
        <v>4.6350108187880092</v>
      </c>
      <c r="AI141">
        <v>88.384955752212406</v>
      </c>
      <c r="AJ141">
        <v>10.196546987256999</v>
      </c>
      <c r="AK141">
        <v>5.9019748176029028</v>
      </c>
      <c r="AL141">
        <v>5.9019748176029028</v>
      </c>
      <c r="AM141">
        <v>-2</v>
      </c>
      <c r="AO141">
        <v>0</v>
      </c>
      <c r="AP141">
        <v>0.6184999942779541</v>
      </c>
      <c r="AQ141">
        <v>4.8029999999999999</v>
      </c>
      <c r="AR141">
        <v>1</v>
      </c>
      <c r="AS141">
        <v>71.23</v>
      </c>
      <c r="AT141">
        <v>25.2</v>
      </c>
      <c r="AU141">
        <v>115559008</v>
      </c>
      <c r="AV141">
        <v>62.313314606741578</v>
      </c>
      <c r="AW141">
        <v>34802</v>
      </c>
      <c r="AX141">
        <v>1236</v>
      </c>
      <c r="AY141">
        <v>5.1127400400000003</v>
      </c>
      <c r="AZ141">
        <v>45.3248865999998</v>
      </c>
      <c r="BA141">
        <v>6.8197175860404996E-2</v>
      </c>
      <c r="BB141">
        <v>3.45979194990587</v>
      </c>
      <c r="BC141">
        <v>61.414771384857502</v>
      </c>
      <c r="BD141">
        <v>2.3872943495095602</v>
      </c>
      <c r="BE141">
        <v>5.6273792395409297</v>
      </c>
      <c r="BF141">
        <f t="shared" si="120"/>
        <v>10.196546987256999</v>
      </c>
      <c r="BG141">
        <f t="shared" si="121"/>
        <v>0.33006812321105095</v>
      </c>
      <c r="BH141">
        <f t="shared" si="122"/>
        <v>0</v>
      </c>
      <c r="BI141">
        <f t="shared" si="123"/>
        <v>5.9019748176029028</v>
      </c>
      <c r="BJ141">
        <f t="shared" si="124"/>
        <v>4.6246402928651476</v>
      </c>
      <c r="BK141">
        <f t="shared" si="125"/>
        <v>0</v>
      </c>
      <c r="BL141">
        <f t="shared" si="126"/>
        <v>2.119545892838659</v>
      </c>
      <c r="BM141">
        <f t="shared" si="127"/>
        <v>0</v>
      </c>
      <c r="BN141">
        <f t="shared" si="128"/>
        <v>8.0770010944183408</v>
      </c>
      <c r="BO141">
        <f t="shared" si="129"/>
        <v>2.119545892838659</v>
      </c>
      <c r="BP141">
        <f t="shared" si="130"/>
        <v>0</v>
      </c>
      <c r="BQ141">
        <f t="shared" si="131"/>
        <v>3.7824289247642437</v>
      </c>
      <c r="BR141">
        <f t="shared" si="132"/>
        <v>4.6350108187880092</v>
      </c>
      <c r="BS141">
        <f t="shared" si="133"/>
        <v>0</v>
      </c>
      <c r="BT141">
        <f t="shared" si="134"/>
        <v>5.5615361684689901</v>
      </c>
      <c r="BU141">
        <f t="shared" si="135"/>
        <v>4.6350108187880092</v>
      </c>
      <c r="BV141">
        <f t="shared" si="136"/>
        <v>0</v>
      </c>
      <c r="BW141">
        <f t="shared" si="137"/>
        <v>1.2669639988148935</v>
      </c>
      <c r="BX141">
        <f t="shared" si="138"/>
        <v>5.9019748176029028</v>
      </c>
      <c r="BY141">
        <f t="shared" si="139"/>
        <v>4.6246402928651476</v>
      </c>
      <c r="BZ141">
        <f t="shared" si="140"/>
        <v>0</v>
      </c>
      <c r="CA141">
        <f t="shared" si="141"/>
        <v>2.119545892838659</v>
      </c>
      <c r="CB141">
        <f t="shared" si="142"/>
        <v>0</v>
      </c>
      <c r="CC141">
        <f t="shared" si="143"/>
        <v>3.7824289247642437</v>
      </c>
      <c r="CD141">
        <f t="shared" si="144"/>
        <v>4.6350108187880092</v>
      </c>
      <c r="CE141">
        <f t="shared" si="145"/>
        <v>0</v>
      </c>
      <c r="CF141">
        <f t="shared" si="146"/>
        <v>1.2669639988148935</v>
      </c>
    </row>
    <row r="142" spans="1:84" x14ac:dyDescent="0.3">
      <c r="A142" t="s">
        <v>403</v>
      </c>
      <c r="B142" t="s">
        <v>404</v>
      </c>
      <c r="C142" t="s">
        <v>74</v>
      </c>
      <c r="D142">
        <v>4.4000000000000004</v>
      </c>
      <c r="E142">
        <v>-2</v>
      </c>
      <c r="F142">
        <v>1.596812306853979</v>
      </c>
      <c r="G142">
        <v>4.7619999999999996</v>
      </c>
      <c r="H142">
        <v>-2</v>
      </c>
      <c r="I142">
        <v>6.9</v>
      </c>
      <c r="J142">
        <v>12.35189999999999</v>
      </c>
      <c r="K142">
        <v>13.026011399999989</v>
      </c>
      <c r="L142">
        <v>4.4000000000000004</v>
      </c>
      <c r="M142">
        <v>-2</v>
      </c>
      <c r="N142">
        <v>3.4</v>
      </c>
      <c r="O142">
        <v>8.6733999999999867</v>
      </c>
      <c r="P142">
        <v>5.0999999999999996</v>
      </c>
      <c r="Q142">
        <v>20.234400000000011</v>
      </c>
      <c r="R142">
        <v>34.662528000000023</v>
      </c>
      <c r="S142">
        <v>1.596812306853979</v>
      </c>
      <c r="T142" s="3">
        <v>-0.1052848533407367</v>
      </c>
      <c r="U142" s="3">
        <v>-4.9411162305091896E-3</v>
      </c>
      <c r="V142" s="8">
        <v>-1.3475648911446481E-2</v>
      </c>
      <c r="W142">
        <v>964</v>
      </c>
      <c r="X142" s="3">
        <f t="shared" si="147"/>
        <v>-68.204603719613033</v>
      </c>
      <c r="Y142" s="3">
        <f t="shared" si="148"/>
        <v>0.86554507960680871</v>
      </c>
      <c r="Z142" s="3">
        <f t="shared" si="149"/>
        <v>9.1946739876389749</v>
      </c>
      <c r="AA142" s="3">
        <f t="shared" si="150"/>
        <v>-0.11668427634747912</v>
      </c>
      <c r="AB142" s="3">
        <f t="shared" si="151"/>
        <v>8.5880690380852016</v>
      </c>
      <c r="AC142" s="3">
        <f t="shared" si="152"/>
        <v>-0.10898620465264391</v>
      </c>
      <c r="AD142">
        <v>12.6957076500225</v>
      </c>
      <c r="AE142">
        <v>7.408553238161403</v>
      </c>
      <c r="AF142">
        <v>6.6022861526846386</v>
      </c>
      <c r="AG142">
        <v>4.923142803599732</v>
      </c>
      <c r="AH142">
        <v>11.525428956284371</v>
      </c>
      <c r="AI142">
        <v>57.284515636918393</v>
      </c>
      <c r="AJ142">
        <v>8.903906069067375</v>
      </c>
      <c r="AK142">
        <v>2.5574942429287431</v>
      </c>
      <c r="AL142">
        <v>2.5574942429287431</v>
      </c>
      <c r="AM142">
        <v>-1.4</v>
      </c>
      <c r="AN142">
        <v>-0.84833333333333005</v>
      </c>
      <c r="AO142">
        <v>0</v>
      </c>
      <c r="AP142">
        <v>0.84799998998641968</v>
      </c>
      <c r="AQ142">
        <v>16.763000000000002</v>
      </c>
      <c r="AR142">
        <v>6.620000000000001</v>
      </c>
      <c r="AS142">
        <v>78.73</v>
      </c>
      <c r="AT142">
        <v>41.8</v>
      </c>
      <c r="AU142">
        <v>39857144</v>
      </c>
      <c r="AV142">
        <v>46.629662921348313</v>
      </c>
      <c r="AW142">
        <v>33714</v>
      </c>
      <c r="AX142">
        <v>1434</v>
      </c>
      <c r="AY142">
        <v>6.4931020699999999</v>
      </c>
      <c r="AZ142">
        <v>27.332095016479101</v>
      </c>
      <c r="BA142">
        <v>0.324414283037186</v>
      </c>
      <c r="BB142">
        <v>2.6269175181131601</v>
      </c>
      <c r="BC142">
        <v>57.164307054197501</v>
      </c>
      <c r="BE142">
        <v>12.368642286675099</v>
      </c>
      <c r="BF142">
        <f t="shared" si="120"/>
        <v>8.903906069067375</v>
      </c>
      <c r="BG142">
        <f t="shared" si="121"/>
        <v>3.7918015809551253</v>
      </c>
      <c r="BH142">
        <f t="shared" si="122"/>
        <v>0</v>
      </c>
      <c r="BI142">
        <f t="shared" si="123"/>
        <v>2.5574942429287431</v>
      </c>
      <c r="BJ142">
        <f t="shared" si="124"/>
        <v>10.138213407093758</v>
      </c>
      <c r="BK142">
        <f t="shared" si="125"/>
        <v>0</v>
      </c>
      <c r="BL142">
        <f t="shared" si="126"/>
        <v>7.408553238161403</v>
      </c>
      <c r="BM142">
        <f t="shared" si="127"/>
        <v>0</v>
      </c>
      <c r="BN142">
        <f t="shared" si="128"/>
        <v>1.495352830905972</v>
      </c>
      <c r="BO142">
        <f t="shared" si="129"/>
        <v>2.5574942429287431</v>
      </c>
      <c r="BP142">
        <f t="shared" si="130"/>
        <v>4.8510589952326599</v>
      </c>
      <c r="BQ142">
        <f t="shared" si="131"/>
        <v>0</v>
      </c>
      <c r="BR142">
        <f t="shared" si="132"/>
        <v>8.903906069067375</v>
      </c>
      <c r="BS142">
        <f t="shared" si="133"/>
        <v>2.6215228872169956</v>
      </c>
      <c r="BT142">
        <f t="shared" si="134"/>
        <v>0</v>
      </c>
      <c r="BU142">
        <f t="shared" si="135"/>
        <v>2.5574942429287431</v>
      </c>
      <c r="BV142">
        <f t="shared" si="136"/>
        <v>8.9679347133556284</v>
      </c>
      <c r="BW142">
        <f t="shared" si="137"/>
        <v>0</v>
      </c>
      <c r="BX142">
        <f t="shared" si="138"/>
        <v>2.5574942429287431</v>
      </c>
      <c r="BY142">
        <f t="shared" si="139"/>
        <v>10.138213407093758</v>
      </c>
      <c r="BZ142">
        <f t="shared" si="140"/>
        <v>0</v>
      </c>
      <c r="CA142">
        <f t="shared" si="141"/>
        <v>2.5574942429287431</v>
      </c>
      <c r="CB142">
        <f t="shared" si="142"/>
        <v>4.8510589952326599</v>
      </c>
      <c r="CC142">
        <f t="shared" si="143"/>
        <v>0</v>
      </c>
      <c r="CD142">
        <f t="shared" si="144"/>
        <v>2.5574942429287431</v>
      </c>
      <c r="CE142">
        <f t="shared" si="145"/>
        <v>8.9679347133556284</v>
      </c>
      <c r="CF142">
        <f t="shared" si="146"/>
        <v>0</v>
      </c>
    </row>
    <row r="143" spans="1:84" x14ac:dyDescent="0.3">
      <c r="A143" t="s">
        <v>405</v>
      </c>
      <c r="B143" t="s">
        <v>406</v>
      </c>
      <c r="C143" t="s">
        <v>166</v>
      </c>
      <c r="D143">
        <v>1.6E-2</v>
      </c>
      <c r="E143">
        <v>-6.0999999999999999E-2</v>
      </c>
      <c r="F143">
        <v>1.3465450000000001</v>
      </c>
      <c r="G143">
        <v>-3.2565000000000071</v>
      </c>
      <c r="H143">
        <v>-8.3000000000000007</v>
      </c>
      <c r="I143">
        <v>5.5</v>
      </c>
      <c r="J143">
        <v>12.568499999999981</v>
      </c>
      <c r="K143">
        <v>15.157575499999959</v>
      </c>
      <c r="L143">
        <v>2.7</v>
      </c>
      <c r="M143">
        <v>-8.3000000000000007</v>
      </c>
      <c r="N143">
        <v>-0.1</v>
      </c>
      <c r="O143">
        <v>0.79909999999998593</v>
      </c>
      <c r="P143">
        <v>0.90000000000000013</v>
      </c>
      <c r="Q143">
        <v>9.0728999999999829</v>
      </c>
      <c r="R143">
        <v>14.85376369999998</v>
      </c>
      <c r="S143">
        <v>1.2137294011567381</v>
      </c>
      <c r="T143" s="3">
        <f>VLOOKUP(A143,[1]Sheet1!$A:$C,2,FALSE)</f>
        <v>-0.15110815664168101</v>
      </c>
      <c r="U143" s="3">
        <f>VLOOKUP(A143,[1]Sheet1!$A:$C,3,FALSE)</f>
        <v>-4.8377159589518708E-2</v>
      </c>
      <c r="V143" s="8">
        <f>VLOOKUP(A143,[2]Sheet1!$A:$B,2,FALSE)</f>
        <v>-6.8868333172271701E-3</v>
      </c>
      <c r="W143">
        <v>182</v>
      </c>
      <c r="X143" s="3" t="str">
        <f t="shared" si="147"/>
        <v xml:space="preserve">NaN </v>
      </c>
      <c r="Y143" s="3">
        <f t="shared" si="148"/>
        <v>-161.36459292843983</v>
      </c>
      <c r="Z143" s="3" t="str">
        <f t="shared" si="149"/>
        <v xml:space="preserve">NaN </v>
      </c>
      <c r="AA143" s="3">
        <f t="shared" si="150"/>
        <v>-2.4236991514509412</v>
      </c>
      <c r="AB143" s="3" t="str">
        <f t="shared" si="151"/>
        <v xml:space="preserve">NaN </v>
      </c>
      <c r="AC143" s="3">
        <f t="shared" si="152"/>
        <v>15.238437672002512</v>
      </c>
      <c r="AD143">
        <v>9.5706122448979567</v>
      </c>
      <c r="AE143">
        <v>3.610962099125365</v>
      </c>
      <c r="AF143">
        <v>5.6564843257545334</v>
      </c>
      <c r="AG143">
        <v>5.3759974996840594</v>
      </c>
      <c r="AH143">
        <v>11.032481825438589</v>
      </c>
      <c r="AI143">
        <v>51.271186440677951</v>
      </c>
      <c r="AK143">
        <v>8.3227988338192418</v>
      </c>
      <c r="AL143">
        <v>8.2558087463556848</v>
      </c>
      <c r="AP143">
        <v>0.89550000429153442</v>
      </c>
      <c r="AQ143">
        <v>21.501999999999999</v>
      </c>
      <c r="AR143">
        <v>3.390000000000001</v>
      </c>
      <c r="AS143">
        <v>82.05</v>
      </c>
      <c r="AT143">
        <v>46.2</v>
      </c>
      <c r="AU143">
        <v>10270857</v>
      </c>
      <c r="AV143">
        <v>46.23011235955056</v>
      </c>
      <c r="AW143">
        <v>42067</v>
      </c>
      <c r="AX143">
        <v>1571</v>
      </c>
      <c r="AY143">
        <v>10.54930592</v>
      </c>
      <c r="AZ143">
        <v>73.173078965037703</v>
      </c>
      <c r="BA143">
        <v>0.97988033294677701</v>
      </c>
      <c r="BB143">
        <v>12.360218617502101</v>
      </c>
      <c r="BC143">
        <v>65.583494069253604</v>
      </c>
      <c r="BE143">
        <v>34.6741556782383</v>
      </c>
      <c r="BF143" t="str">
        <f t="shared" si="120"/>
        <v>NaN</v>
      </c>
      <c r="BG143" t="str">
        <f t="shared" si="121"/>
        <v>NaN</v>
      </c>
      <c r="BH143" t="str">
        <f t="shared" si="122"/>
        <v>NaN</v>
      </c>
      <c r="BI143">
        <f t="shared" si="123"/>
        <v>8.2558087463556848</v>
      </c>
      <c r="BJ143">
        <f t="shared" si="124"/>
        <v>1.3148034985422719</v>
      </c>
      <c r="BK143">
        <f t="shared" si="125"/>
        <v>0</v>
      </c>
      <c r="BL143" t="str">
        <f t="shared" si="126"/>
        <v>NaN</v>
      </c>
      <c r="BM143" t="str">
        <f t="shared" si="127"/>
        <v>NaN</v>
      </c>
      <c r="BN143" t="str">
        <f t="shared" si="128"/>
        <v>NaN</v>
      </c>
      <c r="BO143">
        <f t="shared" si="129"/>
        <v>3.610962099125365</v>
      </c>
      <c r="BP143">
        <f t="shared" si="130"/>
        <v>0</v>
      </c>
      <c r="BQ143">
        <f t="shared" si="131"/>
        <v>4.6448466472303203</v>
      </c>
      <c r="BR143" t="str">
        <f t="shared" si="132"/>
        <v>NaN</v>
      </c>
      <c r="BS143" t="str">
        <f t="shared" si="133"/>
        <v>NaN</v>
      </c>
      <c r="BT143" t="str">
        <f t="shared" si="134"/>
        <v>NaN</v>
      </c>
      <c r="BU143">
        <f t="shared" si="135"/>
        <v>8.2558087463556848</v>
      </c>
      <c r="BV143">
        <f t="shared" si="136"/>
        <v>2.7766730790829044</v>
      </c>
      <c r="BW143">
        <f t="shared" si="137"/>
        <v>0</v>
      </c>
      <c r="BX143">
        <f t="shared" si="138"/>
        <v>8.3227988338192418</v>
      </c>
      <c r="BY143">
        <f t="shared" si="139"/>
        <v>1.2478134110787149</v>
      </c>
      <c r="BZ143">
        <f t="shared" si="140"/>
        <v>0</v>
      </c>
      <c r="CA143">
        <f t="shared" si="141"/>
        <v>3.610962099125365</v>
      </c>
      <c r="CB143">
        <f t="shared" si="142"/>
        <v>0</v>
      </c>
      <c r="CC143">
        <f t="shared" si="143"/>
        <v>4.7118367346938772</v>
      </c>
      <c r="CD143">
        <f t="shared" si="144"/>
        <v>8.3227988338192418</v>
      </c>
      <c r="CE143">
        <f t="shared" si="145"/>
        <v>2.7096829916193474</v>
      </c>
      <c r="CF143">
        <f t="shared" si="146"/>
        <v>0</v>
      </c>
    </row>
    <row r="144" spans="1:84" x14ac:dyDescent="0.3">
      <c r="A144" t="s">
        <v>89</v>
      </c>
      <c r="B144" t="s">
        <v>495</v>
      </c>
      <c r="C144" t="s">
        <v>74</v>
      </c>
      <c r="G144">
        <v>-4.2088000000000019</v>
      </c>
      <c r="H144">
        <v>-4.4000000000000004</v>
      </c>
      <c r="I144">
        <v>0.2</v>
      </c>
      <c r="J144">
        <v>2.204000000000006</v>
      </c>
      <c r="K144">
        <v>1.48857200000001</v>
      </c>
      <c r="L144">
        <v>1.7</v>
      </c>
      <c r="M144">
        <v>-4.4000000000000004</v>
      </c>
      <c r="N144">
        <v>-0.5</v>
      </c>
      <c r="O144">
        <v>1.888000000000001</v>
      </c>
      <c r="P144">
        <v>2.4</v>
      </c>
      <c r="Q144">
        <v>8.4416000000000047</v>
      </c>
      <c r="R144">
        <v>11.586406399999991</v>
      </c>
      <c r="S144">
        <v>1.0437824920197509</v>
      </c>
      <c r="T144" s="3"/>
      <c r="U144" s="3"/>
      <c r="V144" s="8">
        <v>6.7457398689314552E-3</v>
      </c>
      <c r="W144">
        <v>359</v>
      </c>
      <c r="X144" s="3" t="str">
        <f t="shared" si="147"/>
        <v xml:space="preserve">NaN </v>
      </c>
      <c r="Y144" s="3" t="str">
        <f t="shared" si="148"/>
        <v xml:space="preserve">NaN </v>
      </c>
      <c r="Z144" s="3" t="str">
        <f t="shared" si="149"/>
        <v xml:space="preserve">NaN </v>
      </c>
      <c r="AA144" s="3" t="str">
        <f t="shared" si="150"/>
        <v xml:space="preserve"> NaN</v>
      </c>
      <c r="AB144" s="3" t="str">
        <f t="shared" si="151"/>
        <v xml:space="preserve">NaN </v>
      </c>
      <c r="AC144" s="3" t="str">
        <f t="shared" si="152"/>
        <v xml:space="preserve">NaN </v>
      </c>
      <c r="AD144">
        <v>0.43757015391054632</v>
      </c>
      <c r="AE144">
        <v>-0.11129501740768299</v>
      </c>
      <c r="AP144" t="e">
        <v>#N/A</v>
      </c>
      <c r="AQ144">
        <v>15.167999999999999</v>
      </c>
      <c r="AS144">
        <v>80.099999999999994</v>
      </c>
      <c r="AT144">
        <v>38.200000000000003</v>
      </c>
      <c r="AU144">
        <v>3252412</v>
      </c>
      <c r="AV144">
        <v>0</v>
      </c>
      <c r="AW144">
        <v>1940</v>
      </c>
      <c r="AX144">
        <v>158</v>
      </c>
      <c r="BA144">
        <v>-0.29792812466621399</v>
      </c>
      <c r="BC144">
        <v>49.579902822529398</v>
      </c>
      <c r="BF144" t="str">
        <f t="shared" si="120"/>
        <v>NaN</v>
      </c>
      <c r="BG144" t="str">
        <f t="shared" si="121"/>
        <v>NaN</v>
      </c>
      <c r="BH144" t="str">
        <f t="shared" si="122"/>
        <v>NaN</v>
      </c>
      <c r="BI144" t="str">
        <f t="shared" si="123"/>
        <v>NaN</v>
      </c>
      <c r="BJ144" t="str">
        <f t="shared" si="124"/>
        <v>NaN</v>
      </c>
      <c r="BK144" t="str">
        <f t="shared" si="125"/>
        <v>NaN</v>
      </c>
      <c r="BL144" t="str">
        <f t="shared" si="126"/>
        <v>NaN</v>
      </c>
      <c r="BM144" t="str">
        <f t="shared" si="127"/>
        <v>NaN</v>
      </c>
      <c r="BN144" t="str">
        <f t="shared" si="128"/>
        <v>NaN</v>
      </c>
      <c r="BO144" t="str">
        <f t="shared" si="129"/>
        <v>NaN</v>
      </c>
      <c r="BP144" t="str">
        <f t="shared" si="130"/>
        <v>NaN</v>
      </c>
      <c r="BQ144" t="str">
        <f t="shared" si="131"/>
        <v>NaN</v>
      </c>
      <c r="BR144" t="str">
        <f t="shared" si="132"/>
        <v>NaN</v>
      </c>
      <c r="BS144" t="str">
        <f t="shared" si="133"/>
        <v>NaN</v>
      </c>
      <c r="BT144" t="str">
        <f t="shared" si="134"/>
        <v>NaN</v>
      </c>
      <c r="BU144" t="str">
        <f t="shared" si="135"/>
        <v>NaN</v>
      </c>
      <c r="BV144" t="str">
        <f t="shared" si="136"/>
        <v>NaN</v>
      </c>
      <c r="BW144" t="str">
        <f t="shared" si="137"/>
        <v>NaN</v>
      </c>
      <c r="BX144" t="str">
        <f t="shared" si="138"/>
        <v>NaN</v>
      </c>
      <c r="BY144" t="str">
        <f t="shared" si="139"/>
        <v>NaN</v>
      </c>
      <c r="BZ144" t="str">
        <f t="shared" si="140"/>
        <v>NaN</v>
      </c>
      <c r="CA144" t="str">
        <f t="shared" si="141"/>
        <v>NaN</v>
      </c>
      <c r="CB144" t="str">
        <f t="shared" si="142"/>
        <v>NaN</v>
      </c>
      <c r="CC144" t="str">
        <f t="shared" si="143"/>
        <v>NaN</v>
      </c>
      <c r="CD144" t="str">
        <f t="shared" si="144"/>
        <v>NaN</v>
      </c>
      <c r="CE144" t="str">
        <f t="shared" si="145"/>
        <v>NaN</v>
      </c>
      <c r="CF144" t="str">
        <f t="shared" si="146"/>
        <v>NaN</v>
      </c>
    </row>
    <row r="145" spans="1:84" x14ac:dyDescent="0.3">
      <c r="A145" t="s">
        <v>407</v>
      </c>
      <c r="B145" t="s">
        <v>408</v>
      </c>
      <c r="C145" t="s">
        <v>74</v>
      </c>
      <c r="D145">
        <v>0.7</v>
      </c>
      <c r="E145">
        <v>-3.600000000000001</v>
      </c>
      <c r="F145">
        <v>1.192691521435596</v>
      </c>
      <c r="G145">
        <v>-2.154000000000011</v>
      </c>
      <c r="H145">
        <v>-3.600000000000001</v>
      </c>
      <c r="I145">
        <v>1.5</v>
      </c>
      <c r="J145">
        <v>6.4734999999999756</v>
      </c>
      <c r="K145">
        <v>9.0288639999999809</v>
      </c>
      <c r="L145">
        <v>0.7</v>
      </c>
      <c r="M145">
        <v>-3.600000000000001</v>
      </c>
      <c r="N145">
        <v>-2.5</v>
      </c>
      <c r="O145">
        <v>-0.2575000000000105</v>
      </c>
      <c r="P145">
        <v>2.2999999999999998</v>
      </c>
      <c r="Q145">
        <v>7.4149999999999938</v>
      </c>
      <c r="R145">
        <v>10.422620000000011</v>
      </c>
      <c r="S145">
        <v>1.192691521435596</v>
      </c>
      <c r="T145" s="3">
        <f>VLOOKUP(A145,[1]Sheet1!$A:$C,2,FALSE)</f>
        <v>-0.20921756057626001</v>
      </c>
      <c r="U145" s="3">
        <f>VLOOKUP(A145,[1]Sheet1!$A:$C,3,FALSE)</f>
        <v>-6.1511854055822379E-3</v>
      </c>
      <c r="V145" s="8">
        <f>VLOOKUP(A145,[2]Sheet1!$A:$B,2,FALSE)</f>
        <v>-2.4761649026741939E-2</v>
      </c>
      <c r="W145">
        <v>453</v>
      </c>
      <c r="X145" s="3">
        <f t="shared" si="147"/>
        <v>41.742239950030644</v>
      </c>
      <c r="Y145" s="3">
        <f t="shared" si="148"/>
        <v>104.62378424130227</v>
      </c>
      <c r="Z145" s="3">
        <f t="shared" si="149"/>
        <v>8.3629212702413156</v>
      </c>
      <c r="AA145" s="3">
        <f t="shared" si="150"/>
        <v>20.961033036371173</v>
      </c>
      <c r="AB145" s="3">
        <f t="shared" si="151"/>
        <v>7.0130738723207378</v>
      </c>
      <c r="AC145" s="3">
        <f t="shared" si="152"/>
        <v>17.577742080069196</v>
      </c>
      <c r="AD145">
        <v>-2.634616373126724</v>
      </c>
      <c r="AE145">
        <v>-4.0527047886964152</v>
      </c>
      <c r="AF145">
        <v>0.8187918522222275</v>
      </c>
      <c r="AG145">
        <v>0.77326363586950309</v>
      </c>
      <c r="AH145">
        <v>1.592055488091731</v>
      </c>
      <c r="AI145">
        <v>51.429856455797761</v>
      </c>
      <c r="AJ145">
        <v>5.1451137165474279</v>
      </c>
      <c r="AK145">
        <v>0</v>
      </c>
      <c r="AL145">
        <v>0</v>
      </c>
      <c r="AM145">
        <v>-1.75</v>
      </c>
      <c r="AO145">
        <v>0</v>
      </c>
      <c r="AP145">
        <v>0.56499999761581421</v>
      </c>
      <c r="AQ145">
        <v>1.3069999999999999</v>
      </c>
      <c r="AR145">
        <v>1.2</v>
      </c>
      <c r="AS145">
        <v>80.23</v>
      </c>
      <c r="AT145">
        <v>31.9</v>
      </c>
      <c r="AU145">
        <v>2695131</v>
      </c>
      <c r="AV145">
        <v>53.46415730337079</v>
      </c>
      <c r="AW145">
        <v>93663</v>
      </c>
      <c r="AX145">
        <v>110</v>
      </c>
      <c r="AY145">
        <v>4.1830391899999997</v>
      </c>
      <c r="AZ145">
        <v>-455.172286951621</v>
      </c>
      <c r="BA145">
        <v>0.86723536252975497</v>
      </c>
      <c r="BB145">
        <v>20.185176435047602</v>
      </c>
      <c r="BC145">
        <v>52.743868039016</v>
      </c>
      <c r="BE145">
        <v>18.337740197672598</v>
      </c>
      <c r="BF145">
        <f t="shared" si="120"/>
        <v>-2.634616373126724</v>
      </c>
      <c r="BG145">
        <f t="shared" si="121"/>
        <v>0</v>
      </c>
      <c r="BH145">
        <f t="shared" si="122"/>
        <v>7.7797300896741515</v>
      </c>
      <c r="BI145">
        <f t="shared" si="123"/>
        <v>-2.634616373126724</v>
      </c>
      <c r="BJ145">
        <f t="shared" si="124"/>
        <v>0</v>
      </c>
      <c r="BK145">
        <f t="shared" si="125"/>
        <v>2.634616373126724</v>
      </c>
      <c r="BL145">
        <f t="shared" si="126"/>
        <v>-4.0527047886964152</v>
      </c>
      <c r="BM145">
        <f t="shared" si="127"/>
        <v>0</v>
      </c>
      <c r="BN145">
        <f t="shared" si="128"/>
        <v>9.197818505243843</v>
      </c>
      <c r="BO145">
        <f t="shared" si="129"/>
        <v>-4.0527047886964152</v>
      </c>
      <c r="BP145">
        <f t="shared" si="130"/>
        <v>0</v>
      </c>
      <c r="BQ145">
        <f t="shared" si="131"/>
        <v>4.0527047886964152</v>
      </c>
      <c r="BR145">
        <f t="shared" si="132"/>
        <v>1.592055488091731</v>
      </c>
      <c r="BS145">
        <f t="shared" si="133"/>
        <v>0</v>
      </c>
      <c r="BT145">
        <f t="shared" si="134"/>
        <v>3.5530582284556971</v>
      </c>
      <c r="BU145">
        <f t="shared" si="135"/>
        <v>0</v>
      </c>
      <c r="BV145">
        <f t="shared" si="136"/>
        <v>1.592055488091731</v>
      </c>
      <c r="BW145">
        <f t="shared" si="137"/>
        <v>0</v>
      </c>
      <c r="BX145">
        <f t="shared" si="138"/>
        <v>-2.634616373126724</v>
      </c>
      <c r="BY145">
        <f t="shared" si="139"/>
        <v>0</v>
      </c>
      <c r="BZ145">
        <f t="shared" si="140"/>
        <v>2.634616373126724</v>
      </c>
      <c r="CA145">
        <f t="shared" si="141"/>
        <v>-4.0527047886964152</v>
      </c>
      <c r="CB145">
        <f t="shared" si="142"/>
        <v>0</v>
      </c>
      <c r="CC145">
        <f t="shared" si="143"/>
        <v>4.0527047886964152</v>
      </c>
      <c r="CD145">
        <f t="shared" si="144"/>
        <v>0</v>
      </c>
      <c r="CE145">
        <f t="shared" si="145"/>
        <v>1.592055488091731</v>
      </c>
      <c r="CF145">
        <f t="shared" si="146"/>
        <v>0</v>
      </c>
    </row>
    <row r="146" spans="1:84" x14ac:dyDescent="0.3">
      <c r="A146" t="s">
        <v>409</v>
      </c>
      <c r="B146" t="s">
        <v>410</v>
      </c>
      <c r="C146" t="s">
        <v>74</v>
      </c>
      <c r="D146">
        <v>3.8</v>
      </c>
      <c r="E146">
        <v>-3.7000000000000011</v>
      </c>
      <c r="F146">
        <v>2.7497049426201898</v>
      </c>
      <c r="G146">
        <v>1.9816999999999969</v>
      </c>
      <c r="H146">
        <v>-3.7000000000000011</v>
      </c>
      <c r="I146">
        <v>5.9</v>
      </c>
      <c r="J146">
        <v>10.87729999999998</v>
      </c>
      <c r="K146">
        <v>13.316600599999971</v>
      </c>
      <c r="L146">
        <v>3.8</v>
      </c>
      <c r="M146">
        <v>-3.7000000000000011</v>
      </c>
      <c r="N146">
        <v>2.6</v>
      </c>
      <c r="O146">
        <v>7.7300000000000146</v>
      </c>
      <c r="P146">
        <v>5</v>
      </c>
      <c r="Q146">
        <v>19.489999999999981</v>
      </c>
      <c r="R146">
        <v>32.275429999999972</v>
      </c>
      <c r="S146">
        <v>2.7497049426201898</v>
      </c>
      <c r="T146" s="3">
        <f>VLOOKUP(A146,[1]Sheet1!$A:$C,2,FALSE)</f>
        <v>-0.18589039676091801</v>
      </c>
      <c r="U146" s="3">
        <f>VLOOKUP(A146,[1]Sheet1!$A:$C,3,FALSE)</f>
        <v>-1.8887770795396941E-2</v>
      </c>
      <c r="V146" s="8">
        <f>VLOOKUP(A146,[2]Sheet1!$A:$B,2,FALSE)</f>
        <v>-7.082604391886349E-3</v>
      </c>
      <c r="W146">
        <v>968</v>
      </c>
      <c r="X146" s="3">
        <f t="shared" si="147"/>
        <v>66.719255433235887</v>
      </c>
      <c r="Y146" s="3">
        <f t="shared" si="148"/>
        <v>53.004613355476955</v>
      </c>
      <c r="Z146" s="3">
        <f t="shared" si="149"/>
        <v>-2.5408745535546746</v>
      </c>
      <c r="AA146" s="3">
        <f t="shared" si="150"/>
        <v>-2.0185787809143685</v>
      </c>
      <c r="AB146" s="3">
        <f t="shared" si="151"/>
        <v>2.0522164849608968</v>
      </c>
      <c r="AC146" s="3">
        <f t="shared" si="152"/>
        <v>1.6303680339469375</v>
      </c>
      <c r="AD146">
        <v>12.90054521526603</v>
      </c>
      <c r="AE146">
        <v>4.9794134235758607</v>
      </c>
      <c r="AF146">
        <v>3.4201020382656551</v>
      </c>
      <c r="AG146">
        <v>4.1896249968754278</v>
      </c>
      <c r="AH146">
        <v>7.6097270351410833</v>
      </c>
      <c r="AI146">
        <v>44.943820224719097</v>
      </c>
      <c r="AJ146">
        <v>3.4920094935138182</v>
      </c>
      <c r="AK146">
        <v>0.45718544914457598</v>
      </c>
      <c r="AL146">
        <v>0.45718544914457598</v>
      </c>
      <c r="AM146">
        <v>-1</v>
      </c>
      <c r="AN146">
        <v>1.0175000000000001</v>
      </c>
      <c r="AO146">
        <v>0</v>
      </c>
      <c r="AP146">
        <v>0.79600000381469727</v>
      </c>
      <c r="AQ146">
        <v>17.850000000000001</v>
      </c>
      <c r="AR146">
        <v>6.8920000000000003</v>
      </c>
      <c r="AS146">
        <v>76.05</v>
      </c>
      <c r="AT146">
        <v>43</v>
      </c>
      <c r="AU146">
        <v>19659270</v>
      </c>
      <c r="AV146">
        <v>48.154662921348319</v>
      </c>
      <c r="AW146">
        <v>26022</v>
      </c>
      <c r="AX146">
        <v>1589</v>
      </c>
      <c r="AY146">
        <v>6.2723622299999997</v>
      </c>
      <c r="AZ146">
        <v>18.759323531667398</v>
      </c>
      <c r="BA146">
        <v>-0.286919236183167</v>
      </c>
      <c r="BB146">
        <v>1.7318053805231299</v>
      </c>
      <c r="BC146">
        <v>59.976030682975598</v>
      </c>
      <c r="BD146">
        <v>8.2187099615871002</v>
      </c>
      <c r="BE146">
        <v>5.30404226861015</v>
      </c>
      <c r="BF146">
        <f t="shared" si="120"/>
        <v>3.4920094935138182</v>
      </c>
      <c r="BG146">
        <f t="shared" si="121"/>
        <v>9.4085357217522123</v>
      </c>
      <c r="BH146">
        <f t="shared" si="122"/>
        <v>0</v>
      </c>
      <c r="BI146">
        <f t="shared" si="123"/>
        <v>0.45718544914457598</v>
      </c>
      <c r="BJ146">
        <f t="shared" si="124"/>
        <v>12.443359766121453</v>
      </c>
      <c r="BK146">
        <f t="shared" si="125"/>
        <v>0</v>
      </c>
      <c r="BL146">
        <f t="shared" si="126"/>
        <v>3.4920094935138182</v>
      </c>
      <c r="BM146">
        <f t="shared" si="127"/>
        <v>1.4874039300620425</v>
      </c>
      <c r="BN146">
        <f t="shared" si="128"/>
        <v>0</v>
      </c>
      <c r="BO146">
        <f t="shared" si="129"/>
        <v>0.45718544914457598</v>
      </c>
      <c r="BP146">
        <f t="shared" si="130"/>
        <v>4.522227974431285</v>
      </c>
      <c r="BQ146">
        <f t="shared" si="131"/>
        <v>0</v>
      </c>
      <c r="BR146">
        <f t="shared" si="132"/>
        <v>3.4920094935138182</v>
      </c>
      <c r="BS146">
        <f t="shared" si="133"/>
        <v>4.1177175416272647</v>
      </c>
      <c r="BT146">
        <f t="shared" si="134"/>
        <v>0</v>
      </c>
      <c r="BU146">
        <f t="shared" si="135"/>
        <v>0.45718544914457598</v>
      </c>
      <c r="BV146">
        <f t="shared" si="136"/>
        <v>7.1525415859965076</v>
      </c>
      <c r="BW146">
        <f t="shared" si="137"/>
        <v>0</v>
      </c>
      <c r="BX146">
        <f t="shared" si="138"/>
        <v>0.45718544914457598</v>
      </c>
      <c r="BY146">
        <f t="shared" si="139"/>
        <v>12.443359766121453</v>
      </c>
      <c r="BZ146">
        <f t="shared" si="140"/>
        <v>0</v>
      </c>
      <c r="CA146">
        <f t="shared" si="141"/>
        <v>0.45718544914457598</v>
      </c>
      <c r="CB146">
        <f t="shared" si="142"/>
        <v>4.522227974431285</v>
      </c>
      <c r="CC146">
        <f t="shared" si="143"/>
        <v>0</v>
      </c>
      <c r="CD146">
        <f t="shared" si="144"/>
        <v>0.45718544914457598</v>
      </c>
      <c r="CE146">
        <f t="shared" si="145"/>
        <v>7.1525415859965076</v>
      </c>
      <c r="CF146">
        <f t="shared" si="146"/>
        <v>0</v>
      </c>
    </row>
    <row r="147" spans="1:84" x14ac:dyDescent="0.3">
      <c r="A147" t="s">
        <v>517</v>
      </c>
      <c r="B147" t="s">
        <v>518</v>
      </c>
      <c r="C147" t="s">
        <v>74</v>
      </c>
      <c r="G147">
        <v>1.9816999999999969</v>
      </c>
      <c r="H147">
        <v>-3.7000000000000011</v>
      </c>
      <c r="I147">
        <v>5.6</v>
      </c>
      <c r="J147">
        <v>3.3824000000000081</v>
      </c>
      <c r="K147">
        <v>5.6568128000000106</v>
      </c>
      <c r="L147">
        <v>2.2000000000000002</v>
      </c>
      <c r="M147">
        <v>-2.7</v>
      </c>
      <c r="N147">
        <v>2.6</v>
      </c>
      <c r="O147">
        <v>7.7300000000000146</v>
      </c>
      <c r="P147">
        <v>6.7</v>
      </c>
      <c r="Q147">
        <v>21.424599999999991</v>
      </c>
      <c r="R147">
        <v>27.86010379999999</v>
      </c>
      <c r="S147">
        <v>6.7989406246410367</v>
      </c>
      <c r="T147" s="3">
        <v>-0.1259407951526427</v>
      </c>
      <c r="U147" s="3">
        <v>-1.3993811777433531E-2</v>
      </c>
      <c r="V147" s="8"/>
      <c r="W147">
        <v>922</v>
      </c>
      <c r="X147" s="3">
        <f t="shared" si="147"/>
        <v>-27.267153504203652</v>
      </c>
      <c r="Y147" s="3">
        <f t="shared" si="148"/>
        <v>85.308330572143717</v>
      </c>
      <c r="Z147" s="3">
        <f t="shared" si="149"/>
        <v>0.55919355794723857</v>
      </c>
      <c r="AA147" s="3">
        <f t="shared" si="150"/>
        <v>-1.7494994073298464</v>
      </c>
      <c r="AB147" s="3">
        <f t="shared" si="151"/>
        <v>-1.6850342737730799</v>
      </c>
      <c r="AC147" s="3">
        <f t="shared" si="152"/>
        <v>5.2718176406006263</v>
      </c>
      <c r="AD147">
        <v>5.0677822756123403</v>
      </c>
      <c r="AE147">
        <v>4.7036948844202486</v>
      </c>
      <c r="AF147">
        <v>4.9162046404945539</v>
      </c>
      <c r="AG147">
        <v>1.438866767212359</v>
      </c>
      <c r="AH147">
        <v>6.3550714077069133</v>
      </c>
      <c r="AI147">
        <v>77.358763184510892</v>
      </c>
      <c r="AJ147">
        <v>7.0141478336950769</v>
      </c>
      <c r="AK147">
        <v>-1.9892745348664288E-2</v>
      </c>
      <c r="AL147">
        <v>-1.9892745348664288E-2</v>
      </c>
      <c r="AM147">
        <v>-2</v>
      </c>
      <c r="AN147">
        <v>-1.115</v>
      </c>
      <c r="AO147">
        <v>0</v>
      </c>
      <c r="AP147">
        <v>0.48249998688697815</v>
      </c>
      <c r="AQ147">
        <v>14.178000000000001</v>
      </c>
      <c r="AR147">
        <v>8.0500000000000007</v>
      </c>
      <c r="AS147">
        <v>72.58</v>
      </c>
      <c r="AT147">
        <v>39.6</v>
      </c>
      <c r="AU147">
        <v>144713312</v>
      </c>
      <c r="AV147">
        <v>48.060505617977533</v>
      </c>
      <c r="AW147">
        <v>634437</v>
      </c>
      <c r="AX147">
        <v>9073</v>
      </c>
      <c r="AY147">
        <v>7.5962433799999998</v>
      </c>
      <c r="AZ147">
        <v>-83.841239849040306</v>
      </c>
      <c r="BA147">
        <v>-0.11094256490469</v>
      </c>
      <c r="BB147">
        <v>1.3004275447172999</v>
      </c>
      <c r="BC147">
        <v>56.372942902577698</v>
      </c>
      <c r="BD147">
        <v>7.5518438093886999</v>
      </c>
      <c r="BE147">
        <v>8.1499805255840396</v>
      </c>
      <c r="BF147">
        <f t="shared" si="120"/>
        <v>5.0677822756123403</v>
      </c>
      <c r="BG147">
        <f t="shared" si="121"/>
        <v>0</v>
      </c>
      <c r="BH147">
        <f t="shared" si="122"/>
        <v>1.9463655580827366</v>
      </c>
      <c r="BI147">
        <f t="shared" si="123"/>
        <v>-1.9892745348664288E-2</v>
      </c>
      <c r="BJ147">
        <f t="shared" si="124"/>
        <v>5.0876750209610044</v>
      </c>
      <c r="BK147">
        <f t="shared" si="125"/>
        <v>0</v>
      </c>
      <c r="BL147">
        <f t="shared" si="126"/>
        <v>4.7036948844202486</v>
      </c>
      <c r="BM147">
        <f t="shared" si="127"/>
        <v>0</v>
      </c>
      <c r="BN147">
        <f t="shared" si="128"/>
        <v>2.3104529492748282</v>
      </c>
      <c r="BO147">
        <f t="shared" si="129"/>
        <v>-1.9892745348664288E-2</v>
      </c>
      <c r="BP147">
        <f t="shared" si="130"/>
        <v>4.7235876297689128</v>
      </c>
      <c r="BQ147">
        <f t="shared" si="131"/>
        <v>0</v>
      </c>
      <c r="BR147">
        <f t="shared" si="132"/>
        <v>6.3550714077069133</v>
      </c>
      <c r="BS147">
        <f t="shared" si="133"/>
        <v>0</v>
      </c>
      <c r="BT147">
        <f t="shared" si="134"/>
        <v>0.65907642598816363</v>
      </c>
      <c r="BU147">
        <f t="shared" si="135"/>
        <v>-1.9892745348664288E-2</v>
      </c>
      <c r="BV147">
        <f t="shared" si="136"/>
        <v>6.3749641530555774</v>
      </c>
      <c r="BW147">
        <f t="shared" si="137"/>
        <v>0</v>
      </c>
      <c r="BX147">
        <f t="shared" si="138"/>
        <v>-1.9892745348664288E-2</v>
      </c>
      <c r="BY147">
        <f t="shared" si="139"/>
        <v>5.0876750209610044</v>
      </c>
      <c r="BZ147">
        <f t="shared" si="140"/>
        <v>0</v>
      </c>
      <c r="CA147">
        <f t="shared" si="141"/>
        <v>-1.9892745348664288E-2</v>
      </c>
      <c r="CB147">
        <f t="shared" si="142"/>
        <v>4.7235876297689128</v>
      </c>
      <c r="CC147">
        <f t="shared" si="143"/>
        <v>0</v>
      </c>
      <c r="CD147">
        <f t="shared" si="144"/>
        <v>-1.9892745348664288E-2</v>
      </c>
      <c r="CE147">
        <f t="shared" si="145"/>
        <v>6.3749641530555774</v>
      </c>
      <c r="CF147">
        <f t="shared" si="146"/>
        <v>0</v>
      </c>
    </row>
    <row r="148" spans="1:84" x14ac:dyDescent="0.3">
      <c r="A148" t="s">
        <v>411</v>
      </c>
      <c r="B148" t="s">
        <v>412</v>
      </c>
      <c r="C148" t="s">
        <v>74</v>
      </c>
      <c r="D148">
        <v>9.5</v>
      </c>
      <c r="E148">
        <v>-3.4</v>
      </c>
      <c r="F148">
        <v>3.695460106811121</v>
      </c>
      <c r="G148">
        <v>7.1293999999999969</v>
      </c>
      <c r="H148">
        <v>-3.4</v>
      </c>
      <c r="I148">
        <v>10.9</v>
      </c>
      <c r="J148">
        <v>19.993800000000022</v>
      </c>
      <c r="K148">
        <v>27.433415600000028</v>
      </c>
      <c r="L148">
        <v>9.5</v>
      </c>
      <c r="M148">
        <v>-3.4</v>
      </c>
      <c r="N148">
        <v>7.7</v>
      </c>
      <c r="O148">
        <v>8.5615999999999914</v>
      </c>
      <c r="P148">
        <v>0.8</v>
      </c>
      <c r="Q148">
        <v>14.811199999999999</v>
      </c>
      <c r="R148">
        <v>31.458824</v>
      </c>
      <c r="S148">
        <v>3.695460106811121</v>
      </c>
      <c r="T148" s="3">
        <f>VLOOKUP(A148,[1]Sheet1!$A:$C,2,FALSE)</f>
        <v>-0.18707907936532481</v>
      </c>
      <c r="U148" s="3">
        <f>VLOOKUP(A148,[1]Sheet1!$A:$C,3,FALSE)</f>
        <v>-2.6587061844568379E-2</v>
      </c>
      <c r="V148" s="8">
        <f>VLOOKUP(A148,[2]Sheet1!$A:$B,2,FALSE)</f>
        <v>-2.3532144626656089E-2</v>
      </c>
      <c r="W148">
        <v>714</v>
      </c>
      <c r="X148" s="3">
        <f t="shared" si="147"/>
        <v>6.157941802703025</v>
      </c>
      <c r="Y148" s="3">
        <f t="shared" si="148"/>
        <v>52.625732160254856</v>
      </c>
      <c r="Z148" s="3">
        <f t="shared" si="149"/>
        <v>-0.70143594589657388</v>
      </c>
      <c r="AA148" s="3">
        <f t="shared" si="150"/>
        <v>-5.9944672098273024</v>
      </c>
      <c r="AB148" s="3">
        <f t="shared" si="151"/>
        <v>-0.63207344536108956</v>
      </c>
      <c r="AC148" s="3">
        <f t="shared" si="152"/>
        <v>-5.4016957137498869</v>
      </c>
      <c r="AD148">
        <v>17.82987641053197</v>
      </c>
      <c r="AE148">
        <v>6.3004836109618507</v>
      </c>
      <c r="AF148">
        <v>10.415862439548629</v>
      </c>
      <c r="AH148">
        <v>10.415862439548629</v>
      </c>
      <c r="AI148">
        <v>100</v>
      </c>
      <c r="AJ148">
        <v>5.8698169754944658</v>
      </c>
      <c r="AK148">
        <v>-5.2635218836142868E-2</v>
      </c>
      <c r="AL148">
        <v>-5.2635218836142868E-2</v>
      </c>
      <c r="AP148">
        <v>0.61599999666213989</v>
      </c>
      <c r="AQ148">
        <v>2.9740000000000002</v>
      </c>
      <c r="AS148">
        <v>69.02</v>
      </c>
      <c r="AT148">
        <v>20.3</v>
      </c>
      <c r="AU148">
        <v>13776702</v>
      </c>
      <c r="AV148">
        <v>52.382977528089889</v>
      </c>
      <c r="AW148">
        <v>878</v>
      </c>
      <c r="AX148">
        <v>2</v>
      </c>
      <c r="AY148">
        <v>7.3156208999999999</v>
      </c>
      <c r="BA148">
        <v>0.274038255214691</v>
      </c>
      <c r="BB148">
        <v>10.990367276239599</v>
      </c>
      <c r="BC148">
        <v>46.5887605507274</v>
      </c>
      <c r="BD148">
        <v>2.8552219485572299</v>
      </c>
      <c r="BE148">
        <v>23.100744747493199</v>
      </c>
      <c r="BF148">
        <f t="shared" si="120"/>
        <v>5.8698169754944658</v>
      </c>
      <c r="BG148">
        <f t="shared" si="121"/>
        <v>11.960059435037504</v>
      </c>
      <c r="BH148">
        <f t="shared" si="122"/>
        <v>0</v>
      </c>
      <c r="BI148">
        <f t="shared" si="123"/>
        <v>-5.2635218836142868E-2</v>
      </c>
      <c r="BJ148">
        <f t="shared" si="124"/>
        <v>17.882511629368114</v>
      </c>
      <c r="BK148">
        <f t="shared" si="125"/>
        <v>0</v>
      </c>
      <c r="BL148">
        <f t="shared" si="126"/>
        <v>5.8698169754944658</v>
      </c>
      <c r="BM148">
        <f t="shared" si="127"/>
        <v>0.43066663546738493</v>
      </c>
      <c r="BN148">
        <f t="shared" si="128"/>
        <v>0</v>
      </c>
      <c r="BO148">
        <f t="shared" si="129"/>
        <v>-5.2635218836142868E-2</v>
      </c>
      <c r="BP148">
        <f t="shared" si="130"/>
        <v>6.3531188297979932</v>
      </c>
      <c r="BQ148">
        <f t="shared" si="131"/>
        <v>0</v>
      </c>
      <c r="BR148">
        <f t="shared" si="132"/>
        <v>5.8698169754944658</v>
      </c>
      <c r="BS148">
        <f t="shared" si="133"/>
        <v>4.5460454640541634</v>
      </c>
      <c r="BT148">
        <f t="shared" si="134"/>
        <v>0</v>
      </c>
      <c r="BU148">
        <f t="shared" si="135"/>
        <v>-5.2635218836142868E-2</v>
      </c>
      <c r="BV148">
        <f t="shared" si="136"/>
        <v>10.468497658384772</v>
      </c>
      <c r="BW148">
        <f t="shared" si="137"/>
        <v>0</v>
      </c>
      <c r="BX148">
        <f t="shared" si="138"/>
        <v>-5.2635218836142868E-2</v>
      </c>
      <c r="BY148">
        <f t="shared" si="139"/>
        <v>17.882511629368114</v>
      </c>
      <c r="BZ148">
        <f t="shared" si="140"/>
        <v>0</v>
      </c>
      <c r="CA148">
        <f t="shared" si="141"/>
        <v>-5.2635218836142868E-2</v>
      </c>
      <c r="CB148">
        <f t="shared" si="142"/>
        <v>6.3531188297979932</v>
      </c>
      <c r="CC148">
        <f t="shared" si="143"/>
        <v>0</v>
      </c>
      <c r="CD148">
        <f t="shared" si="144"/>
        <v>-5.2635218836142868E-2</v>
      </c>
      <c r="CE148">
        <f t="shared" si="145"/>
        <v>10.468497658384772</v>
      </c>
      <c r="CF148">
        <f t="shared" si="146"/>
        <v>0</v>
      </c>
    </row>
    <row r="149" spans="1:84" x14ac:dyDescent="0.3">
      <c r="A149" t="s">
        <v>413</v>
      </c>
      <c r="B149" t="s">
        <v>414</v>
      </c>
      <c r="C149" t="s">
        <v>74</v>
      </c>
      <c r="D149">
        <v>4.5</v>
      </c>
      <c r="E149">
        <v>-3.1</v>
      </c>
      <c r="F149">
        <v>1.648395498950439</v>
      </c>
      <c r="G149">
        <v>-9.9798999999999971</v>
      </c>
      <c r="H149">
        <v>-3.1</v>
      </c>
      <c r="I149">
        <v>-7.1</v>
      </c>
      <c r="J149">
        <v>-12.0237</v>
      </c>
      <c r="K149">
        <v>-4.9855960000000028</v>
      </c>
      <c r="L149">
        <v>4.5</v>
      </c>
      <c r="M149">
        <v>-3.1</v>
      </c>
      <c r="N149">
        <v>1.5</v>
      </c>
      <c r="O149">
        <v>-1.545000000000007</v>
      </c>
      <c r="P149">
        <v>-3</v>
      </c>
      <c r="Q149">
        <v>5.4389999999999938</v>
      </c>
      <c r="R149">
        <v>18.091680000000011</v>
      </c>
      <c r="S149">
        <v>1.648395498950439</v>
      </c>
      <c r="T149" s="3">
        <f>VLOOKUP(A149,[1]Sheet1!$A:$C,2,FALSE)</f>
        <v>-0.10662083400019221</v>
      </c>
      <c r="U149" s="3">
        <f>VLOOKUP(A149,[1]Sheet1!$A:$C,3,FALSE)</f>
        <v>1.0446203743149529E-2</v>
      </c>
      <c r="V149" s="8">
        <f>VLOOKUP(A149,[2]Sheet1!$A:$B,2,FALSE)</f>
        <v>-5.8723602212563793E-2</v>
      </c>
      <c r="W149">
        <v>862</v>
      </c>
      <c r="X149" s="3">
        <f t="shared" si="147"/>
        <v>-129.21627966848041</v>
      </c>
      <c r="Y149" s="3">
        <f t="shared" si="148"/>
        <v>102.89204977000234</v>
      </c>
      <c r="Z149" s="3">
        <f t="shared" si="149"/>
        <v>-19.124166410998985</v>
      </c>
      <c r="AA149" s="3">
        <f t="shared" si="150"/>
        <v>15.228148397545139</v>
      </c>
      <c r="AB149" s="3">
        <f t="shared" si="151"/>
        <v>3.391380357715168</v>
      </c>
      <c r="AC149" s="3">
        <f t="shared" si="152"/>
        <v>-2.7004807556006072</v>
      </c>
      <c r="AD149">
        <v>-1.966527196652716</v>
      </c>
      <c r="AE149">
        <v>-1.8410041841004201</v>
      </c>
      <c r="AF149">
        <v>6.7671966527196652</v>
      </c>
      <c r="AG149">
        <v>2.648033472803347</v>
      </c>
      <c r="AH149">
        <v>9.4152301255230135</v>
      </c>
      <c r="AI149">
        <v>71.874999999999986</v>
      </c>
      <c r="AJ149">
        <v>9.4345188284518819</v>
      </c>
      <c r="AK149">
        <v>0</v>
      </c>
      <c r="AL149">
        <v>0</v>
      </c>
      <c r="AP149" t="e">
        <v>#N/A</v>
      </c>
      <c r="AQ149">
        <v>5.6059999999999999</v>
      </c>
      <c r="AS149">
        <v>73.319999999999993</v>
      </c>
      <c r="AT149">
        <v>22</v>
      </c>
      <c r="AU149">
        <v>222390</v>
      </c>
      <c r="AY149">
        <v>5.3261370699999997</v>
      </c>
      <c r="BA149">
        <v>0.54109203815460205</v>
      </c>
      <c r="BB149">
        <v>19.790741179520801</v>
      </c>
      <c r="BC149">
        <v>69.444529645427195</v>
      </c>
      <c r="BD149">
        <v>2.9168875663340299</v>
      </c>
      <c r="BE149">
        <v>29.729386519350498</v>
      </c>
      <c r="BF149">
        <f t="shared" si="120"/>
        <v>-1.966527196652716</v>
      </c>
      <c r="BG149">
        <f t="shared" si="121"/>
        <v>0</v>
      </c>
      <c r="BH149">
        <f t="shared" si="122"/>
        <v>11.401046025104598</v>
      </c>
      <c r="BI149">
        <f t="shared" si="123"/>
        <v>-1.966527196652716</v>
      </c>
      <c r="BJ149">
        <f t="shared" si="124"/>
        <v>0</v>
      </c>
      <c r="BK149">
        <f t="shared" si="125"/>
        <v>1.966527196652716</v>
      </c>
      <c r="BL149">
        <f t="shared" si="126"/>
        <v>-1.8410041841004201</v>
      </c>
      <c r="BM149">
        <f t="shared" si="127"/>
        <v>0</v>
      </c>
      <c r="BN149">
        <f t="shared" si="128"/>
        <v>11.275523012552302</v>
      </c>
      <c r="BO149">
        <f t="shared" si="129"/>
        <v>-1.8410041841004201</v>
      </c>
      <c r="BP149">
        <f t="shared" si="130"/>
        <v>0</v>
      </c>
      <c r="BQ149">
        <f t="shared" si="131"/>
        <v>1.8410041841004201</v>
      </c>
      <c r="BR149">
        <f t="shared" si="132"/>
        <v>9.4152301255230135</v>
      </c>
      <c r="BS149">
        <f t="shared" si="133"/>
        <v>0</v>
      </c>
      <c r="BT149">
        <f t="shared" si="134"/>
        <v>1.9288702928868418E-2</v>
      </c>
      <c r="BU149">
        <f t="shared" si="135"/>
        <v>0</v>
      </c>
      <c r="BV149">
        <f t="shared" si="136"/>
        <v>9.4152301255230135</v>
      </c>
      <c r="BW149">
        <f t="shared" si="137"/>
        <v>0</v>
      </c>
      <c r="BX149">
        <f t="shared" si="138"/>
        <v>-1.966527196652716</v>
      </c>
      <c r="BY149">
        <f t="shared" si="139"/>
        <v>0</v>
      </c>
      <c r="BZ149">
        <f t="shared" si="140"/>
        <v>1.966527196652716</v>
      </c>
      <c r="CA149">
        <f t="shared" si="141"/>
        <v>-1.8410041841004201</v>
      </c>
      <c r="CB149">
        <f t="shared" si="142"/>
        <v>0</v>
      </c>
      <c r="CC149">
        <f t="shared" si="143"/>
        <v>1.8410041841004201</v>
      </c>
      <c r="CD149">
        <f t="shared" si="144"/>
        <v>0</v>
      </c>
      <c r="CE149">
        <f t="shared" si="145"/>
        <v>9.4152301255230135</v>
      </c>
      <c r="CF149">
        <f t="shared" si="146"/>
        <v>0</v>
      </c>
    </row>
    <row r="150" spans="1:84" x14ac:dyDescent="0.3">
      <c r="A150" t="s">
        <v>415</v>
      </c>
      <c r="B150" t="s">
        <v>416</v>
      </c>
      <c r="C150" t="s">
        <v>74</v>
      </c>
      <c r="D150">
        <v>2</v>
      </c>
      <c r="E150">
        <v>-6.8000000000000007</v>
      </c>
      <c r="F150">
        <v>1.3465300458795679</v>
      </c>
      <c r="G150">
        <v>6.4343999999999726</v>
      </c>
      <c r="H150">
        <v>-6.8000000000000007</v>
      </c>
      <c r="I150">
        <v>14.2</v>
      </c>
      <c r="J150">
        <v>19.91</v>
      </c>
      <c r="K150">
        <v>22.548020000000001</v>
      </c>
      <c r="L150">
        <v>2</v>
      </c>
      <c r="M150">
        <v>-6.8000000000000007</v>
      </c>
      <c r="N150">
        <v>-0.1</v>
      </c>
      <c r="O150">
        <v>1.9978999999999969</v>
      </c>
      <c r="P150">
        <v>2.1</v>
      </c>
      <c r="Q150">
        <v>7.5112999999999763</v>
      </c>
      <c r="R150">
        <v>13.854466699999969</v>
      </c>
      <c r="S150">
        <v>1.3465300458795679</v>
      </c>
      <c r="T150" s="3"/>
      <c r="U150" s="3"/>
      <c r="V150" s="8"/>
      <c r="W150">
        <v>135</v>
      </c>
      <c r="X150" s="3">
        <f t="shared" si="147"/>
        <v>-285.72711763157497</v>
      </c>
      <c r="Y150" s="3">
        <f t="shared" si="148"/>
        <v>83.20730663087727</v>
      </c>
      <c r="Z150" s="3">
        <f t="shared" si="149"/>
        <v>294.86970370013984</v>
      </c>
      <c r="AA150" s="3">
        <f t="shared" si="150"/>
        <v>-85.869741924776022</v>
      </c>
      <c r="AB150" s="3">
        <f t="shared" si="151"/>
        <v>-78.336743814447416</v>
      </c>
      <c r="AC150" s="3">
        <f t="shared" si="152"/>
        <v>22.812638565996917</v>
      </c>
      <c r="AD150">
        <v>9.6952908587257642</v>
      </c>
      <c r="AE150">
        <v>32.963988919667592</v>
      </c>
      <c r="AF150">
        <v>0.68767434145759354</v>
      </c>
      <c r="AH150">
        <v>0.68767434145759354</v>
      </c>
      <c r="AI150">
        <v>100</v>
      </c>
      <c r="AJ150">
        <v>16.37177382132964</v>
      </c>
      <c r="AK150">
        <v>-0.37610945152354602</v>
      </c>
      <c r="AL150">
        <v>-0.37610945152354602</v>
      </c>
      <c r="AP150" t="e">
        <v>#N/A</v>
      </c>
      <c r="AR150">
        <v>3.8</v>
      </c>
      <c r="AS150">
        <v>84.97</v>
      </c>
      <c r="AU150">
        <v>33690</v>
      </c>
      <c r="AV150">
        <v>46.84769662921348</v>
      </c>
      <c r="AW150">
        <v>715</v>
      </c>
      <c r="AX150">
        <v>42</v>
      </c>
      <c r="AY150">
        <v>8.6908903100000003</v>
      </c>
      <c r="BA150">
        <v>1.7494140863418599</v>
      </c>
      <c r="BC150">
        <v>57.914165932431999</v>
      </c>
      <c r="BF150">
        <f t="shared" si="120"/>
        <v>9.6952908587257642</v>
      </c>
      <c r="BG150">
        <f t="shared" si="121"/>
        <v>0</v>
      </c>
      <c r="BH150">
        <f t="shared" si="122"/>
        <v>6.6764829626038757</v>
      </c>
      <c r="BI150">
        <f t="shared" si="123"/>
        <v>-0.37610945152354602</v>
      </c>
      <c r="BJ150">
        <f t="shared" si="124"/>
        <v>10.071400310249309</v>
      </c>
      <c r="BK150">
        <f t="shared" si="125"/>
        <v>0</v>
      </c>
      <c r="BL150">
        <f t="shared" si="126"/>
        <v>16.37177382132964</v>
      </c>
      <c r="BM150">
        <f t="shared" si="127"/>
        <v>16.592215098337952</v>
      </c>
      <c r="BN150">
        <f t="shared" si="128"/>
        <v>0</v>
      </c>
      <c r="BO150">
        <f t="shared" si="129"/>
        <v>-0.37610945152354602</v>
      </c>
      <c r="BP150">
        <f t="shared" si="130"/>
        <v>33.340098371191139</v>
      </c>
      <c r="BQ150">
        <f t="shared" si="131"/>
        <v>0</v>
      </c>
      <c r="BR150">
        <f t="shared" si="132"/>
        <v>0.68767434145759354</v>
      </c>
      <c r="BS150">
        <f t="shared" si="133"/>
        <v>0</v>
      </c>
      <c r="BT150">
        <f t="shared" si="134"/>
        <v>15.684099479872046</v>
      </c>
      <c r="BU150">
        <f t="shared" si="135"/>
        <v>-0.37610945152354602</v>
      </c>
      <c r="BV150">
        <f t="shared" si="136"/>
        <v>1.0637837929811396</v>
      </c>
      <c r="BW150">
        <f t="shared" si="137"/>
        <v>0</v>
      </c>
      <c r="BX150">
        <f t="shared" si="138"/>
        <v>-0.37610945152354602</v>
      </c>
      <c r="BY150">
        <f t="shared" si="139"/>
        <v>10.071400310249309</v>
      </c>
      <c r="BZ150">
        <f t="shared" si="140"/>
        <v>0</v>
      </c>
      <c r="CA150">
        <f t="shared" si="141"/>
        <v>-0.37610945152354602</v>
      </c>
      <c r="CB150">
        <f t="shared" si="142"/>
        <v>33.340098371191139</v>
      </c>
      <c r="CC150">
        <f t="shared" si="143"/>
        <v>0</v>
      </c>
      <c r="CD150">
        <f t="shared" si="144"/>
        <v>-0.37610945152354602</v>
      </c>
      <c r="CE150">
        <f t="shared" si="145"/>
        <v>1.0637837929811396</v>
      </c>
      <c r="CF150">
        <f t="shared" si="146"/>
        <v>0</v>
      </c>
    </row>
    <row r="151" spans="1:84" x14ac:dyDescent="0.3">
      <c r="A151" t="s">
        <v>449</v>
      </c>
      <c r="B151" t="s">
        <v>450</v>
      </c>
      <c r="C151" t="s">
        <v>74</v>
      </c>
      <c r="D151">
        <v>2</v>
      </c>
      <c r="E151">
        <v>2.6</v>
      </c>
      <c r="F151">
        <v>8.5702622579074692</v>
      </c>
      <c r="G151">
        <v>6.4343999999999726</v>
      </c>
      <c r="H151">
        <v>-6.8000000000000007</v>
      </c>
      <c r="I151">
        <v>1.9</v>
      </c>
      <c r="J151">
        <v>2.0018999999999791</v>
      </c>
      <c r="K151">
        <v>2.5119094999999758</v>
      </c>
      <c r="L151">
        <v>2</v>
      </c>
      <c r="M151">
        <v>2.6</v>
      </c>
      <c r="N151">
        <v>-0.1</v>
      </c>
      <c r="O151">
        <v>1.9978999999999969</v>
      </c>
      <c r="P151">
        <v>8.1</v>
      </c>
      <c r="Q151">
        <v>27.557999999999989</v>
      </c>
      <c r="R151">
        <v>54.090063999999977</v>
      </c>
      <c r="S151">
        <v>8.5702622579074692</v>
      </c>
      <c r="T151" s="3"/>
      <c r="U151" s="3"/>
      <c r="V151" s="8">
        <v>1.40887216047616E-2</v>
      </c>
      <c r="W151">
        <v>716</v>
      </c>
      <c r="X151" s="3">
        <f t="shared" si="147"/>
        <v>-91.456313491777436</v>
      </c>
      <c r="Y151" s="3">
        <f t="shared" si="148"/>
        <v>-39.256873901023305</v>
      </c>
      <c r="Z151" s="3">
        <f t="shared" si="149"/>
        <v>-2.0578041573805192</v>
      </c>
      <c r="AA151" s="3">
        <f t="shared" si="150"/>
        <v>-0.88329558928210583</v>
      </c>
      <c r="AB151" s="3">
        <f t="shared" si="151"/>
        <v>-12.800308359953535</v>
      </c>
      <c r="AC151" s="3">
        <f t="shared" si="152"/>
        <v>-5.4944275796343867</v>
      </c>
      <c r="AD151">
        <v>-0.98835932352295042</v>
      </c>
      <c r="AE151">
        <v>3.162749835273444</v>
      </c>
      <c r="AF151">
        <v>2.954574524306449</v>
      </c>
      <c r="AH151">
        <v>2.954574524306449</v>
      </c>
      <c r="AI151">
        <v>100</v>
      </c>
      <c r="AJ151">
        <v>8.5414739146716467</v>
      </c>
      <c r="AK151">
        <v>3.6060213809576109</v>
      </c>
      <c r="AL151">
        <v>3.6060213809576109</v>
      </c>
      <c r="AO151">
        <v>0</v>
      </c>
      <c r="AP151" t="e">
        <v>#N/A</v>
      </c>
      <c r="AQ151">
        <v>2.8860000000000001</v>
      </c>
      <c r="AR151">
        <v>2.899999999999999</v>
      </c>
      <c r="AS151">
        <v>70.39</v>
      </c>
      <c r="AT151">
        <v>18.7</v>
      </c>
      <c r="AU151">
        <v>227393</v>
      </c>
      <c r="AW151">
        <v>713</v>
      </c>
      <c r="AX151">
        <v>13</v>
      </c>
      <c r="AY151">
        <v>4.9067134899999996</v>
      </c>
      <c r="BA151">
        <v>-0.71389007568359397</v>
      </c>
      <c r="BB151">
        <v>62.966946000202299</v>
      </c>
      <c r="BC151">
        <v>75.124686948254293</v>
      </c>
      <c r="BD151">
        <v>0.64000342844595404</v>
      </c>
      <c r="BE151">
        <v>46.361261041517302</v>
      </c>
      <c r="BF151">
        <f t="shared" si="120"/>
        <v>-0.98835932352295042</v>
      </c>
      <c r="BG151">
        <f t="shared" si="121"/>
        <v>0</v>
      </c>
      <c r="BH151">
        <f t="shared" si="122"/>
        <v>9.5298332381945965</v>
      </c>
      <c r="BI151">
        <f t="shared" si="123"/>
        <v>-0.98835932352295042</v>
      </c>
      <c r="BJ151">
        <f t="shared" si="124"/>
        <v>0</v>
      </c>
      <c r="BK151">
        <f t="shared" si="125"/>
        <v>4.5943807044805611</v>
      </c>
      <c r="BL151">
        <f t="shared" si="126"/>
        <v>3.162749835273444</v>
      </c>
      <c r="BM151">
        <f t="shared" si="127"/>
        <v>0</v>
      </c>
      <c r="BN151">
        <f t="shared" si="128"/>
        <v>5.3787240793982027</v>
      </c>
      <c r="BO151">
        <f t="shared" si="129"/>
        <v>3.162749835273444</v>
      </c>
      <c r="BP151">
        <f t="shared" si="130"/>
        <v>0</v>
      </c>
      <c r="BQ151">
        <f t="shared" si="131"/>
        <v>0.44327154568416693</v>
      </c>
      <c r="BR151">
        <f t="shared" si="132"/>
        <v>2.954574524306449</v>
      </c>
      <c r="BS151">
        <f t="shared" si="133"/>
        <v>0</v>
      </c>
      <c r="BT151">
        <f t="shared" si="134"/>
        <v>5.5868993903651978</v>
      </c>
      <c r="BU151">
        <f t="shared" si="135"/>
        <v>2.954574524306449</v>
      </c>
      <c r="BV151">
        <f t="shared" si="136"/>
        <v>0</v>
      </c>
      <c r="BW151">
        <f t="shared" si="137"/>
        <v>0.65144685665116198</v>
      </c>
      <c r="BX151">
        <f t="shared" si="138"/>
        <v>-0.98835932352295042</v>
      </c>
      <c r="BY151">
        <f t="shared" si="139"/>
        <v>0</v>
      </c>
      <c r="BZ151">
        <f t="shared" si="140"/>
        <v>4.5943807044805611</v>
      </c>
      <c r="CA151">
        <f t="shared" si="141"/>
        <v>3.162749835273444</v>
      </c>
      <c r="CB151">
        <f t="shared" si="142"/>
        <v>0</v>
      </c>
      <c r="CC151">
        <f t="shared" si="143"/>
        <v>0.44327154568416693</v>
      </c>
      <c r="CD151">
        <f t="shared" si="144"/>
        <v>2.954574524306449</v>
      </c>
      <c r="CE151">
        <f t="shared" si="145"/>
        <v>0</v>
      </c>
      <c r="CF151">
        <f t="shared" si="146"/>
        <v>0.65144685665116198</v>
      </c>
    </row>
    <row r="152" spans="1:84" x14ac:dyDescent="0.3">
      <c r="A152" t="s">
        <v>417</v>
      </c>
      <c r="B152" t="s">
        <v>418</v>
      </c>
      <c r="C152" t="s">
        <v>74</v>
      </c>
      <c r="D152">
        <v>0.8</v>
      </c>
      <c r="E152">
        <v>-4.3</v>
      </c>
      <c r="F152">
        <v>1.872945126642422</v>
      </c>
      <c r="G152">
        <v>-0.56770000000001541</v>
      </c>
      <c r="H152">
        <v>-4.3</v>
      </c>
      <c r="I152">
        <v>3.9</v>
      </c>
      <c r="J152">
        <v>12.93929999999999</v>
      </c>
      <c r="K152">
        <v>13.842814399999989</v>
      </c>
      <c r="L152">
        <v>0.8</v>
      </c>
      <c r="M152">
        <v>-4.3</v>
      </c>
      <c r="N152">
        <v>3.4</v>
      </c>
      <c r="O152">
        <v>6.6053999999999844</v>
      </c>
      <c r="P152">
        <v>3.1</v>
      </c>
      <c r="Q152">
        <v>5.6774999999999798</v>
      </c>
      <c r="R152">
        <v>8.319437499999971</v>
      </c>
      <c r="S152">
        <v>1.872945126642422</v>
      </c>
      <c r="T152" s="3">
        <f>VLOOKUP(A152,[1]Sheet1!$A:$C,2,FALSE)</f>
        <v>-0.21464061429057801</v>
      </c>
      <c r="U152" s="3">
        <f>VLOOKUP(A152,[1]Sheet1!$A:$C,3,FALSE)</f>
        <v>-2.864959134004974E-2</v>
      </c>
      <c r="V152" s="8">
        <f>VLOOKUP(A152,[2]Sheet1!$A:$B,2,FALSE)</f>
        <v>-1.827324632559191E-3</v>
      </c>
      <c r="W152">
        <v>456</v>
      </c>
      <c r="X152" s="3" t="str">
        <f t="shared" si="147"/>
        <v xml:space="preserve">NaN </v>
      </c>
      <c r="Y152" s="3" t="str">
        <f t="shared" si="148"/>
        <v xml:space="preserve">NaN </v>
      </c>
      <c r="Z152" s="3" t="str">
        <f t="shared" si="149"/>
        <v xml:space="preserve">NaN </v>
      </c>
      <c r="AA152" s="3" t="str">
        <f t="shared" si="150"/>
        <v xml:space="preserve"> NaN</v>
      </c>
      <c r="AB152" s="3" t="str">
        <f t="shared" si="151"/>
        <v xml:space="preserve">NaN </v>
      </c>
      <c r="AC152" s="3" t="str">
        <f t="shared" si="152"/>
        <v xml:space="preserve">NaN </v>
      </c>
      <c r="AD152">
        <v>5.5938396372216674</v>
      </c>
      <c r="AE152">
        <v>0.5320197670942759</v>
      </c>
      <c r="AF152">
        <v>2.2545731493140031</v>
      </c>
      <c r="AG152">
        <v>0.85713800876607105</v>
      </c>
      <c r="AH152">
        <v>3.111711158080074</v>
      </c>
      <c r="AI152">
        <v>72.454448204796591</v>
      </c>
      <c r="AP152">
        <v>0.49849998950958252</v>
      </c>
      <c r="AQ152">
        <v>3.2949999999999999</v>
      </c>
      <c r="AR152">
        <v>2.7</v>
      </c>
      <c r="AS152">
        <v>75.13</v>
      </c>
      <c r="AT152">
        <v>31.9</v>
      </c>
      <c r="AU152">
        <v>36408824</v>
      </c>
      <c r="AV152">
        <v>55.677247191011233</v>
      </c>
      <c r="AW152">
        <v>178504</v>
      </c>
      <c r="AX152">
        <v>1511</v>
      </c>
      <c r="AY152">
        <v>4.4656896599999998</v>
      </c>
      <c r="AZ152">
        <v>-219.739508188851</v>
      </c>
      <c r="BA152">
        <v>0.11408496648073201</v>
      </c>
      <c r="BB152">
        <v>3.2595382425414199</v>
      </c>
      <c r="BC152">
        <v>53.162061000162097</v>
      </c>
      <c r="BE152">
        <v>44.922980271141803</v>
      </c>
      <c r="BF152" t="str">
        <f t="shared" si="120"/>
        <v>NaN</v>
      </c>
      <c r="BG152" t="str">
        <f t="shared" si="121"/>
        <v>NaN</v>
      </c>
      <c r="BH152" t="str">
        <f t="shared" si="122"/>
        <v>NaN</v>
      </c>
      <c r="BI152" t="str">
        <f t="shared" si="123"/>
        <v>NaN</v>
      </c>
      <c r="BJ152" t="str">
        <f t="shared" si="124"/>
        <v>NaN</v>
      </c>
      <c r="BK152" t="str">
        <f t="shared" si="125"/>
        <v>NaN</v>
      </c>
      <c r="BL152" t="str">
        <f t="shared" si="126"/>
        <v>NaN</v>
      </c>
      <c r="BM152" t="str">
        <f t="shared" si="127"/>
        <v>NaN</v>
      </c>
      <c r="BN152" t="str">
        <f t="shared" si="128"/>
        <v>NaN</v>
      </c>
      <c r="BO152" t="str">
        <f t="shared" si="129"/>
        <v>NaN</v>
      </c>
      <c r="BP152" t="str">
        <f t="shared" si="130"/>
        <v>NaN</v>
      </c>
      <c r="BQ152" t="str">
        <f t="shared" si="131"/>
        <v>NaN</v>
      </c>
      <c r="BR152" t="str">
        <f t="shared" si="132"/>
        <v>NaN</v>
      </c>
      <c r="BS152" t="str">
        <f t="shared" si="133"/>
        <v>NaN</v>
      </c>
      <c r="BT152" t="str">
        <f t="shared" si="134"/>
        <v>NaN</v>
      </c>
      <c r="BU152" t="str">
        <f t="shared" si="135"/>
        <v>NaN</v>
      </c>
      <c r="BV152" t="str">
        <f t="shared" si="136"/>
        <v>NaN</v>
      </c>
      <c r="BW152" t="str">
        <f t="shared" si="137"/>
        <v>NaN</v>
      </c>
      <c r="BX152" t="str">
        <f t="shared" si="138"/>
        <v>NaN</v>
      </c>
      <c r="BY152" t="str">
        <f t="shared" si="139"/>
        <v>NaN</v>
      </c>
      <c r="BZ152" t="str">
        <f t="shared" si="140"/>
        <v>NaN</v>
      </c>
      <c r="CA152" t="str">
        <f t="shared" si="141"/>
        <v>NaN</v>
      </c>
      <c r="CB152" t="str">
        <f t="shared" si="142"/>
        <v>NaN</v>
      </c>
      <c r="CC152" t="str">
        <f t="shared" si="143"/>
        <v>NaN</v>
      </c>
      <c r="CD152" t="str">
        <f t="shared" si="144"/>
        <v>NaN</v>
      </c>
      <c r="CE152" t="str">
        <f t="shared" si="145"/>
        <v>NaN</v>
      </c>
      <c r="CF152" t="str">
        <f t="shared" si="146"/>
        <v>NaN</v>
      </c>
    </row>
    <row r="153" spans="1:84" x14ac:dyDescent="0.3">
      <c r="A153" t="s">
        <v>419</v>
      </c>
      <c r="B153" t="s">
        <v>420</v>
      </c>
      <c r="C153" t="s">
        <v>74</v>
      </c>
      <c r="D153">
        <v>4.5999999999999996</v>
      </c>
      <c r="E153">
        <v>1.3</v>
      </c>
      <c r="F153">
        <v>1.024684735535875</v>
      </c>
      <c r="G153">
        <v>7.8844999999999832</v>
      </c>
      <c r="H153">
        <v>1.3</v>
      </c>
      <c r="I153">
        <v>6.5</v>
      </c>
      <c r="J153">
        <v>10.759999999999989</v>
      </c>
      <c r="K153">
        <v>15.301159999999991</v>
      </c>
      <c r="L153">
        <v>4.5999999999999996</v>
      </c>
      <c r="M153">
        <v>1.3</v>
      </c>
      <c r="N153">
        <v>2.5</v>
      </c>
      <c r="O153">
        <v>4.7549999999999981</v>
      </c>
      <c r="P153">
        <v>2.2000000000000002</v>
      </c>
      <c r="Q153">
        <v>12.113400000000009</v>
      </c>
      <c r="R153">
        <v>18.952317400000009</v>
      </c>
      <c r="S153">
        <v>1.024684735535875</v>
      </c>
      <c r="T153" s="3">
        <f>VLOOKUP(A153,[1]Sheet1!$A:$C,2,FALSE)</f>
        <v>-3.5165494669080588E-2</v>
      </c>
      <c r="U153" s="3">
        <f>VLOOKUP(A153,[1]Sheet1!$A:$C,3,FALSE)</f>
        <v>-1.867684728484886E-2</v>
      </c>
      <c r="V153" s="8">
        <f>VLOOKUP(A153,[2]Sheet1!$A:$B,2,FALSE)</f>
        <v>4.1681083416602593E-3</v>
      </c>
      <c r="W153">
        <v>722</v>
      </c>
      <c r="X153" s="3">
        <f t="shared" si="147"/>
        <v>75.960606196779111</v>
      </c>
      <c r="Y153" s="3">
        <f t="shared" si="148"/>
        <v>20.48823063290666</v>
      </c>
      <c r="Z153" s="3">
        <f t="shared" si="149"/>
        <v>2.2913622121078094</v>
      </c>
      <c r="AA153" s="3">
        <f t="shared" si="150"/>
        <v>0.618030316182266</v>
      </c>
      <c r="AB153" s="3">
        <f t="shared" si="151"/>
        <v>2.9211302873653802</v>
      </c>
      <c r="AC153" s="3">
        <f t="shared" si="152"/>
        <v>0.78789248839418202</v>
      </c>
      <c r="AD153">
        <v>7.5482760632401851</v>
      </c>
      <c r="AE153">
        <v>3.1235050463800258</v>
      </c>
      <c r="AF153">
        <v>5.7629942245316386</v>
      </c>
      <c r="AG153">
        <v>1.449809867806702</v>
      </c>
      <c r="AH153">
        <v>7.2128040923383399</v>
      </c>
      <c r="AI153">
        <v>79.899497487437202</v>
      </c>
      <c r="AJ153">
        <v>3.6623755372863309</v>
      </c>
      <c r="AK153">
        <v>1.9132056948179801</v>
      </c>
      <c r="AL153">
        <v>1.9132056948179801</v>
      </c>
      <c r="AP153">
        <v>0.81099998950958252</v>
      </c>
      <c r="AQ153">
        <v>3.008</v>
      </c>
      <c r="AS153">
        <v>67.94</v>
      </c>
      <c r="AT153">
        <v>18.7</v>
      </c>
      <c r="AU153">
        <v>17316452</v>
      </c>
      <c r="AV153">
        <v>42.462865168539331</v>
      </c>
      <c r="AW153">
        <v>6459</v>
      </c>
      <c r="AY153">
        <v>5.15119171</v>
      </c>
      <c r="AZ153">
        <v>51.173394982583702</v>
      </c>
      <c r="BA153">
        <v>-6.1385847628116601E-2</v>
      </c>
      <c r="BB153">
        <v>11.7589746421441</v>
      </c>
      <c r="BC153">
        <v>50.524794927837</v>
      </c>
      <c r="BD153">
        <v>4.2093440542035596</v>
      </c>
      <c r="BE153">
        <v>14.044280092281101</v>
      </c>
      <c r="BF153">
        <f t="shared" si="120"/>
        <v>3.6623755372863309</v>
      </c>
      <c r="BG153">
        <f t="shared" si="121"/>
        <v>3.8859005259538542</v>
      </c>
      <c r="BH153">
        <f t="shared" si="122"/>
        <v>0</v>
      </c>
      <c r="BI153">
        <f t="shared" si="123"/>
        <v>1.9132056948179801</v>
      </c>
      <c r="BJ153">
        <f t="shared" si="124"/>
        <v>5.6350703684222054</v>
      </c>
      <c r="BK153">
        <f t="shared" si="125"/>
        <v>0</v>
      </c>
      <c r="BL153">
        <f t="shared" si="126"/>
        <v>3.1235050463800258</v>
      </c>
      <c r="BM153">
        <f t="shared" si="127"/>
        <v>0</v>
      </c>
      <c r="BN153">
        <f t="shared" si="128"/>
        <v>0.53887049090630512</v>
      </c>
      <c r="BO153">
        <f t="shared" si="129"/>
        <v>1.9132056948179801</v>
      </c>
      <c r="BP153">
        <f t="shared" si="130"/>
        <v>1.2102993515620457</v>
      </c>
      <c r="BQ153">
        <f t="shared" si="131"/>
        <v>0</v>
      </c>
      <c r="BR153">
        <f t="shared" si="132"/>
        <v>3.6623755372863309</v>
      </c>
      <c r="BS153">
        <f t="shared" si="133"/>
        <v>3.5504285550520089</v>
      </c>
      <c r="BT153">
        <f t="shared" si="134"/>
        <v>0</v>
      </c>
      <c r="BU153">
        <f t="shared" si="135"/>
        <v>1.9132056948179801</v>
      </c>
      <c r="BV153">
        <f t="shared" si="136"/>
        <v>5.2995983975203593</v>
      </c>
      <c r="BW153">
        <f t="shared" si="137"/>
        <v>0</v>
      </c>
      <c r="BX153">
        <f t="shared" si="138"/>
        <v>1.9132056948179801</v>
      </c>
      <c r="BY153">
        <f t="shared" si="139"/>
        <v>5.6350703684222054</v>
      </c>
      <c r="BZ153">
        <f t="shared" si="140"/>
        <v>0</v>
      </c>
      <c r="CA153">
        <f t="shared" si="141"/>
        <v>1.9132056948179801</v>
      </c>
      <c r="CB153">
        <f t="shared" si="142"/>
        <v>1.2102993515620457</v>
      </c>
      <c r="CC153">
        <f t="shared" si="143"/>
        <v>0</v>
      </c>
      <c r="CD153">
        <f t="shared" si="144"/>
        <v>1.9132056948179801</v>
      </c>
      <c r="CE153">
        <f t="shared" si="145"/>
        <v>5.2995983975203593</v>
      </c>
      <c r="CF153">
        <f t="shared" si="146"/>
        <v>0</v>
      </c>
    </row>
    <row r="154" spans="1:84" x14ac:dyDescent="0.3">
      <c r="A154" t="s">
        <v>421</v>
      </c>
      <c r="B154" t="s">
        <v>422</v>
      </c>
      <c r="C154" t="s">
        <v>74</v>
      </c>
      <c r="D154">
        <v>4.3</v>
      </c>
      <c r="E154">
        <v>-0.90000000000000013</v>
      </c>
      <c r="F154">
        <v>4.3197730527005263</v>
      </c>
      <c r="G154">
        <v>6.5324999999999864</v>
      </c>
      <c r="H154">
        <v>-0.90000000000000013</v>
      </c>
      <c r="I154">
        <v>7.5</v>
      </c>
      <c r="J154">
        <v>9.9724999999999842</v>
      </c>
      <c r="K154">
        <v>12.171949999999979</v>
      </c>
      <c r="L154">
        <v>4.3</v>
      </c>
      <c r="M154">
        <v>-0.90000000000000013</v>
      </c>
      <c r="N154">
        <v>1.6</v>
      </c>
      <c r="O154">
        <v>5.765599999999993</v>
      </c>
      <c r="P154">
        <v>4.0999999999999996</v>
      </c>
      <c r="Q154">
        <v>16.592000000000009</v>
      </c>
      <c r="R154">
        <v>31.049408000000021</v>
      </c>
      <c r="S154">
        <v>4.3197730527005263</v>
      </c>
      <c r="T154" s="3">
        <v>-0.12928241813610061</v>
      </c>
      <c r="U154" s="3">
        <v>-4.0258778812813922E-3</v>
      </c>
      <c r="V154" s="8">
        <v>-7.8244766670660937E-3</v>
      </c>
      <c r="W154">
        <v>942</v>
      </c>
      <c r="X154" s="3">
        <f t="shared" si="147"/>
        <v>111.0312322277575</v>
      </c>
      <c r="Y154" s="3">
        <f t="shared" si="148"/>
        <v>28.234583310291608</v>
      </c>
      <c r="Z154" s="3">
        <f t="shared" si="149"/>
        <v>-10.079326025702031</v>
      </c>
      <c r="AA154" s="3">
        <f t="shared" si="150"/>
        <v>-2.5631127807399832</v>
      </c>
      <c r="AB154" s="3">
        <f t="shared" si="151"/>
        <v>-25.289728901689166</v>
      </c>
      <c r="AC154" s="3">
        <f t="shared" si="152"/>
        <v>-6.431027948106685</v>
      </c>
      <c r="AD154">
        <v>6.0438780121176361</v>
      </c>
      <c r="AE154">
        <v>6.9101874821324794</v>
      </c>
      <c r="AF154">
        <v>12.338394393802661</v>
      </c>
      <c r="AG154">
        <v>3.2518358718606422</v>
      </c>
      <c r="AH154">
        <v>15.59023026566331</v>
      </c>
      <c r="AI154">
        <v>79.141835518474352</v>
      </c>
      <c r="AJ154">
        <v>2.6750102086926049</v>
      </c>
      <c r="AK154">
        <v>1.7009547294742571</v>
      </c>
      <c r="AL154">
        <v>1.7009513726864449</v>
      </c>
      <c r="AM154">
        <v>-1.25</v>
      </c>
      <c r="AO154">
        <v>0</v>
      </c>
      <c r="AP154" t="e">
        <v>#N/A</v>
      </c>
      <c r="AQ154">
        <v>17.366</v>
      </c>
      <c r="AR154">
        <v>5.609</v>
      </c>
      <c r="AS154">
        <v>76</v>
      </c>
      <c r="AT154">
        <v>41.2</v>
      </c>
      <c r="AU154">
        <v>6871547</v>
      </c>
      <c r="AV154">
        <v>44.809382022471908</v>
      </c>
      <c r="AW154">
        <v>13792</v>
      </c>
      <c r="AX154">
        <v>267</v>
      </c>
      <c r="AY154">
        <v>8.7316169699999993</v>
      </c>
      <c r="AZ154">
        <v>23.679341835139201</v>
      </c>
      <c r="BA154">
        <v>-4.2799096554517697E-2</v>
      </c>
      <c r="BB154">
        <v>5.5765385642437302</v>
      </c>
      <c r="BC154">
        <v>51.855897683586001</v>
      </c>
      <c r="BD154">
        <v>9.6858043265052398</v>
      </c>
      <c r="BE154">
        <v>17.5667433687032</v>
      </c>
      <c r="BF154">
        <f t="shared" si="120"/>
        <v>2.6750102086926049</v>
      </c>
      <c r="BG154">
        <f t="shared" si="121"/>
        <v>3.3688678034250312</v>
      </c>
      <c r="BH154">
        <f t="shared" si="122"/>
        <v>0</v>
      </c>
      <c r="BI154">
        <f t="shared" si="123"/>
        <v>1.7009513726864449</v>
      </c>
      <c r="BJ154">
        <f t="shared" si="124"/>
        <v>4.3429266394311909</v>
      </c>
      <c r="BK154">
        <f t="shared" si="125"/>
        <v>0</v>
      </c>
      <c r="BL154">
        <f t="shared" si="126"/>
        <v>2.6750102086926049</v>
      </c>
      <c r="BM154">
        <f t="shared" si="127"/>
        <v>4.2351772734398745</v>
      </c>
      <c r="BN154">
        <f t="shared" si="128"/>
        <v>0</v>
      </c>
      <c r="BO154">
        <f t="shared" si="129"/>
        <v>1.7009513726864449</v>
      </c>
      <c r="BP154">
        <f t="shared" si="130"/>
        <v>5.2092361094460342</v>
      </c>
      <c r="BQ154">
        <f t="shared" si="131"/>
        <v>0</v>
      </c>
      <c r="BR154">
        <f t="shared" si="132"/>
        <v>2.6750102086926049</v>
      </c>
      <c r="BS154">
        <f t="shared" si="133"/>
        <v>12.915220056970705</v>
      </c>
      <c r="BT154">
        <f t="shared" si="134"/>
        <v>0</v>
      </c>
      <c r="BU154">
        <f t="shared" si="135"/>
        <v>1.7009513726864449</v>
      </c>
      <c r="BV154">
        <f t="shared" si="136"/>
        <v>13.889278892976865</v>
      </c>
      <c r="BW154">
        <f t="shared" si="137"/>
        <v>0</v>
      </c>
      <c r="BX154">
        <f t="shared" si="138"/>
        <v>1.7009547294742571</v>
      </c>
      <c r="BY154">
        <f t="shared" si="139"/>
        <v>4.3429232826433788</v>
      </c>
      <c r="BZ154">
        <f t="shared" si="140"/>
        <v>0</v>
      </c>
      <c r="CA154">
        <f t="shared" si="141"/>
        <v>1.7009547294742571</v>
      </c>
      <c r="CB154">
        <f t="shared" si="142"/>
        <v>5.2092327526582221</v>
      </c>
      <c r="CC154">
        <f t="shared" si="143"/>
        <v>0</v>
      </c>
      <c r="CD154">
        <f t="shared" si="144"/>
        <v>1.7009547294742571</v>
      </c>
      <c r="CE154">
        <f t="shared" si="145"/>
        <v>13.889275536189054</v>
      </c>
      <c r="CF154">
        <f t="shared" si="146"/>
        <v>0</v>
      </c>
    </row>
    <row r="155" spans="1:84" x14ac:dyDescent="0.3">
      <c r="A155" t="s">
        <v>423</v>
      </c>
      <c r="B155" t="s">
        <v>424</v>
      </c>
      <c r="C155" t="s">
        <v>74</v>
      </c>
      <c r="D155">
        <v>5.2</v>
      </c>
      <c r="E155">
        <v>-8.5</v>
      </c>
      <c r="F155">
        <v>2.4075404216082452</v>
      </c>
      <c r="G155">
        <v>-6.2125000000000092</v>
      </c>
      <c r="H155">
        <v>-8.5</v>
      </c>
      <c r="I155">
        <v>2.5</v>
      </c>
      <c r="J155">
        <v>11.622499999999979</v>
      </c>
      <c r="K155">
        <v>16.31064499999999</v>
      </c>
      <c r="L155">
        <v>5.2</v>
      </c>
      <c r="M155">
        <v>-8.5</v>
      </c>
      <c r="N155">
        <v>1.2</v>
      </c>
      <c r="O155">
        <v>11.117600000000021</v>
      </c>
      <c r="P155">
        <v>9.8000000000000007</v>
      </c>
      <c r="Q155">
        <v>12.65480000000001</v>
      </c>
      <c r="R155">
        <v>11.75356160000001</v>
      </c>
      <c r="S155">
        <v>2.4075404216082452</v>
      </c>
      <c r="T155" s="3">
        <f>VLOOKUP(A155,[1]Sheet1!$A:$C,2,FALSE)</f>
        <v>-0.22830038345255571</v>
      </c>
      <c r="U155" s="3">
        <f>VLOOKUP(A155,[1]Sheet1!$A:$C,3,FALSE)</f>
        <v>-1.367253284200487E-2</v>
      </c>
      <c r="V155" s="8">
        <f>VLOOKUP(A155,[2]Sheet1!$A:$B,2,FALSE)</f>
        <v>5.2058172657950763E-2</v>
      </c>
      <c r="W155">
        <v>718</v>
      </c>
      <c r="X155" s="3">
        <f t="shared" si="147"/>
        <v>-138.9735642457068</v>
      </c>
      <c r="Y155" s="3" t="str">
        <f t="shared" si="148"/>
        <v xml:space="preserve">NaN </v>
      </c>
      <c r="Z155" s="3">
        <f t="shared" si="149"/>
        <v>71.478957519920982</v>
      </c>
      <c r="AA155" s="3" t="str">
        <f t="shared" si="150"/>
        <v xml:space="preserve"> NaN</v>
      </c>
      <c r="AB155" s="3">
        <f t="shared" si="151"/>
        <v>-21.816218721967743</v>
      </c>
      <c r="AC155" s="3" t="str">
        <f t="shared" si="152"/>
        <v xml:space="preserve">NaN </v>
      </c>
      <c r="AD155">
        <v>23.011786245565862</v>
      </c>
      <c r="AE155">
        <v>11.603158256093369</v>
      </c>
      <c r="AF155">
        <v>6.0631775033657318</v>
      </c>
      <c r="AH155">
        <v>6.0631775033657318</v>
      </c>
      <c r="AI155">
        <v>100</v>
      </c>
      <c r="AJ155">
        <v>15.62259890078956</v>
      </c>
      <c r="AL155">
        <v>0</v>
      </c>
      <c r="AN155">
        <v>1.024702380952379</v>
      </c>
      <c r="AP155">
        <v>0.58799999952316284</v>
      </c>
      <c r="AQ155">
        <v>8.6059999999999999</v>
      </c>
      <c r="AR155">
        <v>3.600000000000001</v>
      </c>
      <c r="AS155">
        <v>73.400000000000006</v>
      </c>
      <c r="AT155">
        <v>36.200000000000003</v>
      </c>
      <c r="AU155">
        <v>107135</v>
      </c>
      <c r="AV155">
        <v>37.189157303370777</v>
      </c>
      <c r="AW155">
        <v>81</v>
      </c>
      <c r="AY155">
        <v>6.38917351</v>
      </c>
      <c r="BA155">
        <v>0.67912107706069902</v>
      </c>
      <c r="BB155">
        <v>18.391166460409899</v>
      </c>
      <c r="BC155">
        <v>65.6448357424905</v>
      </c>
      <c r="BE155">
        <v>42.677575549921499</v>
      </c>
      <c r="BF155">
        <f t="shared" si="120"/>
        <v>15.62259890078956</v>
      </c>
      <c r="BG155">
        <f t="shared" si="121"/>
        <v>7.3891873447763015</v>
      </c>
      <c r="BH155">
        <f t="shared" si="122"/>
        <v>0</v>
      </c>
      <c r="BI155">
        <f t="shared" si="123"/>
        <v>0</v>
      </c>
      <c r="BJ155">
        <f t="shared" si="124"/>
        <v>23.011786245565862</v>
      </c>
      <c r="BK155">
        <f t="shared" si="125"/>
        <v>0</v>
      </c>
      <c r="BL155">
        <f t="shared" si="126"/>
        <v>11.603158256093369</v>
      </c>
      <c r="BM155">
        <f t="shared" si="127"/>
        <v>0</v>
      </c>
      <c r="BN155">
        <f t="shared" si="128"/>
        <v>4.019440644696191</v>
      </c>
      <c r="BO155">
        <f t="shared" si="129"/>
        <v>0</v>
      </c>
      <c r="BP155">
        <f t="shared" si="130"/>
        <v>11.603158256093369</v>
      </c>
      <c r="BQ155">
        <f t="shared" si="131"/>
        <v>0</v>
      </c>
      <c r="BR155">
        <f t="shared" si="132"/>
        <v>6.0631775033657318</v>
      </c>
      <c r="BS155">
        <f t="shared" si="133"/>
        <v>0</v>
      </c>
      <c r="BT155">
        <f t="shared" si="134"/>
        <v>9.5594213974238293</v>
      </c>
      <c r="BU155">
        <f t="shared" si="135"/>
        <v>0</v>
      </c>
      <c r="BV155">
        <f t="shared" si="136"/>
        <v>6.0631775033657318</v>
      </c>
      <c r="BW155">
        <f t="shared" si="137"/>
        <v>0</v>
      </c>
      <c r="BX155" t="str">
        <f t="shared" si="138"/>
        <v>NaN</v>
      </c>
      <c r="BY155" t="str">
        <f t="shared" si="139"/>
        <v>NaN</v>
      </c>
      <c r="BZ155" t="str">
        <f t="shared" si="140"/>
        <v>NaN</v>
      </c>
      <c r="CA155" t="str">
        <f t="shared" si="141"/>
        <v>NaN</v>
      </c>
      <c r="CB155" t="str">
        <f t="shared" si="142"/>
        <v>NaN</v>
      </c>
      <c r="CC155" t="str">
        <f t="shared" si="143"/>
        <v>NaN</v>
      </c>
      <c r="CD155" t="str">
        <f t="shared" si="144"/>
        <v>NaN</v>
      </c>
      <c r="CE155" t="str">
        <f t="shared" si="145"/>
        <v>NaN</v>
      </c>
      <c r="CF155" t="str">
        <f t="shared" si="146"/>
        <v>NaN</v>
      </c>
    </row>
    <row r="156" spans="1:84" x14ac:dyDescent="0.3">
      <c r="A156" t="s">
        <v>425</v>
      </c>
      <c r="B156" t="s">
        <v>426</v>
      </c>
      <c r="C156" t="s">
        <v>74</v>
      </c>
      <c r="D156">
        <v>5.3</v>
      </c>
      <c r="E156">
        <v>-2</v>
      </c>
      <c r="F156">
        <v>9.6331949630015679</v>
      </c>
      <c r="G156">
        <v>2.017999999999986</v>
      </c>
      <c r="H156">
        <v>-2</v>
      </c>
      <c r="I156">
        <v>4.0999999999999996</v>
      </c>
      <c r="J156">
        <v>8.2640000000000047</v>
      </c>
      <c r="K156">
        <v>11.187127999999991</v>
      </c>
      <c r="L156">
        <v>5.3</v>
      </c>
      <c r="M156">
        <v>-2</v>
      </c>
      <c r="N156">
        <v>13.4</v>
      </c>
      <c r="O156">
        <v>26.89459999999999</v>
      </c>
      <c r="P156">
        <v>11.9</v>
      </c>
      <c r="Q156">
        <v>42.336799999999997</v>
      </c>
      <c r="R156">
        <v>103.3992872</v>
      </c>
      <c r="S156">
        <v>9.6331949630015679</v>
      </c>
      <c r="T156" s="3"/>
      <c r="U156" s="3"/>
      <c r="V156" s="8">
        <f>VLOOKUP(A156,[2]Sheet1!$A:$B,2,FALSE)</f>
        <v>3.096398717649107E-3</v>
      </c>
      <c r="W156">
        <v>724</v>
      </c>
      <c r="X156" s="3">
        <f t="shared" si="147"/>
        <v>167.72265954622858</v>
      </c>
      <c r="Y156" s="3">
        <f t="shared" si="148"/>
        <v>70.393369130588283</v>
      </c>
      <c r="Z156" s="3">
        <f t="shared" si="149"/>
        <v>-16.4399223158835</v>
      </c>
      <c r="AA156" s="3">
        <f t="shared" si="150"/>
        <v>-6.899851953165653</v>
      </c>
      <c r="AB156" s="3">
        <f t="shared" si="151"/>
        <v>0.40562734400897738</v>
      </c>
      <c r="AC156" s="3">
        <f t="shared" si="152"/>
        <v>0.17024220480127797</v>
      </c>
      <c r="AD156">
        <v>10.54554097260942</v>
      </c>
      <c r="AE156">
        <v>6.6983148783802644</v>
      </c>
      <c r="AF156">
        <v>6.9927044225188766</v>
      </c>
      <c r="AG156">
        <v>1.314961905772853</v>
      </c>
      <c r="AH156">
        <v>8.3076663282917291</v>
      </c>
      <c r="AI156">
        <v>84.171705340466616</v>
      </c>
      <c r="AJ156">
        <v>9.1205739172034537E-3</v>
      </c>
      <c r="AK156">
        <v>2.446896095676472E-3</v>
      </c>
      <c r="AL156">
        <v>2.446896095676472E-3</v>
      </c>
      <c r="AM156">
        <v>-2.5</v>
      </c>
      <c r="AO156">
        <v>0</v>
      </c>
      <c r="AP156">
        <v>0.67350000143051147</v>
      </c>
      <c r="AQ156">
        <v>2.5379999999999998</v>
      </c>
      <c r="AS156">
        <v>54.7</v>
      </c>
      <c r="AT156">
        <v>19.100000000000001</v>
      </c>
      <c r="AU156">
        <v>8605723</v>
      </c>
      <c r="AV156">
        <v>37.884887640449442</v>
      </c>
      <c r="AW156">
        <v>1410</v>
      </c>
      <c r="AX156">
        <v>60</v>
      </c>
      <c r="AY156">
        <v>8.7563705400000007</v>
      </c>
      <c r="BA156">
        <v>-1.06286656856537</v>
      </c>
      <c r="BB156">
        <v>3.7556290877144902</v>
      </c>
      <c r="BC156">
        <v>30.983358435529901</v>
      </c>
      <c r="BD156">
        <v>2.4219243454256998</v>
      </c>
      <c r="BE156">
        <v>72.946002407018597</v>
      </c>
      <c r="BF156">
        <f t="shared" si="120"/>
        <v>9.1205739172034537E-3</v>
      </c>
      <c r="BG156">
        <f t="shared" si="121"/>
        <v>10.536420398692217</v>
      </c>
      <c r="BH156">
        <f t="shared" si="122"/>
        <v>0</v>
      </c>
      <c r="BI156">
        <f t="shared" si="123"/>
        <v>2.446896095676472E-3</v>
      </c>
      <c r="BJ156">
        <f t="shared" si="124"/>
        <v>10.543094076513743</v>
      </c>
      <c r="BK156">
        <f t="shared" si="125"/>
        <v>0</v>
      </c>
      <c r="BL156">
        <f t="shared" si="126"/>
        <v>9.1205739172034537E-3</v>
      </c>
      <c r="BM156">
        <f t="shared" si="127"/>
        <v>6.6891943044630606</v>
      </c>
      <c r="BN156">
        <f t="shared" si="128"/>
        <v>0</v>
      </c>
      <c r="BO156">
        <f t="shared" si="129"/>
        <v>2.446896095676472E-3</v>
      </c>
      <c r="BP156">
        <f t="shared" si="130"/>
        <v>6.6958679822845877</v>
      </c>
      <c r="BQ156">
        <f t="shared" si="131"/>
        <v>0</v>
      </c>
      <c r="BR156">
        <f t="shared" si="132"/>
        <v>9.1205739172034537E-3</v>
      </c>
      <c r="BS156">
        <f t="shared" si="133"/>
        <v>8.2985457543745262</v>
      </c>
      <c r="BT156">
        <f t="shared" si="134"/>
        <v>0</v>
      </c>
      <c r="BU156">
        <f t="shared" si="135"/>
        <v>2.446896095676472E-3</v>
      </c>
      <c r="BV156">
        <f t="shared" si="136"/>
        <v>8.3052194321960524</v>
      </c>
      <c r="BW156">
        <f t="shared" si="137"/>
        <v>0</v>
      </c>
      <c r="BX156">
        <f t="shared" si="138"/>
        <v>2.446896095676472E-3</v>
      </c>
      <c r="BY156">
        <f t="shared" si="139"/>
        <v>10.543094076513743</v>
      </c>
      <c r="BZ156">
        <f t="shared" si="140"/>
        <v>0</v>
      </c>
      <c r="CA156">
        <f t="shared" si="141"/>
        <v>2.446896095676472E-3</v>
      </c>
      <c r="CB156">
        <f t="shared" si="142"/>
        <v>6.6958679822845877</v>
      </c>
      <c r="CC156">
        <f t="shared" si="143"/>
        <v>0</v>
      </c>
      <c r="CD156">
        <f t="shared" si="144"/>
        <v>2.446896095676472E-3</v>
      </c>
      <c r="CE156">
        <f t="shared" si="145"/>
        <v>8.3052194321960524</v>
      </c>
      <c r="CF156">
        <f t="shared" si="146"/>
        <v>0</v>
      </c>
    </row>
    <row r="157" spans="1:84" x14ac:dyDescent="0.3">
      <c r="A157" t="s">
        <v>427</v>
      </c>
      <c r="B157" t="s">
        <v>428</v>
      </c>
      <c r="C157" t="s">
        <v>74</v>
      </c>
      <c r="D157">
        <v>1.3</v>
      </c>
      <c r="E157">
        <v>-3.9</v>
      </c>
      <c r="F157">
        <v>1.6421330475586691</v>
      </c>
      <c r="G157">
        <v>4.6529000000000043</v>
      </c>
      <c r="H157">
        <v>-3.9</v>
      </c>
      <c r="I157">
        <v>8.9</v>
      </c>
      <c r="J157">
        <v>12.820399999999999</v>
      </c>
      <c r="K157">
        <v>13.948604</v>
      </c>
      <c r="L157">
        <v>1.3</v>
      </c>
      <c r="M157">
        <v>-3.9</v>
      </c>
      <c r="N157">
        <v>-0.2</v>
      </c>
      <c r="O157">
        <v>2.0953999999999922</v>
      </c>
      <c r="P157">
        <v>2.2999999999999998</v>
      </c>
      <c r="Q157">
        <v>8.5402999999999896</v>
      </c>
      <c r="R157">
        <v>14.51001649999999</v>
      </c>
      <c r="S157">
        <v>1.6421330475586691</v>
      </c>
      <c r="T157" s="3">
        <f>VLOOKUP(A157,[1]Sheet1!$A:$C,2,FALSE)</f>
        <v>-0.14310755413743631</v>
      </c>
      <c r="U157" s="3">
        <f>VLOOKUP(A157,[1]Sheet1!$A:$C,3,FALSE)</f>
        <v>1.258682910766229E-2</v>
      </c>
      <c r="V157" s="8">
        <f>VLOOKUP(A157,[2]Sheet1!$A:$B,2,FALSE)</f>
        <v>-1.0754971509269519E-2</v>
      </c>
      <c r="W157">
        <v>576</v>
      </c>
      <c r="X157" s="3" t="str">
        <f t="shared" si="147"/>
        <v xml:space="preserve">NaN </v>
      </c>
      <c r="Y157" s="3" t="str">
        <f t="shared" si="148"/>
        <v xml:space="preserve">NaN </v>
      </c>
      <c r="Z157" s="3" t="str">
        <f t="shared" si="149"/>
        <v xml:space="preserve">NaN </v>
      </c>
      <c r="AA157" s="3" t="str">
        <f t="shared" si="150"/>
        <v xml:space="preserve"> NaN</v>
      </c>
      <c r="AB157" s="3" t="str">
        <f t="shared" si="151"/>
        <v xml:space="preserve">NaN </v>
      </c>
      <c r="AC157" s="3" t="str">
        <f t="shared" si="152"/>
        <v xml:space="preserve">NaN </v>
      </c>
      <c r="AD157">
        <v>14.102858387833461</v>
      </c>
      <c r="AE157">
        <v>9.0961082818159511</v>
      </c>
      <c r="AF157">
        <v>17.202686252041872</v>
      </c>
      <c r="AG157">
        <v>4.3853893110651336</v>
      </c>
      <c r="AH157">
        <v>21.588075563107001</v>
      </c>
      <c r="AI157">
        <v>79.686057248384117</v>
      </c>
      <c r="AM157">
        <v>-1.4524999999999999</v>
      </c>
      <c r="AN157">
        <v>-0.93583333333333019</v>
      </c>
      <c r="AO157">
        <v>0</v>
      </c>
      <c r="AP157">
        <v>0.48149999976158142</v>
      </c>
      <c r="AQ157">
        <v>12.922000000000001</v>
      </c>
      <c r="AR157">
        <v>2.4</v>
      </c>
      <c r="AS157">
        <v>83.62</v>
      </c>
      <c r="AT157">
        <v>42.4</v>
      </c>
      <c r="AU157">
        <v>5637022</v>
      </c>
      <c r="AV157">
        <v>50.124550561797747</v>
      </c>
      <c r="AW157">
        <v>43246</v>
      </c>
      <c r="AX157">
        <v>26</v>
      </c>
      <c r="AY157">
        <v>6.0538821199999999</v>
      </c>
      <c r="AZ157">
        <v>97.555167051908697</v>
      </c>
      <c r="BA157">
        <v>2.2845726013183598</v>
      </c>
      <c r="BB157">
        <v>3.2050962278060702</v>
      </c>
      <c r="BC157">
        <v>72.016005285721903</v>
      </c>
      <c r="BE157">
        <v>2.5011416989767201</v>
      </c>
      <c r="BF157" t="str">
        <f t="shared" si="120"/>
        <v>NaN</v>
      </c>
      <c r="BG157" t="str">
        <f t="shared" si="121"/>
        <v>NaN</v>
      </c>
      <c r="BH157" t="str">
        <f t="shared" si="122"/>
        <v>NaN</v>
      </c>
      <c r="BI157" t="str">
        <f t="shared" si="123"/>
        <v>NaN</v>
      </c>
      <c r="BJ157" t="str">
        <f t="shared" si="124"/>
        <v>NaN</v>
      </c>
      <c r="BK157" t="str">
        <f t="shared" si="125"/>
        <v>NaN</v>
      </c>
      <c r="BL157" t="str">
        <f t="shared" si="126"/>
        <v>NaN</v>
      </c>
      <c r="BM157" t="str">
        <f t="shared" si="127"/>
        <v>NaN</v>
      </c>
      <c r="BN157" t="str">
        <f t="shared" si="128"/>
        <v>NaN</v>
      </c>
      <c r="BO157" t="str">
        <f t="shared" si="129"/>
        <v>NaN</v>
      </c>
      <c r="BP157" t="str">
        <f t="shared" si="130"/>
        <v>NaN</v>
      </c>
      <c r="BQ157" t="str">
        <f t="shared" si="131"/>
        <v>NaN</v>
      </c>
      <c r="BR157" t="str">
        <f t="shared" si="132"/>
        <v>NaN</v>
      </c>
      <c r="BS157" t="str">
        <f t="shared" si="133"/>
        <v>NaN</v>
      </c>
      <c r="BT157" t="str">
        <f t="shared" si="134"/>
        <v>NaN</v>
      </c>
      <c r="BU157" t="str">
        <f t="shared" si="135"/>
        <v>NaN</v>
      </c>
      <c r="BV157" t="str">
        <f t="shared" si="136"/>
        <v>NaN</v>
      </c>
      <c r="BW157" t="str">
        <f t="shared" si="137"/>
        <v>NaN</v>
      </c>
      <c r="BX157" t="str">
        <f t="shared" si="138"/>
        <v>NaN</v>
      </c>
      <c r="BY157" t="str">
        <f t="shared" si="139"/>
        <v>NaN</v>
      </c>
      <c r="BZ157" t="str">
        <f t="shared" si="140"/>
        <v>NaN</v>
      </c>
      <c r="CA157" t="str">
        <f t="shared" si="141"/>
        <v>NaN</v>
      </c>
      <c r="CB157" t="str">
        <f t="shared" si="142"/>
        <v>NaN</v>
      </c>
      <c r="CC157" t="str">
        <f t="shared" si="143"/>
        <v>NaN</v>
      </c>
      <c r="CD157" t="str">
        <f t="shared" si="144"/>
        <v>NaN</v>
      </c>
      <c r="CE157" t="str">
        <f t="shared" si="145"/>
        <v>NaN</v>
      </c>
      <c r="CF157" t="str">
        <f t="shared" si="146"/>
        <v>NaN</v>
      </c>
    </row>
    <row r="158" spans="1:84" x14ac:dyDescent="0.3">
      <c r="A158" t="s">
        <v>429</v>
      </c>
      <c r="B158" t="s">
        <v>430</v>
      </c>
      <c r="C158" t="s">
        <v>166</v>
      </c>
      <c r="D158">
        <v>1.6E-2</v>
      </c>
      <c r="E158">
        <v>-6.0999999999999999E-2</v>
      </c>
      <c r="F158">
        <v>1.3465450000000001</v>
      </c>
      <c r="G158">
        <v>1.438299999999981</v>
      </c>
      <c r="H158">
        <v>-3.3</v>
      </c>
      <c r="I158">
        <v>4.9000000000000004</v>
      </c>
      <c r="J158">
        <v>6.683299999999992</v>
      </c>
      <c r="K158">
        <v>8.0701828999999883</v>
      </c>
      <c r="L158">
        <v>2.5</v>
      </c>
      <c r="M158">
        <v>-3.3</v>
      </c>
      <c r="N158">
        <v>2</v>
      </c>
      <c r="O158">
        <v>4.8559999999999937</v>
      </c>
      <c r="P158">
        <v>2.8</v>
      </c>
      <c r="Q158">
        <v>15.238799999999999</v>
      </c>
      <c r="R158">
        <v>27.799829199999991</v>
      </c>
      <c r="S158">
        <v>1.5678749654688631</v>
      </c>
      <c r="T158" s="3">
        <v>-9.4351991281557135E-2</v>
      </c>
      <c r="U158" s="3">
        <v>-3.6516505154447383E-2</v>
      </c>
      <c r="V158" s="8">
        <v>-8.0012857866587073E-3</v>
      </c>
      <c r="W158">
        <v>936</v>
      </c>
      <c r="X158" s="3" t="str">
        <f t="shared" si="147"/>
        <v xml:space="preserve">NaN </v>
      </c>
      <c r="Y158" s="3">
        <f t="shared" si="148"/>
        <v>-101.59524799794052</v>
      </c>
      <c r="Z158" s="3" t="str">
        <f t="shared" si="149"/>
        <v xml:space="preserve">NaN </v>
      </c>
      <c r="AA158" s="3">
        <f t="shared" si="150"/>
        <v>-1.046237504160147</v>
      </c>
      <c r="AB158" s="3" t="str">
        <f t="shared" si="151"/>
        <v xml:space="preserve">NaN </v>
      </c>
      <c r="AC158" s="3">
        <f t="shared" si="152"/>
        <v>-3.1538942671285461</v>
      </c>
      <c r="AD158">
        <v>10.258609734400819</v>
      </c>
      <c r="AE158">
        <v>3.7510060575253119</v>
      </c>
      <c r="AF158">
        <v>5.8383932731816843</v>
      </c>
      <c r="AG158">
        <v>1.6822489092218409</v>
      </c>
      <c r="AH158">
        <v>7.5206421824035239</v>
      </c>
      <c r="AI158">
        <v>77.631578947368439</v>
      </c>
      <c r="AK158">
        <v>6.2905070529927567</v>
      </c>
      <c r="AL158">
        <v>6.2905070529927567</v>
      </c>
      <c r="AP158" t="e">
        <v>#N/A</v>
      </c>
      <c r="AQ158">
        <v>15.07</v>
      </c>
      <c r="AR158">
        <v>5.82</v>
      </c>
      <c r="AS158">
        <v>77.540000000000006</v>
      </c>
      <c r="AT158">
        <v>41.2</v>
      </c>
      <c r="AU158">
        <v>5643455</v>
      </c>
      <c r="AV158">
        <v>42.604325842696618</v>
      </c>
      <c r="AW158">
        <v>1664</v>
      </c>
      <c r="AX158">
        <v>28</v>
      </c>
      <c r="AY158">
        <v>7.2321338700000002</v>
      </c>
      <c r="AZ158">
        <v>60.679903446446403</v>
      </c>
      <c r="BA158">
        <v>0.502344250679016</v>
      </c>
      <c r="BB158">
        <v>1.43904781291805</v>
      </c>
      <c r="BC158">
        <v>59.785544931592</v>
      </c>
      <c r="BE158">
        <v>12.6239974707677</v>
      </c>
      <c r="BF158" t="str">
        <f t="shared" si="120"/>
        <v>NaN</v>
      </c>
      <c r="BG158" t="str">
        <f t="shared" si="121"/>
        <v>NaN</v>
      </c>
      <c r="BH158" t="str">
        <f t="shared" si="122"/>
        <v>NaN</v>
      </c>
      <c r="BI158">
        <f t="shared" si="123"/>
        <v>6.2905070529927567</v>
      </c>
      <c r="BJ158">
        <f t="shared" si="124"/>
        <v>3.9681026814080624</v>
      </c>
      <c r="BK158">
        <f t="shared" si="125"/>
        <v>0</v>
      </c>
      <c r="BL158" t="str">
        <f t="shared" si="126"/>
        <v>NaN</v>
      </c>
      <c r="BM158" t="str">
        <f t="shared" si="127"/>
        <v>NaN</v>
      </c>
      <c r="BN158" t="str">
        <f t="shared" si="128"/>
        <v>NaN</v>
      </c>
      <c r="BO158">
        <f t="shared" si="129"/>
        <v>3.7510060575253119</v>
      </c>
      <c r="BP158">
        <f t="shared" si="130"/>
        <v>0</v>
      </c>
      <c r="BQ158">
        <f t="shared" si="131"/>
        <v>2.5395009954674448</v>
      </c>
      <c r="BR158" t="str">
        <f t="shared" si="132"/>
        <v>NaN</v>
      </c>
      <c r="BS158" t="str">
        <f t="shared" si="133"/>
        <v>NaN</v>
      </c>
      <c r="BT158" t="str">
        <f t="shared" si="134"/>
        <v>NaN</v>
      </c>
      <c r="BU158">
        <f t="shared" si="135"/>
        <v>6.2905070529927567</v>
      </c>
      <c r="BV158">
        <f t="shared" si="136"/>
        <v>1.2301351294107672</v>
      </c>
      <c r="BW158">
        <f t="shared" si="137"/>
        <v>0</v>
      </c>
      <c r="BX158">
        <f t="shared" si="138"/>
        <v>6.2905070529927567</v>
      </c>
      <c r="BY158">
        <f t="shared" si="139"/>
        <v>3.9681026814080624</v>
      </c>
      <c r="BZ158">
        <f t="shared" si="140"/>
        <v>0</v>
      </c>
      <c r="CA158">
        <f t="shared" si="141"/>
        <v>3.7510060575253119</v>
      </c>
      <c r="CB158">
        <f t="shared" si="142"/>
        <v>0</v>
      </c>
      <c r="CC158">
        <f t="shared" si="143"/>
        <v>2.5395009954674448</v>
      </c>
      <c r="CD158">
        <f t="shared" si="144"/>
        <v>6.2905070529927567</v>
      </c>
      <c r="CE158">
        <f t="shared" si="145"/>
        <v>1.2301351294107672</v>
      </c>
      <c r="CF158">
        <f t="shared" si="146"/>
        <v>0</v>
      </c>
    </row>
    <row r="159" spans="1:84" x14ac:dyDescent="0.3">
      <c r="A159" t="s">
        <v>431</v>
      </c>
      <c r="B159" t="s">
        <v>432</v>
      </c>
      <c r="C159" t="s">
        <v>166</v>
      </c>
      <c r="D159">
        <v>1.6E-2</v>
      </c>
      <c r="E159">
        <v>-6.0999999999999999E-2</v>
      </c>
      <c r="F159">
        <v>1.3465450000000001</v>
      </c>
      <c r="G159">
        <v>3.6556000000000028</v>
      </c>
      <c r="H159">
        <v>-4.2</v>
      </c>
      <c r="I159">
        <v>8.1999999999999993</v>
      </c>
      <c r="J159">
        <v>10.90499999999999</v>
      </c>
      <c r="K159">
        <v>13.12309999999999</v>
      </c>
      <c r="L159">
        <v>3.5</v>
      </c>
      <c r="M159">
        <v>-4.2</v>
      </c>
      <c r="N159">
        <v>-0.1</v>
      </c>
      <c r="O159">
        <v>1.79809999999998</v>
      </c>
      <c r="P159">
        <v>1.9</v>
      </c>
      <c r="Q159">
        <v>10.86719999999999</v>
      </c>
      <c r="R159">
        <v>19.071372799999999</v>
      </c>
      <c r="S159">
        <v>1.2255068725957721</v>
      </c>
      <c r="T159" s="3">
        <v>-0.115569393836644</v>
      </c>
      <c r="U159" s="3">
        <v>-3.7326541905145172E-2</v>
      </c>
      <c r="V159" s="8">
        <v>-2.4412400302410209E-2</v>
      </c>
      <c r="W159">
        <v>961</v>
      </c>
      <c r="X159" s="3" t="str">
        <f t="shared" si="147"/>
        <v xml:space="preserve">NaN </v>
      </c>
      <c r="Y159" s="3">
        <f t="shared" si="148"/>
        <v>-150.49526312809368</v>
      </c>
      <c r="Z159" s="3" t="str">
        <f t="shared" si="149"/>
        <v xml:space="preserve">NaN </v>
      </c>
      <c r="AA159" s="3">
        <f t="shared" si="150"/>
        <v>13.403147692816226</v>
      </c>
      <c r="AB159" s="3" t="str">
        <f t="shared" si="151"/>
        <v xml:space="preserve">NaN </v>
      </c>
      <c r="AC159" s="3">
        <f t="shared" si="152"/>
        <v>41.130551821172915</v>
      </c>
      <c r="AD159">
        <v>11.675106006339799</v>
      </c>
      <c r="AE159">
        <v>6.3542052612078539</v>
      </c>
      <c r="AF159">
        <v>9.1026100201720812</v>
      </c>
      <c r="AG159">
        <v>6.3911942694825248</v>
      </c>
      <c r="AH159">
        <v>15.49380428965461</v>
      </c>
      <c r="AI159">
        <v>58.75</v>
      </c>
      <c r="AK159">
        <v>8.3685109711415748</v>
      </c>
      <c r="AL159">
        <v>8.3685109711415748</v>
      </c>
      <c r="AP159">
        <v>0.89550000429153442</v>
      </c>
      <c r="AQ159">
        <v>19.062000000000001</v>
      </c>
      <c r="AR159">
        <v>4.5</v>
      </c>
      <c r="AS159">
        <v>81.319999999999993</v>
      </c>
      <c r="AT159">
        <v>44.5</v>
      </c>
      <c r="AU159">
        <v>2119843</v>
      </c>
      <c r="AV159">
        <v>39.665224719101133</v>
      </c>
      <c r="AW159">
        <v>1584</v>
      </c>
      <c r="AX159">
        <v>114</v>
      </c>
      <c r="AY159">
        <v>9.4535789500000007</v>
      </c>
      <c r="AZ159">
        <v>47.285206850855701</v>
      </c>
      <c r="BA159">
        <v>1.12151610851288</v>
      </c>
      <c r="BB159">
        <v>3.3878689259332102</v>
      </c>
      <c r="BC159">
        <v>57.042466772503097</v>
      </c>
      <c r="BE159">
        <v>17.665797136514001</v>
      </c>
      <c r="BF159" t="str">
        <f t="shared" si="120"/>
        <v>NaN</v>
      </c>
      <c r="BG159" t="str">
        <f t="shared" si="121"/>
        <v>NaN</v>
      </c>
      <c r="BH159" t="str">
        <f t="shared" si="122"/>
        <v>NaN</v>
      </c>
      <c r="BI159">
        <f t="shared" si="123"/>
        <v>8.3685109711415748</v>
      </c>
      <c r="BJ159">
        <f t="shared" si="124"/>
        <v>3.3065950351982245</v>
      </c>
      <c r="BK159">
        <f t="shared" si="125"/>
        <v>0</v>
      </c>
      <c r="BL159" t="str">
        <f t="shared" si="126"/>
        <v>NaN</v>
      </c>
      <c r="BM159" t="str">
        <f t="shared" si="127"/>
        <v>NaN</v>
      </c>
      <c r="BN159" t="str">
        <f t="shared" si="128"/>
        <v>NaN</v>
      </c>
      <c r="BO159">
        <f t="shared" si="129"/>
        <v>6.3542052612078539</v>
      </c>
      <c r="BP159">
        <f t="shared" si="130"/>
        <v>0</v>
      </c>
      <c r="BQ159">
        <f t="shared" si="131"/>
        <v>2.0143057099337209</v>
      </c>
      <c r="BR159" t="str">
        <f t="shared" si="132"/>
        <v>NaN</v>
      </c>
      <c r="BS159" t="str">
        <f t="shared" si="133"/>
        <v>NaN</v>
      </c>
      <c r="BT159" t="str">
        <f t="shared" si="134"/>
        <v>NaN</v>
      </c>
      <c r="BU159">
        <f t="shared" si="135"/>
        <v>8.3685109711415748</v>
      </c>
      <c r="BV159">
        <f t="shared" si="136"/>
        <v>7.1252933185130356</v>
      </c>
      <c r="BW159">
        <f t="shared" si="137"/>
        <v>0</v>
      </c>
      <c r="BX159">
        <f t="shared" si="138"/>
        <v>8.3685109711415748</v>
      </c>
      <c r="BY159">
        <f t="shared" si="139"/>
        <v>3.3065950351982245</v>
      </c>
      <c r="BZ159">
        <f t="shared" si="140"/>
        <v>0</v>
      </c>
      <c r="CA159">
        <f t="shared" si="141"/>
        <v>6.3542052612078539</v>
      </c>
      <c r="CB159">
        <f t="shared" si="142"/>
        <v>0</v>
      </c>
      <c r="CC159">
        <f t="shared" si="143"/>
        <v>2.0143057099337209</v>
      </c>
      <c r="CD159">
        <f t="shared" si="144"/>
        <v>8.3685109711415748</v>
      </c>
      <c r="CE159">
        <f t="shared" si="145"/>
        <v>7.1252933185130356</v>
      </c>
      <c r="CF159">
        <f t="shared" si="146"/>
        <v>0</v>
      </c>
    </row>
    <row r="160" spans="1:84" x14ac:dyDescent="0.3">
      <c r="A160" t="s">
        <v>433</v>
      </c>
      <c r="B160" t="s">
        <v>434</v>
      </c>
      <c r="C160" t="s">
        <v>74</v>
      </c>
      <c r="D160">
        <v>1.7</v>
      </c>
      <c r="E160">
        <v>-3.4</v>
      </c>
      <c r="F160">
        <v>2.9861465634273721</v>
      </c>
      <c r="G160">
        <v>-3.9796000000000049</v>
      </c>
      <c r="H160">
        <v>-3.4</v>
      </c>
      <c r="I160">
        <v>-0.6</v>
      </c>
      <c r="J160">
        <v>-4.6754000000000069</v>
      </c>
      <c r="K160">
        <v>-2.2922850000000161</v>
      </c>
      <c r="L160">
        <v>1.7</v>
      </c>
      <c r="M160">
        <v>-3.4</v>
      </c>
      <c r="N160">
        <v>3</v>
      </c>
      <c r="O160">
        <v>2.896999999999994</v>
      </c>
      <c r="P160">
        <v>-0.1</v>
      </c>
      <c r="Q160">
        <v>5.394499999999991</v>
      </c>
      <c r="R160">
        <v>10.55883049999999</v>
      </c>
      <c r="S160">
        <v>2.9861465634273721</v>
      </c>
      <c r="T160" s="3"/>
      <c r="U160" s="3"/>
      <c r="V160" s="8">
        <f>VLOOKUP(A160,[2]Sheet1!$A:$B,2,FALSE)</f>
        <v>-1.9057771994387851E-2</v>
      </c>
      <c r="W160">
        <v>813</v>
      </c>
      <c r="X160" s="3">
        <f t="shared" si="147"/>
        <v>38.084443703533751</v>
      </c>
      <c r="Y160" s="3">
        <f t="shared" si="148"/>
        <v>70.159729805420014</v>
      </c>
      <c r="Z160" s="3">
        <f t="shared" si="149"/>
        <v>6.8415641183233218</v>
      </c>
      <c r="AA160" s="3">
        <f t="shared" si="150"/>
        <v>12.603631386205144</v>
      </c>
      <c r="AB160" s="3">
        <f t="shared" si="151"/>
        <v>5.7330259001878456</v>
      </c>
      <c r="AC160" s="3">
        <f t="shared" si="152"/>
        <v>10.5614657589795</v>
      </c>
      <c r="AD160">
        <v>5.009823182711199</v>
      </c>
      <c r="AE160">
        <v>-1.8437358319480111</v>
      </c>
      <c r="AF160">
        <v>2.7827013023676179</v>
      </c>
      <c r="AG160">
        <v>0.66542857230529873</v>
      </c>
      <c r="AH160">
        <v>3.448129874672917</v>
      </c>
      <c r="AI160">
        <v>80.701754385964946</v>
      </c>
      <c r="AJ160">
        <v>5.0152835232733883</v>
      </c>
      <c r="AK160">
        <v>0.44773120764696989</v>
      </c>
      <c r="AL160">
        <v>0.44774698080701231</v>
      </c>
      <c r="AP160" t="e">
        <v>#N/A</v>
      </c>
      <c r="AQ160">
        <v>3.5070000000000001</v>
      </c>
      <c r="AR160">
        <v>1.4</v>
      </c>
      <c r="AS160">
        <v>73</v>
      </c>
      <c r="AT160">
        <v>20.8</v>
      </c>
      <c r="AU160">
        <v>724272</v>
      </c>
      <c r="AV160">
        <v>25.496685393258431</v>
      </c>
      <c r="AY160">
        <v>4.4321818400000002</v>
      </c>
      <c r="BA160">
        <v>-0.69208794832229603</v>
      </c>
      <c r="BB160">
        <v>1.6323346614153</v>
      </c>
      <c r="BC160">
        <v>48.635967345644801</v>
      </c>
      <c r="BD160">
        <v>0.57379810782676299</v>
      </c>
      <c r="BE160">
        <v>12.066889394943001</v>
      </c>
      <c r="BF160">
        <f t="shared" si="120"/>
        <v>5.009823182711199</v>
      </c>
      <c r="BG160">
        <f t="shared" si="121"/>
        <v>0</v>
      </c>
      <c r="BH160">
        <f t="shared" si="122"/>
        <v>5.4603405621893586E-3</v>
      </c>
      <c r="BI160">
        <f t="shared" si="123"/>
        <v>0.44774698080701231</v>
      </c>
      <c r="BJ160">
        <f t="shared" si="124"/>
        <v>4.5620762019041869</v>
      </c>
      <c r="BK160">
        <f t="shared" si="125"/>
        <v>0</v>
      </c>
      <c r="BL160">
        <f t="shared" si="126"/>
        <v>-1.8437358319480111</v>
      </c>
      <c r="BM160">
        <f t="shared" si="127"/>
        <v>0</v>
      </c>
      <c r="BN160">
        <f t="shared" si="128"/>
        <v>6.8590193552213989</v>
      </c>
      <c r="BO160">
        <f t="shared" si="129"/>
        <v>-1.8437358319480111</v>
      </c>
      <c r="BP160">
        <f t="shared" si="130"/>
        <v>0</v>
      </c>
      <c r="BQ160">
        <f t="shared" si="131"/>
        <v>2.2914828127550235</v>
      </c>
      <c r="BR160">
        <f t="shared" si="132"/>
        <v>3.448129874672917</v>
      </c>
      <c r="BS160">
        <f t="shared" si="133"/>
        <v>0</v>
      </c>
      <c r="BT160">
        <f t="shared" si="134"/>
        <v>1.5671536486004713</v>
      </c>
      <c r="BU160">
        <f t="shared" si="135"/>
        <v>0.44774698080701231</v>
      </c>
      <c r="BV160">
        <f t="shared" si="136"/>
        <v>3.0003828938659045</v>
      </c>
      <c r="BW160">
        <f t="shared" si="137"/>
        <v>0</v>
      </c>
      <c r="BX160">
        <f t="shared" si="138"/>
        <v>0.44773120764696989</v>
      </c>
      <c r="BY160">
        <f t="shared" si="139"/>
        <v>4.562091975064229</v>
      </c>
      <c r="BZ160">
        <f t="shared" si="140"/>
        <v>0</v>
      </c>
      <c r="CA160">
        <f t="shared" si="141"/>
        <v>-1.8437358319480111</v>
      </c>
      <c r="CB160">
        <f t="shared" si="142"/>
        <v>0</v>
      </c>
      <c r="CC160">
        <f t="shared" si="143"/>
        <v>2.291467039594981</v>
      </c>
      <c r="CD160">
        <f t="shared" si="144"/>
        <v>0.44773120764696989</v>
      </c>
      <c r="CE160">
        <f t="shared" si="145"/>
        <v>3.000398667025947</v>
      </c>
      <c r="CF160">
        <f t="shared" si="146"/>
        <v>0</v>
      </c>
    </row>
    <row r="161" spans="1:84" x14ac:dyDescent="0.3">
      <c r="A161" t="s">
        <v>435</v>
      </c>
      <c r="B161" t="s">
        <v>436</v>
      </c>
      <c r="C161" t="s">
        <v>74</v>
      </c>
      <c r="D161">
        <v>3.600000000000001</v>
      </c>
      <c r="E161">
        <v>-2.6</v>
      </c>
      <c r="G161">
        <v>0.61419999999998698</v>
      </c>
      <c r="H161">
        <v>-2.6</v>
      </c>
      <c r="I161">
        <v>3.3</v>
      </c>
      <c r="J161">
        <v>5.7791999999999843</v>
      </c>
      <c r="K161">
        <v>8.7410175999999886</v>
      </c>
      <c r="L161">
        <v>3.600000000000001</v>
      </c>
      <c r="M161">
        <v>-2.6</v>
      </c>
      <c r="N161">
        <v>4.3</v>
      </c>
      <c r="O161">
        <v>9.0977999999999994</v>
      </c>
      <c r="P161">
        <v>4.5999999999999996</v>
      </c>
      <c r="Q161">
        <v>11.71280000000001</v>
      </c>
      <c r="R161">
        <v>18.080429599999999</v>
      </c>
      <c r="T161" s="3"/>
      <c r="U161" s="3"/>
      <c r="V161" s="8"/>
      <c r="W161">
        <v>726</v>
      </c>
      <c r="X161" s="3" t="str">
        <f t="shared" si="147"/>
        <v xml:space="preserve">NaN </v>
      </c>
      <c r="Y161" s="3" t="str">
        <f t="shared" si="148"/>
        <v xml:space="preserve">NaN </v>
      </c>
      <c r="Z161" s="3" t="str">
        <f t="shared" si="149"/>
        <v xml:space="preserve">NaN </v>
      </c>
      <c r="AA161" s="3" t="str">
        <f t="shared" si="150"/>
        <v xml:space="preserve"> NaN</v>
      </c>
      <c r="AB161" s="3" t="str">
        <f t="shared" si="151"/>
        <v xml:space="preserve">NaN </v>
      </c>
      <c r="AC161" s="3" t="str">
        <f t="shared" si="152"/>
        <v xml:space="preserve">NaN </v>
      </c>
      <c r="AE161">
        <v>1.67728237791932</v>
      </c>
      <c r="AF161">
        <v>2.349820753995608</v>
      </c>
      <c r="AH161">
        <v>2.349820753995608</v>
      </c>
      <c r="AI161">
        <v>100</v>
      </c>
      <c r="AP161">
        <v>0.65700000524520874</v>
      </c>
      <c r="AQ161">
        <v>2.7309999999999999</v>
      </c>
      <c r="AR161">
        <v>0.90000000000000013</v>
      </c>
      <c r="AS161">
        <v>57.399999999999991</v>
      </c>
      <c r="AT161">
        <v>16.8</v>
      </c>
      <c r="AU161">
        <v>17597508</v>
      </c>
      <c r="AV161">
        <v>34.484101123595508</v>
      </c>
      <c r="AW161">
        <v>2878</v>
      </c>
      <c r="AX161">
        <v>90</v>
      </c>
      <c r="BA161">
        <v>-2.1313993930816699</v>
      </c>
      <c r="BD161">
        <v>8.9559190345552704</v>
      </c>
      <c r="BF161" t="str">
        <f t="shared" si="120"/>
        <v>NaN</v>
      </c>
      <c r="BG161" t="str">
        <f t="shared" si="121"/>
        <v>NaN</v>
      </c>
      <c r="BH161" t="str">
        <f t="shared" si="122"/>
        <v>NaN</v>
      </c>
      <c r="BI161" t="str">
        <f t="shared" si="123"/>
        <v>NaN</v>
      </c>
      <c r="BJ161" t="str">
        <f t="shared" si="124"/>
        <v>NaN</v>
      </c>
      <c r="BK161" t="str">
        <f t="shared" si="125"/>
        <v>NaN</v>
      </c>
      <c r="BL161" t="str">
        <f t="shared" si="126"/>
        <v>NaN</v>
      </c>
      <c r="BM161" t="str">
        <f t="shared" si="127"/>
        <v>NaN</v>
      </c>
      <c r="BN161" t="str">
        <f t="shared" si="128"/>
        <v>NaN</v>
      </c>
      <c r="BO161" t="str">
        <f t="shared" si="129"/>
        <v>NaN</v>
      </c>
      <c r="BP161" t="str">
        <f t="shared" si="130"/>
        <v>NaN</v>
      </c>
      <c r="BQ161" t="str">
        <f t="shared" si="131"/>
        <v>NaN</v>
      </c>
      <c r="BR161" t="str">
        <f t="shared" si="132"/>
        <v>NaN</v>
      </c>
      <c r="BS161" t="str">
        <f t="shared" si="133"/>
        <v>NaN</v>
      </c>
      <c r="BT161" t="str">
        <f t="shared" si="134"/>
        <v>NaN</v>
      </c>
      <c r="BU161" t="str">
        <f t="shared" si="135"/>
        <v>NaN</v>
      </c>
      <c r="BV161" t="str">
        <f t="shared" si="136"/>
        <v>NaN</v>
      </c>
      <c r="BW161" t="str">
        <f t="shared" si="137"/>
        <v>NaN</v>
      </c>
      <c r="BX161" t="str">
        <f t="shared" si="138"/>
        <v>NaN</v>
      </c>
      <c r="BY161" t="str">
        <f t="shared" si="139"/>
        <v>NaN</v>
      </c>
      <c r="BZ161" t="str">
        <f t="shared" si="140"/>
        <v>NaN</v>
      </c>
      <c r="CA161" t="str">
        <f t="shared" si="141"/>
        <v>NaN</v>
      </c>
      <c r="CB161" t="str">
        <f t="shared" si="142"/>
        <v>NaN</v>
      </c>
      <c r="CC161" t="str">
        <f t="shared" si="143"/>
        <v>NaN</v>
      </c>
      <c r="CD161" t="str">
        <f t="shared" si="144"/>
        <v>NaN</v>
      </c>
      <c r="CE161" t="str">
        <f t="shared" si="145"/>
        <v>NaN</v>
      </c>
      <c r="CF161" t="str">
        <f t="shared" si="146"/>
        <v>NaN</v>
      </c>
    </row>
    <row r="162" spans="1:84" x14ac:dyDescent="0.3">
      <c r="A162" t="s">
        <v>437</v>
      </c>
      <c r="B162" t="s">
        <v>438</v>
      </c>
      <c r="C162" t="s">
        <v>74</v>
      </c>
      <c r="D162">
        <v>0.3</v>
      </c>
      <c r="E162">
        <v>-6</v>
      </c>
      <c r="F162">
        <v>5.1474401662745972</v>
      </c>
      <c r="G162">
        <v>-1.5820000000000169</v>
      </c>
      <c r="H162">
        <v>-6</v>
      </c>
      <c r="I162">
        <v>4.7</v>
      </c>
      <c r="J162">
        <v>6.6892999999999869</v>
      </c>
      <c r="K162">
        <v>7.649503699999971</v>
      </c>
      <c r="L162">
        <v>0.3</v>
      </c>
      <c r="M162">
        <v>-6</v>
      </c>
      <c r="N162">
        <v>3.3</v>
      </c>
      <c r="O162">
        <v>8.0517999999999859</v>
      </c>
      <c r="P162">
        <v>4.5999999999999996</v>
      </c>
      <c r="Q162">
        <v>11.817399999999999</v>
      </c>
      <c r="R162">
        <v>18.302809199999999</v>
      </c>
      <c r="S162">
        <v>5.1474401662745972</v>
      </c>
      <c r="T162" s="3">
        <f>VLOOKUP(A162,[1]Sheet1!$A:$C,2,FALSE)</f>
        <v>-0.19286724829170029</v>
      </c>
      <c r="U162" s="3">
        <f>VLOOKUP(A162,[1]Sheet1!$A:$C,3,FALSE)</f>
        <v>1.7412217201660089E-2</v>
      </c>
      <c r="V162" s="8">
        <f>VLOOKUP(A162,[2]Sheet1!$A:$B,2,FALSE)</f>
        <v>-1.943254957129981E-2</v>
      </c>
      <c r="W162">
        <v>199</v>
      </c>
      <c r="X162" s="3">
        <f t="shared" si="147"/>
        <v>144.35077842601277</v>
      </c>
      <c r="Y162" s="3">
        <f t="shared" si="148"/>
        <v>56.915549145316362</v>
      </c>
      <c r="Z162" s="3">
        <f t="shared" si="149"/>
        <v>6.7827837459922167</v>
      </c>
      <c r="AA162" s="3">
        <f t="shared" si="150"/>
        <v>2.6743594031600013</v>
      </c>
      <c r="AB162" s="3">
        <f t="shared" si="151"/>
        <v>-5.0028017602594899</v>
      </c>
      <c r="AC162" s="3">
        <f t="shared" si="152"/>
        <v>-1.972536709223683</v>
      </c>
      <c r="AD162">
        <v>12.06052751808377</v>
      </c>
      <c r="AE162">
        <v>2.8278055397042938</v>
      </c>
      <c r="AF162">
        <v>5.2224582555549546</v>
      </c>
      <c r="AG162">
        <v>4.040526025520597</v>
      </c>
      <c r="AH162">
        <v>9.2629842810755534</v>
      </c>
      <c r="AI162">
        <v>56.379867406495897</v>
      </c>
      <c r="AJ162">
        <v>0.55549109561420773</v>
      </c>
      <c r="AK162">
        <v>0.37468563500384872</v>
      </c>
      <c r="AL162">
        <v>0.3742345545819622</v>
      </c>
      <c r="AM162">
        <v>-3</v>
      </c>
      <c r="AN162">
        <v>1.0383333333333</v>
      </c>
      <c r="AO162">
        <v>0</v>
      </c>
      <c r="AP162">
        <v>0.42250001430511475</v>
      </c>
      <c r="AQ162">
        <v>5.3440000000000003</v>
      </c>
      <c r="AR162">
        <v>2.3199999999999998</v>
      </c>
      <c r="AS162">
        <v>64.13</v>
      </c>
      <c r="AT162">
        <v>27.3</v>
      </c>
      <c r="AU162">
        <v>59893884</v>
      </c>
      <c r="AV162">
        <v>50.041853932584267</v>
      </c>
      <c r="AW162">
        <v>131800</v>
      </c>
      <c r="AX162">
        <v>4638</v>
      </c>
      <c r="AY162">
        <v>8.58329773</v>
      </c>
      <c r="AZ162">
        <v>-18.588886274417199</v>
      </c>
      <c r="BA162">
        <v>4.5240554958581897E-2</v>
      </c>
      <c r="BB162">
        <v>2.8875545784632601</v>
      </c>
      <c r="BC162">
        <v>64.630534814014595</v>
      </c>
      <c r="BD162">
        <v>8.3619779485769197</v>
      </c>
      <c r="BE162">
        <v>30.140285626042498</v>
      </c>
      <c r="BF162">
        <f t="shared" ref="BF162:BF193" si="153">IF(OR(ISBLANK(AD162),ISBLANK(AJ162)),"NaN",MIN(AD162,AJ162))</f>
        <v>0.55549109561420773</v>
      </c>
      <c r="BG162">
        <f t="shared" ref="BG162:BG193" si="154">IF(BF162="NaN","NaN",AD162-BF162)</f>
        <v>11.505036422469562</v>
      </c>
      <c r="BH162">
        <f t="shared" ref="BH162:BH193" si="155">IF(BF162="NaN","NaN",AJ162-BF162)</f>
        <v>0</v>
      </c>
      <c r="BI162">
        <f t="shared" ref="BI162:BI193" si="156">IF(OR(ISBLANK(AD162),ISBLANK(AL162)),"NaN",MIN(AD162,AL162))</f>
        <v>0.3742345545819622</v>
      </c>
      <c r="BJ162">
        <f t="shared" ref="BJ162:BJ193" si="157">IF(BI162="NaN","NaN",AD162-BI162)</f>
        <v>11.686292963501808</v>
      </c>
      <c r="BK162">
        <f t="shared" ref="BK162:BK193" si="158">IF(BI162="NaN","NaN",AL162-BI162)</f>
        <v>0</v>
      </c>
      <c r="BL162">
        <f t="shared" ref="BL162:BL193" si="159">IF(OR(ISBLANK(AE162),ISBLANK(AJ162)),"NaN",MIN(AE162,AJ162))</f>
        <v>0.55549109561420773</v>
      </c>
      <c r="BM162">
        <f t="shared" ref="BM162:BM193" si="160">IF(BL162="NaN","NaN",AE162-BL162)</f>
        <v>2.2723144440900862</v>
      </c>
      <c r="BN162">
        <f t="shared" ref="BN162:BN193" si="161">IF(BL162="NaN","NaN",AJ162-BL162)</f>
        <v>0</v>
      </c>
      <c r="BO162">
        <f t="shared" ref="BO162:BO193" si="162">IF(OR(ISBLANK(AE162),ISBLANK(AL162)),"NaN",MIN(AE162,AL162))</f>
        <v>0.3742345545819622</v>
      </c>
      <c r="BP162">
        <f t="shared" ref="BP162:BP193" si="163">IF(BO162="NaN","NaN",AE162-BO162)</f>
        <v>2.4535709851223317</v>
      </c>
      <c r="BQ162">
        <f t="shared" ref="BQ162:BQ193" si="164">IF(BO162="NaN","NaN",AL162-BO162)</f>
        <v>0</v>
      </c>
      <c r="BR162">
        <f t="shared" ref="BR162:BR193" si="165">IF(OR(ISBLANK(AH162),ISBLANK(AJ162)),"NaN",MIN(AH162,AJ162))</f>
        <v>0.55549109561420773</v>
      </c>
      <c r="BS162">
        <f t="shared" ref="BS162:BS193" si="166">IF(BR162="NaN","NaN",AH162-BR162)</f>
        <v>8.7074931854613453</v>
      </c>
      <c r="BT162">
        <f t="shared" ref="BT162:BT193" si="167">IF(BR162="NaN","NaN",AJ162-BR162)</f>
        <v>0</v>
      </c>
      <c r="BU162">
        <f t="shared" ref="BU162:BU193" si="168">IF(OR(ISBLANK(AH162),ISBLANK(AL162)),"NaN",MIN(AH162,AL162))</f>
        <v>0.3742345545819622</v>
      </c>
      <c r="BV162">
        <f t="shared" ref="BV162:BV193" si="169">IF(BU162="NaN","NaN",AH162-BU162)</f>
        <v>8.8887497264935913</v>
      </c>
      <c r="BW162">
        <f t="shared" ref="BW162:BW193" si="170">IF(BU162="NaN","NaN",AL162-BU162)</f>
        <v>0</v>
      </c>
      <c r="BX162">
        <f t="shared" ref="BX162:BX193" si="171">IF(OR(ISBLANK(AD162),ISBLANK(AK162)),"NaN",MIN(AD162,AK162))</f>
        <v>0.37468563500384872</v>
      </c>
      <c r="BY162">
        <f t="shared" ref="BY162:BY193" si="172">IF(BX162="NaN","NaN",AD162-BX162)</f>
        <v>11.685841883079922</v>
      </c>
      <c r="BZ162">
        <f t="shared" ref="BZ162:BZ193" si="173">IF(BX162="NaN","NaN",AK162-BX162)</f>
        <v>0</v>
      </c>
      <c r="CA162">
        <f t="shared" ref="CA162:CA193" si="174">IF(OR(ISBLANK(AE162),ISBLANK(AK162)),"NaN",MIN(AE162,AK162))</f>
        <v>0.37468563500384872</v>
      </c>
      <c r="CB162">
        <f t="shared" ref="CB162:CB193" si="175">IF(CA162="NaN","NaN",AE162-CA162)</f>
        <v>2.4531199047004453</v>
      </c>
      <c r="CC162">
        <f t="shared" ref="CC162:CC193" si="176">IF(CA162="NaN","NaN",AK162-CA162)</f>
        <v>0</v>
      </c>
      <c r="CD162">
        <f t="shared" ref="CD162:CD193" si="177">IF(OR(ISBLANK(AH162),ISBLANK(AK162)),"NaN",MIN(AH162,AK162))</f>
        <v>0.37468563500384872</v>
      </c>
      <c r="CE162">
        <f t="shared" ref="CE162:CE193" si="178">IF(CD162="NaN","NaN",AH162-CD162)</f>
        <v>8.8882986460717053</v>
      </c>
      <c r="CF162">
        <f t="shared" ref="CF162:CF193" si="179">IF(CD162="NaN","NaN",AK162-CD162)</f>
        <v>0</v>
      </c>
    </row>
    <row r="163" spans="1:84" x14ac:dyDescent="0.3">
      <c r="A163" t="s">
        <v>519</v>
      </c>
      <c r="B163" t="s">
        <v>520</v>
      </c>
      <c r="C163" t="s">
        <v>74</v>
      </c>
      <c r="G163">
        <v>-1.5820000000000169</v>
      </c>
      <c r="H163">
        <v>-6</v>
      </c>
      <c r="I163">
        <v>5.3</v>
      </c>
      <c r="J163">
        <v>5.8264999999999789</v>
      </c>
      <c r="K163">
        <v>9.5304274999999716</v>
      </c>
      <c r="L163">
        <v>0.90000000000000013</v>
      </c>
      <c r="M163">
        <v>-6.5</v>
      </c>
      <c r="N163">
        <v>3.3</v>
      </c>
      <c r="O163">
        <v>8.0517999999999859</v>
      </c>
      <c r="P163">
        <v>30.2</v>
      </c>
      <c r="Q163">
        <v>26.033599999999989</v>
      </c>
      <c r="R163">
        <v>46.577076799999993</v>
      </c>
      <c r="T163" s="3"/>
      <c r="U163" s="3"/>
      <c r="V163" s="8">
        <v>-0.13072000516994889</v>
      </c>
      <c r="W163">
        <v>733</v>
      </c>
      <c r="X163" s="3">
        <f t="shared" si="147"/>
        <v>-79.581103190818041</v>
      </c>
      <c r="Y163" s="3">
        <f t="shared" si="148"/>
        <v>-130.01239026046832</v>
      </c>
      <c r="Z163" s="3">
        <f t="shared" si="149"/>
        <v>-28.141797302949925</v>
      </c>
      <c r="AA163" s="3">
        <f t="shared" si="150"/>
        <v>-45.975516635012745</v>
      </c>
      <c r="AB163" s="3">
        <f t="shared" si="151"/>
        <v>-47.258394012851653</v>
      </c>
      <c r="AC163" s="3">
        <f t="shared" si="152"/>
        <v>-77.206478914340508</v>
      </c>
      <c r="AD163">
        <v>26.55252484790827</v>
      </c>
      <c r="AE163">
        <v>8.1835365395692694E-2</v>
      </c>
      <c r="AF163">
        <v>1.7367346124477381</v>
      </c>
      <c r="AH163">
        <v>1.7367346124477381</v>
      </c>
      <c r="AI163">
        <v>100</v>
      </c>
      <c r="AJ163">
        <v>13.30008148874396</v>
      </c>
      <c r="AK163">
        <v>14.22538355096315</v>
      </c>
      <c r="AL163">
        <v>14.22538355096315</v>
      </c>
      <c r="AP163" t="e">
        <v>#N/A</v>
      </c>
      <c r="AQ163">
        <v>3.4409999999999998</v>
      </c>
      <c r="AS163">
        <v>57.850000000000009</v>
      </c>
      <c r="AT163">
        <v>19.2</v>
      </c>
      <c r="AU163">
        <v>10913172</v>
      </c>
      <c r="AV163">
        <v>47.208146067415733</v>
      </c>
      <c r="AW163">
        <v>1966</v>
      </c>
      <c r="AX163">
        <v>38</v>
      </c>
      <c r="AY163">
        <v>5.2535576800000001</v>
      </c>
      <c r="AZ163">
        <v>-672.39503802702495</v>
      </c>
      <c r="BA163">
        <v>-2.3163058757782</v>
      </c>
      <c r="BC163">
        <v>68.139362992554098</v>
      </c>
      <c r="BF163">
        <f t="shared" si="153"/>
        <v>13.30008148874396</v>
      </c>
      <c r="BG163">
        <f t="shared" si="154"/>
        <v>13.25244335916431</v>
      </c>
      <c r="BH163">
        <f t="shared" si="155"/>
        <v>0</v>
      </c>
      <c r="BI163">
        <f t="shared" si="156"/>
        <v>14.22538355096315</v>
      </c>
      <c r="BJ163">
        <f t="shared" si="157"/>
        <v>12.32714129694512</v>
      </c>
      <c r="BK163">
        <f t="shared" si="158"/>
        <v>0</v>
      </c>
      <c r="BL163">
        <f t="shared" si="159"/>
        <v>8.1835365395692694E-2</v>
      </c>
      <c r="BM163">
        <f t="shared" si="160"/>
        <v>0</v>
      </c>
      <c r="BN163">
        <f t="shared" si="161"/>
        <v>13.218246123348267</v>
      </c>
      <c r="BO163">
        <f t="shared" si="162"/>
        <v>8.1835365395692694E-2</v>
      </c>
      <c r="BP163">
        <f t="shared" si="163"/>
        <v>0</v>
      </c>
      <c r="BQ163">
        <f t="shared" si="164"/>
        <v>14.143548185567457</v>
      </c>
      <c r="BR163">
        <f t="shared" si="165"/>
        <v>1.7367346124477381</v>
      </c>
      <c r="BS163">
        <f t="shared" si="166"/>
        <v>0</v>
      </c>
      <c r="BT163">
        <f t="shared" si="167"/>
        <v>11.563346876296222</v>
      </c>
      <c r="BU163">
        <f t="shared" si="168"/>
        <v>1.7367346124477381</v>
      </c>
      <c r="BV163">
        <f t="shared" si="169"/>
        <v>0</v>
      </c>
      <c r="BW163">
        <f t="shared" si="170"/>
        <v>12.488648938515411</v>
      </c>
      <c r="BX163">
        <f t="shared" si="171"/>
        <v>14.22538355096315</v>
      </c>
      <c r="BY163">
        <f t="shared" si="172"/>
        <v>12.32714129694512</v>
      </c>
      <c r="BZ163">
        <f t="shared" si="173"/>
        <v>0</v>
      </c>
      <c r="CA163">
        <f t="shared" si="174"/>
        <v>8.1835365395692694E-2</v>
      </c>
      <c r="CB163">
        <f t="shared" si="175"/>
        <v>0</v>
      </c>
      <c r="CC163">
        <f t="shared" si="176"/>
        <v>14.143548185567457</v>
      </c>
      <c r="CD163">
        <f t="shared" si="177"/>
        <v>1.7367346124477381</v>
      </c>
      <c r="CE163">
        <f t="shared" si="178"/>
        <v>0</v>
      </c>
      <c r="CF163">
        <f t="shared" si="179"/>
        <v>12.488648938515411</v>
      </c>
    </row>
    <row r="164" spans="1:84" x14ac:dyDescent="0.3">
      <c r="A164" t="s">
        <v>439</v>
      </c>
      <c r="B164" t="s">
        <v>440</v>
      </c>
      <c r="C164" t="s">
        <v>166</v>
      </c>
      <c r="D164">
        <v>1.6E-2</v>
      </c>
      <c r="E164">
        <v>-6.0999999999999999E-2</v>
      </c>
      <c r="F164">
        <v>1.3465450000000001</v>
      </c>
      <c r="G164">
        <v>-5.5167999999999884</v>
      </c>
      <c r="H164">
        <v>-11.2</v>
      </c>
      <c r="I164">
        <v>6.4</v>
      </c>
      <c r="J164">
        <v>12.571199999999999</v>
      </c>
      <c r="K164">
        <v>15.385479999999999</v>
      </c>
      <c r="L164">
        <v>2</v>
      </c>
      <c r="M164">
        <v>-11.2</v>
      </c>
      <c r="N164">
        <v>-0.3</v>
      </c>
      <c r="O164">
        <v>2.6909999999999989</v>
      </c>
      <c r="P164">
        <v>3</v>
      </c>
      <c r="Q164">
        <v>11.54900000000001</v>
      </c>
      <c r="R164">
        <v>15.453215000000011</v>
      </c>
      <c r="S164">
        <v>1.2231186429800589</v>
      </c>
      <c r="T164" s="3">
        <f>VLOOKUP(A164,[1]Sheet1!$A:$C,2,FALSE)</f>
        <v>-0.18930331181890289</v>
      </c>
      <c r="U164" s="3">
        <f>VLOOKUP(A164,[1]Sheet1!$A:$C,3,FALSE)</f>
        <v>-6.0249296983300837E-2</v>
      </c>
      <c r="V164" s="8">
        <f>VLOOKUP(A164,[2]Sheet1!$A:$B,2,FALSE)</f>
        <v>-1.270853122024374E-2</v>
      </c>
      <c r="W164">
        <v>184</v>
      </c>
      <c r="X164" s="3" t="str">
        <f t="shared" si="147"/>
        <v xml:space="preserve">NaN </v>
      </c>
      <c r="Y164" s="3">
        <f t="shared" si="148"/>
        <v>-153.52665825218105</v>
      </c>
      <c r="Z164" s="3" t="str">
        <f t="shared" si="149"/>
        <v xml:space="preserve">NaN </v>
      </c>
      <c r="AA164" s="3">
        <f t="shared" si="150"/>
        <v>1.7127293174624607</v>
      </c>
      <c r="AB164" s="3" t="str">
        <f t="shared" si="151"/>
        <v xml:space="preserve">NaN </v>
      </c>
      <c r="AC164" s="3">
        <f t="shared" si="152"/>
        <v>66.463507875953439</v>
      </c>
      <c r="AD164">
        <v>9.829708312257635</v>
      </c>
      <c r="AE164">
        <v>4.3451276986937009</v>
      </c>
      <c r="AF164">
        <v>7.5393576278266679</v>
      </c>
      <c r="AG164">
        <v>12.911720494457191</v>
      </c>
      <c r="AH164">
        <v>20.45107812228385</v>
      </c>
      <c r="AI164">
        <v>36.865330926547337</v>
      </c>
      <c r="AK164">
        <v>8.0950775184462582</v>
      </c>
      <c r="AL164">
        <v>8.0950775184462582</v>
      </c>
      <c r="AN164">
        <v>-0.28416666666666701</v>
      </c>
      <c r="AP164">
        <v>0.89550000429153442</v>
      </c>
      <c r="AQ164">
        <v>19.436</v>
      </c>
      <c r="AR164">
        <v>2.9700000000000011</v>
      </c>
      <c r="AS164">
        <v>83.56</v>
      </c>
      <c r="AT164">
        <v>45.5</v>
      </c>
      <c r="AU164">
        <v>47558632</v>
      </c>
      <c r="AV164">
        <v>48.055168539325841</v>
      </c>
      <c r="AW164">
        <v>256960</v>
      </c>
      <c r="AX164">
        <v>29738</v>
      </c>
      <c r="AY164">
        <v>10.713749890000001</v>
      </c>
      <c r="AZ164">
        <v>70.343061133229</v>
      </c>
      <c r="BA164">
        <v>0.85426825284957897</v>
      </c>
      <c r="BC164">
        <v>68.3008194743568</v>
      </c>
      <c r="BE164">
        <v>20.411659701048201</v>
      </c>
      <c r="BF164" t="str">
        <f t="shared" si="153"/>
        <v>NaN</v>
      </c>
      <c r="BG164" t="str">
        <f t="shared" si="154"/>
        <v>NaN</v>
      </c>
      <c r="BH164" t="str">
        <f t="shared" si="155"/>
        <v>NaN</v>
      </c>
      <c r="BI164">
        <f t="shared" si="156"/>
        <v>8.0950775184462582</v>
      </c>
      <c r="BJ164">
        <f t="shared" si="157"/>
        <v>1.7346307938113767</v>
      </c>
      <c r="BK164">
        <f t="shared" si="158"/>
        <v>0</v>
      </c>
      <c r="BL164" t="str">
        <f t="shared" si="159"/>
        <v>NaN</v>
      </c>
      <c r="BM164" t="str">
        <f t="shared" si="160"/>
        <v>NaN</v>
      </c>
      <c r="BN164" t="str">
        <f t="shared" si="161"/>
        <v>NaN</v>
      </c>
      <c r="BO164">
        <f t="shared" si="162"/>
        <v>4.3451276986937009</v>
      </c>
      <c r="BP164">
        <f t="shared" si="163"/>
        <v>0</v>
      </c>
      <c r="BQ164">
        <f t="shared" si="164"/>
        <v>3.7499498197525574</v>
      </c>
      <c r="BR164" t="str">
        <f t="shared" si="165"/>
        <v>NaN</v>
      </c>
      <c r="BS164" t="str">
        <f t="shared" si="166"/>
        <v>NaN</v>
      </c>
      <c r="BT164" t="str">
        <f t="shared" si="167"/>
        <v>NaN</v>
      </c>
      <c r="BU164">
        <f t="shared" si="168"/>
        <v>8.0950775184462582</v>
      </c>
      <c r="BV164">
        <f t="shared" si="169"/>
        <v>12.356000603837591</v>
      </c>
      <c r="BW164">
        <f t="shared" si="170"/>
        <v>0</v>
      </c>
      <c r="BX164">
        <f t="shared" si="171"/>
        <v>8.0950775184462582</v>
      </c>
      <c r="BY164">
        <f t="shared" si="172"/>
        <v>1.7346307938113767</v>
      </c>
      <c r="BZ164">
        <f t="shared" si="173"/>
        <v>0</v>
      </c>
      <c r="CA164">
        <f t="shared" si="174"/>
        <v>4.3451276986937009</v>
      </c>
      <c r="CB164">
        <f t="shared" si="175"/>
        <v>0</v>
      </c>
      <c r="CC164">
        <f t="shared" si="176"/>
        <v>3.7499498197525574</v>
      </c>
      <c r="CD164">
        <f t="shared" si="177"/>
        <v>8.0950775184462582</v>
      </c>
      <c r="CE164">
        <f t="shared" si="178"/>
        <v>12.356000603837591</v>
      </c>
      <c r="CF164">
        <f t="shared" si="179"/>
        <v>0</v>
      </c>
    </row>
    <row r="165" spans="1:84" x14ac:dyDescent="0.3">
      <c r="A165" t="s">
        <v>441</v>
      </c>
      <c r="B165" t="s">
        <v>442</v>
      </c>
      <c r="C165" t="s">
        <v>74</v>
      </c>
      <c r="D165">
        <v>-0.2</v>
      </c>
      <c r="E165">
        <v>-4.5999999999999996</v>
      </c>
      <c r="F165">
        <v>5.1351231361556504</v>
      </c>
      <c r="G165">
        <v>-1.2610000000000119</v>
      </c>
      <c r="H165">
        <v>-4.5999999999999996</v>
      </c>
      <c r="I165">
        <v>3.5</v>
      </c>
      <c r="J165">
        <v>-4.5730000000000048</v>
      </c>
      <c r="L165">
        <v>-0.2</v>
      </c>
      <c r="M165">
        <v>-4.5999999999999996</v>
      </c>
      <c r="N165">
        <v>4.5999999999999996</v>
      </c>
      <c r="O165">
        <v>10.876000000000021</v>
      </c>
      <c r="P165">
        <v>6</v>
      </c>
      <c r="Q165">
        <v>53.912000000000013</v>
      </c>
      <c r="S165">
        <v>5.1351231361556504</v>
      </c>
      <c r="T165" s="3">
        <f>VLOOKUP(A165,[1]Sheet1!$A:$C,2,FALSE)</f>
        <v>-0.15482262910004849</v>
      </c>
      <c r="U165" s="3">
        <f>VLOOKUP(A165,[1]Sheet1!$A:$C,3,FALSE)</f>
        <v>-1.1620164755822501E-2</v>
      </c>
      <c r="V165" s="8">
        <f>VLOOKUP(A165,[2]Sheet1!$A:$B,2,FALSE)</f>
        <v>-1.6772744232803172E-2</v>
      </c>
      <c r="W165">
        <v>524</v>
      </c>
      <c r="X165" s="3" t="str">
        <f t="shared" si="147"/>
        <v xml:space="preserve">NaN </v>
      </c>
      <c r="Y165" s="3" t="str">
        <f t="shared" si="148"/>
        <v xml:space="preserve">NaN </v>
      </c>
      <c r="Z165" s="3" t="str">
        <f t="shared" si="149"/>
        <v xml:space="preserve">NaN </v>
      </c>
      <c r="AA165" s="3" t="str">
        <f t="shared" si="150"/>
        <v xml:space="preserve"> NaN</v>
      </c>
      <c r="AB165" s="3" t="str">
        <f t="shared" si="151"/>
        <v xml:space="preserve">NaN </v>
      </c>
      <c r="AC165" s="3" t="str">
        <f t="shared" si="152"/>
        <v xml:space="preserve">NaN </v>
      </c>
      <c r="AD165">
        <v>12.675146345479661</v>
      </c>
      <c r="AE165">
        <v>1.184779315918943</v>
      </c>
      <c r="AF165">
        <v>1.1215805735690549</v>
      </c>
      <c r="AH165">
        <v>1.1215805735690549</v>
      </c>
      <c r="AI165">
        <v>100</v>
      </c>
      <c r="AP165">
        <v>0.52249997854232788</v>
      </c>
      <c r="AQ165">
        <v>10.069000000000001</v>
      </c>
      <c r="AR165">
        <v>3.600000000000001</v>
      </c>
      <c r="AS165">
        <v>76.98</v>
      </c>
      <c r="AT165">
        <v>34.1</v>
      </c>
      <c r="AU165">
        <v>21832150</v>
      </c>
      <c r="AV165">
        <v>50.806179775280903</v>
      </c>
      <c r="AW165">
        <v>2037</v>
      </c>
      <c r="AX165">
        <v>11</v>
      </c>
      <c r="AY165">
        <v>4.0658497799999997</v>
      </c>
      <c r="AZ165">
        <v>45.874170274457903</v>
      </c>
      <c r="BA165">
        <v>-7.8914493322372395E-2</v>
      </c>
      <c r="BB165">
        <v>8.2245392953583796</v>
      </c>
      <c r="BC165">
        <v>57.7390919268598</v>
      </c>
      <c r="BD165">
        <v>6.1444275136495898</v>
      </c>
      <c r="BE165">
        <v>22.481836549319102</v>
      </c>
      <c r="BF165" t="str">
        <f t="shared" si="153"/>
        <v>NaN</v>
      </c>
      <c r="BG165" t="str">
        <f t="shared" si="154"/>
        <v>NaN</v>
      </c>
      <c r="BH165" t="str">
        <f t="shared" si="155"/>
        <v>NaN</v>
      </c>
      <c r="BI165" t="str">
        <f t="shared" si="156"/>
        <v>NaN</v>
      </c>
      <c r="BJ165" t="str">
        <f t="shared" si="157"/>
        <v>NaN</v>
      </c>
      <c r="BK165" t="str">
        <f t="shared" si="158"/>
        <v>NaN</v>
      </c>
      <c r="BL165" t="str">
        <f t="shared" si="159"/>
        <v>NaN</v>
      </c>
      <c r="BM165" t="str">
        <f t="shared" si="160"/>
        <v>NaN</v>
      </c>
      <c r="BN165" t="str">
        <f t="shared" si="161"/>
        <v>NaN</v>
      </c>
      <c r="BO165" t="str">
        <f t="shared" si="162"/>
        <v>NaN</v>
      </c>
      <c r="BP165" t="str">
        <f t="shared" si="163"/>
        <v>NaN</v>
      </c>
      <c r="BQ165" t="str">
        <f t="shared" si="164"/>
        <v>NaN</v>
      </c>
      <c r="BR165" t="str">
        <f t="shared" si="165"/>
        <v>NaN</v>
      </c>
      <c r="BS165" t="str">
        <f t="shared" si="166"/>
        <v>NaN</v>
      </c>
      <c r="BT165" t="str">
        <f t="shared" si="167"/>
        <v>NaN</v>
      </c>
      <c r="BU165" t="str">
        <f t="shared" si="168"/>
        <v>NaN</v>
      </c>
      <c r="BV165" t="str">
        <f t="shared" si="169"/>
        <v>NaN</v>
      </c>
      <c r="BW165" t="str">
        <f t="shared" si="170"/>
        <v>NaN</v>
      </c>
      <c r="BX165" t="str">
        <f t="shared" si="171"/>
        <v>NaN</v>
      </c>
      <c r="BY165" t="str">
        <f t="shared" si="172"/>
        <v>NaN</v>
      </c>
      <c r="BZ165" t="str">
        <f t="shared" si="173"/>
        <v>NaN</v>
      </c>
      <c r="CA165" t="str">
        <f t="shared" si="174"/>
        <v>NaN</v>
      </c>
      <c r="CB165" t="str">
        <f t="shared" si="175"/>
        <v>NaN</v>
      </c>
      <c r="CC165" t="str">
        <f t="shared" si="176"/>
        <v>NaN</v>
      </c>
      <c r="CD165" t="str">
        <f t="shared" si="177"/>
        <v>NaN</v>
      </c>
      <c r="CE165" t="str">
        <f t="shared" si="178"/>
        <v>NaN</v>
      </c>
      <c r="CF165" t="str">
        <f t="shared" si="179"/>
        <v>NaN</v>
      </c>
    </row>
    <row r="166" spans="1:84" x14ac:dyDescent="0.3">
      <c r="A166" t="s">
        <v>521</v>
      </c>
      <c r="B166" t="s">
        <v>522</v>
      </c>
      <c r="C166" t="s">
        <v>74</v>
      </c>
      <c r="G166">
        <v>-1.2610000000000119</v>
      </c>
      <c r="H166">
        <v>-4.5999999999999996</v>
      </c>
      <c r="I166">
        <v>-0.90000000000000013</v>
      </c>
      <c r="J166">
        <v>7.8208000000000064</v>
      </c>
      <c r="K166">
        <v>13.104019199999991</v>
      </c>
      <c r="L166">
        <v>4.0999999999999996</v>
      </c>
      <c r="M166">
        <v>-14.6</v>
      </c>
      <c r="N166">
        <v>4.5999999999999996</v>
      </c>
      <c r="O166">
        <v>10.876000000000021</v>
      </c>
      <c r="P166">
        <v>1.2</v>
      </c>
      <c r="Q166">
        <v>3.932399999999991</v>
      </c>
      <c r="R166">
        <v>6.9464395999999873</v>
      </c>
      <c r="S166">
        <v>0.49998290528991962</v>
      </c>
      <c r="T166" s="3"/>
      <c r="U166" s="3"/>
      <c r="V166" s="8">
        <f>VLOOKUP(A166,[2]Sheet1!$A:$B,2,FALSE)</f>
        <v>-8.0902135665481545E-3</v>
      </c>
      <c r="W166">
        <v>361</v>
      </c>
      <c r="X166" s="3">
        <f t="shared" si="147"/>
        <v>204.62958663659595</v>
      </c>
      <c r="Y166" s="3">
        <f t="shared" si="148"/>
        <v>100.66042769925276</v>
      </c>
      <c r="Z166" s="3">
        <f t="shared" si="149"/>
        <v>63.920232900799078</v>
      </c>
      <c r="AA166" s="3">
        <f t="shared" si="150"/>
        <v>31.443341543062985</v>
      </c>
      <c r="AB166" s="3">
        <f t="shared" si="151"/>
        <v>30.228662232645579</v>
      </c>
      <c r="AC166" s="3">
        <f t="shared" si="152"/>
        <v>14.869941923491984</v>
      </c>
      <c r="AD166">
        <v>-3.3456005352957167E-2</v>
      </c>
      <c r="AE166">
        <v>-7.7617932418869193</v>
      </c>
      <c r="AF166">
        <v>2.7950819672131151</v>
      </c>
      <c r="AH166">
        <v>2.7950819672131151</v>
      </c>
      <c r="AI166">
        <v>100</v>
      </c>
      <c r="AJ166">
        <v>0.7603341927065902</v>
      </c>
      <c r="AK166">
        <v>-7.35937283372365E-2</v>
      </c>
      <c r="AL166">
        <v>-7.35937283372365E-2</v>
      </c>
      <c r="AP166" t="e">
        <v>#N/A</v>
      </c>
      <c r="AR166">
        <v>2.2999999999999998</v>
      </c>
      <c r="AS166">
        <v>76.23</v>
      </c>
      <c r="AU166">
        <v>47681</v>
      </c>
      <c r="AW166">
        <v>15</v>
      </c>
      <c r="AY166">
        <v>5.3655705500000002</v>
      </c>
      <c r="BA166">
        <v>0.63289934396743797</v>
      </c>
      <c r="BB166">
        <v>34.327678753550998</v>
      </c>
      <c r="BC166">
        <v>64.184076224954097</v>
      </c>
      <c r="BE166">
        <v>32.816248507632402</v>
      </c>
      <c r="BF166">
        <f t="shared" si="153"/>
        <v>-3.3456005352957167E-2</v>
      </c>
      <c r="BG166">
        <f t="shared" si="154"/>
        <v>0</v>
      </c>
      <c r="BH166">
        <f t="shared" si="155"/>
        <v>0.79379019805954731</v>
      </c>
      <c r="BI166">
        <f t="shared" si="156"/>
        <v>-7.35937283372365E-2</v>
      </c>
      <c r="BJ166">
        <f t="shared" si="157"/>
        <v>4.0137722984279332E-2</v>
      </c>
      <c r="BK166">
        <f t="shared" si="158"/>
        <v>0</v>
      </c>
      <c r="BL166">
        <f t="shared" si="159"/>
        <v>-7.7617932418869193</v>
      </c>
      <c r="BM166">
        <f t="shared" si="160"/>
        <v>0</v>
      </c>
      <c r="BN166">
        <f t="shared" si="161"/>
        <v>8.522127434593509</v>
      </c>
      <c r="BO166">
        <f t="shared" si="162"/>
        <v>-7.7617932418869193</v>
      </c>
      <c r="BP166">
        <f t="shared" si="163"/>
        <v>0</v>
      </c>
      <c r="BQ166">
        <f t="shared" si="164"/>
        <v>7.6881995135496828</v>
      </c>
      <c r="BR166">
        <f t="shared" si="165"/>
        <v>0.7603341927065902</v>
      </c>
      <c r="BS166">
        <f t="shared" si="166"/>
        <v>2.034747774506525</v>
      </c>
      <c r="BT166">
        <f t="shared" si="167"/>
        <v>0</v>
      </c>
      <c r="BU166">
        <f t="shared" si="168"/>
        <v>-7.35937283372365E-2</v>
      </c>
      <c r="BV166">
        <f t="shared" si="169"/>
        <v>2.8686756955503516</v>
      </c>
      <c r="BW166">
        <f t="shared" si="170"/>
        <v>0</v>
      </c>
      <c r="BX166">
        <f t="shared" si="171"/>
        <v>-7.35937283372365E-2</v>
      </c>
      <c r="BY166">
        <f t="shared" si="172"/>
        <v>4.0137722984279332E-2</v>
      </c>
      <c r="BZ166">
        <f t="shared" si="173"/>
        <v>0</v>
      </c>
      <c r="CA166">
        <f t="shared" si="174"/>
        <v>-7.7617932418869193</v>
      </c>
      <c r="CB166">
        <f t="shared" si="175"/>
        <v>0</v>
      </c>
      <c r="CC166">
        <f t="shared" si="176"/>
        <v>7.6881995135496828</v>
      </c>
      <c r="CD166">
        <f t="shared" si="177"/>
        <v>-7.35937283372365E-2</v>
      </c>
      <c r="CE166">
        <f t="shared" si="178"/>
        <v>2.8686756955503516</v>
      </c>
      <c r="CF166">
        <f t="shared" si="179"/>
        <v>0</v>
      </c>
    </row>
    <row r="167" spans="1:84" x14ac:dyDescent="0.3">
      <c r="A167" t="s">
        <v>523</v>
      </c>
      <c r="B167" t="s">
        <v>524</v>
      </c>
      <c r="C167" t="s">
        <v>74</v>
      </c>
      <c r="G167">
        <v>-1.2610000000000119</v>
      </c>
      <c r="H167">
        <v>-4.5999999999999996</v>
      </c>
      <c r="I167">
        <v>11.3</v>
      </c>
      <c r="J167">
        <v>28.774100000000001</v>
      </c>
      <c r="K167">
        <v>32.894871200000011</v>
      </c>
      <c r="L167">
        <v>-0.2</v>
      </c>
      <c r="M167">
        <v>-23.6</v>
      </c>
      <c r="N167">
        <v>4.5999999999999996</v>
      </c>
      <c r="O167">
        <v>10.876000000000021</v>
      </c>
      <c r="P167">
        <v>2.4</v>
      </c>
      <c r="Q167">
        <v>8.9536000000000051</v>
      </c>
      <c r="R167">
        <v>12.87592960000001</v>
      </c>
      <c r="S167">
        <v>1.416215903507023</v>
      </c>
      <c r="T167" s="3">
        <f>VLOOKUP(A167,[1]Sheet1!$A:$C,2,FALSE)</f>
        <v>-0.22941706745370061</v>
      </c>
      <c r="U167" s="3">
        <f>VLOOKUP(A167,[1]Sheet1!$A:$C,3,FALSE)</f>
        <v>-0.1086313828969475</v>
      </c>
      <c r="V167" s="8">
        <f>VLOOKUP(A167,[2]Sheet1!$A:$B,2,FALSE)</f>
        <v>8.6052179562146058E-5</v>
      </c>
      <c r="W167">
        <v>362</v>
      </c>
      <c r="X167" s="3">
        <f t="shared" si="147"/>
        <v>147.49084601432745</v>
      </c>
      <c r="Y167" s="3">
        <f t="shared" si="148"/>
        <v>10.139924382922928</v>
      </c>
      <c r="Z167" s="3">
        <f t="shared" si="149"/>
        <v>20.417049343524084</v>
      </c>
      <c r="AA167" s="3">
        <f t="shared" si="150"/>
        <v>1.4036622750514938</v>
      </c>
      <c r="AB167" s="3">
        <f t="shared" si="151"/>
        <v>29.521955218807832</v>
      </c>
      <c r="AC167" s="3">
        <f t="shared" si="152"/>
        <v>2.0296201536851246</v>
      </c>
      <c r="AD167">
        <v>9.9876695437731318</v>
      </c>
      <c r="AE167">
        <v>0.19376431213669021</v>
      </c>
      <c r="AF167">
        <v>2.820787620509412</v>
      </c>
      <c r="AH167">
        <v>2.820787620509412</v>
      </c>
      <c r="AI167">
        <v>100</v>
      </c>
      <c r="AJ167">
        <v>0.86252189501497301</v>
      </c>
      <c r="AK167">
        <v>2.2265459899594848</v>
      </c>
      <c r="AL167">
        <v>2.2265459899594848</v>
      </c>
      <c r="AP167" t="e">
        <v>#N/A</v>
      </c>
      <c r="AQ167">
        <v>9.7210000000000001</v>
      </c>
      <c r="AR167">
        <v>1.3</v>
      </c>
      <c r="AS167">
        <v>76.2</v>
      </c>
      <c r="AT167">
        <v>34.9</v>
      </c>
      <c r="AU167">
        <v>179872</v>
      </c>
      <c r="AW167">
        <v>19</v>
      </c>
      <c r="AY167">
        <v>6.7380271</v>
      </c>
      <c r="BA167">
        <v>0.30682432651519798</v>
      </c>
      <c r="BB167">
        <v>57.624296226430701</v>
      </c>
      <c r="BC167">
        <v>68.178901200369395</v>
      </c>
      <c r="BD167">
        <v>2.8472379570606798</v>
      </c>
      <c r="BE167">
        <v>86.908850736312601</v>
      </c>
      <c r="BF167">
        <f t="shared" si="153"/>
        <v>0.86252189501497301</v>
      </c>
      <c r="BG167">
        <f t="shared" si="154"/>
        <v>9.1251476487581584</v>
      </c>
      <c r="BH167">
        <f t="shared" si="155"/>
        <v>0</v>
      </c>
      <c r="BI167">
        <f t="shared" si="156"/>
        <v>2.2265459899594848</v>
      </c>
      <c r="BJ167">
        <f t="shared" si="157"/>
        <v>7.7611235538136469</v>
      </c>
      <c r="BK167">
        <f t="shared" si="158"/>
        <v>0</v>
      </c>
      <c r="BL167">
        <f t="shared" si="159"/>
        <v>0.19376431213669021</v>
      </c>
      <c r="BM167">
        <f t="shared" si="160"/>
        <v>0</v>
      </c>
      <c r="BN167">
        <f t="shared" si="161"/>
        <v>0.6687575828782828</v>
      </c>
      <c r="BO167">
        <f t="shared" si="162"/>
        <v>0.19376431213669021</v>
      </c>
      <c r="BP167">
        <f t="shared" si="163"/>
        <v>0</v>
      </c>
      <c r="BQ167">
        <f t="shared" si="164"/>
        <v>2.0327816778227947</v>
      </c>
      <c r="BR167">
        <f t="shared" si="165"/>
        <v>0.86252189501497301</v>
      </c>
      <c r="BS167">
        <f t="shared" si="166"/>
        <v>1.9582657254944391</v>
      </c>
      <c r="BT167">
        <f t="shared" si="167"/>
        <v>0</v>
      </c>
      <c r="BU167">
        <f t="shared" si="168"/>
        <v>2.2265459899594848</v>
      </c>
      <c r="BV167">
        <f t="shared" si="169"/>
        <v>0.59424163054992718</v>
      </c>
      <c r="BW167">
        <f t="shared" si="170"/>
        <v>0</v>
      </c>
      <c r="BX167">
        <f t="shared" si="171"/>
        <v>2.2265459899594848</v>
      </c>
      <c r="BY167">
        <f t="shared" si="172"/>
        <v>7.7611235538136469</v>
      </c>
      <c r="BZ167">
        <f t="shared" si="173"/>
        <v>0</v>
      </c>
      <c r="CA167">
        <f t="shared" si="174"/>
        <v>0.19376431213669021</v>
      </c>
      <c r="CB167">
        <f t="shared" si="175"/>
        <v>0</v>
      </c>
      <c r="CC167">
        <f t="shared" si="176"/>
        <v>2.0327816778227947</v>
      </c>
      <c r="CD167">
        <f t="shared" si="177"/>
        <v>2.2265459899594848</v>
      </c>
      <c r="CE167">
        <f t="shared" si="178"/>
        <v>0.59424163054992718</v>
      </c>
      <c r="CF167">
        <f t="shared" si="179"/>
        <v>0</v>
      </c>
    </row>
    <row r="168" spans="1:84" x14ac:dyDescent="0.3">
      <c r="A168" t="s">
        <v>525</v>
      </c>
      <c r="B168" t="s">
        <v>526</v>
      </c>
      <c r="C168" t="s">
        <v>74</v>
      </c>
      <c r="G168">
        <v>-1.2610000000000119</v>
      </c>
      <c r="H168">
        <v>-4.5999999999999996</v>
      </c>
      <c r="I168">
        <v>0.8</v>
      </c>
      <c r="J168">
        <v>6.3439999999999941</v>
      </c>
      <c r="K168">
        <v>12.937328000000001</v>
      </c>
      <c r="L168">
        <v>0.7</v>
      </c>
      <c r="M168">
        <v>-3.7000000000000011</v>
      </c>
      <c r="N168">
        <v>4.5999999999999996</v>
      </c>
      <c r="O168">
        <v>10.876000000000021</v>
      </c>
      <c r="P168">
        <v>1.6</v>
      </c>
      <c r="Q168">
        <v>7.3911999999999978</v>
      </c>
      <c r="R168">
        <v>12.116412800000001</v>
      </c>
      <c r="S168">
        <v>1.100140670662753</v>
      </c>
      <c r="T168" s="3">
        <f>VLOOKUP(A168,[1]Sheet1!$A:$C,2,FALSE)</f>
        <v>-9.1568231155026658E-2</v>
      </c>
      <c r="U168" s="3">
        <f>VLOOKUP(A168,[1]Sheet1!$A:$C,3,FALSE)</f>
        <v>-4.3267300499513113E-2</v>
      </c>
      <c r="V168" s="8">
        <f>VLOOKUP(A168,[2]Sheet1!$A:$B,2,FALSE)</f>
        <v>-9.2637591884630055E-3</v>
      </c>
      <c r="W168">
        <v>364</v>
      </c>
      <c r="X168" s="3">
        <f t="shared" si="147"/>
        <v>104.35574965709911</v>
      </c>
      <c r="Y168" s="3">
        <f t="shared" si="148"/>
        <v>37.527033330039671</v>
      </c>
      <c r="Z168" s="3">
        <f t="shared" si="149"/>
        <v>6.5430689314895307</v>
      </c>
      <c r="AA168" s="3">
        <f t="shared" si="150"/>
        <v>2.3529318382511466</v>
      </c>
      <c r="AB168" s="3">
        <f t="shared" si="151"/>
        <v>16.96634847944987</v>
      </c>
      <c r="AC168" s="3">
        <f t="shared" si="152"/>
        <v>6.1012136558789978</v>
      </c>
      <c r="AD168">
        <v>7.7673851159007752</v>
      </c>
      <c r="AE168">
        <v>2.155347702318017</v>
      </c>
      <c r="AF168">
        <v>3.5022907454865742</v>
      </c>
      <c r="AH168">
        <v>3.5022907454865742</v>
      </c>
      <c r="AI168">
        <v>100</v>
      </c>
      <c r="AJ168">
        <v>2.696232498576657</v>
      </c>
      <c r="AK168">
        <v>1.3395418442456279</v>
      </c>
      <c r="AL168">
        <v>1.3395418442456279</v>
      </c>
      <c r="AP168" t="e">
        <v>#N/A</v>
      </c>
      <c r="AQ168">
        <v>7.7240000000000002</v>
      </c>
      <c r="AR168">
        <v>2.6</v>
      </c>
      <c r="AS168">
        <v>72.53</v>
      </c>
      <c r="AT168">
        <v>31.8</v>
      </c>
      <c r="AU168">
        <v>103959</v>
      </c>
      <c r="AW168">
        <v>29</v>
      </c>
      <c r="AY168">
        <v>4.8177509299999999</v>
      </c>
      <c r="BA168">
        <v>0.30682432651519798</v>
      </c>
      <c r="BB168">
        <v>46.038815134769997</v>
      </c>
      <c r="BC168">
        <v>63.304355237364703</v>
      </c>
      <c r="BD168">
        <v>3.8514862438475501</v>
      </c>
      <c r="BE168">
        <v>69.792990650284096</v>
      </c>
      <c r="BF168">
        <f t="shared" si="153"/>
        <v>2.696232498576657</v>
      </c>
      <c r="BG168">
        <f t="shared" si="154"/>
        <v>5.0711526173241186</v>
      </c>
      <c r="BH168">
        <f t="shared" si="155"/>
        <v>0</v>
      </c>
      <c r="BI168">
        <f t="shared" si="156"/>
        <v>1.3395418442456279</v>
      </c>
      <c r="BJ168">
        <f t="shared" si="157"/>
        <v>6.4278432716551475</v>
      </c>
      <c r="BK168">
        <f t="shared" si="158"/>
        <v>0</v>
      </c>
      <c r="BL168">
        <f t="shared" si="159"/>
        <v>2.155347702318017</v>
      </c>
      <c r="BM168">
        <f t="shared" si="160"/>
        <v>0</v>
      </c>
      <c r="BN168">
        <f t="shared" si="161"/>
        <v>0.54088479625864005</v>
      </c>
      <c r="BO168">
        <f t="shared" si="162"/>
        <v>1.3395418442456279</v>
      </c>
      <c r="BP168">
        <f t="shared" si="163"/>
        <v>0.81580585807238903</v>
      </c>
      <c r="BQ168">
        <f t="shared" si="164"/>
        <v>0</v>
      </c>
      <c r="BR168">
        <f t="shared" si="165"/>
        <v>2.696232498576657</v>
      </c>
      <c r="BS168">
        <f t="shared" si="166"/>
        <v>0.80605824690991712</v>
      </c>
      <c r="BT168">
        <f t="shared" si="167"/>
        <v>0</v>
      </c>
      <c r="BU168">
        <f t="shared" si="168"/>
        <v>1.3395418442456279</v>
      </c>
      <c r="BV168">
        <f t="shared" si="169"/>
        <v>2.1627489012409464</v>
      </c>
      <c r="BW168">
        <f t="shared" si="170"/>
        <v>0</v>
      </c>
      <c r="BX168">
        <f t="shared" si="171"/>
        <v>1.3395418442456279</v>
      </c>
      <c r="BY168">
        <f t="shared" si="172"/>
        <v>6.4278432716551475</v>
      </c>
      <c r="BZ168">
        <f t="shared" si="173"/>
        <v>0</v>
      </c>
      <c r="CA168">
        <f t="shared" si="174"/>
        <v>1.3395418442456279</v>
      </c>
      <c r="CB168">
        <f t="shared" si="175"/>
        <v>0.81580585807238903</v>
      </c>
      <c r="CC168">
        <f t="shared" si="176"/>
        <v>0</v>
      </c>
      <c r="CD168">
        <f t="shared" si="177"/>
        <v>1.3395418442456279</v>
      </c>
      <c r="CE168">
        <f t="shared" si="178"/>
        <v>2.1627489012409464</v>
      </c>
      <c r="CF168">
        <f t="shared" si="179"/>
        <v>0</v>
      </c>
    </row>
    <row r="169" spans="1:84" x14ac:dyDescent="0.3">
      <c r="A169" t="s">
        <v>443</v>
      </c>
      <c r="B169" t="s">
        <v>444</v>
      </c>
      <c r="C169" t="s">
        <v>74</v>
      </c>
      <c r="D169">
        <v>-2.5</v>
      </c>
      <c r="E169">
        <v>-3.600000000000001</v>
      </c>
      <c r="F169">
        <v>31.278469500901291</v>
      </c>
      <c r="G169">
        <v>-3.1180000000000101</v>
      </c>
      <c r="H169">
        <v>-3.600000000000001</v>
      </c>
      <c r="I169">
        <v>0.5</v>
      </c>
      <c r="J169">
        <v>-2.0125000000000171</v>
      </c>
      <c r="K169">
        <v>-19.94421250000001</v>
      </c>
      <c r="L169">
        <v>-2.5</v>
      </c>
      <c r="M169">
        <v>-3.600000000000001</v>
      </c>
      <c r="N169">
        <v>163.30000000000001</v>
      </c>
      <c r="O169">
        <v>1108.8103000000001</v>
      </c>
      <c r="P169">
        <v>359.1</v>
      </c>
      <c r="Q169">
        <v>996.33079999999995</v>
      </c>
      <c r="R169">
        <v>3805.1303096000001</v>
      </c>
      <c r="S169">
        <v>31.278469500901291</v>
      </c>
      <c r="T169" s="3"/>
      <c r="U169" s="3"/>
      <c r="V169" s="8">
        <f>VLOOKUP(A169,[2]Sheet1!$A:$B,2,FALSE)</f>
        <v>0.28686453372569942</v>
      </c>
      <c r="W169">
        <v>732</v>
      </c>
      <c r="X169" s="3">
        <f t="shared" si="147"/>
        <v>6003.5686006189735</v>
      </c>
      <c r="Y169" s="3">
        <f t="shared" si="148"/>
        <v>9407.7920146598426</v>
      </c>
      <c r="Z169" s="3">
        <f t="shared" si="149"/>
        <v>60.599055723373823</v>
      </c>
      <c r="AA169" s="3">
        <f t="shared" si="150"/>
        <v>94.960739262895217</v>
      </c>
      <c r="AB169" s="3">
        <f t="shared" si="151"/>
        <v>-77.883862610391546</v>
      </c>
      <c r="AC169" s="3">
        <f t="shared" si="152"/>
        <v>-122.04660752295929</v>
      </c>
      <c r="AD169" s="7">
        <v>502.12446457584559</v>
      </c>
      <c r="AE169">
        <v>8.7214317364974683</v>
      </c>
      <c r="AF169">
        <v>2.3488297236519409</v>
      </c>
      <c r="AH169">
        <v>2.3488297236519409</v>
      </c>
      <c r="AI169">
        <v>100</v>
      </c>
      <c r="AJ169">
        <v>19.106974701431241</v>
      </c>
      <c r="AK169">
        <v>22.850192358079859</v>
      </c>
      <c r="AL169">
        <v>22.850192358079859</v>
      </c>
      <c r="AP169" t="e">
        <v>#N/A</v>
      </c>
      <c r="AQ169">
        <v>3.548</v>
      </c>
      <c r="AR169">
        <v>0.8</v>
      </c>
      <c r="AS169">
        <v>65.31</v>
      </c>
      <c r="AT169">
        <v>19.7</v>
      </c>
      <c r="AU169">
        <v>46874200</v>
      </c>
      <c r="AV169">
        <v>50.656853932584269</v>
      </c>
      <c r="AW169">
        <v>9314</v>
      </c>
      <c r="AX169">
        <v>576</v>
      </c>
      <c r="AY169">
        <v>3.01747656</v>
      </c>
      <c r="AZ169">
        <v>-9.1721129606336298</v>
      </c>
      <c r="BA169">
        <v>-1.5402039289474501</v>
      </c>
      <c r="BB169">
        <v>12.781701913053301</v>
      </c>
      <c r="BC169">
        <v>36.243352327663104</v>
      </c>
      <c r="BD169">
        <v>0.57738784128206699</v>
      </c>
      <c r="BE169">
        <v>54.575763379152299</v>
      </c>
      <c r="BF169">
        <f t="shared" si="153"/>
        <v>19.106974701431241</v>
      </c>
      <c r="BG169">
        <f t="shared" si="154"/>
        <v>483.01748987441437</v>
      </c>
      <c r="BH169">
        <f t="shared" si="155"/>
        <v>0</v>
      </c>
      <c r="BI169">
        <f t="shared" si="156"/>
        <v>22.850192358079859</v>
      </c>
      <c r="BJ169">
        <f t="shared" si="157"/>
        <v>479.27427221776571</v>
      </c>
      <c r="BK169">
        <f t="shared" si="158"/>
        <v>0</v>
      </c>
      <c r="BL169">
        <f t="shared" si="159"/>
        <v>8.7214317364974683</v>
      </c>
      <c r="BM169">
        <f t="shared" si="160"/>
        <v>0</v>
      </c>
      <c r="BN169">
        <f t="shared" si="161"/>
        <v>10.385542964933773</v>
      </c>
      <c r="BO169">
        <f t="shared" si="162"/>
        <v>8.7214317364974683</v>
      </c>
      <c r="BP169">
        <f t="shared" si="163"/>
        <v>0</v>
      </c>
      <c r="BQ169">
        <f t="shared" si="164"/>
        <v>14.128760621582391</v>
      </c>
      <c r="BR169">
        <f t="shared" si="165"/>
        <v>2.3488297236519409</v>
      </c>
      <c r="BS169">
        <f t="shared" si="166"/>
        <v>0</v>
      </c>
      <c r="BT169">
        <f t="shared" si="167"/>
        <v>16.758144977779299</v>
      </c>
      <c r="BU169">
        <f t="shared" si="168"/>
        <v>2.3488297236519409</v>
      </c>
      <c r="BV169">
        <f t="shared" si="169"/>
        <v>0</v>
      </c>
      <c r="BW169">
        <f t="shared" si="170"/>
        <v>20.501362634427917</v>
      </c>
      <c r="BX169">
        <f t="shared" si="171"/>
        <v>22.850192358079859</v>
      </c>
      <c r="BY169">
        <f t="shared" si="172"/>
        <v>479.27427221776571</v>
      </c>
      <c r="BZ169">
        <f t="shared" si="173"/>
        <v>0</v>
      </c>
      <c r="CA169">
        <f t="shared" si="174"/>
        <v>8.7214317364974683</v>
      </c>
      <c r="CB169">
        <f t="shared" si="175"/>
        <v>0</v>
      </c>
      <c r="CC169">
        <f t="shared" si="176"/>
        <v>14.128760621582391</v>
      </c>
      <c r="CD169">
        <f t="shared" si="177"/>
        <v>2.3488297236519409</v>
      </c>
      <c r="CE169">
        <f t="shared" si="178"/>
        <v>0</v>
      </c>
      <c r="CF169">
        <f t="shared" si="179"/>
        <v>20.501362634427917</v>
      </c>
    </row>
    <row r="170" spans="1:84" x14ac:dyDescent="0.3">
      <c r="A170" t="s">
        <v>95</v>
      </c>
      <c r="B170" t="s">
        <v>496</v>
      </c>
      <c r="C170" t="s">
        <v>74</v>
      </c>
      <c r="G170">
        <v>-18.170700000000011</v>
      </c>
      <c r="H170">
        <v>-15.9</v>
      </c>
      <c r="I170">
        <v>-2.7</v>
      </c>
      <c r="J170">
        <v>-1.727000000000001</v>
      </c>
      <c r="K170">
        <v>0.33673299999998912</v>
      </c>
      <c r="L170">
        <v>1.1000000000000001</v>
      </c>
      <c r="M170">
        <v>-15.9</v>
      </c>
      <c r="N170">
        <v>34.9</v>
      </c>
      <c r="O170">
        <v>114.6259</v>
      </c>
      <c r="P170">
        <v>59.099999999999987</v>
      </c>
      <c r="Q170">
        <v>142.4684</v>
      </c>
      <c r="R170">
        <v>271.70405720000002</v>
      </c>
      <c r="S170">
        <v>12.16011148438163</v>
      </c>
      <c r="T170" s="3"/>
      <c r="U170" s="3"/>
      <c r="V170" s="8">
        <f>VLOOKUP(A170,[2]Sheet1!$A:$B,2,FALSE)</f>
        <v>0.19608184717762889</v>
      </c>
      <c r="W170">
        <v>366</v>
      </c>
      <c r="X170" s="3">
        <f t="shared" si="147"/>
        <v>1149.3262965316098</v>
      </c>
      <c r="Y170" s="3">
        <f t="shared" si="148"/>
        <v>992.17432142631321</v>
      </c>
      <c r="Z170" s="3">
        <f t="shared" si="149"/>
        <v>-153.62717168897558</v>
      </c>
      <c r="AA170" s="3">
        <f t="shared" si="150"/>
        <v>-132.62111489412086</v>
      </c>
      <c r="AB170" s="3" t="str">
        <f t="shared" si="151"/>
        <v xml:space="preserve">NaN </v>
      </c>
      <c r="AC170" s="3" t="str">
        <f t="shared" si="152"/>
        <v xml:space="preserve">NaN </v>
      </c>
      <c r="AD170">
        <v>95.400692437188312</v>
      </c>
      <c r="AE170">
        <v>-3.6749992059206562</v>
      </c>
      <c r="AJ170">
        <v>26.107852185464541</v>
      </c>
      <c r="AK170">
        <v>19.79572601470635</v>
      </c>
      <c r="AL170">
        <v>19.79572601470635</v>
      </c>
      <c r="AP170" t="e">
        <v>#N/A</v>
      </c>
      <c r="AQ170">
        <v>6.9330000000000007</v>
      </c>
      <c r="AR170">
        <v>3.100000000000001</v>
      </c>
      <c r="AS170">
        <v>71.680000000000007</v>
      </c>
      <c r="AT170">
        <v>29.6</v>
      </c>
      <c r="AU170">
        <v>618046</v>
      </c>
      <c r="AV170">
        <v>47.540280898876397</v>
      </c>
      <c r="AW170">
        <v>391</v>
      </c>
      <c r="AX170">
        <v>10</v>
      </c>
      <c r="AY170">
        <v>6.7718782400000004</v>
      </c>
      <c r="AZ170">
        <v>-39.866485911503197</v>
      </c>
      <c r="BA170">
        <v>-0.57849729061126698</v>
      </c>
      <c r="BB170">
        <v>0.77665325326758405</v>
      </c>
      <c r="BC170">
        <v>51.887707964176897</v>
      </c>
      <c r="BD170">
        <v>18.733728461898401</v>
      </c>
      <c r="BE170">
        <v>14.988753641799301</v>
      </c>
      <c r="BF170">
        <f t="shared" si="153"/>
        <v>26.107852185464541</v>
      </c>
      <c r="BG170">
        <f t="shared" si="154"/>
        <v>69.292840251723774</v>
      </c>
      <c r="BH170">
        <f t="shared" si="155"/>
        <v>0</v>
      </c>
      <c r="BI170">
        <f t="shared" si="156"/>
        <v>19.79572601470635</v>
      </c>
      <c r="BJ170">
        <f t="shared" si="157"/>
        <v>75.604966422481965</v>
      </c>
      <c r="BK170">
        <f t="shared" si="158"/>
        <v>0</v>
      </c>
      <c r="BL170">
        <f t="shared" si="159"/>
        <v>-3.6749992059206562</v>
      </c>
      <c r="BM170">
        <f t="shared" si="160"/>
        <v>0</v>
      </c>
      <c r="BN170">
        <f t="shared" si="161"/>
        <v>29.782851391385197</v>
      </c>
      <c r="BO170">
        <f t="shared" si="162"/>
        <v>-3.6749992059206562</v>
      </c>
      <c r="BP170">
        <f t="shared" si="163"/>
        <v>0</v>
      </c>
      <c r="BQ170">
        <f t="shared" si="164"/>
        <v>23.470725220627006</v>
      </c>
      <c r="BR170" t="str">
        <f t="shared" si="165"/>
        <v>NaN</v>
      </c>
      <c r="BS170" t="str">
        <f t="shared" si="166"/>
        <v>NaN</v>
      </c>
      <c r="BT170" t="str">
        <f t="shared" si="167"/>
        <v>NaN</v>
      </c>
      <c r="BU170" t="str">
        <f t="shared" si="168"/>
        <v>NaN</v>
      </c>
      <c r="BV170" t="str">
        <f t="shared" si="169"/>
        <v>NaN</v>
      </c>
      <c r="BW170" t="str">
        <f t="shared" si="170"/>
        <v>NaN</v>
      </c>
      <c r="BX170">
        <f t="shared" si="171"/>
        <v>19.79572601470635</v>
      </c>
      <c r="BY170">
        <f t="shared" si="172"/>
        <v>75.604966422481965</v>
      </c>
      <c r="BZ170">
        <f t="shared" si="173"/>
        <v>0</v>
      </c>
      <c r="CA170">
        <f t="shared" si="174"/>
        <v>-3.6749992059206562</v>
      </c>
      <c r="CB170">
        <f t="shared" si="175"/>
        <v>0</v>
      </c>
      <c r="CC170">
        <f t="shared" si="176"/>
        <v>23.470725220627006</v>
      </c>
      <c r="CD170" t="str">
        <f t="shared" si="177"/>
        <v>NaN</v>
      </c>
      <c r="CE170" t="str">
        <f t="shared" si="178"/>
        <v>NaN</v>
      </c>
      <c r="CF170" t="str">
        <f t="shared" si="179"/>
        <v>NaN</v>
      </c>
    </row>
    <row r="171" spans="1:84" x14ac:dyDescent="0.3">
      <c r="A171" t="s">
        <v>445</v>
      </c>
      <c r="B171" t="s">
        <v>446</v>
      </c>
      <c r="C171" t="s">
        <v>74</v>
      </c>
      <c r="D171">
        <v>2</v>
      </c>
      <c r="E171">
        <v>-2.2000000000000002</v>
      </c>
      <c r="F171">
        <v>1.2180735903116751</v>
      </c>
      <c r="G171">
        <v>3.7657999999999969</v>
      </c>
      <c r="H171">
        <v>-2.2000000000000002</v>
      </c>
      <c r="I171">
        <v>6.1</v>
      </c>
      <c r="J171">
        <v>9.070800000000002</v>
      </c>
      <c r="K171">
        <v>8.3073044000000031</v>
      </c>
      <c r="L171">
        <v>2</v>
      </c>
      <c r="M171">
        <v>-2.2000000000000002</v>
      </c>
      <c r="N171">
        <v>0.7</v>
      </c>
      <c r="O171">
        <v>3.4188999999999798</v>
      </c>
      <c r="P171">
        <v>2.7</v>
      </c>
      <c r="Q171">
        <v>11.01869999999998</v>
      </c>
      <c r="R171">
        <v>18.67899029999997</v>
      </c>
      <c r="S171">
        <v>1.2180735903116751</v>
      </c>
      <c r="T171" s="3">
        <f>VLOOKUP(A171,[1]Sheet1!$A:$C,2,FALSE)</f>
        <v>-8.3413855575533491E-2</v>
      </c>
      <c r="U171" s="3">
        <f>VLOOKUP(A171,[1]Sheet1!$A:$C,3,FALSE)</f>
        <v>-1.185106910870071E-2</v>
      </c>
      <c r="V171" s="8">
        <f>VLOOKUP(A171,[2]Sheet1!$A:$B,2,FALSE)</f>
        <v>-8.8199893607687763E-3</v>
      </c>
      <c r="W171">
        <v>144</v>
      </c>
      <c r="X171" s="3">
        <f t="shared" si="147"/>
        <v>-54.261761831371082</v>
      </c>
      <c r="Y171" s="3">
        <f t="shared" si="148"/>
        <v>84.628809334275275</v>
      </c>
      <c r="Z171" s="3">
        <f t="shared" si="149"/>
        <v>-1.9917458213909502</v>
      </c>
      <c r="AA171" s="3">
        <f t="shared" si="150"/>
        <v>3.106406273439188</v>
      </c>
      <c r="AB171" s="3">
        <f t="shared" si="151"/>
        <v>1.6397448273348771</v>
      </c>
      <c r="AC171" s="3">
        <f t="shared" si="152"/>
        <v>-2.5574114747810985</v>
      </c>
      <c r="AD171">
        <v>4.2644793073538194</v>
      </c>
      <c r="AE171">
        <v>2.8055576459218732</v>
      </c>
      <c r="AF171">
        <v>4.1447070086045867</v>
      </c>
      <c r="AG171">
        <v>5.2399508413131421</v>
      </c>
      <c r="AH171">
        <v>9.3846578499177298</v>
      </c>
      <c r="AI171">
        <v>44.16471090249626</v>
      </c>
      <c r="AJ171">
        <v>7.800785009565077</v>
      </c>
      <c r="AK171">
        <v>6.3113660037785041E-2</v>
      </c>
      <c r="AL171">
        <v>-2.3704754021094659E-2</v>
      </c>
      <c r="AP171">
        <v>0.79100000858306885</v>
      </c>
      <c r="AQ171">
        <v>19.984999999999999</v>
      </c>
      <c r="AR171">
        <v>2.2200000000000002</v>
      </c>
      <c r="AS171">
        <v>82.8</v>
      </c>
      <c r="AT171">
        <v>41</v>
      </c>
      <c r="AU171">
        <v>10549349</v>
      </c>
      <c r="AV171">
        <v>39.621179775280901</v>
      </c>
      <c r="AW171">
        <v>65918</v>
      </c>
      <c r="AX171">
        <v>5416</v>
      </c>
      <c r="AY171">
        <v>11.37992764</v>
      </c>
      <c r="AZ171">
        <v>28.999817501676301</v>
      </c>
      <c r="BA171">
        <v>1.6703794002532999</v>
      </c>
      <c r="BB171">
        <v>4.8457267164150997</v>
      </c>
      <c r="BC171">
        <v>65.843703074185399</v>
      </c>
      <c r="BE171">
        <v>6.1219228786756901</v>
      </c>
      <c r="BF171">
        <f t="shared" si="153"/>
        <v>4.2644793073538194</v>
      </c>
      <c r="BG171">
        <f t="shared" si="154"/>
        <v>0</v>
      </c>
      <c r="BH171">
        <f t="shared" si="155"/>
        <v>3.5363057022112576</v>
      </c>
      <c r="BI171">
        <f t="shared" si="156"/>
        <v>-2.3704754021094659E-2</v>
      </c>
      <c r="BJ171">
        <f t="shared" si="157"/>
        <v>4.2881840613749143</v>
      </c>
      <c r="BK171">
        <f t="shared" si="158"/>
        <v>0</v>
      </c>
      <c r="BL171">
        <f t="shared" si="159"/>
        <v>2.8055576459218732</v>
      </c>
      <c r="BM171">
        <f t="shared" si="160"/>
        <v>0</v>
      </c>
      <c r="BN171">
        <f t="shared" si="161"/>
        <v>4.9952273636432043</v>
      </c>
      <c r="BO171">
        <f t="shared" si="162"/>
        <v>-2.3704754021094659E-2</v>
      </c>
      <c r="BP171">
        <f t="shared" si="163"/>
        <v>2.829262399942968</v>
      </c>
      <c r="BQ171">
        <f t="shared" si="164"/>
        <v>0</v>
      </c>
      <c r="BR171">
        <f t="shared" si="165"/>
        <v>7.800785009565077</v>
      </c>
      <c r="BS171">
        <f t="shared" si="166"/>
        <v>1.5838728403526527</v>
      </c>
      <c r="BT171">
        <f t="shared" si="167"/>
        <v>0</v>
      </c>
      <c r="BU171">
        <f t="shared" si="168"/>
        <v>-2.3704754021094659E-2</v>
      </c>
      <c r="BV171">
        <f t="shared" si="169"/>
        <v>9.4083626039388246</v>
      </c>
      <c r="BW171">
        <f t="shared" si="170"/>
        <v>0</v>
      </c>
      <c r="BX171">
        <f t="shared" si="171"/>
        <v>6.3113660037785041E-2</v>
      </c>
      <c r="BY171">
        <f t="shared" si="172"/>
        <v>4.2013656473160346</v>
      </c>
      <c r="BZ171">
        <f t="shared" si="173"/>
        <v>0</v>
      </c>
      <c r="CA171">
        <f t="shared" si="174"/>
        <v>6.3113660037785041E-2</v>
      </c>
      <c r="CB171">
        <f t="shared" si="175"/>
        <v>2.7424439858840883</v>
      </c>
      <c r="CC171">
        <f t="shared" si="176"/>
        <v>0</v>
      </c>
      <c r="CD171">
        <f t="shared" si="177"/>
        <v>6.3113660037785041E-2</v>
      </c>
      <c r="CE171">
        <f t="shared" si="178"/>
        <v>9.321544189879944</v>
      </c>
      <c r="CF171">
        <f t="shared" si="179"/>
        <v>0</v>
      </c>
    </row>
    <row r="172" spans="1:84" x14ac:dyDescent="0.3">
      <c r="A172" t="s">
        <v>447</v>
      </c>
      <c r="B172" t="s">
        <v>448</v>
      </c>
      <c r="C172" t="s">
        <v>74</v>
      </c>
      <c r="D172">
        <v>1.2</v>
      </c>
      <c r="E172">
        <v>-2.2999999999999998</v>
      </c>
      <c r="F172">
        <v>2.8177310924148991E-2</v>
      </c>
      <c r="G172">
        <v>2.9757999999999951</v>
      </c>
      <c r="H172">
        <v>-2.2999999999999998</v>
      </c>
      <c r="I172">
        <v>5.4</v>
      </c>
      <c r="J172">
        <v>8.245799999999992</v>
      </c>
      <c r="K172">
        <v>9.2200121999999709</v>
      </c>
      <c r="L172">
        <v>1.2</v>
      </c>
      <c r="M172">
        <v>-2.2999999999999998</v>
      </c>
      <c r="N172">
        <v>-0.7</v>
      </c>
      <c r="O172">
        <v>-0.1041999999999987</v>
      </c>
      <c r="P172">
        <v>0.6</v>
      </c>
      <c r="Q172">
        <v>3.4167999999999981</v>
      </c>
      <c r="R172">
        <v>5.691969600000002</v>
      </c>
      <c r="S172">
        <v>2.8177310924148991E-2</v>
      </c>
      <c r="T172" s="3">
        <f>VLOOKUP(A172,[1]Sheet1!$A:$C,2,FALSE)</f>
        <v>-7.6576082481913277E-2</v>
      </c>
      <c r="U172" s="3">
        <f>VLOOKUP(A172,[1]Sheet1!$A:$C,3,FALSE)</f>
        <v>-1.3654162422644609E-2</v>
      </c>
      <c r="V172" s="8">
        <f>VLOOKUP(A172,[2]Sheet1!$A:$B,2,FALSE)</f>
        <v>-1.105691553159815E-2</v>
      </c>
      <c r="W172">
        <v>146</v>
      </c>
      <c r="X172" s="3" t="str">
        <f t="shared" si="147"/>
        <v xml:space="preserve">NaN </v>
      </c>
      <c r="Y172" s="3" t="str">
        <f t="shared" si="148"/>
        <v xml:space="preserve">NaN </v>
      </c>
      <c r="Z172" s="3" t="str">
        <f t="shared" si="149"/>
        <v xml:space="preserve">NaN </v>
      </c>
      <c r="AA172" s="3" t="str">
        <f t="shared" si="150"/>
        <v xml:space="preserve"> NaN</v>
      </c>
      <c r="AB172" s="3" t="str">
        <f t="shared" si="151"/>
        <v xml:space="preserve">NaN </v>
      </c>
      <c r="AC172" s="3" t="str">
        <f t="shared" si="152"/>
        <v xml:space="preserve">NaN </v>
      </c>
      <c r="AD172">
        <v>2.281215625971535</v>
      </c>
      <c r="AE172">
        <v>3.933120774913462</v>
      </c>
      <c r="AF172">
        <v>7.6743694950214314</v>
      </c>
      <c r="AG172">
        <v>6.0295279993207016</v>
      </c>
      <c r="AH172">
        <v>13.703897494342129</v>
      </c>
      <c r="AI172">
        <v>56.001363832368952</v>
      </c>
      <c r="AM172">
        <v>0</v>
      </c>
      <c r="AN172">
        <v>-3.5000000000000031E-2</v>
      </c>
      <c r="AO172">
        <v>1</v>
      </c>
      <c r="AP172">
        <v>0.83350002765655518</v>
      </c>
      <c r="AQ172">
        <v>18.436</v>
      </c>
      <c r="AR172">
        <v>4.53</v>
      </c>
      <c r="AS172">
        <v>83.78</v>
      </c>
      <c r="AT172">
        <v>43.1</v>
      </c>
      <c r="AU172">
        <v>8740471</v>
      </c>
      <c r="AV172">
        <v>39.487359550561798</v>
      </c>
      <c r="AW172">
        <v>31584</v>
      </c>
      <c r="AX172">
        <v>1732</v>
      </c>
      <c r="AY172">
        <v>11.796350479999999</v>
      </c>
      <c r="AZ172">
        <v>51.519771321101999</v>
      </c>
      <c r="BA172">
        <v>1.9725092649459799</v>
      </c>
      <c r="BB172">
        <v>2.1082504826138999</v>
      </c>
      <c r="BC172">
        <v>71.750406881465807</v>
      </c>
      <c r="BE172">
        <v>8.4480410755359596</v>
      </c>
      <c r="BF172" t="str">
        <f t="shared" si="153"/>
        <v>NaN</v>
      </c>
      <c r="BG172" t="str">
        <f t="shared" si="154"/>
        <v>NaN</v>
      </c>
      <c r="BH172" t="str">
        <f t="shared" si="155"/>
        <v>NaN</v>
      </c>
      <c r="BI172" t="str">
        <f t="shared" si="156"/>
        <v>NaN</v>
      </c>
      <c r="BJ172" t="str">
        <f t="shared" si="157"/>
        <v>NaN</v>
      </c>
      <c r="BK172" t="str">
        <f t="shared" si="158"/>
        <v>NaN</v>
      </c>
      <c r="BL172" t="str">
        <f t="shared" si="159"/>
        <v>NaN</v>
      </c>
      <c r="BM172" t="str">
        <f t="shared" si="160"/>
        <v>NaN</v>
      </c>
      <c r="BN172" t="str">
        <f t="shared" si="161"/>
        <v>NaN</v>
      </c>
      <c r="BO172" t="str">
        <f t="shared" si="162"/>
        <v>NaN</v>
      </c>
      <c r="BP172" t="str">
        <f t="shared" si="163"/>
        <v>NaN</v>
      </c>
      <c r="BQ172" t="str">
        <f t="shared" si="164"/>
        <v>NaN</v>
      </c>
      <c r="BR172" t="str">
        <f t="shared" si="165"/>
        <v>NaN</v>
      </c>
      <c r="BS172" t="str">
        <f t="shared" si="166"/>
        <v>NaN</v>
      </c>
      <c r="BT172" t="str">
        <f t="shared" si="167"/>
        <v>NaN</v>
      </c>
      <c r="BU172" t="str">
        <f t="shared" si="168"/>
        <v>NaN</v>
      </c>
      <c r="BV172" t="str">
        <f t="shared" si="169"/>
        <v>NaN</v>
      </c>
      <c r="BW172" t="str">
        <f t="shared" si="170"/>
        <v>NaN</v>
      </c>
      <c r="BX172" t="str">
        <f t="shared" si="171"/>
        <v>NaN</v>
      </c>
      <c r="BY172" t="str">
        <f t="shared" si="172"/>
        <v>NaN</v>
      </c>
      <c r="BZ172" t="str">
        <f t="shared" si="173"/>
        <v>NaN</v>
      </c>
      <c r="CA172" t="str">
        <f t="shared" si="174"/>
        <v>NaN</v>
      </c>
      <c r="CB172" t="str">
        <f t="shared" si="175"/>
        <v>NaN</v>
      </c>
      <c r="CC172" t="str">
        <f t="shared" si="176"/>
        <v>NaN</v>
      </c>
      <c r="CD172" t="str">
        <f t="shared" si="177"/>
        <v>NaN</v>
      </c>
      <c r="CE172" t="str">
        <f t="shared" si="178"/>
        <v>NaN</v>
      </c>
      <c r="CF172" t="str">
        <f t="shared" si="179"/>
        <v>NaN</v>
      </c>
    </row>
    <row r="173" spans="1:84" x14ac:dyDescent="0.3">
      <c r="A173" t="s">
        <v>96</v>
      </c>
      <c r="B173" t="s">
        <v>497</v>
      </c>
      <c r="C173" t="s">
        <v>74</v>
      </c>
      <c r="H173">
        <v>0</v>
      </c>
      <c r="T173" s="3"/>
      <c r="U173" s="3"/>
      <c r="V173" s="8"/>
      <c r="W173">
        <v>463</v>
      </c>
      <c r="X173" s="3" t="str">
        <f t="shared" si="147"/>
        <v xml:space="preserve">NaN </v>
      </c>
      <c r="Y173" s="3" t="str">
        <f t="shared" si="148"/>
        <v xml:space="preserve">NaN </v>
      </c>
      <c r="Z173" s="3" t="str">
        <f t="shared" si="149"/>
        <v xml:space="preserve">NaN </v>
      </c>
      <c r="AA173" s="3" t="str">
        <f t="shared" si="150"/>
        <v xml:space="preserve"> NaN</v>
      </c>
      <c r="AB173" s="3" t="str">
        <f t="shared" si="151"/>
        <v xml:space="preserve">NaN </v>
      </c>
      <c r="AC173" s="3" t="str">
        <f t="shared" si="152"/>
        <v xml:space="preserve">NaN </v>
      </c>
      <c r="AP173" t="e">
        <v>#N/A</v>
      </c>
      <c r="AR173">
        <v>1.5</v>
      </c>
      <c r="AS173">
        <v>72.7</v>
      </c>
      <c r="AT173">
        <v>21.7</v>
      </c>
      <c r="AU173">
        <v>22125242</v>
      </c>
      <c r="AV173">
        <v>49.048539325842697</v>
      </c>
      <c r="AW173">
        <v>256</v>
      </c>
      <c r="AX173">
        <v>9</v>
      </c>
      <c r="AY173">
        <v>3.04719615</v>
      </c>
      <c r="AZ173">
        <v>37.728596410071603</v>
      </c>
      <c r="BA173">
        <v>-1.75368988513947</v>
      </c>
      <c r="BB173">
        <v>32.1741673607034</v>
      </c>
      <c r="BC173">
        <v>41.073596483353597</v>
      </c>
      <c r="BD173">
        <v>1.16860663115527E-2</v>
      </c>
      <c r="BE173">
        <v>84.413811822465902</v>
      </c>
      <c r="BF173" t="str">
        <f t="shared" si="153"/>
        <v>NaN</v>
      </c>
      <c r="BG173" t="str">
        <f t="shared" si="154"/>
        <v>NaN</v>
      </c>
      <c r="BH173" t="str">
        <f t="shared" si="155"/>
        <v>NaN</v>
      </c>
      <c r="BI173" t="str">
        <f t="shared" si="156"/>
        <v>NaN</v>
      </c>
      <c r="BJ173" t="str">
        <f t="shared" si="157"/>
        <v>NaN</v>
      </c>
      <c r="BK173" t="str">
        <f t="shared" si="158"/>
        <v>NaN</v>
      </c>
      <c r="BL173" t="str">
        <f t="shared" si="159"/>
        <v>NaN</v>
      </c>
      <c r="BM173" t="str">
        <f t="shared" si="160"/>
        <v>NaN</v>
      </c>
      <c r="BN173" t="str">
        <f t="shared" si="161"/>
        <v>NaN</v>
      </c>
      <c r="BO173" t="str">
        <f t="shared" si="162"/>
        <v>NaN</v>
      </c>
      <c r="BP173" t="str">
        <f t="shared" si="163"/>
        <v>NaN</v>
      </c>
      <c r="BQ173" t="str">
        <f t="shared" si="164"/>
        <v>NaN</v>
      </c>
      <c r="BR173" t="str">
        <f t="shared" si="165"/>
        <v>NaN</v>
      </c>
      <c r="BS173" t="str">
        <f t="shared" si="166"/>
        <v>NaN</v>
      </c>
      <c r="BT173" t="str">
        <f t="shared" si="167"/>
        <v>NaN</v>
      </c>
      <c r="BU173" t="str">
        <f t="shared" si="168"/>
        <v>NaN</v>
      </c>
      <c r="BV173" t="str">
        <f t="shared" si="169"/>
        <v>NaN</v>
      </c>
      <c r="BW173" t="str">
        <f t="shared" si="170"/>
        <v>NaN</v>
      </c>
      <c r="BX173" t="str">
        <f t="shared" si="171"/>
        <v>NaN</v>
      </c>
      <c r="BY173" t="str">
        <f t="shared" si="172"/>
        <v>NaN</v>
      </c>
      <c r="BZ173" t="str">
        <f t="shared" si="173"/>
        <v>NaN</v>
      </c>
      <c r="CA173" t="str">
        <f t="shared" si="174"/>
        <v>NaN</v>
      </c>
      <c r="CB173" t="str">
        <f t="shared" si="175"/>
        <v>NaN</v>
      </c>
      <c r="CC173" t="str">
        <f t="shared" si="176"/>
        <v>NaN</v>
      </c>
      <c r="CD173" t="str">
        <f t="shared" si="177"/>
        <v>NaN</v>
      </c>
      <c r="CE173" t="str">
        <f t="shared" si="178"/>
        <v>NaN</v>
      </c>
      <c r="CF173" t="str">
        <f t="shared" si="179"/>
        <v>NaN</v>
      </c>
    </row>
    <row r="174" spans="1:84" x14ac:dyDescent="0.3">
      <c r="A174" t="s">
        <v>97</v>
      </c>
      <c r="B174" t="s">
        <v>498</v>
      </c>
      <c r="C174" t="s">
        <v>74</v>
      </c>
      <c r="G174">
        <v>10.121</v>
      </c>
      <c r="H174">
        <v>3.4</v>
      </c>
      <c r="I174">
        <v>6.5</v>
      </c>
      <c r="J174">
        <v>9.0559999999999974</v>
      </c>
      <c r="K174">
        <v>9.9284479999999888</v>
      </c>
      <c r="L174">
        <v>3.1</v>
      </c>
      <c r="M174">
        <v>3.4</v>
      </c>
      <c r="N174">
        <v>-0.2</v>
      </c>
      <c r="O174">
        <v>1.795999999999998</v>
      </c>
      <c r="P174">
        <v>2</v>
      </c>
      <c r="Q174">
        <v>4.9579999999999957</v>
      </c>
      <c r="R174">
        <v>7.1621179999999951</v>
      </c>
      <c r="S174">
        <v>0.99832206981280702</v>
      </c>
      <c r="T174" s="3"/>
      <c r="U174" s="3"/>
      <c r="V174" s="8"/>
      <c r="W174">
        <v>528</v>
      </c>
      <c r="X174" s="3" t="str">
        <f t="shared" si="147"/>
        <v xml:space="preserve">NaN </v>
      </c>
      <c r="Y174" s="3" t="str">
        <f t="shared" si="148"/>
        <v xml:space="preserve">NaN </v>
      </c>
      <c r="Z174" s="3" t="str">
        <f t="shared" si="149"/>
        <v xml:space="preserve">NaN </v>
      </c>
      <c r="AA174" s="3" t="str">
        <f t="shared" si="150"/>
        <v xml:space="preserve"> NaN</v>
      </c>
      <c r="AB174" s="3" t="str">
        <f t="shared" si="151"/>
        <v xml:space="preserve">NaN </v>
      </c>
      <c r="AC174" s="3" t="str">
        <f t="shared" si="152"/>
        <v xml:space="preserve">NaN </v>
      </c>
      <c r="AD174">
        <v>1.1187484233389731</v>
      </c>
      <c r="AE174">
        <v>1.84725175753082</v>
      </c>
      <c r="AP174" t="e">
        <v>#N/A</v>
      </c>
      <c r="AS174">
        <v>80.459999999999994</v>
      </c>
      <c r="AT174">
        <v>42.2</v>
      </c>
      <c r="AU174">
        <v>23893396</v>
      </c>
      <c r="AV174">
        <v>27.135449101796411</v>
      </c>
      <c r="BF174" t="str">
        <f t="shared" si="153"/>
        <v>NaN</v>
      </c>
      <c r="BG174" t="str">
        <f t="shared" si="154"/>
        <v>NaN</v>
      </c>
      <c r="BH174" t="str">
        <f t="shared" si="155"/>
        <v>NaN</v>
      </c>
      <c r="BI174" t="str">
        <f t="shared" si="156"/>
        <v>NaN</v>
      </c>
      <c r="BJ174" t="str">
        <f t="shared" si="157"/>
        <v>NaN</v>
      </c>
      <c r="BK174" t="str">
        <f t="shared" si="158"/>
        <v>NaN</v>
      </c>
      <c r="BL174" t="str">
        <f t="shared" si="159"/>
        <v>NaN</v>
      </c>
      <c r="BM174" t="str">
        <f t="shared" si="160"/>
        <v>NaN</v>
      </c>
      <c r="BN174" t="str">
        <f t="shared" si="161"/>
        <v>NaN</v>
      </c>
      <c r="BO174" t="str">
        <f t="shared" si="162"/>
        <v>NaN</v>
      </c>
      <c r="BP174" t="str">
        <f t="shared" si="163"/>
        <v>NaN</v>
      </c>
      <c r="BQ174" t="str">
        <f t="shared" si="164"/>
        <v>NaN</v>
      </c>
      <c r="BR174" t="str">
        <f t="shared" si="165"/>
        <v>NaN</v>
      </c>
      <c r="BS174" t="str">
        <f t="shared" si="166"/>
        <v>NaN</v>
      </c>
      <c r="BT174" t="str">
        <f t="shared" si="167"/>
        <v>NaN</v>
      </c>
      <c r="BU174" t="str">
        <f t="shared" si="168"/>
        <v>NaN</v>
      </c>
      <c r="BV174" t="str">
        <f t="shared" si="169"/>
        <v>NaN</v>
      </c>
      <c r="BW174" t="str">
        <f t="shared" si="170"/>
        <v>NaN</v>
      </c>
      <c r="BX174" t="str">
        <f t="shared" si="171"/>
        <v>NaN</v>
      </c>
      <c r="BY174" t="str">
        <f t="shared" si="172"/>
        <v>NaN</v>
      </c>
      <c r="BZ174" t="str">
        <f t="shared" si="173"/>
        <v>NaN</v>
      </c>
      <c r="CA174" t="str">
        <f t="shared" si="174"/>
        <v>NaN</v>
      </c>
      <c r="CB174" t="str">
        <f t="shared" si="175"/>
        <v>NaN</v>
      </c>
      <c r="CC174" t="str">
        <f t="shared" si="176"/>
        <v>NaN</v>
      </c>
      <c r="CD174" t="str">
        <f t="shared" si="177"/>
        <v>NaN</v>
      </c>
      <c r="CE174" t="str">
        <f t="shared" si="178"/>
        <v>NaN</v>
      </c>
      <c r="CF174" t="str">
        <f t="shared" si="179"/>
        <v>NaN</v>
      </c>
    </row>
    <row r="175" spans="1:84" x14ac:dyDescent="0.3">
      <c r="A175" t="s">
        <v>451</v>
      </c>
      <c r="B175" t="s">
        <v>452</v>
      </c>
      <c r="C175" t="s">
        <v>74</v>
      </c>
      <c r="D175">
        <v>7.4000000000000012</v>
      </c>
      <c r="E175">
        <v>4.4000000000000004</v>
      </c>
      <c r="F175">
        <v>6.6179611757661183</v>
      </c>
      <c r="G175">
        <v>14.2136</v>
      </c>
      <c r="H175">
        <v>4.4000000000000004</v>
      </c>
      <c r="I175">
        <v>9.4</v>
      </c>
      <c r="J175">
        <v>18.152000000000012</v>
      </c>
      <c r="K175">
        <v>25.831880000000009</v>
      </c>
      <c r="L175">
        <v>7.4000000000000012</v>
      </c>
      <c r="M175">
        <v>4.4000000000000004</v>
      </c>
      <c r="N175">
        <v>8.6</v>
      </c>
      <c r="O175">
        <v>18.37400000000002</v>
      </c>
      <c r="P175">
        <v>9</v>
      </c>
      <c r="Q175">
        <v>16.19400000000002</v>
      </c>
      <c r="R175">
        <v>21.538924000000019</v>
      </c>
      <c r="S175">
        <v>6.6179611757661183</v>
      </c>
      <c r="T175" s="3"/>
      <c r="U175" s="3"/>
      <c r="V175" s="8"/>
      <c r="W175">
        <v>923</v>
      </c>
      <c r="X175" s="3" t="str">
        <f t="shared" si="147"/>
        <v xml:space="preserve">NaN </v>
      </c>
      <c r="Y175" s="3" t="str">
        <f t="shared" si="148"/>
        <v xml:space="preserve">NaN </v>
      </c>
      <c r="Z175" s="3" t="str">
        <f t="shared" si="149"/>
        <v xml:space="preserve">NaN </v>
      </c>
      <c r="AA175" s="3" t="str">
        <f t="shared" si="150"/>
        <v xml:space="preserve"> NaN</v>
      </c>
      <c r="AB175" s="3" t="str">
        <f t="shared" si="151"/>
        <v xml:space="preserve">NaN </v>
      </c>
      <c r="AC175" s="3" t="str">
        <f t="shared" si="152"/>
        <v xml:space="preserve">NaN </v>
      </c>
      <c r="AO175">
        <v>0</v>
      </c>
      <c r="AP175" t="e">
        <v>#N/A</v>
      </c>
      <c r="AQ175">
        <v>3.4660000000000002</v>
      </c>
      <c r="AR175">
        <v>4.8</v>
      </c>
      <c r="AS175">
        <v>71.099999999999994</v>
      </c>
      <c r="AT175">
        <v>23.3</v>
      </c>
      <c r="AU175">
        <v>9952789</v>
      </c>
      <c r="AV175">
        <v>29.764550561797751</v>
      </c>
      <c r="AW175">
        <v>5799</v>
      </c>
      <c r="AX175">
        <v>52</v>
      </c>
      <c r="AY175">
        <v>8.1769781100000003</v>
      </c>
      <c r="AZ175">
        <v>33.716863660216397</v>
      </c>
      <c r="BA175">
        <v>-0.75962162017822299</v>
      </c>
      <c r="BB175">
        <v>7.2667293256865904</v>
      </c>
      <c r="BC175">
        <v>35.252143028146101</v>
      </c>
      <c r="BD175">
        <v>3.5751340100759501</v>
      </c>
      <c r="BE175">
        <v>4.6023443747933301</v>
      </c>
      <c r="BF175" t="str">
        <f t="shared" si="153"/>
        <v>NaN</v>
      </c>
      <c r="BG175" t="str">
        <f t="shared" si="154"/>
        <v>NaN</v>
      </c>
      <c r="BH175" t="str">
        <f t="shared" si="155"/>
        <v>NaN</v>
      </c>
      <c r="BI175" t="str">
        <f t="shared" si="156"/>
        <v>NaN</v>
      </c>
      <c r="BJ175" t="str">
        <f t="shared" si="157"/>
        <v>NaN</v>
      </c>
      <c r="BK175" t="str">
        <f t="shared" si="158"/>
        <v>NaN</v>
      </c>
      <c r="BL175" t="str">
        <f t="shared" si="159"/>
        <v>NaN</v>
      </c>
      <c r="BM175" t="str">
        <f t="shared" si="160"/>
        <v>NaN</v>
      </c>
      <c r="BN175" t="str">
        <f t="shared" si="161"/>
        <v>NaN</v>
      </c>
      <c r="BO175" t="str">
        <f t="shared" si="162"/>
        <v>NaN</v>
      </c>
      <c r="BP175" t="str">
        <f t="shared" si="163"/>
        <v>NaN</v>
      </c>
      <c r="BQ175" t="str">
        <f t="shared" si="164"/>
        <v>NaN</v>
      </c>
      <c r="BR175" t="str">
        <f t="shared" si="165"/>
        <v>NaN</v>
      </c>
      <c r="BS175" t="str">
        <f t="shared" si="166"/>
        <v>NaN</v>
      </c>
      <c r="BT175" t="str">
        <f t="shared" si="167"/>
        <v>NaN</v>
      </c>
      <c r="BU175" t="str">
        <f t="shared" si="168"/>
        <v>NaN</v>
      </c>
      <c r="BV175" t="str">
        <f t="shared" si="169"/>
        <v>NaN</v>
      </c>
      <c r="BW175" t="str">
        <f t="shared" si="170"/>
        <v>NaN</v>
      </c>
      <c r="BX175" t="str">
        <f t="shared" si="171"/>
        <v>NaN</v>
      </c>
      <c r="BY175" t="str">
        <f t="shared" si="172"/>
        <v>NaN</v>
      </c>
      <c r="BZ175" t="str">
        <f t="shared" si="173"/>
        <v>NaN</v>
      </c>
      <c r="CA175" t="str">
        <f t="shared" si="174"/>
        <v>NaN</v>
      </c>
      <c r="CB175" t="str">
        <f t="shared" si="175"/>
        <v>NaN</v>
      </c>
      <c r="CC175" t="str">
        <f t="shared" si="176"/>
        <v>NaN</v>
      </c>
      <c r="CD175" t="str">
        <f t="shared" si="177"/>
        <v>NaN</v>
      </c>
      <c r="CE175" t="str">
        <f t="shared" si="178"/>
        <v>NaN</v>
      </c>
      <c r="CF175" t="str">
        <f t="shared" si="179"/>
        <v>NaN</v>
      </c>
    </row>
    <row r="176" spans="1:84" x14ac:dyDescent="0.3">
      <c r="A176" t="s">
        <v>453</v>
      </c>
      <c r="B176" t="s">
        <v>454</v>
      </c>
      <c r="C176" t="s">
        <v>74</v>
      </c>
      <c r="D176">
        <v>7.0000000000000009</v>
      </c>
      <c r="E176">
        <v>4.8</v>
      </c>
      <c r="F176">
        <v>7.2230714699819556</v>
      </c>
      <c r="G176">
        <v>9.9351999999999876</v>
      </c>
      <c r="H176">
        <v>4.8</v>
      </c>
      <c r="I176">
        <v>4.9000000000000004</v>
      </c>
      <c r="J176">
        <v>9.8302999999999798</v>
      </c>
      <c r="K176">
        <v>15.541475599999989</v>
      </c>
      <c r="L176">
        <v>7.0000000000000009</v>
      </c>
      <c r="M176">
        <v>4.8</v>
      </c>
      <c r="N176">
        <v>3.3</v>
      </c>
      <c r="O176">
        <v>7.1220999999999757</v>
      </c>
      <c r="P176">
        <v>3.7000000000000011</v>
      </c>
      <c r="Q176">
        <v>8.2627999999999915</v>
      </c>
      <c r="R176">
        <v>12.593311999999999</v>
      </c>
      <c r="S176">
        <v>7.2230714699819556</v>
      </c>
      <c r="T176" s="3"/>
      <c r="U176" s="3"/>
      <c r="V176" s="8">
        <v>-4.1152047286827642E-3</v>
      </c>
      <c r="W176">
        <v>738</v>
      </c>
      <c r="X176" s="3">
        <f t="shared" si="147"/>
        <v>158.06399407749959</v>
      </c>
      <c r="Y176" s="3">
        <f t="shared" si="148"/>
        <v>0.5894539858268254</v>
      </c>
      <c r="Z176" s="3">
        <f t="shared" si="149"/>
        <v>11.85519157443774</v>
      </c>
      <c r="AA176" s="3">
        <f t="shared" si="150"/>
        <v>4.4210510857182472E-2</v>
      </c>
      <c r="AB176" s="3">
        <f t="shared" si="151"/>
        <v>39.264466990188851</v>
      </c>
      <c r="AC176" s="3">
        <f t="shared" si="152"/>
        <v>0.14642548231056796</v>
      </c>
      <c r="AD176">
        <v>4.0202059769331324</v>
      </c>
      <c r="AE176">
        <v>1.5056947469544419</v>
      </c>
      <c r="AH176">
        <v>0</v>
      </c>
      <c r="AJ176">
        <v>1.4900975308119291</v>
      </c>
      <c r="AK176">
        <v>2.5745838706724742</v>
      </c>
      <c r="AL176">
        <v>2.5745838706724742</v>
      </c>
      <c r="AP176" t="e">
        <v>#N/A</v>
      </c>
      <c r="AQ176">
        <v>3.1080000000000001</v>
      </c>
      <c r="AR176">
        <v>0.7</v>
      </c>
      <c r="AS176">
        <v>65.459999999999994</v>
      </c>
      <c r="AT176">
        <v>17.7</v>
      </c>
      <c r="AU176">
        <v>65497752</v>
      </c>
      <c r="AV176">
        <v>26.405842696629211</v>
      </c>
      <c r="AW176">
        <v>509</v>
      </c>
      <c r="AX176">
        <v>21</v>
      </c>
      <c r="AY176">
        <v>3.74659801</v>
      </c>
      <c r="AZ176">
        <v>11.287573408441</v>
      </c>
      <c r="BA176">
        <v>-0.73811024427413896</v>
      </c>
      <c r="BB176">
        <v>27.172740710918902</v>
      </c>
      <c r="BC176">
        <v>34.2374729758264</v>
      </c>
      <c r="BD176">
        <v>1.9547059439602299</v>
      </c>
      <c r="BE176">
        <v>32.720431534890402</v>
      </c>
      <c r="BF176">
        <f t="shared" si="153"/>
        <v>1.4900975308119291</v>
      </c>
      <c r="BG176">
        <f t="shared" si="154"/>
        <v>2.5301084461212033</v>
      </c>
      <c r="BH176">
        <f t="shared" si="155"/>
        <v>0</v>
      </c>
      <c r="BI176">
        <f t="shared" si="156"/>
        <v>2.5745838706724742</v>
      </c>
      <c r="BJ176">
        <f t="shared" si="157"/>
        <v>1.4456221062606582</v>
      </c>
      <c r="BK176">
        <f t="shared" si="158"/>
        <v>0</v>
      </c>
      <c r="BL176">
        <f t="shared" si="159"/>
        <v>1.4900975308119291</v>
      </c>
      <c r="BM176">
        <f t="shared" si="160"/>
        <v>1.559721614251286E-2</v>
      </c>
      <c r="BN176">
        <f t="shared" si="161"/>
        <v>0</v>
      </c>
      <c r="BO176">
        <f t="shared" si="162"/>
        <v>1.5056947469544419</v>
      </c>
      <c r="BP176">
        <f t="shared" si="163"/>
        <v>0</v>
      </c>
      <c r="BQ176">
        <f t="shared" si="164"/>
        <v>1.0688891237180322</v>
      </c>
      <c r="BR176">
        <f t="shared" si="165"/>
        <v>0</v>
      </c>
      <c r="BS176">
        <f t="shared" si="166"/>
        <v>0</v>
      </c>
      <c r="BT176">
        <f t="shared" si="167"/>
        <v>1.4900975308119291</v>
      </c>
      <c r="BU176">
        <f t="shared" si="168"/>
        <v>0</v>
      </c>
      <c r="BV176">
        <f t="shared" si="169"/>
        <v>0</v>
      </c>
      <c r="BW176">
        <f t="shared" si="170"/>
        <v>2.5745838706724742</v>
      </c>
      <c r="BX176">
        <f t="shared" si="171"/>
        <v>2.5745838706724742</v>
      </c>
      <c r="BY176">
        <f t="shared" si="172"/>
        <v>1.4456221062606582</v>
      </c>
      <c r="BZ176">
        <f t="shared" si="173"/>
        <v>0</v>
      </c>
      <c r="CA176">
        <f t="shared" si="174"/>
        <v>1.5056947469544419</v>
      </c>
      <c r="CB176">
        <f t="shared" si="175"/>
        <v>0</v>
      </c>
      <c r="CC176">
        <f t="shared" si="176"/>
        <v>1.0688891237180322</v>
      </c>
      <c r="CD176">
        <f t="shared" si="177"/>
        <v>0</v>
      </c>
      <c r="CE176">
        <f t="shared" si="178"/>
        <v>0</v>
      </c>
      <c r="CF176">
        <f t="shared" si="179"/>
        <v>2.5745838706724742</v>
      </c>
    </row>
    <row r="177" spans="1:84" x14ac:dyDescent="0.3">
      <c r="A177" t="s">
        <v>455</v>
      </c>
      <c r="B177" t="s">
        <v>456</v>
      </c>
      <c r="C177" t="s">
        <v>74</v>
      </c>
      <c r="D177">
        <v>2.1</v>
      </c>
      <c r="E177">
        <v>-6.1</v>
      </c>
      <c r="F177">
        <v>1.590043252083051</v>
      </c>
      <c r="G177">
        <v>-4.691500000000004</v>
      </c>
      <c r="H177">
        <v>-6.1</v>
      </c>
      <c r="I177">
        <v>1.5</v>
      </c>
      <c r="J177">
        <v>4.1389999999999816</v>
      </c>
      <c r="K177">
        <v>6.9507529999999651</v>
      </c>
      <c r="L177">
        <v>2.1</v>
      </c>
      <c r="M177">
        <v>-6.1</v>
      </c>
      <c r="N177">
        <v>-0.8</v>
      </c>
      <c r="O177">
        <v>0.39039999999999081</v>
      </c>
      <c r="P177">
        <v>1.2</v>
      </c>
      <c r="Q177">
        <v>7.3731999999999909</v>
      </c>
      <c r="R177">
        <v>8.9837979999999753</v>
      </c>
      <c r="S177">
        <v>1.590043252083051</v>
      </c>
      <c r="T177" s="3">
        <f>VLOOKUP(A177,[1]Sheet1!$A:$C,2,FALSE)</f>
        <v>-0.12785462635478029</v>
      </c>
      <c r="U177" s="3">
        <f>VLOOKUP(A177,[1]Sheet1!$A:$C,3,FALSE)</f>
        <v>-3.4408812510975273E-2</v>
      </c>
      <c r="V177" s="8">
        <f>VLOOKUP(A177,[2]Sheet1!$A:$B,2,FALSE)</f>
        <v>-3.0988010922957328E-2</v>
      </c>
      <c r="W177">
        <v>578</v>
      </c>
      <c r="X177" s="3">
        <f t="shared" si="147"/>
        <v>-41.960913533850253</v>
      </c>
      <c r="Y177" s="3">
        <f t="shared" si="148"/>
        <v>71.269189864247039</v>
      </c>
      <c r="Z177" s="3">
        <f t="shared" si="149"/>
        <v>-3.0550131570063552</v>
      </c>
      <c r="AA177" s="3">
        <f t="shared" si="150"/>
        <v>5.1888363333371013</v>
      </c>
      <c r="AB177" s="3">
        <f t="shared" si="151"/>
        <v>11.862185883345866</v>
      </c>
      <c r="AC177" s="3">
        <f t="shared" si="152"/>
        <v>-20.147520793206013</v>
      </c>
      <c r="AD177">
        <v>5.6033541020665893</v>
      </c>
      <c r="AE177">
        <v>1.6949915241542359</v>
      </c>
      <c r="AF177">
        <v>13.526909589751989</v>
      </c>
      <c r="AG177">
        <v>3.9281200337052731</v>
      </c>
      <c r="AH177">
        <v>17.455029623457261</v>
      </c>
      <c r="AI177">
        <v>77.495769881556683</v>
      </c>
      <c r="AJ177">
        <v>7.4854589686480733</v>
      </c>
      <c r="AK177">
        <v>0.37357746721887453</v>
      </c>
      <c r="AL177">
        <v>0.37357746721887453</v>
      </c>
      <c r="AM177">
        <v>-0.75</v>
      </c>
      <c r="AN177">
        <v>-0.7224999999999997</v>
      </c>
      <c r="AO177">
        <v>0</v>
      </c>
      <c r="AP177">
        <v>0.37299999594688416</v>
      </c>
      <c r="AQ177">
        <v>11.372999999999999</v>
      </c>
      <c r="AR177">
        <v>2.1</v>
      </c>
      <c r="AS177">
        <v>77.150000000000006</v>
      </c>
      <c r="AT177">
        <v>40.1</v>
      </c>
      <c r="AU177">
        <v>71697024</v>
      </c>
      <c r="AV177">
        <v>42.545810055865921</v>
      </c>
      <c r="AW177">
        <v>3162</v>
      </c>
      <c r="AX177">
        <v>58</v>
      </c>
      <c r="AY177">
        <v>4.35930967</v>
      </c>
      <c r="AZ177">
        <v>42.473182982131803</v>
      </c>
      <c r="BA177">
        <v>0.20201408863067599</v>
      </c>
      <c r="BB177">
        <v>5.9539248931226902</v>
      </c>
      <c r="BC177">
        <v>58.008583790739202</v>
      </c>
      <c r="BD177">
        <v>4.6145913865008401</v>
      </c>
      <c r="BE177">
        <v>43.237952085634397</v>
      </c>
      <c r="BF177">
        <f t="shared" si="153"/>
        <v>5.6033541020665893</v>
      </c>
      <c r="BG177">
        <f t="shared" si="154"/>
        <v>0</v>
      </c>
      <c r="BH177">
        <f t="shared" si="155"/>
        <v>1.8821048665814839</v>
      </c>
      <c r="BI177">
        <f t="shared" si="156"/>
        <v>0.37357746721887453</v>
      </c>
      <c r="BJ177">
        <f t="shared" si="157"/>
        <v>5.229776634847715</v>
      </c>
      <c r="BK177">
        <f t="shared" si="158"/>
        <v>0</v>
      </c>
      <c r="BL177">
        <f t="shared" si="159"/>
        <v>1.6949915241542359</v>
      </c>
      <c r="BM177">
        <f t="shared" si="160"/>
        <v>0</v>
      </c>
      <c r="BN177">
        <f t="shared" si="161"/>
        <v>5.7904674444938369</v>
      </c>
      <c r="BO177">
        <f t="shared" si="162"/>
        <v>0.37357746721887453</v>
      </c>
      <c r="BP177">
        <f t="shared" si="163"/>
        <v>1.3214140569353614</v>
      </c>
      <c r="BQ177">
        <f t="shared" si="164"/>
        <v>0</v>
      </c>
      <c r="BR177">
        <f t="shared" si="165"/>
        <v>7.4854589686480733</v>
      </c>
      <c r="BS177">
        <f t="shared" si="166"/>
        <v>9.9695706548091874</v>
      </c>
      <c r="BT177">
        <f t="shared" si="167"/>
        <v>0</v>
      </c>
      <c r="BU177">
        <f t="shared" si="168"/>
        <v>0.37357746721887453</v>
      </c>
      <c r="BV177">
        <f t="shared" si="169"/>
        <v>17.081452156238385</v>
      </c>
      <c r="BW177">
        <f t="shared" si="170"/>
        <v>0</v>
      </c>
      <c r="BX177">
        <f t="shared" si="171"/>
        <v>0.37357746721887453</v>
      </c>
      <c r="BY177">
        <f t="shared" si="172"/>
        <v>5.229776634847715</v>
      </c>
      <c r="BZ177">
        <f t="shared" si="173"/>
        <v>0</v>
      </c>
      <c r="CA177">
        <f t="shared" si="174"/>
        <v>0.37357746721887453</v>
      </c>
      <c r="CB177">
        <f t="shared" si="175"/>
        <v>1.3214140569353614</v>
      </c>
      <c r="CC177">
        <f t="shared" si="176"/>
        <v>0</v>
      </c>
      <c r="CD177">
        <f t="shared" si="177"/>
        <v>0.37357746721887453</v>
      </c>
      <c r="CE177">
        <f t="shared" si="178"/>
        <v>17.081452156238385</v>
      </c>
      <c r="CF177">
        <f t="shared" si="179"/>
        <v>0</v>
      </c>
    </row>
    <row r="178" spans="1:84" x14ac:dyDescent="0.3">
      <c r="A178" t="s">
        <v>527</v>
      </c>
      <c r="B178" t="s">
        <v>528</v>
      </c>
      <c r="C178" t="s">
        <v>74</v>
      </c>
      <c r="G178">
        <v>-5.6406999999999989</v>
      </c>
      <c r="H178">
        <v>-8.3000000000000007</v>
      </c>
      <c r="I178">
        <v>2.9</v>
      </c>
      <c r="J178">
        <v>6.9130999999999831</v>
      </c>
      <c r="K178">
        <v>8.5167964999999679</v>
      </c>
      <c r="L178">
        <v>2.1</v>
      </c>
      <c r="M178">
        <v>-8.3000000000000007</v>
      </c>
      <c r="N178">
        <v>0.5</v>
      </c>
      <c r="O178">
        <v>4.318999999999984</v>
      </c>
      <c r="P178">
        <v>3.8</v>
      </c>
      <c r="Q178">
        <v>11.06600000000002</v>
      </c>
      <c r="R178">
        <v>17.72996000000002</v>
      </c>
      <c r="S178">
        <v>4.1270449737797366</v>
      </c>
      <c r="T178" s="3"/>
      <c r="U178" s="3"/>
      <c r="V178" s="8">
        <f>VLOOKUP(A178,[2]Sheet1!$A:$B,2,FALSE)</f>
        <v>0</v>
      </c>
      <c r="W178">
        <v>537</v>
      </c>
      <c r="X178" s="3">
        <f t="shared" si="147"/>
        <v>72.492737984285881</v>
      </c>
      <c r="Y178" s="3">
        <f t="shared" si="148"/>
        <v>93.947231485651116</v>
      </c>
      <c r="Z178" s="3">
        <f t="shared" si="149"/>
        <v>17.332655066474189</v>
      </c>
      <c r="AA178" s="3">
        <f t="shared" si="150"/>
        <v>22.462318337927442</v>
      </c>
      <c r="AB178" s="3">
        <f t="shared" si="151"/>
        <v>-40.685037323431537</v>
      </c>
      <c r="AC178" s="3">
        <f t="shared" si="152"/>
        <v>-52.725924357489696</v>
      </c>
      <c r="AD178">
        <v>1.484560570071259</v>
      </c>
      <c r="AE178">
        <v>-4.6318289786223188</v>
      </c>
      <c r="AF178">
        <v>28.71450254657454</v>
      </c>
      <c r="AH178">
        <v>28.71450254657454</v>
      </c>
      <c r="AI178">
        <v>100</v>
      </c>
      <c r="AJ178">
        <v>4.1791444560570126</v>
      </c>
      <c r="AK178">
        <v>-1.7814726840855111E-5</v>
      </c>
      <c r="AL178">
        <v>-1.7814726840855111E-5</v>
      </c>
      <c r="AP178" t="e">
        <v>#N/A</v>
      </c>
      <c r="AQ178">
        <v>3.556</v>
      </c>
      <c r="AR178">
        <v>5.9</v>
      </c>
      <c r="AS178">
        <v>69.5</v>
      </c>
      <c r="AT178">
        <v>18</v>
      </c>
      <c r="AU178">
        <v>1341298</v>
      </c>
      <c r="AV178">
        <v>34.758707865168539</v>
      </c>
      <c r="AW178">
        <v>24</v>
      </c>
      <c r="AY178">
        <v>9.8514146799999995</v>
      </c>
      <c r="BA178">
        <v>-0.75479573011398304</v>
      </c>
      <c r="BB178">
        <v>33.006022996597999</v>
      </c>
      <c r="BC178">
        <v>48.314275578428202</v>
      </c>
      <c r="BD178">
        <v>0.27796262738812899</v>
      </c>
      <c r="BE178">
        <v>64.576119536968704</v>
      </c>
      <c r="BF178">
        <f t="shared" si="153"/>
        <v>1.484560570071259</v>
      </c>
      <c r="BG178">
        <f t="shared" si="154"/>
        <v>0</v>
      </c>
      <c r="BH178">
        <f t="shared" si="155"/>
        <v>2.6945838859857538</v>
      </c>
      <c r="BI178">
        <f t="shared" si="156"/>
        <v>-1.7814726840855111E-5</v>
      </c>
      <c r="BJ178">
        <f t="shared" si="157"/>
        <v>1.4845783847980998</v>
      </c>
      <c r="BK178">
        <f t="shared" si="158"/>
        <v>0</v>
      </c>
      <c r="BL178">
        <f t="shared" si="159"/>
        <v>-4.6318289786223188</v>
      </c>
      <c r="BM178">
        <f t="shared" si="160"/>
        <v>0</v>
      </c>
      <c r="BN178">
        <f t="shared" si="161"/>
        <v>8.8109734346793314</v>
      </c>
      <c r="BO178">
        <f t="shared" si="162"/>
        <v>-4.6318289786223188</v>
      </c>
      <c r="BP178">
        <f t="shared" si="163"/>
        <v>0</v>
      </c>
      <c r="BQ178">
        <f t="shared" si="164"/>
        <v>4.6318111638954775</v>
      </c>
      <c r="BR178">
        <f t="shared" si="165"/>
        <v>4.1791444560570126</v>
      </c>
      <c r="BS178">
        <f t="shared" si="166"/>
        <v>24.535358090517526</v>
      </c>
      <c r="BT178">
        <f t="shared" si="167"/>
        <v>0</v>
      </c>
      <c r="BU178">
        <f t="shared" si="168"/>
        <v>-1.7814726840855111E-5</v>
      </c>
      <c r="BV178">
        <f t="shared" si="169"/>
        <v>28.714520361301382</v>
      </c>
      <c r="BW178">
        <f t="shared" si="170"/>
        <v>0</v>
      </c>
      <c r="BX178">
        <f t="shared" si="171"/>
        <v>-1.7814726840855111E-5</v>
      </c>
      <c r="BY178">
        <f t="shared" si="172"/>
        <v>1.4845783847980998</v>
      </c>
      <c r="BZ178">
        <f t="shared" si="173"/>
        <v>0</v>
      </c>
      <c r="CA178">
        <f t="shared" si="174"/>
        <v>-4.6318289786223188</v>
      </c>
      <c r="CB178">
        <f t="shared" si="175"/>
        <v>0</v>
      </c>
      <c r="CC178">
        <f t="shared" si="176"/>
        <v>4.6318111638954775</v>
      </c>
      <c r="CD178">
        <f t="shared" si="177"/>
        <v>-1.7814726840855111E-5</v>
      </c>
      <c r="CE178">
        <f t="shared" si="178"/>
        <v>28.714520361301382</v>
      </c>
      <c r="CF178">
        <f t="shared" si="179"/>
        <v>0</v>
      </c>
    </row>
    <row r="179" spans="1:84" x14ac:dyDescent="0.3">
      <c r="A179" t="s">
        <v>457</v>
      </c>
      <c r="B179" t="s">
        <v>458</v>
      </c>
      <c r="C179" t="s">
        <v>74</v>
      </c>
      <c r="D179">
        <v>4.9000000000000004</v>
      </c>
      <c r="E179">
        <v>2</v>
      </c>
      <c r="F179">
        <v>1.243708783620834</v>
      </c>
      <c r="G179">
        <v>8.1200000000000152</v>
      </c>
      <c r="H179">
        <v>2</v>
      </c>
      <c r="I179">
        <v>6</v>
      </c>
      <c r="J179">
        <v>12.148</v>
      </c>
      <c r="K179">
        <v>18.203992</v>
      </c>
      <c r="L179">
        <v>4.9000000000000004</v>
      </c>
      <c r="M179">
        <v>2</v>
      </c>
      <c r="N179">
        <v>1.8</v>
      </c>
      <c r="O179">
        <v>6.3809999999999922</v>
      </c>
      <c r="P179">
        <v>4.5</v>
      </c>
      <c r="Q179">
        <v>12.442</v>
      </c>
      <c r="R179">
        <v>18.0641</v>
      </c>
      <c r="S179">
        <v>1.243708783620834</v>
      </c>
      <c r="T179" s="3"/>
      <c r="U179" s="3"/>
      <c r="V179" s="8">
        <f>VLOOKUP(A179,[2]Sheet1!$A:$B,2,FALSE)</f>
        <v>1.8847858754456051E-4</v>
      </c>
      <c r="W179">
        <v>742</v>
      </c>
      <c r="X179" s="3">
        <f t="shared" si="147"/>
        <v>-67.005983390764413</v>
      </c>
      <c r="Y179" s="3">
        <f t="shared" si="148"/>
        <v>22.771880932041871</v>
      </c>
      <c r="Z179" s="3">
        <f t="shared" si="149"/>
        <v>9.6904108498939383</v>
      </c>
      <c r="AA179" s="3">
        <f t="shared" si="150"/>
        <v>-3.2932713004069831</v>
      </c>
      <c r="AB179" s="3">
        <f t="shared" si="151"/>
        <v>-9.3898549640570472</v>
      </c>
      <c r="AC179" s="3">
        <f t="shared" si="152"/>
        <v>3.1911278424744571</v>
      </c>
      <c r="AD179">
        <v>10.089161278669881</v>
      </c>
      <c r="AE179">
        <v>8.0310807479491473</v>
      </c>
      <c r="AF179">
        <v>4.5001942253502012</v>
      </c>
      <c r="AH179">
        <v>4.5001942253502012</v>
      </c>
      <c r="AI179">
        <v>100</v>
      </c>
      <c r="AJ179">
        <v>8.603591184094487</v>
      </c>
      <c r="AK179">
        <v>1.768173861808561</v>
      </c>
      <c r="AL179">
        <v>1.768173861808561</v>
      </c>
      <c r="AP179">
        <v>0.81099998950958252</v>
      </c>
      <c r="AQ179">
        <v>2.839</v>
      </c>
      <c r="AR179">
        <v>0.7</v>
      </c>
      <c r="AS179">
        <v>61.039999999999992</v>
      </c>
      <c r="AT179">
        <v>19.399999999999999</v>
      </c>
      <c r="AU179">
        <v>8848700</v>
      </c>
      <c r="AV179">
        <v>40.116404494382017</v>
      </c>
      <c r="AW179">
        <v>615</v>
      </c>
      <c r="AX179">
        <v>14</v>
      </c>
      <c r="AY179">
        <v>5.96301126</v>
      </c>
      <c r="AZ179">
        <v>19.8924365701941</v>
      </c>
      <c r="BA179">
        <v>-0.73056924343109098</v>
      </c>
      <c r="BB179">
        <v>15.8545530420201</v>
      </c>
      <c r="BC179">
        <v>51.5098326585601</v>
      </c>
      <c r="BD179">
        <v>1.3971329395829299</v>
      </c>
      <c r="BE179">
        <v>14.976443683236001</v>
      </c>
      <c r="BF179">
        <f t="shared" si="153"/>
        <v>8.603591184094487</v>
      </c>
      <c r="BG179">
        <f t="shared" si="154"/>
        <v>1.4855700945753938</v>
      </c>
      <c r="BH179">
        <f t="shared" si="155"/>
        <v>0</v>
      </c>
      <c r="BI179">
        <f t="shared" si="156"/>
        <v>1.768173861808561</v>
      </c>
      <c r="BJ179">
        <f t="shared" si="157"/>
        <v>8.3209874168613194</v>
      </c>
      <c r="BK179">
        <f t="shared" si="158"/>
        <v>0</v>
      </c>
      <c r="BL179">
        <f t="shared" si="159"/>
        <v>8.0310807479491473</v>
      </c>
      <c r="BM179">
        <f t="shared" si="160"/>
        <v>0</v>
      </c>
      <c r="BN179">
        <f t="shared" si="161"/>
        <v>0.5725104361453397</v>
      </c>
      <c r="BO179">
        <f t="shared" si="162"/>
        <v>1.768173861808561</v>
      </c>
      <c r="BP179">
        <f t="shared" si="163"/>
        <v>6.2629068861405859</v>
      </c>
      <c r="BQ179">
        <f t="shared" si="164"/>
        <v>0</v>
      </c>
      <c r="BR179">
        <f t="shared" si="165"/>
        <v>4.5001942253502012</v>
      </c>
      <c r="BS179">
        <f t="shared" si="166"/>
        <v>0</v>
      </c>
      <c r="BT179">
        <f t="shared" si="167"/>
        <v>4.1033969587442858</v>
      </c>
      <c r="BU179">
        <f t="shared" si="168"/>
        <v>1.768173861808561</v>
      </c>
      <c r="BV179">
        <f t="shared" si="169"/>
        <v>2.7320203635416402</v>
      </c>
      <c r="BW179">
        <f t="shared" si="170"/>
        <v>0</v>
      </c>
      <c r="BX179">
        <f t="shared" si="171"/>
        <v>1.768173861808561</v>
      </c>
      <c r="BY179">
        <f t="shared" si="172"/>
        <v>8.3209874168613194</v>
      </c>
      <c r="BZ179">
        <f t="shared" si="173"/>
        <v>0</v>
      </c>
      <c r="CA179">
        <f t="shared" si="174"/>
        <v>1.768173861808561</v>
      </c>
      <c r="CB179">
        <f t="shared" si="175"/>
        <v>6.2629068861405859</v>
      </c>
      <c r="CC179">
        <f t="shared" si="176"/>
        <v>0</v>
      </c>
      <c r="CD179">
        <f t="shared" si="177"/>
        <v>1.768173861808561</v>
      </c>
      <c r="CE179">
        <f t="shared" si="178"/>
        <v>2.7320203635416402</v>
      </c>
      <c r="CF179">
        <f t="shared" si="179"/>
        <v>0</v>
      </c>
    </row>
    <row r="180" spans="1:84" x14ac:dyDescent="0.3">
      <c r="A180" t="s">
        <v>459</v>
      </c>
      <c r="B180" t="s">
        <v>460</v>
      </c>
      <c r="C180" t="s">
        <v>74</v>
      </c>
      <c r="D180">
        <v>0.7</v>
      </c>
      <c r="E180">
        <v>0.5</v>
      </c>
      <c r="F180">
        <v>3.0461823143192568</v>
      </c>
      <c r="G180">
        <v>-2.2135000000000131</v>
      </c>
      <c r="H180">
        <v>0.5</v>
      </c>
      <c r="I180">
        <v>-2.7</v>
      </c>
      <c r="J180">
        <v>-4.6460000000000061</v>
      </c>
      <c r="K180">
        <v>-2.1667960000000042</v>
      </c>
      <c r="L180">
        <v>0.7</v>
      </c>
      <c r="M180">
        <v>0.5</v>
      </c>
      <c r="N180">
        <v>0.4</v>
      </c>
      <c r="O180">
        <v>1.805600000000007</v>
      </c>
      <c r="P180">
        <v>1.4</v>
      </c>
      <c r="Q180">
        <v>10.019</v>
      </c>
      <c r="R180">
        <v>21.240938000000021</v>
      </c>
      <c r="S180">
        <v>3.0461823143192568</v>
      </c>
      <c r="T180" s="3"/>
      <c r="U180" s="3"/>
      <c r="V180" s="8">
        <f>VLOOKUP(A180,[2]Sheet1!$A:$B,2,FALSE)</f>
        <v>-5.9305049165790944E-3</v>
      </c>
      <c r="W180">
        <v>866</v>
      </c>
      <c r="X180" s="3">
        <f t="shared" si="147"/>
        <v>-351.63882368674382</v>
      </c>
      <c r="Y180" s="3">
        <f t="shared" si="148"/>
        <v>96.282215338900343</v>
      </c>
      <c r="Z180" s="3">
        <f t="shared" si="149"/>
        <v>-48.7935710853994</v>
      </c>
      <c r="AA180" s="3">
        <f t="shared" si="150"/>
        <v>13.360166176029303</v>
      </c>
      <c r="AB180" s="3" t="str">
        <f t="shared" si="151"/>
        <v xml:space="preserve">NaN </v>
      </c>
      <c r="AC180" s="3" t="str">
        <f t="shared" si="152"/>
        <v xml:space="preserve">NaN </v>
      </c>
      <c r="AD180">
        <v>0.60189165950129031</v>
      </c>
      <c r="AE180">
        <v>-1.117798796216682</v>
      </c>
      <c r="AJ180">
        <v>15.65065366552022</v>
      </c>
      <c r="AK180">
        <v>-1.2845051590713681E-3</v>
      </c>
      <c r="AL180">
        <v>-1.2845051590713681E-3</v>
      </c>
      <c r="AP180" t="e">
        <v>#N/A</v>
      </c>
      <c r="AQ180">
        <v>5.82</v>
      </c>
      <c r="AR180">
        <v>2.6</v>
      </c>
      <c r="AS180">
        <v>70.91</v>
      </c>
      <c r="AT180">
        <v>22.3</v>
      </c>
      <c r="AU180">
        <v>106867</v>
      </c>
      <c r="AV180">
        <v>33.901460674157313</v>
      </c>
      <c r="AY180">
        <v>5.3175392199999996</v>
      </c>
      <c r="BA180">
        <v>0.27534866333007801</v>
      </c>
      <c r="BB180">
        <v>47.805373690121598</v>
      </c>
      <c r="BC180">
        <v>50.903699444261903</v>
      </c>
      <c r="BD180">
        <v>1.14462575850346</v>
      </c>
      <c r="BE180">
        <v>57.443121926009901</v>
      </c>
      <c r="BF180">
        <f t="shared" si="153"/>
        <v>0.60189165950129031</v>
      </c>
      <c r="BG180">
        <f t="shared" si="154"/>
        <v>0</v>
      </c>
      <c r="BH180">
        <f t="shared" si="155"/>
        <v>15.048762006018929</v>
      </c>
      <c r="BI180">
        <f t="shared" si="156"/>
        <v>-1.2845051590713681E-3</v>
      </c>
      <c r="BJ180">
        <f t="shared" si="157"/>
        <v>0.60317616466036172</v>
      </c>
      <c r="BK180">
        <f t="shared" si="158"/>
        <v>0</v>
      </c>
      <c r="BL180">
        <f t="shared" si="159"/>
        <v>-1.117798796216682</v>
      </c>
      <c r="BM180">
        <f t="shared" si="160"/>
        <v>0</v>
      </c>
      <c r="BN180">
        <f t="shared" si="161"/>
        <v>16.768452461736903</v>
      </c>
      <c r="BO180">
        <f t="shared" si="162"/>
        <v>-1.117798796216682</v>
      </c>
      <c r="BP180">
        <f t="shared" si="163"/>
        <v>0</v>
      </c>
      <c r="BQ180">
        <f t="shared" si="164"/>
        <v>1.1165142910576107</v>
      </c>
      <c r="BR180" t="str">
        <f t="shared" si="165"/>
        <v>NaN</v>
      </c>
      <c r="BS180" t="str">
        <f t="shared" si="166"/>
        <v>NaN</v>
      </c>
      <c r="BT180" t="str">
        <f t="shared" si="167"/>
        <v>NaN</v>
      </c>
      <c r="BU180" t="str">
        <f t="shared" si="168"/>
        <v>NaN</v>
      </c>
      <c r="BV180" t="str">
        <f t="shared" si="169"/>
        <v>NaN</v>
      </c>
      <c r="BW180" t="str">
        <f t="shared" si="170"/>
        <v>NaN</v>
      </c>
      <c r="BX180">
        <f t="shared" si="171"/>
        <v>-1.2845051590713681E-3</v>
      </c>
      <c r="BY180">
        <f t="shared" si="172"/>
        <v>0.60317616466036172</v>
      </c>
      <c r="BZ180">
        <f t="shared" si="173"/>
        <v>0</v>
      </c>
      <c r="CA180">
        <f t="shared" si="174"/>
        <v>-1.117798796216682</v>
      </c>
      <c r="CB180">
        <f t="shared" si="175"/>
        <v>0</v>
      </c>
      <c r="CC180">
        <f t="shared" si="176"/>
        <v>1.1165142910576107</v>
      </c>
      <c r="CD180" t="str">
        <f t="shared" si="177"/>
        <v>NaN</v>
      </c>
      <c r="CE180" t="str">
        <f t="shared" si="178"/>
        <v>NaN</v>
      </c>
      <c r="CF180" t="str">
        <f t="shared" si="179"/>
        <v>NaN</v>
      </c>
    </row>
    <row r="181" spans="1:84" x14ac:dyDescent="0.3">
      <c r="A181" t="s">
        <v>461</v>
      </c>
      <c r="B181" t="s">
        <v>462</v>
      </c>
      <c r="C181" t="s">
        <v>74</v>
      </c>
      <c r="D181">
        <v>0.4</v>
      </c>
      <c r="E181">
        <v>-9.1</v>
      </c>
      <c r="F181">
        <v>4.7055774259248562</v>
      </c>
      <c r="G181">
        <v>-10.009</v>
      </c>
      <c r="H181">
        <v>-9.1</v>
      </c>
      <c r="I181">
        <v>-1</v>
      </c>
      <c r="J181">
        <v>0.48499999999997989</v>
      </c>
      <c r="K181">
        <v>2.9971249999999778</v>
      </c>
      <c r="L181">
        <v>0.4</v>
      </c>
      <c r="M181">
        <v>-9.1</v>
      </c>
      <c r="N181">
        <v>0.6</v>
      </c>
      <c r="O181">
        <v>2.7125999999999979</v>
      </c>
      <c r="P181">
        <v>2.1</v>
      </c>
      <c r="Q181">
        <v>8.02179999999999</v>
      </c>
      <c r="R181">
        <v>13.8549772</v>
      </c>
      <c r="S181">
        <v>4.7055774259248562</v>
      </c>
      <c r="T181" s="3">
        <f>VLOOKUP(A181,[1]Sheet1!$A:$C,2,FALSE)</f>
        <v>-0.15604957853719839</v>
      </c>
      <c r="U181" s="3">
        <f>VLOOKUP(A181,[1]Sheet1!$A:$C,3,FALSE)</f>
        <v>-5.9317642552166761E-2</v>
      </c>
      <c r="V181" s="8">
        <f>VLOOKUP(A181,[2]Sheet1!$A:$B,2,FALSE)</f>
        <v>2.456535186420528E-3</v>
      </c>
      <c r="W181">
        <v>369</v>
      </c>
      <c r="X181" s="3">
        <f t="shared" si="147"/>
        <v>133.10108251788651</v>
      </c>
      <c r="Y181" s="3">
        <f t="shared" si="148"/>
        <v>23.553754894782728</v>
      </c>
      <c r="Z181" s="3">
        <f t="shared" si="149"/>
        <v>14.061944697666005</v>
      </c>
      <c r="AA181" s="3">
        <f t="shared" si="150"/>
        <v>2.4884215251089752</v>
      </c>
      <c r="AB181" s="3">
        <f t="shared" si="151"/>
        <v>28.712880731779151</v>
      </c>
      <c r="AC181" s="3">
        <f t="shared" si="152"/>
        <v>5.0810717860883914</v>
      </c>
      <c r="AD181">
        <v>9.4524182463318809</v>
      </c>
      <c r="AE181">
        <v>1.0465748169932549</v>
      </c>
      <c r="AF181">
        <v>2.2736458240663229</v>
      </c>
      <c r="AH181">
        <v>2.2736458240663229</v>
      </c>
      <c r="AI181">
        <v>100</v>
      </c>
      <c r="AJ181">
        <v>1.4720699840104881</v>
      </c>
      <c r="AK181">
        <v>1.75907556229262</v>
      </c>
      <c r="AL181">
        <v>1.75907556229262</v>
      </c>
      <c r="AM181">
        <v>-1.5</v>
      </c>
      <c r="AO181">
        <v>0</v>
      </c>
      <c r="AP181">
        <v>0.47299998998641968</v>
      </c>
      <c r="AQ181">
        <v>10.013999999999999</v>
      </c>
      <c r="AR181">
        <v>3</v>
      </c>
      <c r="AS181">
        <v>73.510000000000005</v>
      </c>
      <c r="AT181">
        <v>36.200000000000003</v>
      </c>
      <c r="AU181">
        <v>1531043</v>
      </c>
      <c r="AV181">
        <v>51.41</v>
      </c>
      <c r="AW181">
        <v>124</v>
      </c>
      <c r="AX181">
        <v>8</v>
      </c>
      <c r="AY181">
        <v>7.31458092</v>
      </c>
      <c r="AZ181">
        <v>-103.545368618398</v>
      </c>
      <c r="BA181">
        <v>0.174368306994438</v>
      </c>
      <c r="BB181">
        <v>2.3448230561049002</v>
      </c>
      <c r="BC181">
        <v>62.361758976873503</v>
      </c>
      <c r="BE181">
        <v>32.880248646475302</v>
      </c>
      <c r="BF181">
        <f t="shared" si="153"/>
        <v>1.4720699840104881</v>
      </c>
      <c r="BG181">
        <f t="shared" si="154"/>
        <v>7.9803482623213924</v>
      </c>
      <c r="BH181">
        <f t="shared" si="155"/>
        <v>0</v>
      </c>
      <c r="BI181">
        <f t="shared" si="156"/>
        <v>1.75907556229262</v>
      </c>
      <c r="BJ181">
        <f t="shared" si="157"/>
        <v>7.6933426840392611</v>
      </c>
      <c r="BK181">
        <f t="shared" si="158"/>
        <v>0</v>
      </c>
      <c r="BL181">
        <f t="shared" si="159"/>
        <v>1.0465748169932549</v>
      </c>
      <c r="BM181">
        <f t="shared" si="160"/>
        <v>0</v>
      </c>
      <c r="BN181">
        <f t="shared" si="161"/>
        <v>0.42549516701723311</v>
      </c>
      <c r="BO181">
        <f t="shared" si="162"/>
        <v>1.0465748169932549</v>
      </c>
      <c r="BP181">
        <f t="shared" si="163"/>
        <v>0</v>
      </c>
      <c r="BQ181">
        <f t="shared" si="164"/>
        <v>0.71250074529936502</v>
      </c>
      <c r="BR181">
        <f t="shared" si="165"/>
        <v>1.4720699840104881</v>
      </c>
      <c r="BS181">
        <f t="shared" si="166"/>
        <v>0.80157584005583482</v>
      </c>
      <c r="BT181">
        <f t="shared" si="167"/>
        <v>0</v>
      </c>
      <c r="BU181">
        <f t="shared" si="168"/>
        <v>1.75907556229262</v>
      </c>
      <c r="BV181">
        <f t="shared" si="169"/>
        <v>0.51457026177370291</v>
      </c>
      <c r="BW181">
        <f t="shared" si="170"/>
        <v>0</v>
      </c>
      <c r="BX181">
        <f t="shared" si="171"/>
        <v>1.75907556229262</v>
      </c>
      <c r="BY181">
        <f t="shared" si="172"/>
        <v>7.6933426840392611</v>
      </c>
      <c r="BZ181">
        <f t="shared" si="173"/>
        <v>0</v>
      </c>
      <c r="CA181">
        <f t="shared" si="174"/>
        <v>1.0465748169932549</v>
      </c>
      <c r="CB181">
        <f t="shared" si="175"/>
        <v>0</v>
      </c>
      <c r="CC181">
        <f t="shared" si="176"/>
        <v>0.71250074529936502</v>
      </c>
      <c r="CD181">
        <f t="shared" si="177"/>
        <v>1.75907556229262</v>
      </c>
      <c r="CE181">
        <f t="shared" si="178"/>
        <v>0.51457026177370291</v>
      </c>
      <c r="CF181">
        <f t="shared" si="179"/>
        <v>0</v>
      </c>
    </row>
    <row r="182" spans="1:84" x14ac:dyDescent="0.3">
      <c r="A182" t="s">
        <v>463</v>
      </c>
      <c r="B182" t="s">
        <v>464</v>
      </c>
      <c r="C182" t="s">
        <v>74</v>
      </c>
      <c r="D182">
        <v>1.6</v>
      </c>
      <c r="E182">
        <v>-8.8000000000000007</v>
      </c>
      <c r="F182">
        <v>4.9330920342103068</v>
      </c>
      <c r="G182">
        <v>-4.7871999999999906</v>
      </c>
      <c r="H182">
        <v>-8.8000000000000007</v>
      </c>
      <c r="I182">
        <v>4.4000000000000004</v>
      </c>
      <c r="J182">
        <v>7.0100000000000051</v>
      </c>
      <c r="K182">
        <v>8.401130000000002</v>
      </c>
      <c r="L182">
        <v>1.6</v>
      </c>
      <c r="M182">
        <v>-8.8000000000000007</v>
      </c>
      <c r="N182">
        <v>5.6</v>
      </c>
      <c r="O182">
        <v>11.61920000000001</v>
      </c>
      <c r="P182">
        <v>5.7</v>
      </c>
      <c r="Q182">
        <v>14.473100000000001</v>
      </c>
      <c r="R182">
        <v>25.233571399999999</v>
      </c>
      <c r="S182">
        <v>4.9330920342103068</v>
      </c>
      <c r="T182" s="3"/>
      <c r="U182" s="3"/>
      <c r="V182" s="8">
        <f>VLOOKUP(A182,[2]Sheet1!$A:$B,2,FALSE)</f>
        <v>1.718367644628183E-3</v>
      </c>
      <c r="W182">
        <v>744</v>
      </c>
      <c r="X182" s="3">
        <f t="shared" si="147"/>
        <v>58.072773925694889</v>
      </c>
      <c r="Y182" s="3">
        <f t="shared" si="148"/>
        <v>-22.212962459468429</v>
      </c>
      <c r="Z182" s="3">
        <f t="shared" si="149"/>
        <v>1.190334164027144E-2</v>
      </c>
      <c r="AA182" s="3">
        <f t="shared" si="150"/>
        <v>-4.5530540927129128E-3</v>
      </c>
      <c r="AB182" s="3">
        <f t="shared" si="151"/>
        <v>9.7354855929391295</v>
      </c>
      <c r="AC182" s="3">
        <f t="shared" si="152"/>
        <v>-3.7238444348698292</v>
      </c>
      <c r="AD182">
        <v>8.2215843017345822</v>
      </c>
      <c r="AE182">
        <v>4.0278444160723463</v>
      </c>
      <c r="AF182">
        <v>2.632947109929062</v>
      </c>
      <c r="AG182">
        <v>0.79385339997861182</v>
      </c>
      <c r="AH182">
        <v>3.4268005099076739</v>
      </c>
      <c r="AI182">
        <v>76.833976833976834</v>
      </c>
      <c r="AJ182">
        <v>4.2111700888198627</v>
      </c>
      <c r="AK182">
        <v>3.3448788188507921</v>
      </c>
      <c r="AL182">
        <v>3.3448788188507921</v>
      </c>
      <c r="AP182">
        <v>0.72049999237060547</v>
      </c>
      <c r="AQ182">
        <v>8.0009999999999994</v>
      </c>
      <c r="AR182">
        <v>2.2999999999999998</v>
      </c>
      <c r="AS182">
        <v>76.7</v>
      </c>
      <c r="AT182">
        <v>32.700000000000003</v>
      </c>
      <c r="AU182">
        <v>12356116</v>
      </c>
      <c r="AV182">
        <v>45.063370786516863</v>
      </c>
      <c r="AW182">
        <v>1168</v>
      </c>
      <c r="AX182">
        <v>50</v>
      </c>
      <c r="AY182">
        <v>6.3436479600000002</v>
      </c>
      <c r="AZ182">
        <v>29.922299609639701</v>
      </c>
      <c r="BA182">
        <v>-0.18861415982246399</v>
      </c>
      <c r="BB182">
        <v>8.9808678884089801</v>
      </c>
      <c r="BC182">
        <v>60.1847819454347</v>
      </c>
      <c r="BD182">
        <v>7.9059910124412198</v>
      </c>
      <c r="BE182">
        <v>18.043285367076901</v>
      </c>
      <c r="BF182">
        <f t="shared" si="153"/>
        <v>4.2111700888198627</v>
      </c>
      <c r="BG182">
        <f t="shared" si="154"/>
        <v>4.0104142129147196</v>
      </c>
      <c r="BH182">
        <f t="shared" si="155"/>
        <v>0</v>
      </c>
      <c r="BI182">
        <f t="shared" si="156"/>
        <v>3.3448788188507921</v>
      </c>
      <c r="BJ182">
        <f t="shared" si="157"/>
        <v>4.8767054828837901</v>
      </c>
      <c r="BK182">
        <f t="shared" si="158"/>
        <v>0</v>
      </c>
      <c r="BL182">
        <f t="shared" si="159"/>
        <v>4.0278444160723463</v>
      </c>
      <c r="BM182">
        <f t="shared" si="160"/>
        <v>0</v>
      </c>
      <c r="BN182">
        <f t="shared" si="161"/>
        <v>0.18332567274751632</v>
      </c>
      <c r="BO182">
        <f t="shared" si="162"/>
        <v>3.3448788188507921</v>
      </c>
      <c r="BP182">
        <f t="shared" si="163"/>
        <v>0.68296559722155425</v>
      </c>
      <c r="BQ182">
        <f t="shared" si="164"/>
        <v>0</v>
      </c>
      <c r="BR182">
        <f t="shared" si="165"/>
        <v>3.4268005099076739</v>
      </c>
      <c r="BS182">
        <f t="shared" si="166"/>
        <v>0</v>
      </c>
      <c r="BT182">
        <f t="shared" si="167"/>
        <v>0.78436957891218873</v>
      </c>
      <c r="BU182">
        <f t="shared" si="168"/>
        <v>3.3448788188507921</v>
      </c>
      <c r="BV182">
        <f t="shared" si="169"/>
        <v>8.1921691056881851E-2</v>
      </c>
      <c r="BW182">
        <f t="shared" si="170"/>
        <v>0</v>
      </c>
      <c r="BX182">
        <f t="shared" si="171"/>
        <v>3.3448788188507921</v>
      </c>
      <c r="BY182">
        <f t="shared" si="172"/>
        <v>4.8767054828837901</v>
      </c>
      <c r="BZ182">
        <f t="shared" si="173"/>
        <v>0</v>
      </c>
      <c r="CA182">
        <f t="shared" si="174"/>
        <v>3.3448788188507921</v>
      </c>
      <c r="CB182">
        <f t="shared" si="175"/>
        <v>0.68296559722155425</v>
      </c>
      <c r="CC182">
        <f t="shared" si="176"/>
        <v>0</v>
      </c>
      <c r="CD182">
        <f t="shared" si="177"/>
        <v>3.3448788188507921</v>
      </c>
      <c r="CE182">
        <f t="shared" si="178"/>
        <v>8.1921691056881851E-2</v>
      </c>
      <c r="CF182">
        <f t="shared" si="179"/>
        <v>0</v>
      </c>
    </row>
    <row r="183" spans="1:84" x14ac:dyDescent="0.3">
      <c r="A183" t="s">
        <v>529</v>
      </c>
      <c r="B183" t="s">
        <v>530</v>
      </c>
      <c r="C183" t="s">
        <v>74</v>
      </c>
      <c r="G183">
        <v>-4.7871999999999906</v>
      </c>
      <c r="H183">
        <v>-8.8000000000000007</v>
      </c>
      <c r="I183">
        <v>11.4</v>
      </c>
      <c r="J183">
        <v>17.527000000000001</v>
      </c>
      <c r="K183">
        <v>22.228080000000009</v>
      </c>
      <c r="L183">
        <v>0.8</v>
      </c>
      <c r="M183">
        <v>1.9</v>
      </c>
      <c r="N183">
        <v>5.6</v>
      </c>
      <c r="O183">
        <v>11.61920000000001</v>
      </c>
      <c r="P183">
        <v>19.600000000000001</v>
      </c>
      <c r="Q183">
        <v>106.07079999999991</v>
      </c>
      <c r="R183">
        <v>211.57904959999991</v>
      </c>
      <c r="S183">
        <v>9.8050811829461182</v>
      </c>
      <c r="T183" s="3">
        <v>-0.1433147563783963</v>
      </c>
      <c r="U183" s="3">
        <v>-1.1376544461076169E-2</v>
      </c>
      <c r="V183" s="8">
        <v>-4.3564095085233401E-3</v>
      </c>
      <c r="W183">
        <v>186</v>
      </c>
      <c r="X183" s="3">
        <f t="shared" si="147"/>
        <v>-98.115619063002057</v>
      </c>
      <c r="Y183" s="3">
        <f t="shared" si="148"/>
        <v>21.957927020553171</v>
      </c>
      <c r="Z183" s="3">
        <f t="shared" si="149"/>
        <v>9.1506884179591172E-2</v>
      </c>
      <c r="AA183" s="3">
        <f t="shared" si="150"/>
        <v>-2.0478915629156463E-2</v>
      </c>
      <c r="AB183" s="3">
        <f t="shared" si="151"/>
        <v>28.640106260948034</v>
      </c>
      <c r="AC183" s="3">
        <f t="shared" si="152"/>
        <v>-6.409554045976817</v>
      </c>
      <c r="AD183">
        <v>13.7852290860413</v>
      </c>
      <c r="AE183">
        <v>4.056222946354751</v>
      </c>
      <c r="AF183">
        <v>4.0983535886864431</v>
      </c>
      <c r="AG183">
        <v>11.264101270883829</v>
      </c>
      <c r="AH183">
        <v>15.362454859570271</v>
      </c>
      <c r="AI183">
        <v>26.67772583320766</v>
      </c>
      <c r="AJ183">
        <v>10.27713922868306</v>
      </c>
      <c r="AK183">
        <v>1.6749854671696991</v>
      </c>
      <c r="AL183">
        <v>1.6749854671696991</v>
      </c>
      <c r="AM183">
        <v>5</v>
      </c>
      <c r="AO183">
        <v>0</v>
      </c>
      <c r="AP183">
        <v>0.84249997138977051</v>
      </c>
      <c r="AQ183">
        <v>8.1530000000000005</v>
      </c>
      <c r="AR183">
        <v>2.81</v>
      </c>
      <c r="AS183">
        <v>77.69</v>
      </c>
      <c r="AT183">
        <v>31.6</v>
      </c>
      <c r="AU183">
        <v>85341248</v>
      </c>
      <c r="AV183">
        <v>47.270056179775281</v>
      </c>
      <c r="AW183">
        <v>195883</v>
      </c>
      <c r="AX183">
        <v>5082</v>
      </c>
      <c r="AY183">
        <v>4.6179432900000004</v>
      </c>
      <c r="AZ183">
        <v>73.065355419762497</v>
      </c>
      <c r="BA183">
        <v>-0.158615037798882</v>
      </c>
      <c r="BB183">
        <v>6.6648598157980103</v>
      </c>
      <c r="BC183">
        <v>54.2011346663054</v>
      </c>
      <c r="BD183">
        <v>12.104955442625901</v>
      </c>
      <c r="BE183">
        <v>34.856052087963803</v>
      </c>
      <c r="BF183">
        <f t="shared" si="153"/>
        <v>10.27713922868306</v>
      </c>
      <c r="BG183">
        <f t="shared" si="154"/>
        <v>3.5080898573582395</v>
      </c>
      <c r="BH183">
        <f t="shared" si="155"/>
        <v>0</v>
      </c>
      <c r="BI183">
        <f t="shared" si="156"/>
        <v>1.6749854671696991</v>
      </c>
      <c r="BJ183">
        <f t="shared" si="157"/>
        <v>12.1102436188716</v>
      </c>
      <c r="BK183">
        <f t="shared" si="158"/>
        <v>0</v>
      </c>
      <c r="BL183">
        <f t="shared" si="159"/>
        <v>4.056222946354751</v>
      </c>
      <c r="BM183">
        <f t="shared" si="160"/>
        <v>0</v>
      </c>
      <c r="BN183">
        <f t="shared" si="161"/>
        <v>6.2209162823283091</v>
      </c>
      <c r="BO183">
        <f t="shared" si="162"/>
        <v>1.6749854671696991</v>
      </c>
      <c r="BP183">
        <f t="shared" si="163"/>
        <v>2.3812374791850521</v>
      </c>
      <c r="BQ183">
        <f t="shared" si="164"/>
        <v>0</v>
      </c>
      <c r="BR183">
        <f t="shared" si="165"/>
        <v>10.27713922868306</v>
      </c>
      <c r="BS183">
        <f t="shared" si="166"/>
        <v>5.0853156308872105</v>
      </c>
      <c r="BT183">
        <f t="shared" si="167"/>
        <v>0</v>
      </c>
      <c r="BU183">
        <f t="shared" si="168"/>
        <v>1.6749854671696991</v>
      </c>
      <c r="BV183">
        <f t="shared" si="169"/>
        <v>13.687469392400571</v>
      </c>
      <c r="BW183">
        <f t="shared" si="170"/>
        <v>0</v>
      </c>
      <c r="BX183">
        <f t="shared" si="171"/>
        <v>1.6749854671696991</v>
      </c>
      <c r="BY183">
        <f t="shared" si="172"/>
        <v>12.1102436188716</v>
      </c>
      <c r="BZ183">
        <f t="shared" si="173"/>
        <v>0</v>
      </c>
      <c r="CA183">
        <f t="shared" si="174"/>
        <v>1.6749854671696991</v>
      </c>
      <c r="CB183">
        <f t="shared" si="175"/>
        <v>2.3812374791850521</v>
      </c>
      <c r="CC183">
        <f t="shared" si="176"/>
        <v>0</v>
      </c>
      <c r="CD183">
        <f t="shared" si="177"/>
        <v>1.6749854671696991</v>
      </c>
      <c r="CE183">
        <f t="shared" si="178"/>
        <v>13.687469392400571</v>
      </c>
      <c r="CF183">
        <f t="shared" si="179"/>
        <v>0</v>
      </c>
    </row>
    <row r="184" spans="1:84" x14ac:dyDescent="0.3">
      <c r="A184" t="s">
        <v>465</v>
      </c>
      <c r="B184" t="s">
        <v>466</v>
      </c>
      <c r="C184" t="s">
        <v>74</v>
      </c>
      <c r="D184">
        <v>-3.4</v>
      </c>
      <c r="E184">
        <v>-2.9</v>
      </c>
      <c r="F184">
        <v>6.4891787420091376</v>
      </c>
      <c r="G184">
        <v>1.566599999999996</v>
      </c>
      <c r="H184">
        <v>-2.9</v>
      </c>
      <c r="I184">
        <v>4.5999999999999996</v>
      </c>
      <c r="J184">
        <v>6.2736000000000116</v>
      </c>
      <c r="K184">
        <v>8.9304400000000062</v>
      </c>
      <c r="L184">
        <v>-3.4</v>
      </c>
      <c r="M184">
        <v>-2.9</v>
      </c>
      <c r="N184">
        <v>6.1</v>
      </c>
      <c r="O184">
        <v>26.7895</v>
      </c>
      <c r="P184">
        <v>19.5</v>
      </c>
      <c r="Q184">
        <v>32.884000000000022</v>
      </c>
      <c r="R184">
        <v>40.724156000000008</v>
      </c>
      <c r="S184">
        <v>6.4891787420091376</v>
      </c>
      <c r="T184" s="3"/>
      <c r="U184" s="3"/>
      <c r="V184" s="8"/>
      <c r="W184">
        <v>925</v>
      </c>
      <c r="X184" s="3" t="str">
        <f t="shared" si="147"/>
        <v xml:space="preserve">NaN </v>
      </c>
      <c r="Y184" s="3" t="str">
        <f t="shared" si="148"/>
        <v xml:space="preserve">NaN </v>
      </c>
      <c r="Z184" s="3" t="str">
        <f t="shared" si="149"/>
        <v xml:space="preserve">NaN </v>
      </c>
      <c r="AA184" s="3" t="str">
        <f t="shared" si="150"/>
        <v xml:space="preserve"> NaN</v>
      </c>
      <c r="AB184" s="3" t="str">
        <f t="shared" si="151"/>
        <v xml:space="preserve">NaN </v>
      </c>
      <c r="AC184" s="3" t="str">
        <f t="shared" si="152"/>
        <v xml:space="preserve">NaN </v>
      </c>
      <c r="AD184">
        <v>-2.1147693984236331</v>
      </c>
      <c r="AE184">
        <v>4.3698041140896253E-2</v>
      </c>
      <c r="AF184">
        <v>2.516823281877267E-2</v>
      </c>
      <c r="AG184">
        <v>2.516823281877267E-2</v>
      </c>
      <c r="AH184">
        <v>5.0336465637545333E-2</v>
      </c>
      <c r="AI184">
        <v>50</v>
      </c>
      <c r="AP184">
        <v>0.32749998569488525</v>
      </c>
      <c r="AQ184">
        <v>4.2770000000000001</v>
      </c>
      <c r="AR184">
        <v>7.4</v>
      </c>
      <c r="AS184">
        <v>68.19</v>
      </c>
      <c r="AT184">
        <v>26.9</v>
      </c>
      <c r="AU184">
        <v>6430777</v>
      </c>
      <c r="AV184">
        <v>26.195</v>
      </c>
      <c r="AY184">
        <v>5.6848702400000004</v>
      </c>
      <c r="AZ184">
        <v>-191.91849399770101</v>
      </c>
      <c r="BA184">
        <v>-1.0234951972961399</v>
      </c>
      <c r="BC184">
        <v>51.125259567356601</v>
      </c>
      <c r="BD184">
        <v>4.6143769424655297</v>
      </c>
      <c r="BF184" t="str">
        <f t="shared" si="153"/>
        <v>NaN</v>
      </c>
      <c r="BG184" t="str">
        <f t="shared" si="154"/>
        <v>NaN</v>
      </c>
      <c r="BH184" t="str">
        <f t="shared" si="155"/>
        <v>NaN</v>
      </c>
      <c r="BI184" t="str">
        <f t="shared" si="156"/>
        <v>NaN</v>
      </c>
      <c r="BJ184" t="str">
        <f t="shared" si="157"/>
        <v>NaN</v>
      </c>
      <c r="BK184" t="str">
        <f t="shared" si="158"/>
        <v>NaN</v>
      </c>
      <c r="BL184" t="str">
        <f t="shared" si="159"/>
        <v>NaN</v>
      </c>
      <c r="BM184" t="str">
        <f t="shared" si="160"/>
        <v>NaN</v>
      </c>
      <c r="BN184" t="str">
        <f t="shared" si="161"/>
        <v>NaN</v>
      </c>
      <c r="BO184" t="str">
        <f t="shared" si="162"/>
        <v>NaN</v>
      </c>
      <c r="BP184" t="str">
        <f t="shared" si="163"/>
        <v>NaN</v>
      </c>
      <c r="BQ184" t="str">
        <f t="shared" si="164"/>
        <v>NaN</v>
      </c>
      <c r="BR184" t="str">
        <f t="shared" si="165"/>
        <v>NaN</v>
      </c>
      <c r="BS184" t="str">
        <f t="shared" si="166"/>
        <v>NaN</v>
      </c>
      <c r="BT184" t="str">
        <f t="shared" si="167"/>
        <v>NaN</v>
      </c>
      <c r="BU184" t="str">
        <f t="shared" si="168"/>
        <v>NaN</v>
      </c>
      <c r="BV184" t="str">
        <f t="shared" si="169"/>
        <v>NaN</v>
      </c>
      <c r="BW184" t="str">
        <f t="shared" si="170"/>
        <v>NaN</v>
      </c>
      <c r="BX184" t="str">
        <f t="shared" si="171"/>
        <v>NaN</v>
      </c>
      <c r="BY184" t="str">
        <f t="shared" si="172"/>
        <v>NaN</v>
      </c>
      <c r="BZ184" t="str">
        <f t="shared" si="173"/>
        <v>NaN</v>
      </c>
      <c r="CA184" t="str">
        <f t="shared" si="174"/>
        <v>NaN</v>
      </c>
      <c r="CB184" t="str">
        <f t="shared" si="175"/>
        <v>NaN</v>
      </c>
      <c r="CC184" t="str">
        <f t="shared" si="176"/>
        <v>NaN</v>
      </c>
      <c r="CD184" t="str">
        <f t="shared" si="177"/>
        <v>NaN</v>
      </c>
      <c r="CE184" t="str">
        <f t="shared" si="178"/>
        <v>NaN</v>
      </c>
      <c r="CF184" t="str">
        <f t="shared" si="179"/>
        <v>NaN</v>
      </c>
    </row>
    <row r="185" spans="1:84" x14ac:dyDescent="0.3">
      <c r="A185" t="s">
        <v>467</v>
      </c>
      <c r="B185" t="s">
        <v>468</v>
      </c>
      <c r="C185" t="s">
        <v>74</v>
      </c>
      <c r="D185">
        <v>13.8</v>
      </c>
      <c r="E185">
        <v>-4.3</v>
      </c>
      <c r="F185">
        <v>1.935752709896144</v>
      </c>
      <c r="G185">
        <v>-2.577400000000007</v>
      </c>
      <c r="H185">
        <v>-4.3</v>
      </c>
      <c r="I185">
        <v>1.8</v>
      </c>
      <c r="J185">
        <v>2.5125999999999982</v>
      </c>
      <c r="K185">
        <v>6.5105913999999876</v>
      </c>
      <c r="L185">
        <v>13.8</v>
      </c>
      <c r="M185">
        <v>-4.3</v>
      </c>
      <c r="N185">
        <v>1.9</v>
      </c>
      <c r="O185">
        <v>8.2177999999999862</v>
      </c>
      <c r="P185">
        <v>6.2</v>
      </c>
      <c r="Q185">
        <v>18.413000000000011</v>
      </c>
      <c r="R185">
        <v>25.75460600000001</v>
      </c>
      <c r="S185">
        <v>1.935752709896144</v>
      </c>
      <c r="T185" s="3"/>
      <c r="U185" s="3"/>
      <c r="V185" s="8"/>
      <c r="W185">
        <v>869</v>
      </c>
      <c r="X185" s="3" t="str">
        <f t="shared" si="147"/>
        <v xml:space="preserve">NaN </v>
      </c>
      <c r="Y185" s="3" t="str">
        <f t="shared" si="148"/>
        <v xml:space="preserve">NaN </v>
      </c>
      <c r="Z185" s="3" t="str">
        <f t="shared" si="149"/>
        <v xml:space="preserve">NaN </v>
      </c>
      <c r="AA185" s="3" t="str">
        <f t="shared" si="150"/>
        <v xml:space="preserve"> NaN</v>
      </c>
      <c r="AB185" s="3" t="str">
        <f t="shared" si="151"/>
        <v xml:space="preserve">NaN </v>
      </c>
      <c r="AC185" s="3" t="str">
        <f t="shared" si="152"/>
        <v xml:space="preserve">NaN </v>
      </c>
      <c r="AD185">
        <v>0</v>
      </c>
      <c r="AE185">
        <v>7.6923076923076996</v>
      </c>
      <c r="AF185">
        <v>12.07230083394732</v>
      </c>
      <c r="AH185">
        <v>12.07230083394732</v>
      </c>
      <c r="AI185">
        <v>100</v>
      </c>
      <c r="AP185" t="e">
        <v>#N/A</v>
      </c>
      <c r="AS185">
        <v>67.569999999999993</v>
      </c>
      <c r="AU185">
        <v>11335</v>
      </c>
      <c r="AY185">
        <v>21.539169309999998</v>
      </c>
      <c r="BA185">
        <v>-0.43019765615463301</v>
      </c>
      <c r="BB185">
        <v>43.4425401767053</v>
      </c>
      <c r="BE185">
        <v>40.306852898329502</v>
      </c>
      <c r="BF185" t="str">
        <f t="shared" si="153"/>
        <v>NaN</v>
      </c>
      <c r="BG185" t="str">
        <f t="shared" si="154"/>
        <v>NaN</v>
      </c>
      <c r="BH185" t="str">
        <f t="shared" si="155"/>
        <v>NaN</v>
      </c>
      <c r="BI185" t="str">
        <f t="shared" si="156"/>
        <v>NaN</v>
      </c>
      <c r="BJ185" t="str">
        <f t="shared" si="157"/>
        <v>NaN</v>
      </c>
      <c r="BK185" t="str">
        <f t="shared" si="158"/>
        <v>NaN</v>
      </c>
      <c r="BL185" t="str">
        <f t="shared" si="159"/>
        <v>NaN</v>
      </c>
      <c r="BM185" t="str">
        <f t="shared" si="160"/>
        <v>NaN</v>
      </c>
      <c r="BN185" t="str">
        <f t="shared" si="161"/>
        <v>NaN</v>
      </c>
      <c r="BO185" t="str">
        <f t="shared" si="162"/>
        <v>NaN</v>
      </c>
      <c r="BP185" t="str">
        <f t="shared" si="163"/>
        <v>NaN</v>
      </c>
      <c r="BQ185" t="str">
        <f t="shared" si="164"/>
        <v>NaN</v>
      </c>
      <c r="BR185" t="str">
        <f t="shared" si="165"/>
        <v>NaN</v>
      </c>
      <c r="BS185" t="str">
        <f t="shared" si="166"/>
        <v>NaN</v>
      </c>
      <c r="BT185" t="str">
        <f t="shared" si="167"/>
        <v>NaN</v>
      </c>
      <c r="BU185" t="str">
        <f t="shared" si="168"/>
        <v>NaN</v>
      </c>
      <c r="BV185" t="str">
        <f t="shared" si="169"/>
        <v>NaN</v>
      </c>
      <c r="BW185" t="str">
        <f t="shared" si="170"/>
        <v>NaN</v>
      </c>
      <c r="BX185" t="str">
        <f t="shared" si="171"/>
        <v>NaN</v>
      </c>
      <c r="BY185" t="str">
        <f t="shared" si="172"/>
        <v>NaN</v>
      </c>
      <c r="BZ185" t="str">
        <f t="shared" si="173"/>
        <v>NaN</v>
      </c>
      <c r="CA185" t="str">
        <f t="shared" si="174"/>
        <v>NaN</v>
      </c>
      <c r="CB185" t="str">
        <f t="shared" si="175"/>
        <v>NaN</v>
      </c>
      <c r="CC185" t="str">
        <f t="shared" si="176"/>
        <v>NaN</v>
      </c>
      <c r="CD185" t="str">
        <f t="shared" si="177"/>
        <v>NaN</v>
      </c>
      <c r="CE185" t="str">
        <f t="shared" si="178"/>
        <v>NaN</v>
      </c>
      <c r="CF185" t="str">
        <f t="shared" si="179"/>
        <v>NaN</v>
      </c>
    </row>
    <row r="186" spans="1:84" x14ac:dyDescent="0.3">
      <c r="A186" t="s">
        <v>469</v>
      </c>
      <c r="B186" t="s">
        <v>470</v>
      </c>
      <c r="C186" t="s">
        <v>74</v>
      </c>
      <c r="D186">
        <v>7.6</v>
      </c>
      <c r="E186">
        <v>-1.2</v>
      </c>
      <c r="F186">
        <v>6.4420842597237682</v>
      </c>
      <c r="G186">
        <v>4.4316000000000022</v>
      </c>
      <c r="H186">
        <v>-1.2</v>
      </c>
      <c r="I186">
        <v>5.7</v>
      </c>
      <c r="J186">
        <v>12.464800000000009</v>
      </c>
      <c r="K186">
        <v>17.638180800000011</v>
      </c>
      <c r="L186">
        <v>7.6</v>
      </c>
      <c r="M186">
        <v>-1.2</v>
      </c>
      <c r="N186">
        <v>2.8</v>
      </c>
      <c r="O186">
        <v>5.0615999999999994</v>
      </c>
      <c r="P186">
        <v>2.2000000000000002</v>
      </c>
      <c r="Q186">
        <v>9.5584000000000113</v>
      </c>
      <c r="R186">
        <v>15.91278720000002</v>
      </c>
      <c r="S186">
        <v>6.4420842597237682</v>
      </c>
      <c r="T186" s="3">
        <f>VLOOKUP(A186,[1]Sheet1!$A:$C,2,FALSE)</f>
        <v>-0.14399709888265641</v>
      </c>
      <c r="U186" s="3">
        <f>VLOOKUP(A186,[1]Sheet1!$A:$C,3,FALSE)</f>
        <v>-0.11846645222954361</v>
      </c>
      <c r="V186" s="8">
        <f>VLOOKUP(A186,[2]Sheet1!$A:$B,2,FALSE)</f>
        <v>-1.357274102129713E-3</v>
      </c>
      <c r="W186">
        <v>746</v>
      </c>
      <c r="X186" s="3">
        <f t="shared" si="147"/>
        <v>103.32531834064085</v>
      </c>
      <c r="Y186" s="3">
        <f t="shared" si="148"/>
        <v>73.604045384699305</v>
      </c>
      <c r="Z186" s="3">
        <f t="shared" si="149"/>
        <v>2.5169835062148849</v>
      </c>
      <c r="AA186" s="3">
        <f t="shared" si="150"/>
        <v>1.7929794091049196</v>
      </c>
      <c r="AB186" s="3">
        <f t="shared" si="151"/>
        <v>22.416819987122469</v>
      </c>
      <c r="AC186" s="3">
        <f t="shared" si="152"/>
        <v>15.968677011700199</v>
      </c>
      <c r="AD186">
        <v>9.207915420363932</v>
      </c>
      <c r="AE186">
        <v>3.3391394978619511</v>
      </c>
      <c r="AF186">
        <v>1.6614844387504959</v>
      </c>
      <c r="AG186">
        <v>0.52429575942409523</v>
      </c>
      <c r="AH186">
        <v>2.1857801981745908</v>
      </c>
      <c r="AI186">
        <v>76.013335656442038</v>
      </c>
      <c r="AJ186">
        <v>2.5564378500039262</v>
      </c>
      <c r="AK186">
        <v>1.1327213192367271E-2</v>
      </c>
      <c r="AL186">
        <v>1.1327213192367271E-2</v>
      </c>
      <c r="AP186">
        <v>0.44549998641014099</v>
      </c>
      <c r="AQ186">
        <v>2.1680000000000001</v>
      </c>
      <c r="AR186">
        <v>0.5</v>
      </c>
      <c r="AS186">
        <v>63.36999999999999</v>
      </c>
      <c r="AT186">
        <v>16.399999999999999</v>
      </c>
      <c r="AU186">
        <v>47249588</v>
      </c>
      <c r="AV186">
        <v>54.937247191011238</v>
      </c>
      <c r="AW186">
        <v>857</v>
      </c>
      <c r="AY186">
        <v>3.96206594</v>
      </c>
      <c r="BA186">
        <v>-0.61631655693054199</v>
      </c>
      <c r="BB186">
        <v>9.3113731934669701</v>
      </c>
      <c r="BC186">
        <v>42.838004089582803</v>
      </c>
      <c r="BD186">
        <v>1.8800317289573401</v>
      </c>
      <c r="BE186">
        <v>45.7025052195333</v>
      </c>
      <c r="BF186">
        <f t="shared" si="153"/>
        <v>2.5564378500039262</v>
      </c>
      <c r="BG186">
        <f t="shared" si="154"/>
        <v>6.6514775703600062</v>
      </c>
      <c r="BH186">
        <f t="shared" si="155"/>
        <v>0</v>
      </c>
      <c r="BI186">
        <f t="shared" si="156"/>
        <v>1.1327213192367271E-2</v>
      </c>
      <c r="BJ186">
        <f t="shared" si="157"/>
        <v>9.1965882071715654</v>
      </c>
      <c r="BK186">
        <f t="shared" si="158"/>
        <v>0</v>
      </c>
      <c r="BL186">
        <f t="shared" si="159"/>
        <v>2.5564378500039262</v>
      </c>
      <c r="BM186">
        <f t="shared" si="160"/>
        <v>0.78270164785802487</v>
      </c>
      <c r="BN186">
        <f t="shared" si="161"/>
        <v>0</v>
      </c>
      <c r="BO186">
        <f t="shared" si="162"/>
        <v>1.1327213192367271E-2</v>
      </c>
      <c r="BP186">
        <f t="shared" si="163"/>
        <v>3.3278122846695837</v>
      </c>
      <c r="BQ186">
        <f t="shared" si="164"/>
        <v>0</v>
      </c>
      <c r="BR186">
        <f t="shared" si="165"/>
        <v>2.1857801981745908</v>
      </c>
      <c r="BS186">
        <f t="shared" si="166"/>
        <v>0</v>
      </c>
      <c r="BT186">
        <f t="shared" si="167"/>
        <v>0.37065765182933541</v>
      </c>
      <c r="BU186">
        <f t="shared" si="168"/>
        <v>1.1327213192367271E-2</v>
      </c>
      <c r="BV186">
        <f t="shared" si="169"/>
        <v>2.1744529849822234</v>
      </c>
      <c r="BW186">
        <f t="shared" si="170"/>
        <v>0</v>
      </c>
      <c r="BX186">
        <f t="shared" si="171"/>
        <v>1.1327213192367271E-2</v>
      </c>
      <c r="BY186">
        <f t="shared" si="172"/>
        <v>9.1965882071715654</v>
      </c>
      <c r="BZ186">
        <f t="shared" si="173"/>
        <v>0</v>
      </c>
      <c r="CA186">
        <f t="shared" si="174"/>
        <v>1.1327213192367271E-2</v>
      </c>
      <c r="CB186">
        <f t="shared" si="175"/>
        <v>3.3278122846695837</v>
      </c>
      <c r="CC186">
        <f t="shared" si="176"/>
        <v>0</v>
      </c>
      <c r="CD186">
        <f t="shared" si="177"/>
        <v>1.1327213192367271E-2</v>
      </c>
      <c r="CE186">
        <f t="shared" si="178"/>
        <v>2.1744529849822234</v>
      </c>
      <c r="CF186">
        <f t="shared" si="179"/>
        <v>0</v>
      </c>
    </row>
    <row r="187" spans="1:84" x14ac:dyDescent="0.3">
      <c r="A187" t="s">
        <v>471</v>
      </c>
      <c r="B187" t="s">
        <v>472</v>
      </c>
      <c r="C187" t="s">
        <v>74</v>
      </c>
      <c r="D187">
        <v>3.2</v>
      </c>
      <c r="E187">
        <v>-3.8</v>
      </c>
      <c r="F187">
        <v>11.906510510465299</v>
      </c>
      <c r="G187">
        <v>-0.52919999999999634</v>
      </c>
      <c r="H187">
        <v>-3.8</v>
      </c>
      <c r="I187">
        <v>3.4</v>
      </c>
      <c r="J187">
        <v>-26.689399999999999</v>
      </c>
      <c r="K187">
        <v>-25.223188</v>
      </c>
      <c r="L187">
        <v>3.2</v>
      </c>
      <c r="M187">
        <v>-3.8</v>
      </c>
      <c r="N187">
        <v>2.7</v>
      </c>
      <c r="O187">
        <v>12.353799999999991</v>
      </c>
      <c r="P187">
        <v>9.4</v>
      </c>
      <c r="Q187">
        <v>31.498799999999999</v>
      </c>
      <c r="R187">
        <v>54.774087600000023</v>
      </c>
      <c r="S187">
        <v>11.906510510465299</v>
      </c>
      <c r="T187" s="3">
        <f>VLOOKUP(A187,[1]Sheet1!$A:$C,2,FALSE)</f>
        <v>-0.11208365115524969</v>
      </c>
      <c r="U187" s="3">
        <f>VLOOKUP(A187,[1]Sheet1!$A:$C,3,FALSE)</f>
        <v>-9.9128055703554541E-3</v>
      </c>
      <c r="V187" s="8">
        <f>VLOOKUP(A187,[2]Sheet1!$A:$B,2,FALSE)</f>
        <v>-5.7574757938250176E-3</v>
      </c>
      <c r="W187">
        <v>926</v>
      </c>
      <c r="X187" s="3">
        <f t="shared" si="147"/>
        <v>-14.294413865522035</v>
      </c>
      <c r="Y187" s="3">
        <f t="shared" si="148"/>
        <v>68.771089261973927</v>
      </c>
      <c r="Z187" s="3">
        <f t="shared" si="149"/>
        <v>1.7118680712086385</v>
      </c>
      <c r="AA187" s="3">
        <f t="shared" si="150"/>
        <v>-8.235876828344022</v>
      </c>
      <c r="AB187" s="3">
        <f t="shared" si="151"/>
        <v>-1.9136064888723698</v>
      </c>
      <c r="AC187" s="3">
        <f t="shared" si="152"/>
        <v>9.2064497290059535</v>
      </c>
      <c r="AD187">
        <v>13.77689523426503</v>
      </c>
      <c r="AE187">
        <v>6.9022722702593979</v>
      </c>
      <c r="AF187">
        <v>3.6918758326413998</v>
      </c>
      <c r="AG187">
        <v>1.4751210788256579</v>
      </c>
      <c r="AH187">
        <v>5.1669969114670584</v>
      </c>
      <c r="AI187">
        <v>71.451094240990571</v>
      </c>
      <c r="AJ187">
        <v>6.7760909622463812</v>
      </c>
      <c r="AK187">
        <v>-0.27919361105293528</v>
      </c>
      <c r="AL187">
        <v>-0.27917082521817771</v>
      </c>
      <c r="AP187">
        <v>0.72350001335144043</v>
      </c>
      <c r="AQ187">
        <v>16.462</v>
      </c>
      <c r="AR187">
        <v>8.8000000000000007</v>
      </c>
      <c r="AS187">
        <v>72.06</v>
      </c>
      <c r="AT187">
        <v>41.4</v>
      </c>
      <c r="AU187">
        <v>39701744</v>
      </c>
      <c r="AV187">
        <v>50.419325842696622</v>
      </c>
      <c r="AW187">
        <v>39906</v>
      </c>
      <c r="AX187">
        <v>462</v>
      </c>
      <c r="AY187">
        <v>7.6165828700000002</v>
      </c>
      <c r="AZ187">
        <v>25.669858000735001</v>
      </c>
      <c r="BA187">
        <v>-0.41001313924789401</v>
      </c>
      <c r="BB187">
        <v>1.1316652115901</v>
      </c>
      <c r="BC187">
        <v>55.790016451817202</v>
      </c>
      <c r="BD187">
        <v>10.872220106230801</v>
      </c>
      <c r="BE187">
        <v>2.2873297352865598</v>
      </c>
      <c r="BF187">
        <f t="shared" si="153"/>
        <v>6.7760909622463812</v>
      </c>
      <c r="BG187">
        <f t="shared" si="154"/>
        <v>7.000804272018649</v>
      </c>
      <c r="BH187">
        <f t="shared" si="155"/>
        <v>0</v>
      </c>
      <c r="BI187">
        <f t="shared" si="156"/>
        <v>-0.27917082521817771</v>
      </c>
      <c r="BJ187">
        <f t="shared" si="157"/>
        <v>14.056066059483207</v>
      </c>
      <c r="BK187">
        <f t="shared" si="158"/>
        <v>0</v>
      </c>
      <c r="BL187">
        <f t="shared" si="159"/>
        <v>6.7760909622463812</v>
      </c>
      <c r="BM187">
        <f t="shared" si="160"/>
        <v>0.12618130801301675</v>
      </c>
      <c r="BN187">
        <f t="shared" si="161"/>
        <v>0</v>
      </c>
      <c r="BO187">
        <f t="shared" si="162"/>
        <v>-0.27917082521817771</v>
      </c>
      <c r="BP187">
        <f t="shared" si="163"/>
        <v>7.1814430954775759</v>
      </c>
      <c r="BQ187">
        <f t="shared" si="164"/>
        <v>0</v>
      </c>
      <c r="BR187">
        <f t="shared" si="165"/>
        <v>5.1669969114670584</v>
      </c>
      <c r="BS187">
        <f t="shared" si="166"/>
        <v>0</v>
      </c>
      <c r="BT187">
        <f t="shared" si="167"/>
        <v>1.6090940507793228</v>
      </c>
      <c r="BU187">
        <f t="shared" si="168"/>
        <v>-0.27917082521817771</v>
      </c>
      <c r="BV187">
        <f t="shared" si="169"/>
        <v>5.4461677366852363</v>
      </c>
      <c r="BW187">
        <f t="shared" si="170"/>
        <v>0</v>
      </c>
      <c r="BX187">
        <f t="shared" si="171"/>
        <v>-0.27919361105293528</v>
      </c>
      <c r="BY187">
        <f t="shared" si="172"/>
        <v>14.056088845317966</v>
      </c>
      <c r="BZ187">
        <f t="shared" si="173"/>
        <v>0</v>
      </c>
      <c r="CA187">
        <f t="shared" si="174"/>
        <v>-0.27919361105293528</v>
      </c>
      <c r="CB187">
        <f t="shared" si="175"/>
        <v>7.1814658813123335</v>
      </c>
      <c r="CC187">
        <f t="shared" si="176"/>
        <v>0</v>
      </c>
      <c r="CD187">
        <f t="shared" si="177"/>
        <v>-0.27919361105293528</v>
      </c>
      <c r="CE187">
        <f t="shared" si="178"/>
        <v>5.446190522519994</v>
      </c>
      <c r="CF187">
        <f t="shared" si="179"/>
        <v>0</v>
      </c>
    </row>
    <row r="188" spans="1:84" x14ac:dyDescent="0.3">
      <c r="A188" t="s">
        <v>473</v>
      </c>
      <c r="B188" t="s">
        <v>474</v>
      </c>
      <c r="C188" t="s">
        <v>74</v>
      </c>
      <c r="D188">
        <v>1.1000000000000001</v>
      </c>
      <c r="E188">
        <v>-5</v>
      </c>
      <c r="F188">
        <v>1.4684642851045431</v>
      </c>
      <c r="G188">
        <v>-0.81999999999999851</v>
      </c>
      <c r="H188">
        <v>-5</v>
      </c>
      <c r="I188">
        <v>4.4000000000000004</v>
      </c>
      <c r="J188">
        <v>12.647600000000001</v>
      </c>
      <c r="K188">
        <v>16.477618400000011</v>
      </c>
      <c r="L188">
        <v>1.1000000000000001</v>
      </c>
      <c r="M188">
        <v>-5</v>
      </c>
      <c r="N188">
        <v>-2.1</v>
      </c>
      <c r="O188">
        <v>-2.1978999999999971</v>
      </c>
      <c r="P188">
        <v>-0.1</v>
      </c>
      <c r="Q188">
        <v>4.6952000000000096</v>
      </c>
      <c r="R188">
        <v>7.9407511999999958</v>
      </c>
      <c r="S188">
        <v>1.4684642851045431</v>
      </c>
      <c r="T188" s="3"/>
      <c r="U188" s="3"/>
      <c r="V188" s="8">
        <f>VLOOKUP(A188,[2]Sheet1!$A:$B,2,FALSE)</f>
        <v>-9.1268059081081043E-3</v>
      </c>
      <c r="W188">
        <v>466</v>
      </c>
      <c r="X188" s="3">
        <f t="shared" si="147"/>
        <v>138.74804816537693</v>
      </c>
      <c r="Y188" s="3">
        <f t="shared" si="148"/>
        <v>78.517424211237227</v>
      </c>
      <c r="Z188" s="3">
        <f t="shared" si="149"/>
        <v>29.677882788632925</v>
      </c>
      <c r="AA188" s="3">
        <f t="shared" si="150"/>
        <v>16.794693283389559</v>
      </c>
      <c r="AB188" s="3">
        <f t="shared" si="151"/>
        <v>29.164349915517292</v>
      </c>
      <c r="AC188" s="3">
        <f t="shared" si="152"/>
        <v>16.504085386716479</v>
      </c>
      <c r="AD188">
        <v>7.5500140058759557</v>
      </c>
      <c r="AE188">
        <v>-2.421192518907934</v>
      </c>
      <c r="AF188">
        <v>2.0300173426378758</v>
      </c>
      <c r="AH188">
        <v>2.0300173426378758</v>
      </c>
      <c r="AI188">
        <v>100</v>
      </c>
      <c r="AJ188">
        <v>1.5816868286136789</v>
      </c>
      <c r="AK188">
        <v>-9.706397753848359E-3</v>
      </c>
      <c r="AL188">
        <v>-9.706397753848359E-3</v>
      </c>
      <c r="AP188">
        <v>0.62250000238418579</v>
      </c>
      <c r="AQ188">
        <v>1.1439999999999999</v>
      </c>
      <c r="AR188">
        <v>1.2</v>
      </c>
      <c r="AS188">
        <v>77.97</v>
      </c>
      <c r="AT188">
        <v>34</v>
      </c>
      <c r="AU188">
        <v>9441138</v>
      </c>
      <c r="AV188">
        <v>48.252022471910117</v>
      </c>
      <c r="AW188">
        <v>47360</v>
      </c>
      <c r="AX188">
        <v>311</v>
      </c>
      <c r="AY188">
        <v>5.6722682400000002</v>
      </c>
      <c r="AZ188">
        <v>-187.524243326506</v>
      </c>
      <c r="BA188">
        <v>1.28574478626251</v>
      </c>
      <c r="BC188">
        <v>56.862066214318602</v>
      </c>
      <c r="BF188">
        <f t="shared" si="153"/>
        <v>1.5816868286136789</v>
      </c>
      <c r="BG188">
        <f t="shared" si="154"/>
        <v>5.9683271772622764</v>
      </c>
      <c r="BH188">
        <f t="shared" si="155"/>
        <v>0</v>
      </c>
      <c r="BI188">
        <f t="shared" si="156"/>
        <v>-9.706397753848359E-3</v>
      </c>
      <c r="BJ188">
        <f t="shared" si="157"/>
        <v>7.5597204036298038</v>
      </c>
      <c r="BK188">
        <f t="shared" si="158"/>
        <v>0</v>
      </c>
      <c r="BL188">
        <f t="shared" si="159"/>
        <v>-2.421192518907934</v>
      </c>
      <c r="BM188">
        <f t="shared" si="160"/>
        <v>0</v>
      </c>
      <c r="BN188">
        <f t="shared" si="161"/>
        <v>4.0028793475216133</v>
      </c>
      <c r="BO188">
        <f t="shared" si="162"/>
        <v>-2.421192518907934</v>
      </c>
      <c r="BP188">
        <f t="shared" si="163"/>
        <v>0</v>
      </c>
      <c r="BQ188">
        <f t="shared" si="164"/>
        <v>2.4114861211540854</v>
      </c>
      <c r="BR188">
        <f t="shared" si="165"/>
        <v>1.5816868286136789</v>
      </c>
      <c r="BS188">
        <f t="shared" si="166"/>
        <v>0.44833051402419688</v>
      </c>
      <c r="BT188">
        <f t="shared" si="167"/>
        <v>0</v>
      </c>
      <c r="BU188">
        <f t="shared" si="168"/>
        <v>-9.706397753848359E-3</v>
      </c>
      <c r="BV188">
        <f t="shared" si="169"/>
        <v>2.0397237403917243</v>
      </c>
      <c r="BW188">
        <f t="shared" si="170"/>
        <v>0</v>
      </c>
      <c r="BX188">
        <f t="shared" si="171"/>
        <v>-9.706397753848359E-3</v>
      </c>
      <c r="BY188">
        <f t="shared" si="172"/>
        <v>7.5597204036298038</v>
      </c>
      <c r="BZ188">
        <f t="shared" si="173"/>
        <v>0</v>
      </c>
      <c r="CA188">
        <f t="shared" si="174"/>
        <v>-2.421192518907934</v>
      </c>
      <c r="CB188">
        <f t="shared" si="175"/>
        <v>0</v>
      </c>
      <c r="CC188">
        <f t="shared" si="176"/>
        <v>2.4114861211540854</v>
      </c>
      <c r="CD188">
        <f t="shared" si="177"/>
        <v>-9.706397753848359E-3</v>
      </c>
      <c r="CE188">
        <f t="shared" si="178"/>
        <v>2.0397237403917243</v>
      </c>
      <c r="CF188">
        <f t="shared" si="179"/>
        <v>0</v>
      </c>
    </row>
    <row r="189" spans="1:84" x14ac:dyDescent="0.3">
      <c r="A189" t="s">
        <v>475</v>
      </c>
      <c r="B189" t="s">
        <v>476</v>
      </c>
      <c r="C189" t="s">
        <v>74</v>
      </c>
      <c r="D189">
        <v>1.6</v>
      </c>
      <c r="E189">
        <v>-11</v>
      </c>
      <c r="F189">
        <v>2.2326147642481202</v>
      </c>
      <c r="G189">
        <v>-4.2359999999999953</v>
      </c>
      <c r="H189">
        <v>-11</v>
      </c>
      <c r="I189">
        <v>7.6</v>
      </c>
      <c r="J189">
        <v>12.011599999999991</v>
      </c>
      <c r="K189">
        <v>12.571657999999969</v>
      </c>
      <c r="L189">
        <v>1.6</v>
      </c>
      <c r="M189">
        <v>-11</v>
      </c>
      <c r="N189">
        <v>0.90000000000000013</v>
      </c>
      <c r="O189">
        <v>3.5233999999999992</v>
      </c>
      <c r="P189">
        <v>2.6</v>
      </c>
      <c r="Q189">
        <v>11.936600000000009</v>
      </c>
      <c r="R189">
        <v>20.555718199999991</v>
      </c>
      <c r="S189">
        <v>2.2326147642481202</v>
      </c>
      <c r="T189" s="3">
        <f>VLOOKUP(A189,[1]Sheet1!$A:$C,2,FALSE)</f>
        <v>-0.1628611699324268</v>
      </c>
      <c r="U189" s="3">
        <f>VLOOKUP(A189,[1]Sheet1!$A:$C,3,FALSE)</f>
        <v>-1.6672053698056799E-2</v>
      </c>
      <c r="V189" s="8">
        <f>VLOOKUP(A189,[2]Sheet1!$A:$B,2,FALSE)</f>
        <v>-8.4576555935156339E-3</v>
      </c>
      <c r="W189">
        <v>112</v>
      </c>
      <c r="X189" s="3" t="str">
        <f t="shared" si="147"/>
        <v xml:space="preserve">NaN </v>
      </c>
      <c r="Y189" s="3" t="str">
        <f t="shared" si="148"/>
        <v xml:space="preserve">NaN </v>
      </c>
      <c r="Z189" s="3" t="str">
        <f t="shared" si="149"/>
        <v xml:space="preserve">NaN </v>
      </c>
      <c r="AA189" s="3" t="str">
        <f t="shared" si="150"/>
        <v xml:space="preserve"> NaN</v>
      </c>
      <c r="AB189" s="3" t="str">
        <f t="shared" si="151"/>
        <v xml:space="preserve">NaN </v>
      </c>
      <c r="AC189" s="3" t="str">
        <f t="shared" si="152"/>
        <v xml:space="preserve">NaN </v>
      </c>
      <c r="AD189">
        <v>14.09028972234011</v>
      </c>
      <c r="AE189">
        <v>8.46136663167065</v>
      </c>
      <c r="AF189">
        <v>18.161952599296669</v>
      </c>
      <c r="AG189">
        <v>15.75359736149804</v>
      </c>
      <c r="AH189">
        <v>33.915549960794699</v>
      </c>
      <c r="AI189">
        <v>53.550517742720693</v>
      </c>
      <c r="AN189">
        <v>-0.50839999999999996</v>
      </c>
      <c r="AP189">
        <v>0.33300000429153442</v>
      </c>
      <c r="AQ189">
        <v>18.516999999999999</v>
      </c>
      <c r="AR189">
        <v>2.54</v>
      </c>
      <c r="AS189">
        <v>81.319999999999993</v>
      </c>
      <c r="AT189">
        <v>40.799999999999997</v>
      </c>
      <c r="AU189">
        <v>67508936</v>
      </c>
      <c r="AV189">
        <v>46.856123595505608</v>
      </c>
      <c r="AW189">
        <v>282318</v>
      </c>
      <c r="AX189">
        <v>55834</v>
      </c>
      <c r="AY189">
        <v>11.97759342</v>
      </c>
      <c r="AZ189">
        <v>42.323917286428397</v>
      </c>
      <c r="BA189">
        <v>1.3326666355133101</v>
      </c>
      <c r="BC189">
        <v>72.146635821712593</v>
      </c>
      <c r="BE189">
        <v>7.3470350137537199</v>
      </c>
      <c r="BF189" t="str">
        <f t="shared" si="153"/>
        <v>NaN</v>
      </c>
      <c r="BG189" t="str">
        <f t="shared" si="154"/>
        <v>NaN</v>
      </c>
      <c r="BH189" t="str">
        <f t="shared" si="155"/>
        <v>NaN</v>
      </c>
      <c r="BI189" t="str">
        <f t="shared" si="156"/>
        <v>NaN</v>
      </c>
      <c r="BJ189" t="str">
        <f t="shared" si="157"/>
        <v>NaN</v>
      </c>
      <c r="BK189" t="str">
        <f t="shared" si="158"/>
        <v>NaN</v>
      </c>
      <c r="BL189" t="str">
        <f t="shared" si="159"/>
        <v>NaN</v>
      </c>
      <c r="BM189" t="str">
        <f t="shared" si="160"/>
        <v>NaN</v>
      </c>
      <c r="BN189" t="str">
        <f t="shared" si="161"/>
        <v>NaN</v>
      </c>
      <c r="BO189" t="str">
        <f t="shared" si="162"/>
        <v>NaN</v>
      </c>
      <c r="BP189" t="str">
        <f t="shared" si="163"/>
        <v>NaN</v>
      </c>
      <c r="BQ189" t="str">
        <f t="shared" si="164"/>
        <v>NaN</v>
      </c>
      <c r="BR189" t="str">
        <f t="shared" si="165"/>
        <v>NaN</v>
      </c>
      <c r="BS189" t="str">
        <f t="shared" si="166"/>
        <v>NaN</v>
      </c>
      <c r="BT189" t="str">
        <f t="shared" si="167"/>
        <v>NaN</v>
      </c>
      <c r="BU189" t="str">
        <f t="shared" si="168"/>
        <v>NaN</v>
      </c>
      <c r="BV189" t="str">
        <f t="shared" si="169"/>
        <v>NaN</v>
      </c>
      <c r="BW189" t="str">
        <f t="shared" si="170"/>
        <v>NaN</v>
      </c>
      <c r="BX189" t="str">
        <f t="shared" si="171"/>
        <v>NaN</v>
      </c>
      <c r="BY189" t="str">
        <f t="shared" si="172"/>
        <v>NaN</v>
      </c>
      <c r="BZ189" t="str">
        <f t="shared" si="173"/>
        <v>NaN</v>
      </c>
      <c r="CA189" t="str">
        <f t="shared" si="174"/>
        <v>NaN</v>
      </c>
      <c r="CB189" t="str">
        <f t="shared" si="175"/>
        <v>NaN</v>
      </c>
      <c r="CC189" t="str">
        <f t="shared" si="176"/>
        <v>NaN</v>
      </c>
      <c r="CD189" t="str">
        <f t="shared" si="177"/>
        <v>NaN</v>
      </c>
      <c r="CE189" t="str">
        <f t="shared" si="178"/>
        <v>NaN</v>
      </c>
      <c r="CF189" t="str">
        <f t="shared" si="179"/>
        <v>NaN</v>
      </c>
    </row>
    <row r="190" spans="1:84" x14ac:dyDescent="0.3">
      <c r="A190" t="s">
        <v>477</v>
      </c>
      <c r="B190" t="s">
        <v>478</v>
      </c>
      <c r="C190" t="s">
        <v>74</v>
      </c>
      <c r="D190">
        <v>2.2999999999999998</v>
      </c>
      <c r="E190">
        <v>-2.8</v>
      </c>
      <c r="F190">
        <v>1.7572792641338491</v>
      </c>
      <c r="G190">
        <v>2.934799999999993</v>
      </c>
      <c r="H190">
        <v>-2.8</v>
      </c>
      <c r="I190">
        <v>5.9</v>
      </c>
      <c r="J190">
        <v>8.1238999999999848</v>
      </c>
      <c r="K190">
        <v>10.39450189999997</v>
      </c>
      <c r="L190">
        <v>2.2999999999999998</v>
      </c>
      <c r="M190">
        <v>-2.8</v>
      </c>
      <c r="N190">
        <v>1.3</v>
      </c>
      <c r="O190">
        <v>6.0610999999999748</v>
      </c>
      <c r="P190">
        <v>4.7</v>
      </c>
      <c r="Q190">
        <v>13.076000000000001</v>
      </c>
      <c r="R190">
        <v>17.712116000000002</v>
      </c>
      <c r="S190">
        <v>1.7572792641338491</v>
      </c>
      <c r="T190" s="3">
        <f>VLOOKUP(A190,[1]Sheet1!$A:$C,2,FALSE)</f>
        <v>-9.9370237084346891E-2</v>
      </c>
      <c r="U190" s="3">
        <f>VLOOKUP(A190,[1]Sheet1!$A:$C,3,FALSE)</f>
        <v>-1.6603281578793431E-2</v>
      </c>
      <c r="V190" s="8">
        <f>VLOOKUP(A190,[2]Sheet1!$A:$B,2,FALSE)</f>
        <v>-1.7385486439825289E-2</v>
      </c>
      <c r="W190">
        <v>111</v>
      </c>
      <c r="X190" s="3">
        <f t="shared" si="147"/>
        <v>-131.48026482651994</v>
      </c>
      <c r="Y190" s="3">
        <f t="shared" si="148"/>
        <v>-126.52621287828158</v>
      </c>
      <c r="Z190" s="3">
        <f t="shared" si="149"/>
        <v>36.399517363579719</v>
      </c>
      <c r="AA190" s="3">
        <f t="shared" si="150"/>
        <v>35.028017997131791</v>
      </c>
      <c r="AB190" s="3">
        <f t="shared" si="151"/>
        <v>168.07936904841031</v>
      </c>
      <c r="AC190" s="3">
        <f t="shared" si="152"/>
        <v>161.74629748978808</v>
      </c>
      <c r="AD190">
        <v>22.74786667570898</v>
      </c>
      <c r="AE190">
        <v>8.181161267389891</v>
      </c>
      <c r="AF190">
        <v>25.119611811072911</v>
      </c>
      <c r="AG190">
        <v>2.4043319677283899</v>
      </c>
      <c r="AH190">
        <v>27.5239437788013</v>
      </c>
      <c r="AI190">
        <v>91.264580442937145</v>
      </c>
      <c r="AJ190">
        <v>14.956028614257081</v>
      </c>
      <c r="AK190">
        <v>11.038115705803531</v>
      </c>
      <c r="AL190">
        <v>11.038115705803531</v>
      </c>
      <c r="AM190">
        <v>-1.5</v>
      </c>
      <c r="AN190">
        <v>-1.2500000000000031</v>
      </c>
      <c r="AO190">
        <v>0</v>
      </c>
      <c r="AP190" t="e">
        <v>#N/A</v>
      </c>
      <c r="AQ190">
        <v>15.413</v>
      </c>
      <c r="AR190">
        <v>2.77</v>
      </c>
      <c r="AS190">
        <v>78.86</v>
      </c>
      <c r="AT190">
        <v>38.299999999999997</v>
      </c>
      <c r="AU190">
        <v>338289856</v>
      </c>
      <c r="AV190">
        <v>45.986123595505617</v>
      </c>
      <c r="AW190">
        <v>2525377</v>
      </c>
      <c r="AX190">
        <v>127218</v>
      </c>
      <c r="AY190">
        <v>18.81582642</v>
      </c>
      <c r="AZ190">
        <v>13.943431510190701</v>
      </c>
      <c r="BA190">
        <v>1.2751382589340201</v>
      </c>
      <c r="BB190">
        <v>3.89811795041537</v>
      </c>
      <c r="BC190">
        <v>78.137486413611001</v>
      </c>
      <c r="BE190">
        <v>9.9794160774891694</v>
      </c>
      <c r="BF190">
        <f t="shared" si="153"/>
        <v>14.956028614257081</v>
      </c>
      <c r="BG190">
        <f t="shared" si="154"/>
        <v>7.7918380614518998</v>
      </c>
      <c r="BH190">
        <f t="shared" si="155"/>
        <v>0</v>
      </c>
      <c r="BI190">
        <f t="shared" si="156"/>
        <v>11.038115705803531</v>
      </c>
      <c r="BJ190">
        <f t="shared" si="157"/>
        <v>11.70975096990545</v>
      </c>
      <c r="BK190">
        <f t="shared" si="158"/>
        <v>0</v>
      </c>
      <c r="BL190">
        <f t="shared" si="159"/>
        <v>8.181161267389891</v>
      </c>
      <c r="BM190">
        <f t="shared" si="160"/>
        <v>0</v>
      </c>
      <c r="BN190">
        <f t="shared" si="161"/>
        <v>6.7748673468671896</v>
      </c>
      <c r="BO190">
        <f t="shared" si="162"/>
        <v>8.181161267389891</v>
      </c>
      <c r="BP190">
        <f t="shared" si="163"/>
        <v>0</v>
      </c>
      <c r="BQ190">
        <f t="shared" si="164"/>
        <v>2.8569544384136396</v>
      </c>
      <c r="BR190">
        <f t="shared" si="165"/>
        <v>14.956028614257081</v>
      </c>
      <c r="BS190">
        <f t="shared" si="166"/>
        <v>12.567915164544219</v>
      </c>
      <c r="BT190">
        <f t="shared" si="167"/>
        <v>0</v>
      </c>
      <c r="BU190">
        <f t="shared" si="168"/>
        <v>11.038115705803531</v>
      </c>
      <c r="BV190">
        <f t="shared" si="169"/>
        <v>16.485828072997769</v>
      </c>
      <c r="BW190">
        <f t="shared" si="170"/>
        <v>0</v>
      </c>
      <c r="BX190">
        <f t="shared" si="171"/>
        <v>11.038115705803531</v>
      </c>
      <c r="BY190">
        <f t="shared" si="172"/>
        <v>11.70975096990545</v>
      </c>
      <c r="BZ190">
        <f t="shared" si="173"/>
        <v>0</v>
      </c>
      <c r="CA190">
        <f t="shared" si="174"/>
        <v>8.181161267389891</v>
      </c>
      <c r="CB190">
        <f t="shared" si="175"/>
        <v>0</v>
      </c>
      <c r="CC190">
        <f t="shared" si="176"/>
        <v>2.8569544384136396</v>
      </c>
      <c r="CD190">
        <f t="shared" si="177"/>
        <v>11.038115705803531</v>
      </c>
      <c r="CE190">
        <f t="shared" si="178"/>
        <v>16.485828072997769</v>
      </c>
      <c r="CF190">
        <f t="shared" si="179"/>
        <v>0</v>
      </c>
    </row>
    <row r="191" spans="1:84" x14ac:dyDescent="0.3">
      <c r="A191" t="s">
        <v>479</v>
      </c>
      <c r="B191" t="s">
        <v>480</v>
      </c>
      <c r="C191" t="s">
        <v>74</v>
      </c>
      <c r="D191">
        <v>0.7</v>
      </c>
      <c r="E191">
        <v>-6.3</v>
      </c>
      <c r="F191">
        <v>8.0356736597568812</v>
      </c>
      <c r="G191">
        <v>-1.333899999999999</v>
      </c>
      <c r="H191">
        <v>-6.3</v>
      </c>
      <c r="I191">
        <v>5.3</v>
      </c>
      <c r="J191">
        <v>10.45969999999998</v>
      </c>
      <c r="K191">
        <v>11.564296999999989</v>
      </c>
      <c r="L191">
        <v>0.7</v>
      </c>
      <c r="M191">
        <v>-6.3</v>
      </c>
      <c r="N191">
        <v>9.8000000000000007</v>
      </c>
      <c r="O191">
        <v>18.254600000000011</v>
      </c>
      <c r="P191">
        <v>7.7</v>
      </c>
      <c r="Q191">
        <v>17.500699999999991</v>
      </c>
      <c r="R191">
        <v>24.66824269999999</v>
      </c>
      <c r="S191">
        <v>8.0356736597568812</v>
      </c>
      <c r="T191" s="3">
        <f>VLOOKUP(A191,[1]Sheet1!$A:$C,2,FALSE)</f>
        <v>-9.6188706591686102E-2</v>
      </c>
      <c r="U191" s="3">
        <f>VLOOKUP(A191,[1]Sheet1!$A:$C,3,FALSE)</f>
        <v>-1.8029682928425439E-2</v>
      </c>
      <c r="V191" s="8">
        <f>VLOOKUP(A191,[2]Sheet1!$A:$B,2,FALSE)</f>
        <v>1.8978238994320721E-2</v>
      </c>
      <c r="W191">
        <v>298</v>
      </c>
      <c r="X191" s="3">
        <f t="shared" si="147"/>
        <v>-10.76774449678253</v>
      </c>
      <c r="Y191" s="3">
        <f t="shared" si="148"/>
        <v>93.840750057751364</v>
      </c>
      <c r="Z191" s="3">
        <f t="shared" si="149"/>
        <v>-0.33817124822876854</v>
      </c>
      <c r="AA191" s="3">
        <f t="shared" si="150"/>
        <v>2.9471579299858068</v>
      </c>
      <c r="AB191" s="3">
        <f t="shared" si="151"/>
        <v>-1.7951621226187138</v>
      </c>
      <c r="AC191" s="3">
        <f t="shared" si="152"/>
        <v>15.644814019513728</v>
      </c>
      <c r="AD191">
        <v>10.377819935544331</v>
      </c>
      <c r="AE191">
        <v>3.17492171607506</v>
      </c>
      <c r="AF191">
        <v>2.7829050764553949</v>
      </c>
      <c r="AG191">
        <v>1.030705583872368</v>
      </c>
      <c r="AH191">
        <v>3.8136106603277642</v>
      </c>
      <c r="AI191">
        <v>72.972972972972954</v>
      </c>
      <c r="AJ191">
        <v>6.5729778619994992</v>
      </c>
      <c r="AK191">
        <v>-0.83896307824598282</v>
      </c>
      <c r="AL191">
        <v>-0.83901621818061289</v>
      </c>
      <c r="AP191">
        <v>0.68849998712539673</v>
      </c>
      <c r="AQ191">
        <v>14.654999999999999</v>
      </c>
      <c r="AR191">
        <v>2.8</v>
      </c>
      <c r="AS191">
        <v>77.91</v>
      </c>
      <c r="AT191">
        <v>35.6</v>
      </c>
      <c r="AU191">
        <v>3422796</v>
      </c>
      <c r="AV191">
        <v>37.629662921348313</v>
      </c>
      <c r="AW191">
        <v>919</v>
      </c>
      <c r="AX191">
        <v>26</v>
      </c>
      <c r="AY191">
        <v>9.1520748100000002</v>
      </c>
      <c r="AZ191">
        <v>52.561530264946498</v>
      </c>
      <c r="BA191">
        <v>0.73015111684799205</v>
      </c>
      <c r="BB191">
        <v>7.8335993367894297</v>
      </c>
      <c r="BC191">
        <v>64.521191258196097</v>
      </c>
      <c r="BE191">
        <v>28.405083878645801</v>
      </c>
      <c r="BF191">
        <f t="shared" si="153"/>
        <v>6.5729778619994992</v>
      </c>
      <c r="BG191">
        <f t="shared" si="154"/>
        <v>3.8048420735448314</v>
      </c>
      <c r="BH191">
        <f t="shared" si="155"/>
        <v>0</v>
      </c>
      <c r="BI191">
        <f t="shared" si="156"/>
        <v>-0.83901621818061289</v>
      </c>
      <c r="BJ191">
        <f t="shared" si="157"/>
        <v>11.216836153724943</v>
      </c>
      <c r="BK191">
        <f t="shared" si="158"/>
        <v>0</v>
      </c>
      <c r="BL191">
        <f t="shared" si="159"/>
        <v>3.17492171607506</v>
      </c>
      <c r="BM191">
        <f t="shared" si="160"/>
        <v>0</v>
      </c>
      <c r="BN191">
        <f t="shared" si="161"/>
        <v>3.3980561459244392</v>
      </c>
      <c r="BO191">
        <f t="shared" si="162"/>
        <v>-0.83901621818061289</v>
      </c>
      <c r="BP191">
        <f t="shared" si="163"/>
        <v>4.0139379342556731</v>
      </c>
      <c r="BQ191">
        <f t="shared" si="164"/>
        <v>0</v>
      </c>
      <c r="BR191">
        <f t="shared" si="165"/>
        <v>3.8136106603277642</v>
      </c>
      <c r="BS191">
        <f t="shared" si="166"/>
        <v>0</v>
      </c>
      <c r="BT191">
        <f t="shared" si="167"/>
        <v>2.759367201671735</v>
      </c>
      <c r="BU191">
        <f t="shared" si="168"/>
        <v>-0.83901621818061289</v>
      </c>
      <c r="BV191">
        <f t="shared" si="169"/>
        <v>4.6526268785083769</v>
      </c>
      <c r="BW191">
        <f t="shared" si="170"/>
        <v>0</v>
      </c>
      <c r="BX191">
        <f t="shared" si="171"/>
        <v>-0.83896307824598282</v>
      </c>
      <c r="BY191">
        <f t="shared" si="172"/>
        <v>11.216783013790314</v>
      </c>
      <c r="BZ191">
        <f t="shared" si="173"/>
        <v>0</v>
      </c>
      <c r="CA191">
        <f t="shared" si="174"/>
        <v>-0.83896307824598282</v>
      </c>
      <c r="CB191">
        <f t="shared" si="175"/>
        <v>4.0138847943210427</v>
      </c>
      <c r="CC191">
        <f t="shared" si="176"/>
        <v>0</v>
      </c>
      <c r="CD191">
        <f t="shared" si="177"/>
        <v>-0.83896307824598282</v>
      </c>
      <c r="CE191">
        <f t="shared" si="178"/>
        <v>4.6525737385737473</v>
      </c>
      <c r="CF191">
        <f t="shared" si="179"/>
        <v>0</v>
      </c>
    </row>
    <row r="192" spans="1:84" x14ac:dyDescent="0.3">
      <c r="A192" t="s">
        <v>481</v>
      </c>
      <c r="B192" t="s">
        <v>482</v>
      </c>
      <c r="C192" t="s">
        <v>74</v>
      </c>
      <c r="D192">
        <v>6</v>
      </c>
      <c r="E192">
        <v>2</v>
      </c>
      <c r="F192">
        <v>12.028360141102249</v>
      </c>
      <c r="G192">
        <v>9.5480000000000018</v>
      </c>
      <c r="H192">
        <v>2</v>
      </c>
      <c r="I192">
        <v>7.4000000000000012</v>
      </c>
      <c r="J192">
        <v>13.52180000000001</v>
      </c>
      <c r="K192">
        <v>19.765498999999998</v>
      </c>
      <c r="L192">
        <v>6</v>
      </c>
      <c r="M192">
        <v>2</v>
      </c>
      <c r="N192">
        <v>12.9</v>
      </c>
      <c r="O192">
        <v>25.093200000000021</v>
      </c>
      <c r="P192">
        <v>10.8</v>
      </c>
      <c r="Q192">
        <v>23.431200000000029</v>
      </c>
      <c r="R192">
        <v>36.02118240000005</v>
      </c>
      <c r="S192">
        <v>12.028360141102249</v>
      </c>
      <c r="T192" s="3"/>
      <c r="U192" s="3"/>
      <c r="V192" s="8">
        <v>4.2361237754195979E-3</v>
      </c>
      <c r="W192">
        <v>927</v>
      </c>
      <c r="X192" s="3">
        <f t="shared" si="147"/>
        <v>-271.34779880974821</v>
      </c>
      <c r="Y192" s="3">
        <f t="shared" si="148"/>
        <v>61.593254177986125</v>
      </c>
      <c r="Z192" s="3">
        <f t="shared" si="149"/>
        <v>17.012215664492988</v>
      </c>
      <c r="AA192" s="3">
        <f t="shared" si="150"/>
        <v>-3.8616039199511278</v>
      </c>
      <c r="AB192" s="3">
        <f t="shared" si="151"/>
        <v>4.4960083899894459</v>
      </c>
      <c r="AC192" s="3">
        <f t="shared" si="152"/>
        <v>-1.0205492315238549</v>
      </c>
      <c r="AD192">
        <v>13.966214683646699</v>
      </c>
      <c r="AE192">
        <v>5.5236681234937857</v>
      </c>
      <c r="AF192">
        <v>6.4326842447872457</v>
      </c>
      <c r="AG192">
        <v>2.3344418630276298</v>
      </c>
      <c r="AH192">
        <v>8.7671261078148746</v>
      </c>
      <c r="AI192">
        <v>73.372781065088759</v>
      </c>
      <c r="AJ192">
        <v>17.598598431773208</v>
      </c>
      <c r="AK192">
        <v>0</v>
      </c>
      <c r="AL192">
        <v>0</v>
      </c>
      <c r="AM192">
        <v>-2</v>
      </c>
      <c r="AO192">
        <v>0</v>
      </c>
      <c r="AP192">
        <v>0.8619999885559082</v>
      </c>
      <c r="AQ192">
        <v>4.4690000000000003</v>
      </c>
      <c r="AR192">
        <v>4</v>
      </c>
      <c r="AS192">
        <v>71.72</v>
      </c>
      <c r="AT192">
        <v>28.2</v>
      </c>
      <c r="AU192">
        <v>34627648</v>
      </c>
      <c r="AV192">
        <v>53.115337078651692</v>
      </c>
      <c r="AY192">
        <v>6.74741459</v>
      </c>
      <c r="AZ192">
        <v>-26.164858471612199</v>
      </c>
      <c r="BA192">
        <v>-0.61610764265060403</v>
      </c>
      <c r="BB192">
        <v>2.7173078261176302</v>
      </c>
      <c r="BC192">
        <v>35.641651020048798</v>
      </c>
      <c r="BD192">
        <v>5.2172361367141002</v>
      </c>
      <c r="BE192">
        <v>20.524594553215099</v>
      </c>
      <c r="BF192">
        <f t="shared" si="153"/>
        <v>13.966214683646699</v>
      </c>
      <c r="BG192">
        <f t="shared" si="154"/>
        <v>0</v>
      </c>
      <c r="BH192">
        <f t="shared" si="155"/>
        <v>3.6323837481265091</v>
      </c>
      <c r="BI192">
        <f t="shared" si="156"/>
        <v>0</v>
      </c>
      <c r="BJ192">
        <f t="shared" si="157"/>
        <v>13.966214683646699</v>
      </c>
      <c r="BK192">
        <f t="shared" si="158"/>
        <v>0</v>
      </c>
      <c r="BL192">
        <f t="shared" si="159"/>
        <v>5.5236681234937857</v>
      </c>
      <c r="BM192">
        <f t="shared" si="160"/>
        <v>0</v>
      </c>
      <c r="BN192">
        <f t="shared" si="161"/>
        <v>12.074930308279423</v>
      </c>
      <c r="BO192">
        <f t="shared" si="162"/>
        <v>0</v>
      </c>
      <c r="BP192">
        <f t="shared" si="163"/>
        <v>5.5236681234937857</v>
      </c>
      <c r="BQ192">
        <f t="shared" si="164"/>
        <v>0</v>
      </c>
      <c r="BR192">
        <f t="shared" si="165"/>
        <v>8.7671261078148746</v>
      </c>
      <c r="BS192">
        <f t="shared" si="166"/>
        <v>0</v>
      </c>
      <c r="BT192">
        <f t="shared" si="167"/>
        <v>8.8314723239583337</v>
      </c>
      <c r="BU192">
        <f t="shared" si="168"/>
        <v>0</v>
      </c>
      <c r="BV192">
        <f t="shared" si="169"/>
        <v>8.7671261078148746</v>
      </c>
      <c r="BW192">
        <f t="shared" si="170"/>
        <v>0</v>
      </c>
      <c r="BX192">
        <f t="shared" si="171"/>
        <v>0</v>
      </c>
      <c r="BY192">
        <f t="shared" si="172"/>
        <v>13.966214683646699</v>
      </c>
      <c r="BZ192">
        <f t="shared" si="173"/>
        <v>0</v>
      </c>
      <c r="CA192">
        <f t="shared" si="174"/>
        <v>0</v>
      </c>
      <c r="CB192">
        <f t="shared" si="175"/>
        <v>5.5236681234937857</v>
      </c>
      <c r="CC192">
        <f t="shared" si="176"/>
        <v>0</v>
      </c>
      <c r="CD192">
        <f t="shared" si="177"/>
        <v>0</v>
      </c>
      <c r="CE192">
        <f t="shared" si="178"/>
        <v>8.7671261078148746</v>
      </c>
      <c r="CF192">
        <f t="shared" si="179"/>
        <v>0</v>
      </c>
    </row>
    <row r="193" spans="1:84" x14ac:dyDescent="0.3">
      <c r="A193" t="s">
        <v>483</v>
      </c>
      <c r="B193" t="s">
        <v>484</v>
      </c>
      <c r="C193" t="s">
        <v>74</v>
      </c>
      <c r="D193">
        <v>3.2</v>
      </c>
      <c r="E193">
        <v>-5</v>
      </c>
      <c r="F193">
        <v>1.8763499028431549</v>
      </c>
      <c r="G193">
        <v>-4.4300000000000006</v>
      </c>
      <c r="H193">
        <v>-5</v>
      </c>
      <c r="I193">
        <v>0.6</v>
      </c>
      <c r="J193">
        <v>2.5113999999999859</v>
      </c>
      <c r="K193">
        <v>4.0490709999999819</v>
      </c>
      <c r="L193">
        <v>3.2</v>
      </c>
      <c r="M193">
        <v>-5</v>
      </c>
      <c r="N193">
        <v>5.3</v>
      </c>
      <c r="O193">
        <v>7.7218999999999927</v>
      </c>
      <c r="P193">
        <v>2.2999999999999998</v>
      </c>
      <c r="Q193">
        <v>9.4609999999999861</v>
      </c>
      <c r="R193">
        <v>19.640872999999988</v>
      </c>
      <c r="S193">
        <v>1.8763499028431549</v>
      </c>
      <c r="T193" s="3"/>
      <c r="U193" s="3"/>
      <c r="V193" s="8">
        <f>VLOOKUP(A193,[2]Sheet1!$A:$B,2,FALSE)</f>
        <v>2.451402612331233E-2</v>
      </c>
      <c r="W193">
        <v>846</v>
      </c>
      <c r="X193" s="3">
        <f t="shared" si="147"/>
        <v>-28.305217408344166</v>
      </c>
      <c r="Y193" s="3">
        <f t="shared" si="148"/>
        <v>103.84025816479667</v>
      </c>
      <c r="Z193" s="3">
        <f t="shared" si="149"/>
        <v>-1.1778522416273218</v>
      </c>
      <c r="AA193" s="3">
        <f t="shared" si="150"/>
        <v>4.3210578136916178</v>
      </c>
      <c r="AB193" s="3">
        <f t="shared" si="151"/>
        <v>-2.4423884700140666</v>
      </c>
      <c r="AC193" s="3">
        <f t="shared" si="152"/>
        <v>8.9601236975561491</v>
      </c>
      <c r="AD193">
        <v>1.8008375988831971</v>
      </c>
      <c r="AE193">
        <v>2.5388552815262919</v>
      </c>
      <c r="AF193">
        <v>3.710844113541182</v>
      </c>
      <c r="AG193">
        <v>1.5624606793857609</v>
      </c>
      <c r="AH193">
        <v>5.2733047929269432</v>
      </c>
      <c r="AI193">
        <v>70.370370370370367</v>
      </c>
      <c r="AJ193">
        <v>6.9671257394136807</v>
      </c>
      <c r="AK193">
        <v>-0.29819686179618432</v>
      </c>
      <c r="AL193">
        <v>-0.29819686179618432</v>
      </c>
      <c r="AN193">
        <v>-0.46999999999999981</v>
      </c>
      <c r="AP193" t="e">
        <v>#N/A</v>
      </c>
      <c r="AQ193">
        <v>4.3940000000000001</v>
      </c>
      <c r="AS193">
        <v>70.47</v>
      </c>
      <c r="AT193">
        <v>23.1</v>
      </c>
      <c r="AU193">
        <v>326744</v>
      </c>
      <c r="AV193">
        <v>41.324213483146067</v>
      </c>
      <c r="AY193">
        <v>3.9699544900000001</v>
      </c>
      <c r="BA193">
        <v>-0.382833212614059</v>
      </c>
      <c r="BB193">
        <v>47.2399937524143</v>
      </c>
      <c r="BC193">
        <v>63.500809016347702</v>
      </c>
      <c r="BD193">
        <v>1.9070919203124299</v>
      </c>
      <c r="BE193">
        <v>57.641360879925401</v>
      </c>
      <c r="BF193">
        <f t="shared" si="153"/>
        <v>1.8008375988831971</v>
      </c>
      <c r="BG193">
        <f t="shared" si="154"/>
        <v>0</v>
      </c>
      <c r="BH193">
        <f t="shared" si="155"/>
        <v>5.1662881405304839</v>
      </c>
      <c r="BI193">
        <f t="shared" si="156"/>
        <v>-0.29819686179618432</v>
      </c>
      <c r="BJ193">
        <f t="shared" si="157"/>
        <v>2.0990344606793814</v>
      </c>
      <c r="BK193">
        <f t="shared" si="158"/>
        <v>0</v>
      </c>
      <c r="BL193">
        <f t="shared" si="159"/>
        <v>2.5388552815262919</v>
      </c>
      <c r="BM193">
        <f t="shared" si="160"/>
        <v>0</v>
      </c>
      <c r="BN193">
        <f t="shared" si="161"/>
        <v>4.4282704578873888</v>
      </c>
      <c r="BO193">
        <f t="shared" si="162"/>
        <v>-0.29819686179618432</v>
      </c>
      <c r="BP193">
        <f t="shared" si="163"/>
        <v>2.8370521433224765</v>
      </c>
      <c r="BQ193">
        <f t="shared" si="164"/>
        <v>0</v>
      </c>
      <c r="BR193">
        <f t="shared" si="165"/>
        <v>5.2733047929269432</v>
      </c>
      <c r="BS193">
        <f t="shared" si="166"/>
        <v>0</v>
      </c>
      <c r="BT193">
        <f t="shared" si="167"/>
        <v>1.6938209464867375</v>
      </c>
      <c r="BU193">
        <f t="shared" si="168"/>
        <v>-0.29819686179618432</v>
      </c>
      <c r="BV193">
        <f t="shared" si="169"/>
        <v>5.5715016547231277</v>
      </c>
      <c r="BW193">
        <f t="shared" si="170"/>
        <v>0</v>
      </c>
      <c r="BX193">
        <f t="shared" si="171"/>
        <v>-0.29819686179618432</v>
      </c>
      <c r="BY193">
        <f t="shared" si="172"/>
        <v>2.0990344606793814</v>
      </c>
      <c r="BZ193">
        <f t="shared" si="173"/>
        <v>0</v>
      </c>
      <c r="CA193">
        <f t="shared" si="174"/>
        <v>-0.29819686179618432</v>
      </c>
      <c r="CB193">
        <f t="shared" si="175"/>
        <v>2.8370521433224765</v>
      </c>
      <c r="CC193">
        <f t="shared" si="176"/>
        <v>0</v>
      </c>
      <c r="CD193">
        <f t="shared" si="177"/>
        <v>-0.29819686179618432</v>
      </c>
      <c r="CE193">
        <f t="shared" si="178"/>
        <v>5.5715016547231277</v>
      </c>
      <c r="CF193">
        <f t="shared" si="179"/>
        <v>0</v>
      </c>
    </row>
    <row r="194" spans="1:84" x14ac:dyDescent="0.3">
      <c r="A194" t="s">
        <v>100</v>
      </c>
      <c r="B194" t="s">
        <v>499</v>
      </c>
      <c r="C194" t="s">
        <v>74</v>
      </c>
      <c r="G194">
        <v>-29.3</v>
      </c>
      <c r="H194">
        <v>-30</v>
      </c>
      <c r="I194">
        <v>1</v>
      </c>
      <c r="J194">
        <v>9.0799999999999983</v>
      </c>
      <c r="K194">
        <v>13.44320000000001</v>
      </c>
      <c r="L194">
        <v>-27.7</v>
      </c>
      <c r="M194">
        <v>-30</v>
      </c>
      <c r="N194">
        <v>2355.1</v>
      </c>
      <c r="O194">
        <v>41354.363499999992</v>
      </c>
      <c r="P194">
        <v>1588.5</v>
      </c>
      <c r="Q194">
        <v>4737.5524999999998</v>
      </c>
      <c r="R194">
        <v>22152.7415</v>
      </c>
      <c r="S194">
        <v>448.75032590671373</v>
      </c>
      <c r="T194" s="3"/>
      <c r="U194" s="3"/>
      <c r="V194" s="8"/>
      <c r="W194">
        <v>299</v>
      </c>
      <c r="X194" s="3" t="str">
        <f t="shared" si="147"/>
        <v xml:space="preserve">NaN </v>
      </c>
      <c r="Y194" s="3" t="str">
        <f t="shared" si="148"/>
        <v xml:space="preserve">NaN </v>
      </c>
      <c r="Z194" s="3" t="str">
        <f t="shared" si="149"/>
        <v xml:space="preserve">NaN </v>
      </c>
      <c r="AA194" s="3" t="str">
        <f t="shared" si="150"/>
        <v xml:space="preserve"> NaN</v>
      </c>
      <c r="AB194" s="3" t="str">
        <f t="shared" si="151"/>
        <v xml:space="preserve">NaN </v>
      </c>
      <c r="AC194" s="3" t="str">
        <f t="shared" si="152"/>
        <v xml:space="preserve">NaN </v>
      </c>
      <c r="AD194" s="7">
        <v>4461.1332007952296</v>
      </c>
      <c r="AE194" s="7">
        <v>113.9165009940358</v>
      </c>
      <c r="AP194">
        <v>0.81599998474121094</v>
      </c>
      <c r="AQ194">
        <v>6.6139999999999999</v>
      </c>
      <c r="AR194">
        <v>0.8</v>
      </c>
      <c r="AS194">
        <v>72.06</v>
      </c>
      <c r="AT194">
        <v>29</v>
      </c>
      <c r="AU194">
        <v>28301700</v>
      </c>
      <c r="AV194">
        <v>51.416067415730332</v>
      </c>
      <c r="AW194">
        <v>4779</v>
      </c>
      <c r="AX194">
        <v>41</v>
      </c>
      <c r="AY194">
        <v>3.81606245</v>
      </c>
      <c r="AZ194">
        <v>-178.77487021428601</v>
      </c>
      <c r="BA194">
        <v>-1.88906502723694</v>
      </c>
      <c r="BB194">
        <v>1.0179739460232</v>
      </c>
      <c r="BC194">
        <v>45.565502211741801</v>
      </c>
      <c r="BD194">
        <v>6.9339541188517604</v>
      </c>
      <c r="BE194">
        <v>38.718411552346602</v>
      </c>
      <c r="BF194" t="str">
        <f t="shared" ref="BF194:BF199" si="180">IF(OR(ISBLANK(AD194),ISBLANK(AJ194)),"NaN",MIN(AD194,AJ194))</f>
        <v>NaN</v>
      </c>
      <c r="BG194" t="str">
        <f t="shared" ref="BG194:BG199" si="181">IF(BF194="NaN","NaN",AD194-BF194)</f>
        <v>NaN</v>
      </c>
      <c r="BH194" t="str">
        <f t="shared" ref="BH194:BH199" si="182">IF(BF194="NaN","NaN",AJ194-BF194)</f>
        <v>NaN</v>
      </c>
      <c r="BI194" t="str">
        <f t="shared" ref="BI194:BI199" si="183">IF(OR(ISBLANK(AD194),ISBLANK(AL194)),"NaN",MIN(AD194,AL194))</f>
        <v>NaN</v>
      </c>
      <c r="BJ194" t="str">
        <f t="shared" ref="BJ194:BJ199" si="184">IF(BI194="NaN","NaN",AD194-BI194)</f>
        <v>NaN</v>
      </c>
      <c r="BK194" t="str">
        <f t="shared" ref="BK194:BK199" si="185">IF(BI194="NaN","NaN",AL194-BI194)</f>
        <v>NaN</v>
      </c>
      <c r="BL194" t="str">
        <f t="shared" ref="BL194:BL199" si="186">IF(OR(ISBLANK(AE194),ISBLANK(AJ194)),"NaN",MIN(AE194,AJ194))</f>
        <v>NaN</v>
      </c>
      <c r="BM194" t="str">
        <f t="shared" ref="BM194:BM199" si="187">IF(BL194="NaN","NaN",AE194-BL194)</f>
        <v>NaN</v>
      </c>
      <c r="BN194" t="str">
        <f t="shared" ref="BN194:BN199" si="188">IF(BL194="NaN","NaN",AJ194-BL194)</f>
        <v>NaN</v>
      </c>
      <c r="BO194" t="str">
        <f t="shared" ref="BO194:BO199" si="189">IF(OR(ISBLANK(AE194),ISBLANK(AL194)),"NaN",MIN(AE194,AL194))</f>
        <v>NaN</v>
      </c>
      <c r="BP194" t="str">
        <f t="shared" ref="BP194:BP199" si="190">IF(BO194="NaN","NaN",AE194-BO194)</f>
        <v>NaN</v>
      </c>
      <c r="BQ194" t="str">
        <f t="shared" ref="BQ194:BQ199" si="191">IF(BO194="NaN","NaN",AL194-BO194)</f>
        <v>NaN</v>
      </c>
      <c r="BR194" t="str">
        <f t="shared" ref="BR194:BR199" si="192">IF(OR(ISBLANK(AH194),ISBLANK(AJ194)),"NaN",MIN(AH194,AJ194))</f>
        <v>NaN</v>
      </c>
      <c r="BS194" t="str">
        <f t="shared" ref="BS194:BS199" si="193">IF(BR194="NaN","NaN",AH194-BR194)</f>
        <v>NaN</v>
      </c>
      <c r="BT194" t="str">
        <f t="shared" ref="BT194:BT199" si="194">IF(BR194="NaN","NaN",AJ194-BR194)</f>
        <v>NaN</v>
      </c>
      <c r="BU194" t="str">
        <f t="shared" ref="BU194:BU199" si="195">IF(OR(ISBLANK(AH194),ISBLANK(AL194)),"NaN",MIN(AH194,AL194))</f>
        <v>NaN</v>
      </c>
      <c r="BV194" t="str">
        <f t="shared" ref="BV194:BV199" si="196">IF(BU194="NaN","NaN",AH194-BU194)</f>
        <v>NaN</v>
      </c>
      <c r="BW194" t="str">
        <f t="shared" ref="BW194:BW199" si="197">IF(BU194="NaN","NaN",AL194-BU194)</f>
        <v>NaN</v>
      </c>
      <c r="BX194" t="str">
        <f t="shared" ref="BX194:BX199" si="198">IF(OR(ISBLANK(AD194),ISBLANK(AK194)),"NaN",MIN(AD194,AK194))</f>
        <v>NaN</v>
      </c>
      <c r="BY194" t="str">
        <f t="shared" ref="BY194:BY199" si="199">IF(BX194="NaN","NaN",AD194-BX194)</f>
        <v>NaN</v>
      </c>
      <c r="BZ194" t="str">
        <f t="shared" ref="BZ194:BZ199" si="200">IF(BX194="NaN","NaN",AK194-BX194)</f>
        <v>NaN</v>
      </c>
      <c r="CA194" t="str">
        <f t="shared" ref="CA194:CA199" si="201">IF(OR(ISBLANK(AE194),ISBLANK(AK194)),"NaN",MIN(AE194,AK194))</f>
        <v>NaN</v>
      </c>
      <c r="CB194" t="str">
        <f t="shared" ref="CB194:CB199" si="202">IF(CA194="NaN","NaN",AE194-CA194)</f>
        <v>NaN</v>
      </c>
      <c r="CC194" t="str">
        <f t="shared" ref="CC194:CC199" si="203">IF(CA194="NaN","NaN",AK194-CA194)</f>
        <v>NaN</v>
      </c>
      <c r="CD194" t="str">
        <f t="shared" ref="CD194:CD199" si="204">IF(OR(ISBLANK(AH194),ISBLANK(AK194)),"NaN",MIN(AH194,AK194))</f>
        <v>NaN</v>
      </c>
      <c r="CE194" t="str">
        <f t="shared" ref="CE194:CE199" si="205">IF(CD194="NaN","NaN",AH194-CD194)</f>
        <v>NaN</v>
      </c>
      <c r="CF194" t="str">
        <f t="shared" ref="CF194:CF199" si="206">IF(CD194="NaN","NaN",AK194-CD194)</f>
        <v>NaN</v>
      </c>
    </row>
    <row r="195" spans="1:84" x14ac:dyDescent="0.3">
      <c r="A195" t="s">
        <v>485</v>
      </c>
      <c r="B195" t="s">
        <v>486</v>
      </c>
      <c r="C195" t="s">
        <v>74</v>
      </c>
      <c r="D195">
        <v>7.4000000000000012</v>
      </c>
      <c r="E195">
        <v>2.9</v>
      </c>
      <c r="F195">
        <v>5.9680220490178071</v>
      </c>
      <c r="G195">
        <v>5.5753999999999859</v>
      </c>
      <c r="H195">
        <v>2.9</v>
      </c>
      <c r="I195">
        <v>2.6</v>
      </c>
      <c r="J195">
        <v>10.808000000000019</v>
      </c>
      <c r="K195">
        <v>16.01597600000002</v>
      </c>
      <c r="L195">
        <v>7.4000000000000012</v>
      </c>
      <c r="M195">
        <v>2.9</v>
      </c>
      <c r="N195">
        <v>3.2</v>
      </c>
      <c r="O195">
        <v>5.0575999999999954</v>
      </c>
      <c r="P195">
        <v>1.8</v>
      </c>
      <c r="Q195">
        <v>5.0575999999999954</v>
      </c>
      <c r="R195">
        <v>8.6295583999999934</v>
      </c>
      <c r="S195">
        <v>5.9680220490178071</v>
      </c>
      <c r="T195" s="3"/>
      <c r="U195" s="3"/>
      <c r="V195" s="8">
        <f>VLOOKUP(A195,[2]Sheet1!$A:$B,2,FALSE)</f>
        <v>-2.609310086738292E-2</v>
      </c>
      <c r="W195">
        <v>582</v>
      </c>
      <c r="X195" s="3" t="str">
        <f t="shared" ref="X195:X199" si="207">IF(OR(ISBLANK(AD195), ISBLANK(AJ195)),"NaN ",(AD195-AVERAGE(AD:AD))*(AJ195-AVERAGE(AJ:AJ)))</f>
        <v xml:space="preserve">NaN </v>
      </c>
      <c r="Y195" s="3" t="str">
        <f t="shared" ref="Y195:Y199" si="208">IF(OR(ISBLANK(AD195), ISBLANK(AK195)),"NaN ",(AD195-AVERAGE(AD:AD))*(AK195-AVERAGE(AK:AK)))</f>
        <v xml:space="preserve">NaN </v>
      </c>
      <c r="Z195" s="3" t="str">
        <f t="shared" ref="Z195:Z199" si="209">IF(OR(ISBLANK(AE195), ISBLANK(AJ195)),"NaN ",(AE195-AVERAGE(AE:AE))*(AJ195-AVERAGE(AJ:AJ)))</f>
        <v xml:space="preserve">NaN </v>
      </c>
      <c r="AA195" s="3" t="str">
        <f t="shared" ref="AA195:AA199" si="210">IF(OR(ISBLANK(AE195), ISBLANK(AK195))," NaN",(AE195-AVERAGE(AE:AE))*(AK195-AVERAGE(AK:AK)))</f>
        <v xml:space="preserve"> NaN</v>
      </c>
      <c r="AB195" s="3" t="str">
        <f t="shared" ref="AB195:AB199" si="211">IF(OR(ISBLANK(AH195), ISBLANK(AJ195)),"NaN ",(AH195-AVERAGE(AH:AH))*(AJ195-AVERAGE(AJ:AJ)))</f>
        <v xml:space="preserve">NaN </v>
      </c>
      <c r="AC195" s="3" t="str">
        <f t="shared" ref="AC195:AC199" si="212">IF(OR(ISBLANK(AH195), ISBLANK(AK195)),"NaN ",(AH195-AVERAGE(AH:AH))*(AK195-AVERAGE(AK:AK)))</f>
        <v xml:space="preserve">NaN </v>
      </c>
      <c r="AD195">
        <v>2.102486167515965</v>
      </c>
      <c r="AE195">
        <v>2.3696153353762131</v>
      </c>
      <c r="AF195">
        <v>1.8477785253566881</v>
      </c>
      <c r="AG195">
        <v>0.99706406991167806</v>
      </c>
      <c r="AH195">
        <v>2.844842595268366</v>
      </c>
      <c r="AI195">
        <v>64.951872150324704</v>
      </c>
      <c r="AM195">
        <v>-2</v>
      </c>
      <c r="AO195">
        <v>0</v>
      </c>
      <c r="AP195">
        <v>0.23899999260902405</v>
      </c>
      <c r="AQ195">
        <v>7.15</v>
      </c>
      <c r="AR195">
        <v>2.6</v>
      </c>
      <c r="AS195">
        <v>75.400000000000006</v>
      </c>
      <c r="AT195">
        <v>32.6</v>
      </c>
      <c r="AU195">
        <v>98186856</v>
      </c>
      <c r="AV195">
        <v>54.548202247191007</v>
      </c>
      <c r="AW195">
        <v>355</v>
      </c>
      <c r="AY195">
        <v>4.6806678799999997</v>
      </c>
      <c r="AZ195">
        <v>-15.105874482269099</v>
      </c>
      <c r="BA195">
        <v>0.19360642135143299</v>
      </c>
      <c r="BB195">
        <v>1.1136033959390701</v>
      </c>
      <c r="BC195">
        <v>41.831160439568798</v>
      </c>
      <c r="BD195">
        <v>5.1561787463783704</v>
      </c>
      <c r="BF195" t="str">
        <f t="shared" si="180"/>
        <v>NaN</v>
      </c>
      <c r="BG195" t="str">
        <f t="shared" si="181"/>
        <v>NaN</v>
      </c>
      <c r="BH195" t="str">
        <f t="shared" si="182"/>
        <v>NaN</v>
      </c>
      <c r="BI195" t="str">
        <f t="shared" si="183"/>
        <v>NaN</v>
      </c>
      <c r="BJ195" t="str">
        <f t="shared" si="184"/>
        <v>NaN</v>
      </c>
      <c r="BK195" t="str">
        <f t="shared" si="185"/>
        <v>NaN</v>
      </c>
      <c r="BL195" t="str">
        <f t="shared" si="186"/>
        <v>NaN</v>
      </c>
      <c r="BM195" t="str">
        <f t="shared" si="187"/>
        <v>NaN</v>
      </c>
      <c r="BN195" t="str">
        <f t="shared" si="188"/>
        <v>NaN</v>
      </c>
      <c r="BO195" t="str">
        <f t="shared" si="189"/>
        <v>NaN</v>
      </c>
      <c r="BP195" t="str">
        <f t="shared" si="190"/>
        <v>NaN</v>
      </c>
      <c r="BQ195" t="str">
        <f t="shared" si="191"/>
        <v>NaN</v>
      </c>
      <c r="BR195" t="str">
        <f t="shared" si="192"/>
        <v>NaN</v>
      </c>
      <c r="BS195" t="str">
        <f t="shared" si="193"/>
        <v>NaN</v>
      </c>
      <c r="BT195" t="str">
        <f t="shared" si="194"/>
        <v>NaN</v>
      </c>
      <c r="BU195" t="str">
        <f t="shared" si="195"/>
        <v>NaN</v>
      </c>
      <c r="BV195" t="str">
        <f t="shared" si="196"/>
        <v>NaN</v>
      </c>
      <c r="BW195" t="str">
        <f t="shared" si="197"/>
        <v>NaN</v>
      </c>
      <c r="BX195" t="str">
        <f t="shared" si="198"/>
        <v>NaN</v>
      </c>
      <c r="BY195" t="str">
        <f t="shared" si="199"/>
        <v>NaN</v>
      </c>
      <c r="BZ195" t="str">
        <f t="shared" si="200"/>
        <v>NaN</v>
      </c>
      <c r="CA195" t="str">
        <f t="shared" si="201"/>
        <v>NaN</v>
      </c>
      <c r="CB195" t="str">
        <f t="shared" si="202"/>
        <v>NaN</v>
      </c>
      <c r="CC195" t="str">
        <f t="shared" si="203"/>
        <v>NaN</v>
      </c>
      <c r="CD195" t="str">
        <f t="shared" si="204"/>
        <v>NaN</v>
      </c>
      <c r="CE195" t="str">
        <f t="shared" si="205"/>
        <v>NaN</v>
      </c>
      <c r="CF195" t="str">
        <f t="shared" si="206"/>
        <v>NaN</v>
      </c>
    </row>
    <row r="196" spans="1:84" x14ac:dyDescent="0.3">
      <c r="A196" t="s">
        <v>101</v>
      </c>
      <c r="B196" t="s">
        <v>500</v>
      </c>
      <c r="G196">
        <v>-5.0909999999999904</v>
      </c>
      <c r="H196">
        <v>-11.3</v>
      </c>
      <c r="I196">
        <v>7.0000000000000009</v>
      </c>
      <c r="J196">
        <v>11.172999999999989</v>
      </c>
      <c r="K196">
        <v>14.50818999999999</v>
      </c>
      <c r="L196">
        <v>1.4</v>
      </c>
      <c r="M196">
        <v>-11.3</v>
      </c>
      <c r="N196">
        <v>-0.7</v>
      </c>
      <c r="O196">
        <v>0.49159999999999199</v>
      </c>
      <c r="P196">
        <v>1.2</v>
      </c>
      <c r="Q196">
        <v>4.9443999999999821</v>
      </c>
      <c r="R196">
        <v>8.5125095999999836</v>
      </c>
      <c r="S196">
        <v>1.5619010780385969</v>
      </c>
      <c r="T196" s="3">
        <f>VLOOKUP(A196,[1]Sheet1!$A:$C,2,FALSE)</f>
        <v>-0.1678336996460035</v>
      </c>
      <c r="U196" s="3">
        <f>VLOOKUP(A196,[1]Sheet1!$A:$C,3,FALSE)</f>
        <v>-5.8320903223385567E-2</v>
      </c>
      <c r="V196" s="8">
        <f>VLOOKUP(A196,[2]Sheet1!$A:$B,2,FALSE)</f>
        <v>-2.7255625232104119E-2</v>
      </c>
      <c r="W196">
        <v>487</v>
      </c>
      <c r="X196" s="3">
        <f t="shared" si="207"/>
        <v>181.02231824778406</v>
      </c>
      <c r="Y196" s="3">
        <f t="shared" si="208"/>
        <v>80.28547465978707</v>
      </c>
      <c r="Z196" s="3">
        <f t="shared" si="209"/>
        <v>18.002089679166044</v>
      </c>
      <c r="AA196" s="3">
        <f t="shared" si="210"/>
        <v>7.9841332756636065</v>
      </c>
      <c r="AB196" s="3" t="str">
        <f t="shared" si="211"/>
        <v xml:space="preserve">NaN </v>
      </c>
      <c r="AC196" s="3" t="str">
        <f t="shared" si="212"/>
        <v xml:space="preserve">NaN </v>
      </c>
      <c r="AD196">
        <v>6.7476626332421894</v>
      </c>
      <c r="AE196">
        <v>0.95295793558528441</v>
      </c>
      <c r="AJ196">
        <v>0.33622299701995978</v>
      </c>
      <c r="AK196">
        <v>6.0611150590277204E-4</v>
      </c>
      <c r="AL196">
        <v>6.0611150590277204E-4</v>
      </c>
      <c r="AP196" t="e">
        <v>#N/A</v>
      </c>
      <c r="BF196">
        <f t="shared" si="180"/>
        <v>0.33622299701995978</v>
      </c>
      <c r="BG196">
        <f t="shared" si="181"/>
        <v>6.4114396362222292</v>
      </c>
      <c r="BH196">
        <f t="shared" si="182"/>
        <v>0</v>
      </c>
      <c r="BI196">
        <f t="shared" si="183"/>
        <v>6.0611150590277204E-4</v>
      </c>
      <c r="BJ196">
        <f t="shared" si="184"/>
        <v>6.7470565217362868</v>
      </c>
      <c r="BK196">
        <f t="shared" si="185"/>
        <v>0</v>
      </c>
      <c r="BL196">
        <f t="shared" si="186"/>
        <v>0.33622299701995978</v>
      </c>
      <c r="BM196">
        <f t="shared" si="187"/>
        <v>0.61673493856532469</v>
      </c>
      <c r="BN196">
        <f t="shared" si="188"/>
        <v>0</v>
      </c>
      <c r="BO196">
        <f t="shared" si="189"/>
        <v>6.0611150590277204E-4</v>
      </c>
      <c r="BP196">
        <f t="shared" si="190"/>
        <v>0.95235182407938168</v>
      </c>
      <c r="BQ196">
        <f t="shared" si="191"/>
        <v>0</v>
      </c>
      <c r="BR196" t="str">
        <f t="shared" si="192"/>
        <v>NaN</v>
      </c>
      <c r="BS196" t="str">
        <f t="shared" si="193"/>
        <v>NaN</v>
      </c>
      <c r="BT196" t="str">
        <f t="shared" si="194"/>
        <v>NaN</v>
      </c>
      <c r="BU196" t="str">
        <f t="shared" si="195"/>
        <v>NaN</v>
      </c>
      <c r="BV196" t="str">
        <f t="shared" si="196"/>
        <v>NaN</v>
      </c>
      <c r="BW196" t="str">
        <f t="shared" si="197"/>
        <v>NaN</v>
      </c>
      <c r="BX196">
        <f t="shared" si="198"/>
        <v>6.0611150590277204E-4</v>
      </c>
      <c r="BY196">
        <f t="shared" si="199"/>
        <v>6.7470565217362868</v>
      </c>
      <c r="BZ196">
        <f t="shared" si="200"/>
        <v>0</v>
      </c>
      <c r="CA196">
        <f t="shared" si="201"/>
        <v>6.0611150590277204E-4</v>
      </c>
      <c r="CB196">
        <f t="shared" si="202"/>
        <v>0.95235182407938168</v>
      </c>
      <c r="CC196">
        <f t="shared" si="203"/>
        <v>0</v>
      </c>
      <c r="CD196" t="str">
        <f t="shared" si="204"/>
        <v>NaN</v>
      </c>
      <c r="CE196" t="str">
        <f t="shared" si="205"/>
        <v>NaN</v>
      </c>
      <c r="CF196" t="str">
        <f t="shared" si="206"/>
        <v>NaN</v>
      </c>
    </row>
    <row r="197" spans="1:84" x14ac:dyDescent="0.3">
      <c r="A197" t="s">
        <v>487</v>
      </c>
      <c r="B197" t="s">
        <v>488</v>
      </c>
      <c r="C197" t="s">
        <v>74</v>
      </c>
      <c r="D197">
        <v>2.1</v>
      </c>
      <c r="E197">
        <v>-8.5</v>
      </c>
      <c r="F197">
        <v>17.995614530590441</v>
      </c>
      <c r="G197">
        <v>-9.4149999999999956</v>
      </c>
      <c r="H197">
        <v>-8.5</v>
      </c>
      <c r="I197">
        <v>-1</v>
      </c>
      <c r="J197">
        <v>0.48499999999997989</v>
      </c>
      <c r="K197">
        <v>-1.7425000000015341E-2</v>
      </c>
      <c r="L197">
        <v>2.1</v>
      </c>
      <c r="M197">
        <v>-8.5</v>
      </c>
      <c r="N197">
        <v>21.7</v>
      </c>
      <c r="O197">
        <v>60.035499999999999</v>
      </c>
      <c r="P197">
        <v>31.5</v>
      </c>
      <c r="Q197">
        <v>70.292499999999976</v>
      </c>
      <c r="R197">
        <v>95.666082499999973</v>
      </c>
      <c r="S197">
        <v>17.995614530590441</v>
      </c>
      <c r="T197" s="3"/>
      <c r="U197" s="3"/>
      <c r="V197" s="8"/>
      <c r="W197">
        <v>474</v>
      </c>
      <c r="X197" s="3" t="str">
        <f t="shared" si="207"/>
        <v xml:space="preserve">NaN </v>
      </c>
      <c r="Y197" s="3" t="str">
        <f t="shared" si="208"/>
        <v xml:space="preserve">NaN </v>
      </c>
      <c r="Z197" s="3" t="str">
        <f t="shared" si="209"/>
        <v xml:space="preserve">NaN </v>
      </c>
      <c r="AA197" s="3" t="str">
        <f t="shared" si="210"/>
        <v xml:space="preserve"> NaN</v>
      </c>
      <c r="AB197" s="3" t="str">
        <f t="shared" si="211"/>
        <v xml:space="preserve">NaN </v>
      </c>
      <c r="AC197" s="3" t="str">
        <f t="shared" si="212"/>
        <v xml:space="preserve">NaN </v>
      </c>
      <c r="AD197">
        <v>12.02148773704492</v>
      </c>
      <c r="AE197">
        <v>-0.5251359245327325</v>
      </c>
      <c r="AF197">
        <v>1.438747303991831</v>
      </c>
      <c r="AH197">
        <v>1.438747303991831</v>
      </c>
      <c r="AI197">
        <v>100</v>
      </c>
      <c r="AP197">
        <v>0.67350000143051147</v>
      </c>
      <c r="AQ197">
        <v>2.9220000000000002</v>
      </c>
      <c r="AR197">
        <v>0.7</v>
      </c>
      <c r="AS197">
        <v>66.12</v>
      </c>
      <c r="AT197">
        <v>20.3</v>
      </c>
      <c r="AU197">
        <v>33696612</v>
      </c>
      <c r="AV197">
        <v>37.057078651685387</v>
      </c>
      <c r="AW197">
        <v>1103</v>
      </c>
      <c r="AX197">
        <v>296</v>
      </c>
      <c r="AY197">
        <v>4.9608316400000003</v>
      </c>
      <c r="AZ197">
        <v>-120.62967397686199</v>
      </c>
      <c r="BA197">
        <v>-2.3619298934936501</v>
      </c>
      <c r="BB197">
        <v>11.4661813422446</v>
      </c>
      <c r="BC197">
        <v>39.320601165453397</v>
      </c>
      <c r="BD197">
        <v>0.62179501968006701</v>
      </c>
      <c r="BE197">
        <v>54.472857198728803</v>
      </c>
      <c r="BF197" t="str">
        <f t="shared" si="180"/>
        <v>NaN</v>
      </c>
      <c r="BG197" t="str">
        <f t="shared" si="181"/>
        <v>NaN</v>
      </c>
      <c r="BH197" t="str">
        <f t="shared" si="182"/>
        <v>NaN</v>
      </c>
      <c r="BI197" t="str">
        <f t="shared" si="183"/>
        <v>NaN</v>
      </c>
      <c r="BJ197" t="str">
        <f t="shared" si="184"/>
        <v>NaN</v>
      </c>
      <c r="BK197" t="str">
        <f t="shared" si="185"/>
        <v>NaN</v>
      </c>
      <c r="BL197" t="str">
        <f t="shared" si="186"/>
        <v>NaN</v>
      </c>
      <c r="BM197" t="str">
        <f t="shared" si="187"/>
        <v>NaN</v>
      </c>
      <c r="BN197" t="str">
        <f t="shared" si="188"/>
        <v>NaN</v>
      </c>
      <c r="BO197" t="str">
        <f t="shared" si="189"/>
        <v>NaN</v>
      </c>
      <c r="BP197" t="str">
        <f t="shared" si="190"/>
        <v>NaN</v>
      </c>
      <c r="BQ197" t="str">
        <f t="shared" si="191"/>
        <v>NaN</v>
      </c>
      <c r="BR197" t="str">
        <f t="shared" si="192"/>
        <v>NaN</v>
      </c>
      <c r="BS197" t="str">
        <f t="shared" si="193"/>
        <v>NaN</v>
      </c>
      <c r="BT197" t="str">
        <f t="shared" si="194"/>
        <v>NaN</v>
      </c>
      <c r="BU197" t="str">
        <f t="shared" si="195"/>
        <v>NaN</v>
      </c>
      <c r="BV197" t="str">
        <f t="shared" si="196"/>
        <v>NaN</v>
      </c>
      <c r="BW197" t="str">
        <f t="shared" si="197"/>
        <v>NaN</v>
      </c>
      <c r="BX197" t="str">
        <f t="shared" si="198"/>
        <v>NaN</v>
      </c>
      <c r="BY197" t="str">
        <f t="shared" si="199"/>
        <v>NaN</v>
      </c>
      <c r="BZ197" t="str">
        <f t="shared" si="200"/>
        <v>NaN</v>
      </c>
      <c r="CA197" t="str">
        <f t="shared" si="201"/>
        <v>NaN</v>
      </c>
      <c r="CB197" t="str">
        <f t="shared" si="202"/>
        <v>NaN</v>
      </c>
      <c r="CC197" t="str">
        <f t="shared" si="203"/>
        <v>NaN</v>
      </c>
      <c r="CD197" t="str">
        <f t="shared" si="204"/>
        <v>NaN</v>
      </c>
      <c r="CE197" t="str">
        <f t="shared" si="205"/>
        <v>NaN</v>
      </c>
      <c r="CF197" t="str">
        <f t="shared" si="206"/>
        <v>NaN</v>
      </c>
    </row>
    <row r="198" spans="1:84" x14ac:dyDescent="0.3">
      <c r="A198" t="s">
        <v>489</v>
      </c>
      <c r="B198" t="s">
        <v>490</v>
      </c>
      <c r="C198" t="s">
        <v>74</v>
      </c>
      <c r="D198">
        <v>1.4</v>
      </c>
      <c r="E198">
        <v>-2.8</v>
      </c>
      <c r="F198">
        <v>8.9458886505149326</v>
      </c>
      <c r="G198">
        <v>1.671200000000006</v>
      </c>
      <c r="H198">
        <v>-2.8</v>
      </c>
      <c r="I198">
        <v>4.5999999999999996</v>
      </c>
      <c r="J198">
        <v>9.5161999999999978</v>
      </c>
      <c r="K198">
        <v>13.458783199999999</v>
      </c>
      <c r="L198">
        <v>1.4</v>
      </c>
      <c r="M198">
        <v>-2.8</v>
      </c>
      <c r="N198">
        <v>15.7</v>
      </c>
      <c r="O198">
        <v>41.154000000000003</v>
      </c>
      <c r="P198">
        <v>22</v>
      </c>
      <c r="Q198">
        <v>35.420000000000009</v>
      </c>
      <c r="R198">
        <v>49.774520000000017</v>
      </c>
      <c r="S198">
        <v>8.9458886505149326</v>
      </c>
      <c r="T198" s="3"/>
      <c r="U198" s="3"/>
      <c r="V198" s="8">
        <f>VLOOKUP(A198,[2]Sheet1!$A:$B,2,FALSE)</f>
        <v>2.3346201156288379E-2</v>
      </c>
      <c r="W198">
        <v>754</v>
      </c>
      <c r="X198" s="3">
        <f t="shared" si="207"/>
        <v>94.869484814771766</v>
      </c>
      <c r="Y198" s="3">
        <f t="shared" si="208"/>
        <v>34.462182612299543</v>
      </c>
      <c r="Z198" s="3">
        <f t="shared" si="209"/>
        <v>15.884675536490562</v>
      </c>
      <c r="AA198" s="3">
        <f t="shared" si="210"/>
        <v>5.7702494131224391</v>
      </c>
      <c r="AB198" s="3">
        <f t="shared" si="211"/>
        <v>-24.365179612272442</v>
      </c>
      <c r="AC198" s="3">
        <f t="shared" si="212"/>
        <v>-8.8508678087484203</v>
      </c>
      <c r="AD198">
        <v>60.612616450712103</v>
      </c>
      <c r="AE198">
        <v>7.8655612100556178</v>
      </c>
      <c r="AF198">
        <v>2.2152781338675869</v>
      </c>
      <c r="AG198">
        <v>0.28080990429307451</v>
      </c>
      <c r="AH198">
        <v>2.496088038160662</v>
      </c>
      <c r="AI198">
        <v>88.749999999999986</v>
      </c>
      <c r="AJ198">
        <v>10.32491297758355</v>
      </c>
      <c r="AK198">
        <v>4.0980072497761686</v>
      </c>
      <c r="AL198">
        <v>4.0980072497761686</v>
      </c>
      <c r="AP198">
        <v>0.53149998188018799</v>
      </c>
      <c r="AQ198">
        <v>2.48</v>
      </c>
      <c r="AR198">
        <v>2</v>
      </c>
      <c r="AS198">
        <v>63.89</v>
      </c>
      <c r="AT198">
        <v>17.7</v>
      </c>
      <c r="AU198">
        <v>20017670</v>
      </c>
      <c r="AV198">
        <v>30.454494382022471</v>
      </c>
      <c r="AW198">
        <v>1545</v>
      </c>
      <c r="AX198">
        <v>24</v>
      </c>
      <c r="AY198">
        <v>5.61788416</v>
      </c>
      <c r="AZ198">
        <v>8.2929429095356095</v>
      </c>
      <c r="BA198">
        <v>-0.824801385402679</v>
      </c>
      <c r="BC198">
        <v>53.616376992168099</v>
      </c>
      <c r="BD198">
        <v>11.7617555984876</v>
      </c>
      <c r="BE198">
        <v>74.070918043463493</v>
      </c>
      <c r="BF198">
        <f t="shared" si="180"/>
        <v>10.32491297758355</v>
      </c>
      <c r="BG198">
        <f t="shared" si="181"/>
        <v>50.287703473128552</v>
      </c>
      <c r="BH198">
        <f t="shared" si="182"/>
        <v>0</v>
      </c>
      <c r="BI198">
        <f t="shared" si="183"/>
        <v>4.0980072497761686</v>
      </c>
      <c r="BJ198">
        <f t="shared" si="184"/>
        <v>56.514609200935936</v>
      </c>
      <c r="BK198">
        <f t="shared" si="185"/>
        <v>0</v>
      </c>
      <c r="BL198">
        <f t="shared" si="186"/>
        <v>7.8655612100556178</v>
      </c>
      <c r="BM198">
        <f t="shared" si="187"/>
        <v>0</v>
      </c>
      <c r="BN198">
        <f t="shared" si="188"/>
        <v>2.4593517675279317</v>
      </c>
      <c r="BO198">
        <f t="shared" si="189"/>
        <v>4.0980072497761686</v>
      </c>
      <c r="BP198">
        <f t="shared" si="190"/>
        <v>3.7675539602794492</v>
      </c>
      <c r="BQ198">
        <f t="shared" si="191"/>
        <v>0</v>
      </c>
      <c r="BR198">
        <f t="shared" si="192"/>
        <v>2.496088038160662</v>
      </c>
      <c r="BS198">
        <f t="shared" si="193"/>
        <v>0</v>
      </c>
      <c r="BT198">
        <f t="shared" si="194"/>
        <v>7.828824939422887</v>
      </c>
      <c r="BU198">
        <f t="shared" si="195"/>
        <v>2.496088038160662</v>
      </c>
      <c r="BV198">
        <f t="shared" si="196"/>
        <v>0</v>
      </c>
      <c r="BW198">
        <f t="shared" si="197"/>
        <v>1.6019192116155065</v>
      </c>
      <c r="BX198">
        <f t="shared" si="198"/>
        <v>4.0980072497761686</v>
      </c>
      <c r="BY198">
        <f t="shared" si="199"/>
        <v>56.514609200935936</v>
      </c>
      <c r="BZ198">
        <f t="shared" si="200"/>
        <v>0</v>
      </c>
      <c r="CA198">
        <f t="shared" si="201"/>
        <v>4.0980072497761686</v>
      </c>
      <c r="CB198">
        <f t="shared" si="202"/>
        <v>3.7675539602794492</v>
      </c>
      <c r="CC198">
        <f t="shared" si="203"/>
        <v>0</v>
      </c>
      <c r="CD198">
        <f t="shared" si="204"/>
        <v>2.496088038160662</v>
      </c>
      <c r="CE198">
        <f t="shared" si="205"/>
        <v>0</v>
      </c>
      <c r="CF198">
        <f t="shared" si="206"/>
        <v>1.6019192116155065</v>
      </c>
    </row>
    <row r="199" spans="1:84" x14ac:dyDescent="0.3">
      <c r="A199" t="s">
        <v>491</v>
      </c>
      <c r="B199" t="s">
        <v>492</v>
      </c>
      <c r="C199" t="s">
        <v>74</v>
      </c>
      <c r="D199">
        <v>-6.3</v>
      </c>
      <c r="E199">
        <v>-7.8</v>
      </c>
      <c r="F199">
        <v>15.618332020576471</v>
      </c>
      <c r="G199">
        <v>-5.5199999999988592E-2</v>
      </c>
      <c r="H199">
        <v>-7.8</v>
      </c>
      <c r="I199">
        <v>8.4</v>
      </c>
      <c r="J199">
        <v>15.12080000000002</v>
      </c>
      <c r="K199">
        <v>19.840752800000018</v>
      </c>
      <c r="L199">
        <v>-6.3</v>
      </c>
      <c r="M199">
        <v>-7.8</v>
      </c>
      <c r="N199">
        <v>557.20000000000005</v>
      </c>
      <c r="O199">
        <v>1204.5419999999999</v>
      </c>
      <c r="P199">
        <v>98.5</v>
      </c>
      <c r="Q199">
        <v>482.399</v>
      </c>
      <c r="R199">
        <v>2314.0438549999999</v>
      </c>
      <c r="S199">
        <v>15.618332020576471</v>
      </c>
      <c r="T199" s="3"/>
      <c r="U199" s="3"/>
      <c r="V199" s="8">
        <f>VLOOKUP(A199,[2]Sheet1!$A:$B,2,FALSE)</f>
        <v>0.39243635885536882</v>
      </c>
      <c r="W199">
        <v>698</v>
      </c>
      <c r="X199" s="3">
        <f t="shared" si="207"/>
        <v>5309.1692413370802</v>
      </c>
      <c r="Y199" s="3">
        <f t="shared" si="208"/>
        <v>1775.0962477046114</v>
      </c>
      <c r="Z199" s="3">
        <f t="shared" si="209"/>
        <v>812.92955677917018</v>
      </c>
      <c r="AA199" s="3">
        <f t="shared" si="210"/>
        <v>271.7992477338056</v>
      </c>
      <c r="AB199" s="3">
        <f t="shared" si="211"/>
        <v>166.29048727556517</v>
      </c>
      <c r="AC199" s="3">
        <f t="shared" si="212"/>
        <v>55.598457418450565</v>
      </c>
      <c r="AD199" s="7">
        <v>466.21866078747269</v>
      </c>
      <c r="AE199" s="7">
        <v>69.643479653655177</v>
      </c>
      <c r="AF199">
        <v>21.79431128560471</v>
      </c>
      <c r="AH199">
        <v>21.79431128560471</v>
      </c>
      <c r="AI199">
        <v>100</v>
      </c>
      <c r="AJ199">
        <v>18.569692378898502</v>
      </c>
      <c r="AK199">
        <v>6.7347466198309736</v>
      </c>
      <c r="AL199">
        <v>6.7347466198309736</v>
      </c>
      <c r="AP199">
        <v>0.5130000114440918</v>
      </c>
      <c r="AQ199">
        <v>2.8220000000000001</v>
      </c>
      <c r="AR199">
        <v>1.7</v>
      </c>
      <c r="AS199">
        <v>61.490000000000009</v>
      </c>
      <c r="AT199">
        <v>19.600000000000001</v>
      </c>
      <c r="AU199">
        <v>16320539</v>
      </c>
      <c r="AV199">
        <v>49.306516853932578</v>
      </c>
      <c r="AW199">
        <v>567</v>
      </c>
      <c r="AX199">
        <v>10</v>
      </c>
      <c r="AY199">
        <v>3.4255814600000001</v>
      </c>
      <c r="AZ199">
        <v>15.309013006354499</v>
      </c>
      <c r="BA199">
        <v>-1.3557257652282699</v>
      </c>
      <c r="BB199">
        <v>1.2539672703938101</v>
      </c>
      <c r="BC199">
        <v>52.892573553073603</v>
      </c>
      <c r="BD199">
        <v>4.6748875305572204</v>
      </c>
      <c r="BE199">
        <v>18.888094446760299</v>
      </c>
      <c r="BF199">
        <f t="shared" si="180"/>
        <v>18.569692378898502</v>
      </c>
      <c r="BG199">
        <f t="shared" si="181"/>
        <v>447.64896840857421</v>
      </c>
      <c r="BH199">
        <f t="shared" si="182"/>
        <v>0</v>
      </c>
      <c r="BI199">
        <f t="shared" si="183"/>
        <v>6.7347466198309736</v>
      </c>
      <c r="BJ199">
        <f t="shared" si="184"/>
        <v>459.48391416764173</v>
      </c>
      <c r="BK199">
        <f t="shared" si="185"/>
        <v>0</v>
      </c>
      <c r="BL199">
        <f t="shared" si="186"/>
        <v>18.569692378898502</v>
      </c>
      <c r="BM199">
        <f t="shared" si="187"/>
        <v>51.073787274756675</v>
      </c>
      <c r="BN199">
        <f t="shared" si="188"/>
        <v>0</v>
      </c>
      <c r="BO199">
        <f t="shared" si="189"/>
        <v>6.7347466198309736</v>
      </c>
      <c r="BP199">
        <f t="shared" si="190"/>
        <v>62.908733033824205</v>
      </c>
      <c r="BQ199">
        <f t="shared" si="191"/>
        <v>0</v>
      </c>
      <c r="BR199">
        <f t="shared" si="192"/>
        <v>18.569692378898502</v>
      </c>
      <c r="BS199">
        <f t="shared" si="193"/>
        <v>3.2246189067062083</v>
      </c>
      <c r="BT199">
        <f t="shared" si="194"/>
        <v>0</v>
      </c>
      <c r="BU199">
        <f t="shared" si="195"/>
        <v>6.7347466198309736</v>
      </c>
      <c r="BV199">
        <f t="shared" si="196"/>
        <v>15.059564665773737</v>
      </c>
      <c r="BW199">
        <f t="shared" si="197"/>
        <v>0</v>
      </c>
      <c r="BX199">
        <f t="shared" si="198"/>
        <v>6.7347466198309736</v>
      </c>
      <c r="BY199">
        <f t="shared" si="199"/>
        <v>459.48391416764173</v>
      </c>
      <c r="BZ199">
        <f t="shared" si="200"/>
        <v>0</v>
      </c>
      <c r="CA199">
        <f t="shared" si="201"/>
        <v>6.7347466198309736</v>
      </c>
      <c r="CB199">
        <f t="shared" si="202"/>
        <v>62.908733033824205</v>
      </c>
      <c r="CC199">
        <f t="shared" si="203"/>
        <v>0</v>
      </c>
      <c r="CD199">
        <f t="shared" si="204"/>
        <v>6.7347466198309736</v>
      </c>
      <c r="CE199">
        <f t="shared" si="205"/>
        <v>15.059564665773737</v>
      </c>
      <c r="CF199">
        <f t="shared" si="206"/>
        <v>0</v>
      </c>
    </row>
  </sheetData>
  <sortState xmlns:xlrd2="http://schemas.microsoft.com/office/spreadsheetml/2017/richdata2" ref="A2:CC283">
    <sortCondition ref="A1:A283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A703-E420-42A2-A378-6EB216778361}">
  <dimension ref="A1:CD199"/>
  <sheetViews>
    <sheetView topLeftCell="H1" workbookViewId="0">
      <selection activeCell="AN1" sqref="AN1:AN1048576"/>
    </sheetView>
  </sheetViews>
  <sheetFormatPr defaultRowHeight="14.4" x14ac:dyDescent="0.3"/>
  <cols>
    <col min="1" max="1" width="8.88671875" style="4"/>
    <col min="40" max="40" width="25.5546875" customWidth="1"/>
  </cols>
  <sheetData>
    <row r="1" spans="1:82" s="4" customFormat="1" x14ac:dyDescent="0.3">
      <c r="A1" s="4" t="s">
        <v>617</v>
      </c>
      <c r="B1" s="4" t="s">
        <v>11</v>
      </c>
      <c r="C1" s="4" t="s">
        <v>41</v>
      </c>
      <c r="D1" s="4" t="s">
        <v>637</v>
      </c>
      <c r="E1" s="4" t="s">
        <v>635</v>
      </c>
      <c r="F1" s="4" t="s">
        <v>636</v>
      </c>
      <c r="G1" s="4" t="s">
        <v>653</v>
      </c>
      <c r="H1" s="4" t="s">
        <v>654</v>
      </c>
      <c r="I1" s="4" t="s">
        <v>607</v>
      </c>
      <c r="J1" s="4" t="s">
        <v>608</v>
      </c>
      <c r="K1" s="4" t="s">
        <v>609</v>
      </c>
      <c r="L1" s="4" t="s">
        <v>610</v>
      </c>
      <c r="M1" s="4" t="s">
        <v>611</v>
      </c>
      <c r="N1" s="4" t="s">
        <v>655</v>
      </c>
      <c r="O1" s="4" t="s">
        <v>656</v>
      </c>
      <c r="P1" s="4" t="s">
        <v>612</v>
      </c>
      <c r="Q1" s="4" t="s">
        <v>613</v>
      </c>
      <c r="R1" s="4" t="s">
        <v>614</v>
      </c>
      <c r="S1" s="4" t="s">
        <v>615</v>
      </c>
      <c r="T1" s="4" t="s">
        <v>616</v>
      </c>
      <c r="U1" s="4" t="s">
        <v>618</v>
      </c>
      <c r="V1" s="4" t="s">
        <v>647</v>
      </c>
      <c r="W1" s="4" t="s">
        <v>648</v>
      </c>
      <c r="X1" s="4" t="s">
        <v>650</v>
      </c>
      <c r="Y1" s="4" t="s">
        <v>649</v>
      </c>
      <c r="Z1" s="4" t="s">
        <v>652</v>
      </c>
      <c r="AA1" s="4" t="s">
        <v>651</v>
      </c>
      <c r="AB1" s="4" t="s">
        <v>639</v>
      </c>
      <c r="AC1" s="4" t="s">
        <v>638</v>
      </c>
      <c r="AD1" s="4" t="s">
        <v>640</v>
      </c>
      <c r="AE1" s="4" t="s">
        <v>641</v>
      </c>
      <c r="AF1" s="4" t="s">
        <v>642</v>
      </c>
      <c r="AG1" s="4" t="s">
        <v>643</v>
      </c>
      <c r="AH1" s="4" t="s">
        <v>644</v>
      </c>
      <c r="AI1" s="4" t="s">
        <v>645</v>
      </c>
      <c r="AJ1" s="4" t="s">
        <v>646</v>
      </c>
      <c r="AK1" s="4" t="s">
        <v>619</v>
      </c>
      <c r="AL1" s="4" t="s">
        <v>620</v>
      </c>
      <c r="AM1" s="4" t="s">
        <v>25</v>
      </c>
      <c r="AN1" s="1" t="s">
        <v>687</v>
      </c>
      <c r="AO1" s="4" t="s">
        <v>621</v>
      </c>
      <c r="AP1" s="4" t="s">
        <v>622</v>
      </c>
      <c r="AQ1" s="4" t="s">
        <v>623</v>
      </c>
      <c r="AR1" s="4" t="s">
        <v>624</v>
      </c>
      <c r="AS1" s="4" t="s">
        <v>625</v>
      </c>
      <c r="AT1" s="4" t="s">
        <v>626</v>
      </c>
      <c r="AU1" s="4" t="s">
        <v>627</v>
      </c>
      <c r="AV1" s="4" t="s">
        <v>628</v>
      </c>
      <c r="AW1" s="4" t="s">
        <v>629</v>
      </c>
      <c r="AX1" s="4" t="s">
        <v>630</v>
      </c>
      <c r="AY1" s="4" t="s">
        <v>631</v>
      </c>
      <c r="AZ1" s="4" t="s">
        <v>632</v>
      </c>
      <c r="BA1" s="4" t="s">
        <v>633</v>
      </c>
      <c r="BB1" s="4" t="s">
        <v>634</v>
      </c>
      <c r="BC1" s="4" t="s">
        <v>40</v>
      </c>
      <c r="BD1" s="4" t="s">
        <v>657</v>
      </c>
      <c r="BE1" s="4" t="s">
        <v>658</v>
      </c>
      <c r="BF1" s="4" t="s">
        <v>659</v>
      </c>
      <c r="BG1" s="4" t="s">
        <v>663</v>
      </c>
      <c r="BH1" s="4" t="s">
        <v>664</v>
      </c>
      <c r="BI1" s="4" t="s">
        <v>665</v>
      </c>
      <c r="BJ1" s="4" t="s">
        <v>666</v>
      </c>
      <c r="BK1" s="4" t="s">
        <v>667</v>
      </c>
      <c r="BL1" s="4" t="s">
        <v>668</v>
      </c>
      <c r="BM1" s="4" t="s">
        <v>669</v>
      </c>
      <c r="BN1" s="4" t="s">
        <v>670</v>
      </c>
      <c r="BO1" s="4" t="s">
        <v>671</v>
      </c>
      <c r="BP1" s="4" t="s">
        <v>672</v>
      </c>
      <c r="BQ1" s="4" t="s">
        <v>673</v>
      </c>
      <c r="BR1" s="4" t="s">
        <v>674</v>
      </c>
      <c r="BS1" s="4" t="s">
        <v>675</v>
      </c>
      <c r="BT1" s="4" t="s">
        <v>676</v>
      </c>
      <c r="BU1" s="4" t="s">
        <v>677</v>
      </c>
      <c r="BV1" s="4" t="s">
        <v>660</v>
      </c>
      <c r="BW1" s="4" t="s">
        <v>661</v>
      </c>
      <c r="BX1" s="4" t="s">
        <v>662</v>
      </c>
      <c r="BY1" s="4" t="s">
        <v>678</v>
      </c>
      <c r="BZ1" s="4" t="s">
        <v>679</v>
      </c>
      <c r="CA1" s="4" t="s">
        <v>680</v>
      </c>
      <c r="CB1" s="4" t="s">
        <v>681</v>
      </c>
      <c r="CC1" s="4" t="s">
        <v>682</v>
      </c>
      <c r="CD1" s="4" t="s">
        <v>683</v>
      </c>
    </row>
    <row r="2" spans="1:82" x14ac:dyDescent="0.3">
      <c r="A2" s="4" t="s">
        <v>72</v>
      </c>
      <c r="B2" t="s">
        <v>73</v>
      </c>
      <c r="C2" t="s">
        <v>74</v>
      </c>
      <c r="D2">
        <v>3.9</v>
      </c>
      <c r="E2">
        <v>-2.4</v>
      </c>
      <c r="F2">
        <v>4.3541668558874091</v>
      </c>
      <c r="G2">
        <v>-22.603200000000001</v>
      </c>
      <c r="H2">
        <v>-2.4</v>
      </c>
      <c r="I2">
        <v>-20.7</v>
      </c>
      <c r="L2">
        <v>3.9</v>
      </c>
      <c r="M2">
        <v>-2.4</v>
      </c>
      <c r="N2">
        <v>5.6</v>
      </c>
      <c r="O2">
        <v>10.985599999999989</v>
      </c>
      <c r="P2">
        <v>5.0999999999999996</v>
      </c>
      <c r="Q2">
        <v>19.498699999999999</v>
      </c>
      <c r="S2">
        <v>4.3541668558874091</v>
      </c>
      <c r="U2">
        <v>512</v>
      </c>
      <c r="V2">
        <v>14.822926503990272</v>
      </c>
      <c r="W2">
        <v>93.496483741053552</v>
      </c>
      <c r="X2">
        <v>1.0762768011211816</v>
      </c>
      <c r="Y2">
        <v>6.788679442606087</v>
      </c>
      <c r="Z2">
        <v>2.5324143210816108</v>
      </c>
      <c r="AA2">
        <v>15.973352787850629</v>
      </c>
      <c r="AB2">
        <v>1.65820631464344</v>
      </c>
      <c r="AC2">
        <v>1.4148747958628201</v>
      </c>
      <c r="AD2">
        <v>2.2110159227000552</v>
      </c>
      <c r="AF2">
        <v>2.2110159227000552</v>
      </c>
      <c r="AG2">
        <v>100</v>
      </c>
      <c r="AH2">
        <v>5.7683375840657272</v>
      </c>
      <c r="AI2">
        <v>0</v>
      </c>
      <c r="AJ2">
        <v>0</v>
      </c>
      <c r="AK2">
        <v>0.30700000000000011</v>
      </c>
      <c r="AM2">
        <v>1</v>
      </c>
      <c r="AN2">
        <v>0.87000000476837158</v>
      </c>
      <c r="AO2">
        <v>2.581</v>
      </c>
      <c r="AP2">
        <v>0.5</v>
      </c>
      <c r="AQ2">
        <v>64.83</v>
      </c>
      <c r="AR2">
        <v>18.600000000000001</v>
      </c>
      <c r="AS2">
        <v>41128772</v>
      </c>
      <c r="AT2">
        <v>49.891011235955062</v>
      </c>
      <c r="AU2">
        <v>30616</v>
      </c>
      <c r="AV2">
        <v>703</v>
      </c>
      <c r="AW2">
        <v>15.533613920000001</v>
      </c>
      <c r="AY2">
        <v>-1.60950922966003</v>
      </c>
      <c r="AZ2">
        <v>5.0802477239003601</v>
      </c>
      <c r="BA2">
        <v>52.5721090890613</v>
      </c>
      <c r="BB2">
        <v>0.2283210830214</v>
      </c>
      <c r="BC2">
        <v>9.2268016163357593</v>
      </c>
      <c r="BD2">
        <v>1.65820631464344</v>
      </c>
      <c r="BE2">
        <v>0</v>
      </c>
      <c r="BF2">
        <v>4.1101312694222871</v>
      </c>
      <c r="BG2">
        <v>0</v>
      </c>
      <c r="BH2">
        <v>1.65820631464344</v>
      </c>
      <c r="BI2">
        <v>0</v>
      </c>
      <c r="BJ2">
        <v>1.4148747958628201</v>
      </c>
      <c r="BK2">
        <v>0</v>
      </c>
      <c r="BL2">
        <v>4.3534627882029069</v>
      </c>
      <c r="BM2">
        <v>0</v>
      </c>
      <c r="BN2">
        <v>1.4148747958628201</v>
      </c>
      <c r="BO2">
        <v>0</v>
      </c>
      <c r="BP2">
        <v>2.2110159227000552</v>
      </c>
      <c r="BQ2">
        <v>0</v>
      </c>
      <c r="BR2">
        <v>3.557321661365672</v>
      </c>
      <c r="BS2">
        <v>0</v>
      </c>
      <c r="BT2">
        <v>2.2110159227000552</v>
      </c>
      <c r="BU2">
        <v>0</v>
      </c>
      <c r="BV2">
        <v>0</v>
      </c>
      <c r="BW2">
        <v>1.65820631464344</v>
      </c>
      <c r="BX2">
        <v>0</v>
      </c>
      <c r="BY2">
        <v>0</v>
      </c>
      <c r="BZ2">
        <v>1.4148747958628201</v>
      </c>
      <c r="CA2">
        <v>0</v>
      </c>
      <c r="CB2">
        <v>0</v>
      </c>
      <c r="CC2">
        <v>2.2110159227000552</v>
      </c>
      <c r="CD2">
        <v>0</v>
      </c>
    </row>
    <row r="3" spans="1:82" x14ac:dyDescent="0.3">
      <c r="A3" s="4" t="s">
        <v>75</v>
      </c>
      <c r="B3" t="s">
        <v>76</v>
      </c>
      <c r="C3" t="s">
        <v>74</v>
      </c>
      <c r="D3">
        <v>2.1</v>
      </c>
      <c r="E3">
        <v>-3.3</v>
      </c>
      <c r="F3">
        <v>2.1073555291326822</v>
      </c>
      <c r="G3">
        <v>5.306299999999986</v>
      </c>
      <c r="H3">
        <v>-3.3</v>
      </c>
      <c r="I3">
        <v>8.9</v>
      </c>
      <c r="J3">
        <v>14.127200000000011</v>
      </c>
      <c r="K3">
        <v>18.23577920000001</v>
      </c>
      <c r="L3">
        <v>2.1</v>
      </c>
      <c r="M3">
        <v>-3.3</v>
      </c>
      <c r="N3">
        <v>1.6</v>
      </c>
      <c r="O3">
        <v>3.632000000000013</v>
      </c>
      <c r="P3">
        <v>2</v>
      </c>
      <c r="Q3">
        <v>8.8339999999999854</v>
      </c>
      <c r="R3">
        <v>14.058032000000001</v>
      </c>
      <c r="S3">
        <v>2.1073555291326822</v>
      </c>
      <c r="U3">
        <v>914</v>
      </c>
      <c r="V3">
        <v>29.794617782130082</v>
      </c>
      <c r="W3">
        <v>58.516863727501942</v>
      </c>
      <c r="X3">
        <v>1.3438633783604454</v>
      </c>
      <c r="Y3">
        <v>2.6393582476853821</v>
      </c>
      <c r="Z3">
        <v>4.3831294749389658</v>
      </c>
      <c r="AA3">
        <v>8.6085007722043603</v>
      </c>
      <c r="AB3">
        <v>6.4129085643359538</v>
      </c>
      <c r="AC3">
        <v>2.6214315266859729</v>
      </c>
      <c r="AD3">
        <v>2.1921019474044559</v>
      </c>
      <c r="AE3">
        <v>1.5744378627766811</v>
      </c>
      <c r="AF3">
        <v>3.7665398101811358</v>
      </c>
      <c r="AG3">
        <v>58.199356913183287</v>
      </c>
      <c r="AH3">
        <v>5.2278503457651162</v>
      </c>
      <c r="AI3">
        <v>0.7234470122347656</v>
      </c>
      <c r="AJ3">
        <v>0.7234470122347656</v>
      </c>
      <c r="AK3">
        <v>-0.5</v>
      </c>
      <c r="AM3">
        <v>0</v>
      </c>
      <c r="AN3">
        <v>0.72850000858306885</v>
      </c>
      <c r="AO3">
        <v>13.188000000000001</v>
      </c>
      <c r="AP3">
        <v>2.890000000000001</v>
      </c>
      <c r="AQ3">
        <v>78.569999999999993</v>
      </c>
      <c r="AR3">
        <v>38</v>
      </c>
      <c r="AS3">
        <v>2842318</v>
      </c>
      <c r="AT3">
        <v>52.486011235955047</v>
      </c>
      <c r="AU3">
        <v>2269</v>
      </c>
      <c r="AV3">
        <v>51</v>
      </c>
      <c r="AW3">
        <v>6.2723441099999997</v>
      </c>
      <c r="AX3">
        <v>12.320705333450601</v>
      </c>
      <c r="AY3">
        <v>-0.15488032996654499</v>
      </c>
      <c r="AZ3">
        <v>35.916417796217402</v>
      </c>
      <c r="BA3">
        <v>48.347726568197601</v>
      </c>
      <c r="BB3">
        <v>7.6656513075063</v>
      </c>
      <c r="BC3">
        <v>44.438080916865196</v>
      </c>
      <c r="BD3">
        <v>5.2278503457651162</v>
      </c>
      <c r="BE3">
        <v>1.1850582185708376</v>
      </c>
      <c r="BF3">
        <v>0</v>
      </c>
      <c r="BG3">
        <v>0.7234470122347656</v>
      </c>
      <c r="BH3">
        <v>5.6894615521011884</v>
      </c>
      <c r="BI3">
        <v>0</v>
      </c>
      <c r="BJ3">
        <v>2.6214315266859729</v>
      </c>
      <c r="BK3">
        <v>0</v>
      </c>
      <c r="BL3">
        <v>2.6064188190791433</v>
      </c>
      <c r="BM3">
        <v>0.7234470122347656</v>
      </c>
      <c r="BN3">
        <v>1.8979845144512073</v>
      </c>
      <c r="BO3">
        <v>0</v>
      </c>
      <c r="BP3">
        <v>3.7665398101811358</v>
      </c>
      <c r="BQ3">
        <v>0</v>
      </c>
      <c r="BR3">
        <v>1.4613105355839804</v>
      </c>
      <c r="BS3">
        <v>0.7234470122347656</v>
      </c>
      <c r="BT3">
        <v>3.04309279794637</v>
      </c>
      <c r="BU3">
        <v>0</v>
      </c>
      <c r="BV3">
        <v>0.7234470122347656</v>
      </c>
      <c r="BW3">
        <v>5.6894615521011884</v>
      </c>
      <c r="BX3">
        <v>0</v>
      </c>
      <c r="BY3">
        <v>0.7234470122347656</v>
      </c>
      <c r="BZ3">
        <v>1.8979845144512073</v>
      </c>
      <c r="CA3">
        <v>0</v>
      </c>
      <c r="CB3">
        <v>0.7234470122347656</v>
      </c>
      <c r="CC3">
        <v>3.04309279794637</v>
      </c>
      <c r="CD3">
        <v>0</v>
      </c>
    </row>
    <row r="4" spans="1:82" x14ac:dyDescent="0.3">
      <c r="A4" s="4" t="s">
        <v>77</v>
      </c>
      <c r="B4" t="s">
        <v>78</v>
      </c>
      <c r="C4" t="s">
        <v>74</v>
      </c>
      <c r="D4">
        <v>1</v>
      </c>
      <c r="E4">
        <v>-5.0999999999999996</v>
      </c>
      <c r="F4">
        <v>4.6436000617815498</v>
      </c>
      <c r="G4">
        <v>-1.8734000000000031</v>
      </c>
      <c r="H4">
        <v>-5.0999999999999996</v>
      </c>
      <c r="I4">
        <v>3.4</v>
      </c>
      <c r="J4">
        <v>6.7088000000000036</v>
      </c>
      <c r="K4">
        <v>10.763734400000001</v>
      </c>
      <c r="L4">
        <v>1</v>
      </c>
      <c r="M4">
        <v>-5.0999999999999996</v>
      </c>
      <c r="N4">
        <v>2.4</v>
      </c>
      <c r="O4">
        <v>9.7728000000000037</v>
      </c>
      <c r="P4">
        <v>7.2000000000000011</v>
      </c>
      <c r="Q4">
        <v>17.16960000000001</v>
      </c>
      <c r="R4">
        <v>27.714864000000031</v>
      </c>
      <c r="S4">
        <v>4.6436000617815498</v>
      </c>
      <c r="U4">
        <v>612</v>
      </c>
      <c r="V4">
        <v>396.99971245267693</v>
      </c>
      <c r="W4">
        <v>95.515626580111103</v>
      </c>
      <c r="X4">
        <v>81.543300439243737</v>
      </c>
      <c r="Y4">
        <v>19.61880371838566</v>
      </c>
      <c r="Z4">
        <v>77.467005508251717</v>
      </c>
      <c r="AA4">
        <v>18.638072870865347</v>
      </c>
      <c r="AB4">
        <v>0.82979678247040878</v>
      </c>
      <c r="AC4">
        <v>-3.5450385849894088</v>
      </c>
      <c r="AD4">
        <v>1.1733410439584899</v>
      </c>
      <c r="AF4">
        <v>1.1733410439584899</v>
      </c>
      <c r="AG4">
        <v>100</v>
      </c>
      <c r="AH4">
        <v>-4.5799242477887976</v>
      </c>
      <c r="AI4">
        <v>3.4731224962658521E-3</v>
      </c>
      <c r="AJ4">
        <v>3.4731224962658521E-3</v>
      </c>
      <c r="AN4">
        <v>0.50249999761581421</v>
      </c>
      <c r="AO4">
        <v>6.2110000000000003</v>
      </c>
      <c r="AP4">
        <v>1.9</v>
      </c>
      <c r="AQ4">
        <v>76.88</v>
      </c>
      <c r="AR4">
        <v>29.1</v>
      </c>
      <c r="AS4">
        <v>44903228</v>
      </c>
      <c r="AT4">
        <v>46.449044943820233</v>
      </c>
      <c r="AU4">
        <v>12968</v>
      </c>
      <c r="AV4">
        <v>880</v>
      </c>
      <c r="AW4">
        <v>6.3211798699999999</v>
      </c>
      <c r="AX4">
        <v>-189.34546900389699</v>
      </c>
      <c r="AY4">
        <v>-0.57343345880508401</v>
      </c>
      <c r="AZ4">
        <v>0.20078777854016699</v>
      </c>
      <c r="BA4">
        <v>49.490986042030897</v>
      </c>
      <c r="BB4">
        <v>0.122570148709319</v>
      </c>
      <c r="BC4">
        <v>1.43329729882381</v>
      </c>
      <c r="BD4">
        <v>-4.5799242477887976</v>
      </c>
      <c r="BE4">
        <v>5.409721030259206</v>
      </c>
      <c r="BF4">
        <v>0</v>
      </c>
      <c r="BG4">
        <v>3.4731224962658521E-3</v>
      </c>
      <c r="BH4">
        <v>0.82632365997414292</v>
      </c>
      <c r="BI4">
        <v>0</v>
      </c>
      <c r="BJ4">
        <v>-4.5799242477887976</v>
      </c>
      <c r="BK4">
        <v>1.0348856627993888</v>
      </c>
      <c r="BL4">
        <v>0</v>
      </c>
      <c r="BM4">
        <v>-3.5450385849894088</v>
      </c>
      <c r="BN4">
        <v>0</v>
      </c>
      <c r="BO4">
        <v>3.5485117074856745</v>
      </c>
      <c r="BP4">
        <v>-4.5799242477887976</v>
      </c>
      <c r="BQ4">
        <v>5.7532652917472875</v>
      </c>
      <c r="BR4">
        <v>0</v>
      </c>
      <c r="BS4">
        <v>3.4731224962658521E-3</v>
      </c>
      <c r="BT4">
        <v>1.1698679214622241</v>
      </c>
      <c r="BU4">
        <v>0</v>
      </c>
      <c r="BV4">
        <v>3.4731224962658521E-3</v>
      </c>
      <c r="BW4">
        <v>0.82632365997414292</v>
      </c>
      <c r="BX4">
        <v>0</v>
      </c>
      <c r="BY4">
        <v>-3.5450385849894088</v>
      </c>
      <c r="BZ4">
        <v>0</v>
      </c>
      <c r="CA4">
        <v>3.5485117074856745</v>
      </c>
      <c r="CB4">
        <v>3.4731224962658521E-3</v>
      </c>
      <c r="CC4">
        <v>1.1698679214622241</v>
      </c>
      <c r="CD4">
        <v>0</v>
      </c>
    </row>
    <row r="5" spans="1:82" x14ac:dyDescent="0.3">
      <c r="A5" s="4" t="s">
        <v>79</v>
      </c>
      <c r="B5" t="s">
        <v>493</v>
      </c>
      <c r="C5" t="s">
        <v>74</v>
      </c>
      <c r="G5">
        <v>-3.8296000000000001</v>
      </c>
      <c r="H5">
        <v>-11.2</v>
      </c>
      <c r="I5">
        <v>8.3000000000000007</v>
      </c>
      <c r="J5">
        <v>17.830400000000001</v>
      </c>
      <c r="K5">
        <v>20.304838399999991</v>
      </c>
      <c r="L5">
        <v>2</v>
      </c>
      <c r="M5">
        <v>-11.2</v>
      </c>
      <c r="N5">
        <v>0.1</v>
      </c>
      <c r="O5">
        <v>1.801699999999973</v>
      </c>
      <c r="P5">
        <v>1.7</v>
      </c>
      <c r="Q5">
        <v>8.0053999999999839</v>
      </c>
      <c r="R5">
        <v>13.621680799999989</v>
      </c>
      <c r="S5">
        <v>0.87316168912809911</v>
      </c>
      <c r="U5">
        <v>171</v>
      </c>
      <c r="V5" t="s">
        <v>685</v>
      </c>
      <c r="W5" t="s">
        <v>685</v>
      </c>
      <c r="X5" t="s">
        <v>685</v>
      </c>
      <c r="Y5" t="s">
        <v>686</v>
      </c>
      <c r="Z5" t="s">
        <v>685</v>
      </c>
      <c r="AA5" t="s">
        <v>685</v>
      </c>
      <c r="AB5">
        <v>6.2455642299503209</v>
      </c>
      <c r="AN5" t="e">
        <v>#N/A</v>
      </c>
      <c r="AQ5">
        <v>83.73</v>
      </c>
      <c r="AS5">
        <v>79843</v>
      </c>
      <c r="AT5">
        <v>29.249213483146061</v>
      </c>
      <c r="AU5">
        <v>855</v>
      </c>
      <c r="AV5">
        <v>52</v>
      </c>
      <c r="AW5">
        <v>9.0517587699999993</v>
      </c>
      <c r="AY5">
        <v>1.7494140863418599</v>
      </c>
      <c r="AZ5">
        <v>81.802216083928798</v>
      </c>
      <c r="BA5">
        <v>79.815415492929901</v>
      </c>
      <c r="BC5">
        <v>80.442311735736894</v>
      </c>
      <c r="BD5" t="s">
        <v>684</v>
      </c>
      <c r="BE5" t="s">
        <v>684</v>
      </c>
      <c r="BF5" t="s">
        <v>684</v>
      </c>
      <c r="BG5" t="s">
        <v>684</v>
      </c>
      <c r="BH5" t="s">
        <v>684</v>
      </c>
      <c r="BI5" t="s">
        <v>684</v>
      </c>
      <c r="BJ5" t="s">
        <v>684</v>
      </c>
      <c r="BK5" t="s">
        <v>684</v>
      </c>
      <c r="BL5" t="s">
        <v>684</v>
      </c>
      <c r="BM5" t="s">
        <v>684</v>
      </c>
      <c r="BN5" t="s">
        <v>684</v>
      </c>
      <c r="BO5" t="s">
        <v>684</v>
      </c>
      <c r="BP5" t="s">
        <v>684</v>
      </c>
      <c r="BQ5" t="s">
        <v>684</v>
      </c>
      <c r="BR5" t="s">
        <v>684</v>
      </c>
      <c r="BS5" t="s">
        <v>684</v>
      </c>
      <c r="BT5" t="s">
        <v>684</v>
      </c>
      <c r="BU5" t="s">
        <v>684</v>
      </c>
      <c r="BV5" t="s">
        <v>684</v>
      </c>
      <c r="BW5" t="s">
        <v>684</v>
      </c>
      <c r="BX5" t="s">
        <v>684</v>
      </c>
      <c r="BY5" t="s">
        <v>684</v>
      </c>
      <c r="BZ5" t="s">
        <v>684</v>
      </c>
      <c r="CA5" t="s">
        <v>684</v>
      </c>
      <c r="CB5" t="s">
        <v>684</v>
      </c>
      <c r="CC5" t="s">
        <v>684</v>
      </c>
      <c r="CD5" t="s">
        <v>684</v>
      </c>
    </row>
    <row r="6" spans="1:82" x14ac:dyDescent="0.3">
      <c r="A6" s="4" t="s">
        <v>152</v>
      </c>
      <c r="B6" t="s">
        <v>153</v>
      </c>
      <c r="C6" t="s">
        <v>74</v>
      </c>
      <c r="D6">
        <v>-0.7</v>
      </c>
      <c r="E6">
        <v>-5.6</v>
      </c>
      <c r="F6">
        <v>15.815489507909851</v>
      </c>
      <c r="G6">
        <v>-4.4672000000000054</v>
      </c>
      <c r="H6">
        <v>-5.6</v>
      </c>
      <c r="I6">
        <v>1.2</v>
      </c>
      <c r="J6">
        <v>4.2359999999999953</v>
      </c>
      <c r="K6">
        <v>5.5910679999999768</v>
      </c>
      <c r="L6">
        <v>-0.7</v>
      </c>
      <c r="M6">
        <v>-5.6</v>
      </c>
      <c r="N6">
        <v>22.3</v>
      </c>
      <c r="O6">
        <v>53.853400000000008</v>
      </c>
      <c r="P6">
        <v>25.8</v>
      </c>
      <c r="Q6">
        <v>52.721200000000003</v>
      </c>
      <c r="R6">
        <v>72.727677200000002</v>
      </c>
      <c r="S6">
        <v>15.815489507909851</v>
      </c>
      <c r="U6">
        <v>614</v>
      </c>
      <c r="V6">
        <v>-2.0887236147250094</v>
      </c>
      <c r="W6">
        <v>3.168714404105994</v>
      </c>
      <c r="X6">
        <v>0.43329297034054365</v>
      </c>
      <c r="Y6">
        <v>-0.6573304704541828</v>
      </c>
      <c r="Z6">
        <v>-6.6895032967573069</v>
      </c>
      <c r="AA6">
        <v>10.148363001842212</v>
      </c>
      <c r="AB6">
        <v>35.287390804467222</v>
      </c>
      <c r="AC6">
        <v>4.5402639017041562</v>
      </c>
      <c r="AD6">
        <v>0.55566344984941074</v>
      </c>
      <c r="AF6">
        <v>0.55566344984941074</v>
      </c>
      <c r="AG6">
        <v>100</v>
      </c>
      <c r="AH6">
        <v>7.0349664972888233</v>
      </c>
      <c r="AI6">
        <v>1.29395154725647</v>
      </c>
      <c r="AJ6">
        <v>1.29395154725647</v>
      </c>
      <c r="AK6">
        <v>0</v>
      </c>
      <c r="AM6">
        <v>0</v>
      </c>
      <c r="AN6">
        <v>0.6744999885559082</v>
      </c>
      <c r="AO6">
        <v>2.4049999999999998</v>
      </c>
      <c r="AQ6">
        <v>61.149999999999991</v>
      </c>
      <c r="AR6">
        <v>16.8</v>
      </c>
      <c r="AS6">
        <v>35588996</v>
      </c>
      <c r="AT6">
        <v>46.29685393258427</v>
      </c>
      <c r="AU6">
        <v>259</v>
      </c>
      <c r="AV6">
        <v>10</v>
      </c>
      <c r="AW6">
        <v>2.9118347199999999</v>
      </c>
      <c r="AX6">
        <v>-594.54614286735898</v>
      </c>
      <c r="AY6">
        <v>-1.25839388370514</v>
      </c>
      <c r="AZ6">
        <v>9.0457043181432606E-2</v>
      </c>
      <c r="BA6">
        <v>44.395592145061698</v>
      </c>
      <c r="BB6">
        <v>17.694917027656299</v>
      </c>
      <c r="BC6">
        <v>24.1956706753307</v>
      </c>
      <c r="BD6">
        <v>7.0349664972888233</v>
      </c>
      <c r="BE6">
        <v>28.252424307178398</v>
      </c>
      <c r="BF6">
        <v>0</v>
      </c>
      <c r="BG6">
        <v>1.29395154725647</v>
      </c>
      <c r="BH6">
        <v>33.993439257210753</v>
      </c>
      <c r="BI6">
        <v>0</v>
      </c>
      <c r="BJ6">
        <v>4.5402639017041562</v>
      </c>
      <c r="BK6">
        <v>0</v>
      </c>
      <c r="BL6">
        <v>2.4947025955846671</v>
      </c>
      <c r="BM6">
        <v>1.29395154725647</v>
      </c>
      <c r="BN6">
        <v>3.246312354447686</v>
      </c>
      <c r="BO6">
        <v>0</v>
      </c>
      <c r="BP6">
        <v>0.55566344984941074</v>
      </c>
      <c r="BQ6">
        <v>0</v>
      </c>
      <c r="BR6">
        <v>6.4793030474394122</v>
      </c>
      <c r="BS6">
        <v>0.55566344984941074</v>
      </c>
      <c r="BT6">
        <v>0</v>
      </c>
      <c r="BU6">
        <v>0.73828809740705925</v>
      </c>
      <c r="BV6">
        <v>1.29395154725647</v>
      </c>
      <c r="BW6">
        <v>33.993439257210753</v>
      </c>
      <c r="BX6">
        <v>0</v>
      </c>
      <c r="BY6">
        <v>1.29395154725647</v>
      </c>
      <c r="BZ6">
        <v>3.246312354447686</v>
      </c>
      <c r="CA6">
        <v>0</v>
      </c>
      <c r="CB6">
        <v>0.55566344984941074</v>
      </c>
      <c r="CC6">
        <v>0</v>
      </c>
      <c r="CD6">
        <v>0.73828809740705925</v>
      </c>
    </row>
    <row r="7" spans="1:82" x14ac:dyDescent="0.3">
      <c r="A7" s="4" t="s">
        <v>531</v>
      </c>
      <c r="B7" t="s">
        <v>532</v>
      </c>
      <c r="C7" t="s">
        <v>74</v>
      </c>
      <c r="G7">
        <v>-4.4672000000000054</v>
      </c>
      <c r="H7">
        <v>-5.6</v>
      </c>
      <c r="N7">
        <v>22.3</v>
      </c>
      <c r="O7">
        <v>53.853400000000008</v>
      </c>
      <c r="V7" t="s">
        <v>685</v>
      </c>
      <c r="W7" t="s">
        <v>685</v>
      </c>
      <c r="X7" t="s">
        <v>685</v>
      </c>
      <c r="Y7" t="s">
        <v>686</v>
      </c>
      <c r="Z7" t="s">
        <v>685</v>
      </c>
      <c r="AA7" t="s">
        <v>685</v>
      </c>
      <c r="AN7">
        <v>0.46599999070167542</v>
      </c>
      <c r="AQ7">
        <v>81.88</v>
      </c>
      <c r="AS7">
        <v>15877</v>
      </c>
      <c r="AU7">
        <v>3</v>
      </c>
      <c r="BD7" t="s">
        <v>684</v>
      </c>
      <c r="BE7" t="s">
        <v>684</v>
      </c>
      <c r="BF7" t="s">
        <v>684</v>
      </c>
      <c r="BG7" t="s">
        <v>684</v>
      </c>
      <c r="BH7" t="s">
        <v>684</v>
      </c>
      <c r="BI7" t="s">
        <v>684</v>
      </c>
      <c r="BJ7" t="s">
        <v>684</v>
      </c>
      <c r="BK7" t="s">
        <v>684</v>
      </c>
      <c r="BL7" t="s">
        <v>684</v>
      </c>
      <c r="BM7" t="s">
        <v>684</v>
      </c>
      <c r="BN7" t="s">
        <v>684</v>
      </c>
      <c r="BO7" t="s">
        <v>684</v>
      </c>
      <c r="BP7" t="s">
        <v>684</v>
      </c>
      <c r="BQ7" t="s">
        <v>684</v>
      </c>
      <c r="BR7" t="s">
        <v>684</v>
      </c>
      <c r="BS7" t="s">
        <v>684</v>
      </c>
      <c r="BT7" t="s">
        <v>684</v>
      </c>
      <c r="BU7" t="s">
        <v>684</v>
      </c>
      <c r="BV7" t="s">
        <v>684</v>
      </c>
      <c r="BW7" t="s">
        <v>684</v>
      </c>
      <c r="BX7" t="s">
        <v>684</v>
      </c>
      <c r="BY7" t="s">
        <v>684</v>
      </c>
      <c r="BZ7" t="s">
        <v>684</v>
      </c>
      <c r="CA7" t="s">
        <v>684</v>
      </c>
      <c r="CB7" t="s">
        <v>684</v>
      </c>
      <c r="CC7" t="s">
        <v>684</v>
      </c>
      <c r="CD7" t="s">
        <v>684</v>
      </c>
    </row>
    <row r="8" spans="1:82" x14ac:dyDescent="0.3">
      <c r="A8" s="4" t="s">
        <v>154</v>
      </c>
      <c r="B8" t="s">
        <v>155</v>
      </c>
      <c r="C8" t="s">
        <v>74</v>
      </c>
      <c r="D8">
        <v>4.3</v>
      </c>
      <c r="E8">
        <v>-17.5</v>
      </c>
      <c r="F8">
        <v>1.792237734081348</v>
      </c>
      <c r="G8">
        <v>-12.05500000000001</v>
      </c>
      <c r="H8">
        <v>-17.5</v>
      </c>
      <c r="I8">
        <v>6.6000000000000014</v>
      </c>
      <c r="J8">
        <v>15.660999999999991</v>
      </c>
      <c r="K8">
        <v>22.138016</v>
      </c>
      <c r="L8">
        <v>4.3</v>
      </c>
      <c r="M8">
        <v>-17.5</v>
      </c>
      <c r="N8">
        <v>1.1000000000000001</v>
      </c>
      <c r="O8">
        <v>2.7175999999999871</v>
      </c>
      <c r="P8">
        <v>1.6</v>
      </c>
      <c r="Q8">
        <v>9.220000000000006</v>
      </c>
      <c r="R8">
        <v>14.68100000000001</v>
      </c>
      <c r="S8">
        <v>1.792237734081348</v>
      </c>
      <c r="U8">
        <v>311</v>
      </c>
      <c r="V8">
        <v>287.77599619371512</v>
      </c>
      <c r="W8">
        <v>31.524404297408996</v>
      </c>
      <c r="X8">
        <v>38.865566795737081</v>
      </c>
      <c r="Y8">
        <v>4.2575261909336701</v>
      </c>
      <c r="Z8">
        <v>28.125247378297846</v>
      </c>
      <c r="AA8">
        <v>3.0809785424955027</v>
      </c>
      <c r="AB8">
        <v>1.1494252873563231</v>
      </c>
      <c r="AC8">
        <v>-0.90627763041555975</v>
      </c>
      <c r="AD8">
        <v>4.7984294563209486</v>
      </c>
      <c r="AF8">
        <v>4.7984294563209486</v>
      </c>
      <c r="AG8">
        <v>100</v>
      </c>
      <c r="AH8">
        <v>-1.6879683547745361</v>
      </c>
      <c r="AI8">
        <v>1.7302531129531391</v>
      </c>
      <c r="AJ8">
        <v>1.7302531129531391</v>
      </c>
      <c r="AN8">
        <v>0.46599999070167542</v>
      </c>
      <c r="AO8">
        <v>6.9330000000000007</v>
      </c>
      <c r="AP8">
        <v>3.8</v>
      </c>
      <c r="AQ8">
        <v>77.02</v>
      </c>
      <c r="AR8">
        <v>32.1</v>
      </c>
      <c r="AS8">
        <v>93772</v>
      </c>
      <c r="AU8">
        <v>65</v>
      </c>
      <c r="AV8">
        <v>3</v>
      </c>
      <c r="AW8">
        <v>5.6147289300000001</v>
      </c>
      <c r="AY8">
        <v>-0.20448671281337699</v>
      </c>
      <c r="AZ8">
        <v>70.356302167197498</v>
      </c>
      <c r="BA8">
        <v>67.811191473163305</v>
      </c>
      <c r="BC8">
        <v>74.153291757548701</v>
      </c>
      <c r="BD8">
        <v>-1.6879683547745361</v>
      </c>
      <c r="BE8">
        <v>2.8373936421308592</v>
      </c>
      <c r="BF8">
        <v>0</v>
      </c>
      <c r="BG8">
        <v>1.1494252873563231</v>
      </c>
      <c r="BH8">
        <v>0</v>
      </c>
      <c r="BI8">
        <v>0.58082782559681601</v>
      </c>
      <c r="BJ8">
        <v>-1.6879683547745361</v>
      </c>
      <c r="BK8">
        <v>0.78169072435897635</v>
      </c>
      <c r="BL8">
        <v>0</v>
      </c>
      <c r="BM8">
        <v>-0.90627763041555975</v>
      </c>
      <c r="BN8">
        <v>0</v>
      </c>
      <c r="BO8">
        <v>2.6365307433686986</v>
      </c>
      <c r="BP8">
        <v>-1.6879683547745361</v>
      </c>
      <c r="BQ8">
        <v>6.4863978110954843</v>
      </c>
      <c r="BR8">
        <v>0</v>
      </c>
      <c r="BS8">
        <v>1.7302531129531391</v>
      </c>
      <c r="BT8">
        <v>3.0681763433678095</v>
      </c>
      <c r="BU8">
        <v>0</v>
      </c>
      <c r="BV8">
        <v>1.1494252873563231</v>
      </c>
      <c r="BW8">
        <v>0</v>
      </c>
      <c r="BX8">
        <v>0.58082782559681601</v>
      </c>
      <c r="BY8">
        <v>-0.90627763041555975</v>
      </c>
      <c r="BZ8">
        <v>0</v>
      </c>
      <c r="CA8">
        <v>2.6365307433686986</v>
      </c>
      <c r="CB8">
        <v>1.7302531129531391</v>
      </c>
      <c r="CC8">
        <v>3.0681763433678095</v>
      </c>
      <c r="CD8">
        <v>0</v>
      </c>
    </row>
    <row r="9" spans="1:82" x14ac:dyDescent="0.3">
      <c r="A9" s="4" t="s">
        <v>156</v>
      </c>
      <c r="B9" t="s">
        <v>157</v>
      </c>
      <c r="C9" t="s">
        <v>74</v>
      </c>
      <c r="D9">
        <v>-2</v>
      </c>
      <c r="E9">
        <v>-9.9</v>
      </c>
      <c r="G9">
        <v>-0.25929999999999559</v>
      </c>
      <c r="H9">
        <v>-9.9</v>
      </c>
      <c r="I9">
        <v>10.7</v>
      </c>
      <c r="J9">
        <v>16.234999999999999</v>
      </c>
      <c r="K9">
        <v>13.329124999999991</v>
      </c>
      <c r="L9">
        <v>-2</v>
      </c>
      <c r="M9">
        <v>-9.9</v>
      </c>
      <c r="N9">
        <v>42</v>
      </c>
      <c r="O9">
        <v>110.72799999999999</v>
      </c>
      <c r="P9">
        <v>48.4</v>
      </c>
      <c r="Q9">
        <v>155.8416</v>
      </c>
      <c r="R9">
        <v>467.20082720000011</v>
      </c>
      <c r="T9">
        <v>2.9513490793189458E-2</v>
      </c>
      <c r="U9">
        <v>213</v>
      </c>
      <c r="V9">
        <v>38.364944974608093</v>
      </c>
      <c r="W9">
        <v>23.611599574731578</v>
      </c>
      <c r="X9">
        <v>144.16067537902561</v>
      </c>
      <c r="Y9">
        <v>88.723290069235631</v>
      </c>
      <c r="Z9">
        <v>20.390422658220004</v>
      </c>
      <c r="AA9">
        <v>12.549229388549193</v>
      </c>
      <c r="AB9">
        <v>40.729951849028502</v>
      </c>
      <c r="AC9">
        <v>15.31258686026128</v>
      </c>
      <c r="AD9">
        <v>6.7428789553805748</v>
      </c>
      <c r="AE9">
        <v>3.2258123728448118</v>
      </c>
      <c r="AF9">
        <v>9.9686913282253879</v>
      </c>
      <c r="AG9">
        <v>67.640563172908799</v>
      </c>
      <c r="AH9">
        <v>18.96096551458427</v>
      </c>
      <c r="AI9">
        <v>10.458521272565321</v>
      </c>
      <c r="AJ9">
        <v>10.458521272565321</v>
      </c>
      <c r="AK9">
        <v>-17</v>
      </c>
      <c r="AM9">
        <v>0</v>
      </c>
      <c r="AN9">
        <v>0.53600001335144043</v>
      </c>
      <c r="AO9">
        <v>11.198</v>
      </c>
      <c r="AP9">
        <v>5</v>
      </c>
      <c r="AQ9">
        <v>76.67</v>
      </c>
      <c r="AR9">
        <v>31.9</v>
      </c>
      <c r="AS9">
        <v>45510324</v>
      </c>
      <c r="AT9">
        <v>57.422582417582419</v>
      </c>
      <c r="AU9">
        <v>73445</v>
      </c>
      <c r="AV9">
        <v>3500</v>
      </c>
      <c r="AW9">
        <v>9.9843807200000008</v>
      </c>
      <c r="AX9">
        <v>12.6885776303415</v>
      </c>
      <c r="AY9">
        <v>-0.25381821393966703</v>
      </c>
      <c r="AZ9">
        <v>2.6413294657495201</v>
      </c>
      <c r="BA9">
        <v>54.857867455796203</v>
      </c>
      <c r="BB9">
        <v>7.8357200884380296</v>
      </c>
      <c r="BC9">
        <v>18.1996974217145</v>
      </c>
      <c r="BD9">
        <v>18.96096551458427</v>
      </c>
      <c r="BE9">
        <v>21.768986334444232</v>
      </c>
      <c r="BF9">
        <v>0</v>
      </c>
      <c r="BG9">
        <v>10.458521272565321</v>
      </c>
      <c r="BH9">
        <v>30.271430576463182</v>
      </c>
      <c r="BI9">
        <v>0</v>
      </c>
      <c r="BJ9">
        <v>15.31258686026128</v>
      </c>
      <c r="BK9">
        <v>0</v>
      </c>
      <c r="BL9">
        <v>3.6483786543229897</v>
      </c>
      <c r="BM9">
        <v>10.458521272565321</v>
      </c>
      <c r="BN9">
        <v>4.8540655876959597</v>
      </c>
      <c r="BO9">
        <v>0</v>
      </c>
      <c r="BP9">
        <v>9.9686913282253879</v>
      </c>
      <c r="BQ9">
        <v>0</v>
      </c>
      <c r="BR9">
        <v>8.9922741863588822</v>
      </c>
      <c r="BS9">
        <v>9.9686913282253879</v>
      </c>
      <c r="BT9">
        <v>0</v>
      </c>
      <c r="BU9">
        <v>0.48982994433993277</v>
      </c>
      <c r="BV9">
        <v>10.458521272565321</v>
      </c>
      <c r="BW9">
        <v>30.271430576463182</v>
      </c>
      <c r="BX9">
        <v>0</v>
      </c>
      <c r="BY9">
        <v>10.458521272565321</v>
      </c>
      <c r="BZ9">
        <v>4.8540655876959597</v>
      </c>
      <c r="CA9">
        <v>0</v>
      </c>
      <c r="CB9">
        <v>9.9686913282253879</v>
      </c>
      <c r="CC9">
        <v>0</v>
      </c>
      <c r="CD9">
        <v>0.48982994433993277</v>
      </c>
    </row>
    <row r="10" spans="1:82" x14ac:dyDescent="0.3">
      <c r="A10" s="4" t="s">
        <v>158</v>
      </c>
      <c r="B10" t="s">
        <v>159</v>
      </c>
      <c r="C10" t="s">
        <v>74</v>
      </c>
      <c r="D10">
        <v>7.6</v>
      </c>
      <c r="E10">
        <v>-7.2000000000000011</v>
      </c>
      <c r="F10">
        <v>3.3920105529789519</v>
      </c>
      <c r="G10">
        <v>-1.9104000000000121</v>
      </c>
      <c r="H10">
        <v>-7.2000000000000011</v>
      </c>
      <c r="I10">
        <v>5.7</v>
      </c>
      <c r="J10">
        <v>19.01819999999999</v>
      </c>
      <c r="K10">
        <v>27.34947399999999</v>
      </c>
      <c r="L10">
        <v>7.6</v>
      </c>
      <c r="M10">
        <v>-7.2000000000000011</v>
      </c>
      <c r="N10">
        <v>1.2</v>
      </c>
      <c r="O10">
        <v>8.4864000000000051</v>
      </c>
      <c r="P10">
        <v>7.2000000000000011</v>
      </c>
      <c r="Q10">
        <v>16.419200000000011</v>
      </c>
      <c r="R10">
        <v>20.49387200000001</v>
      </c>
      <c r="S10">
        <v>3.3920105529789519</v>
      </c>
      <c r="T10">
        <v>-3.2257067597126383E-2</v>
      </c>
      <c r="U10">
        <v>911</v>
      </c>
      <c r="V10">
        <v>62.625182252288553</v>
      </c>
      <c r="W10">
        <v>72.657399224349376</v>
      </c>
      <c r="X10">
        <v>-4.3423795639114741E-2</v>
      </c>
      <c r="Y10">
        <v>-5.038005387157854E-2</v>
      </c>
      <c r="Z10">
        <v>15.473679710466296</v>
      </c>
      <c r="AA10">
        <v>17.952479877245857</v>
      </c>
      <c r="AB10">
        <v>9.9681812902318701</v>
      </c>
      <c r="AC10">
        <v>4.0531412188308078</v>
      </c>
      <c r="AD10">
        <v>1.2811929310901911</v>
      </c>
      <c r="AE10">
        <v>0.23310928695971289</v>
      </c>
      <c r="AF10">
        <v>1.5143022180499039</v>
      </c>
      <c r="AG10">
        <v>84.606158256843358</v>
      </c>
      <c r="AH10">
        <v>3.9233513110714409</v>
      </c>
      <c r="AI10">
        <v>-2.525050026897661E-2</v>
      </c>
      <c r="AJ10">
        <v>-2.525050026897661E-2</v>
      </c>
      <c r="AK10">
        <v>-0.25</v>
      </c>
      <c r="AL10">
        <v>-0.86232964824046032</v>
      </c>
      <c r="AM10">
        <v>0</v>
      </c>
      <c r="AN10" t="e">
        <v>#N/A</v>
      </c>
      <c r="AO10">
        <v>11.231999999999999</v>
      </c>
      <c r="AP10">
        <v>4.2</v>
      </c>
      <c r="AQ10">
        <v>75.09</v>
      </c>
      <c r="AR10">
        <v>35.700000000000003</v>
      </c>
      <c r="AS10">
        <v>2780472</v>
      </c>
      <c r="AU10">
        <v>24645</v>
      </c>
      <c r="AV10">
        <v>426</v>
      </c>
      <c r="AW10">
        <v>12.241035460000001</v>
      </c>
      <c r="AX10">
        <v>72.046479731316197</v>
      </c>
      <c r="AY10">
        <v>-0.30461654067039501</v>
      </c>
      <c r="AZ10">
        <v>7.9356963351788803</v>
      </c>
      <c r="BA10">
        <v>53.241202797339398</v>
      </c>
      <c r="BB10">
        <v>15.7966497526995</v>
      </c>
      <c r="BC10">
        <v>26.135107531871</v>
      </c>
      <c r="BD10">
        <v>3.9233513110714409</v>
      </c>
      <c r="BE10">
        <v>6.0448299791604292</v>
      </c>
      <c r="BF10">
        <v>0</v>
      </c>
      <c r="BG10">
        <v>-2.525050026897661E-2</v>
      </c>
      <c r="BH10">
        <v>9.9934317905008463</v>
      </c>
      <c r="BI10">
        <v>0</v>
      </c>
      <c r="BJ10">
        <v>3.9233513110714409</v>
      </c>
      <c r="BK10">
        <v>0.12978990775936694</v>
      </c>
      <c r="BL10">
        <v>0</v>
      </c>
      <c r="BM10">
        <v>-2.525050026897661E-2</v>
      </c>
      <c r="BN10">
        <v>4.078391719099784</v>
      </c>
      <c r="BO10">
        <v>0</v>
      </c>
      <c r="BP10">
        <v>1.5143022180499039</v>
      </c>
      <c r="BQ10">
        <v>0</v>
      </c>
      <c r="BR10">
        <v>2.4090490930215367</v>
      </c>
      <c r="BS10">
        <v>-2.525050026897661E-2</v>
      </c>
      <c r="BT10">
        <v>1.5395527183188806</v>
      </c>
      <c r="BU10">
        <v>0</v>
      </c>
      <c r="BV10">
        <v>-2.525050026897661E-2</v>
      </c>
      <c r="BW10">
        <v>9.9934317905008463</v>
      </c>
      <c r="BX10">
        <v>0</v>
      </c>
      <c r="BY10">
        <v>-2.525050026897661E-2</v>
      </c>
      <c r="BZ10">
        <v>4.078391719099784</v>
      </c>
      <c r="CA10">
        <v>0</v>
      </c>
      <c r="CB10">
        <v>-2.525050026897661E-2</v>
      </c>
      <c r="CC10">
        <v>1.5395527183188806</v>
      </c>
      <c r="CD10">
        <v>0</v>
      </c>
    </row>
    <row r="11" spans="1:82" x14ac:dyDescent="0.3">
      <c r="A11" s="4" t="s">
        <v>160</v>
      </c>
      <c r="B11" t="s">
        <v>161</v>
      </c>
      <c r="C11" t="s">
        <v>74</v>
      </c>
      <c r="D11">
        <v>-2.2999999999999998</v>
      </c>
      <c r="E11">
        <v>-24</v>
      </c>
      <c r="F11">
        <v>1.096424617212999</v>
      </c>
      <c r="G11">
        <v>-3.0239999999999929</v>
      </c>
      <c r="H11">
        <v>-24</v>
      </c>
      <c r="I11">
        <v>27.6</v>
      </c>
      <c r="J11">
        <v>40.997999999999998</v>
      </c>
      <c r="K11">
        <v>44.240953999999988</v>
      </c>
      <c r="L11">
        <v>-2.2999999999999998</v>
      </c>
      <c r="M11">
        <v>-24</v>
      </c>
      <c r="N11">
        <v>-1.3</v>
      </c>
      <c r="O11">
        <v>-0.60910000000000686</v>
      </c>
      <c r="P11">
        <v>0.7</v>
      </c>
      <c r="Q11">
        <v>6.2384999999999913</v>
      </c>
      <c r="R11">
        <v>11.01923249999999</v>
      </c>
      <c r="S11">
        <v>1.096424617212999</v>
      </c>
      <c r="U11">
        <v>314</v>
      </c>
      <c r="V11" t="s">
        <v>685</v>
      </c>
      <c r="W11" t="s">
        <v>685</v>
      </c>
      <c r="X11" t="s">
        <v>685</v>
      </c>
      <c r="Y11" t="s">
        <v>686</v>
      </c>
      <c r="Z11" t="s">
        <v>685</v>
      </c>
      <c r="AA11" t="s">
        <v>685</v>
      </c>
      <c r="AB11">
        <v>13.606449489963801</v>
      </c>
      <c r="AC11">
        <v>6.6304705495228697</v>
      </c>
      <c r="AD11">
        <v>6.9127905867419983</v>
      </c>
      <c r="AF11">
        <v>6.9127905867419983</v>
      </c>
      <c r="AG11">
        <v>100</v>
      </c>
      <c r="AN11" t="e">
        <v>#N/A</v>
      </c>
      <c r="AO11">
        <v>13.085000000000001</v>
      </c>
      <c r="AQ11">
        <v>76.290000000000006</v>
      </c>
      <c r="AR11">
        <v>41.2</v>
      </c>
      <c r="AS11">
        <v>106459</v>
      </c>
      <c r="AT11">
        <v>40.007752808988762</v>
      </c>
      <c r="AU11">
        <v>101</v>
      </c>
      <c r="AV11">
        <v>3</v>
      </c>
      <c r="AY11">
        <v>1.0752245187759399</v>
      </c>
      <c r="AZ11">
        <v>74.586777429388405</v>
      </c>
      <c r="BA11">
        <v>78.327443703030994</v>
      </c>
      <c r="BC11">
        <v>79.469374267866201</v>
      </c>
      <c r="BD11" t="s">
        <v>684</v>
      </c>
      <c r="BE11" t="s">
        <v>684</v>
      </c>
      <c r="BF11" t="s">
        <v>684</v>
      </c>
      <c r="BG11" t="s">
        <v>684</v>
      </c>
      <c r="BH11" t="s">
        <v>684</v>
      </c>
      <c r="BI11" t="s">
        <v>684</v>
      </c>
      <c r="BJ11" t="s">
        <v>684</v>
      </c>
      <c r="BK11" t="s">
        <v>684</v>
      </c>
      <c r="BL11" t="s">
        <v>684</v>
      </c>
      <c r="BM11" t="s">
        <v>684</v>
      </c>
      <c r="BN11" t="s">
        <v>684</v>
      </c>
      <c r="BO11" t="s">
        <v>684</v>
      </c>
      <c r="BP11" t="s">
        <v>684</v>
      </c>
      <c r="BQ11" t="s">
        <v>684</v>
      </c>
      <c r="BR11" t="s">
        <v>684</v>
      </c>
      <c r="BS11" t="s">
        <v>684</v>
      </c>
      <c r="BT11" t="s">
        <v>684</v>
      </c>
      <c r="BU11" t="s">
        <v>684</v>
      </c>
      <c r="BV11" t="s">
        <v>684</v>
      </c>
      <c r="BW11" t="s">
        <v>684</v>
      </c>
      <c r="BX11" t="s">
        <v>684</v>
      </c>
      <c r="BY11" t="s">
        <v>684</v>
      </c>
      <c r="BZ11" t="s">
        <v>684</v>
      </c>
      <c r="CA11" t="s">
        <v>684</v>
      </c>
      <c r="CB11" t="s">
        <v>684</v>
      </c>
      <c r="CC11" t="s">
        <v>684</v>
      </c>
      <c r="CD11" t="s">
        <v>684</v>
      </c>
    </row>
    <row r="12" spans="1:82" x14ac:dyDescent="0.3">
      <c r="A12" s="4" t="s">
        <v>162</v>
      </c>
      <c r="B12" t="s">
        <v>163</v>
      </c>
      <c r="C12" t="s">
        <v>74</v>
      </c>
      <c r="D12">
        <v>1.9</v>
      </c>
      <c r="E12">
        <v>-1.8</v>
      </c>
      <c r="F12">
        <v>2.1279971238975288</v>
      </c>
      <c r="G12">
        <v>3.3063999999999978</v>
      </c>
      <c r="H12">
        <v>-1.8</v>
      </c>
      <c r="I12">
        <v>5.2</v>
      </c>
      <c r="J12">
        <v>9.0924000000000014</v>
      </c>
      <c r="K12">
        <v>11.056063200000009</v>
      </c>
      <c r="L12">
        <v>1.9</v>
      </c>
      <c r="M12">
        <v>-1.8</v>
      </c>
      <c r="N12">
        <v>0.90000000000000013</v>
      </c>
      <c r="O12">
        <v>3.7251999999999841</v>
      </c>
      <c r="P12">
        <v>2.8</v>
      </c>
      <c r="Q12">
        <v>9.5848000000000155</v>
      </c>
      <c r="R12">
        <v>15.940718400000019</v>
      </c>
      <c r="S12">
        <v>2.1279971238975288</v>
      </c>
      <c r="T12">
        <v>5.3084941862658096E-3</v>
      </c>
      <c r="U12">
        <v>193</v>
      </c>
      <c r="V12">
        <v>-29.885130638498339</v>
      </c>
      <c r="W12">
        <v>-90.215269658992625</v>
      </c>
      <c r="X12">
        <v>1.1312020825356106</v>
      </c>
      <c r="Y12">
        <v>3.4147985548137467</v>
      </c>
      <c r="Z12">
        <v>12.377412247982035</v>
      </c>
      <c r="AA12">
        <v>37.364119204945382</v>
      </c>
      <c r="AB12">
        <v>9.8166422390427073</v>
      </c>
      <c r="AC12">
        <v>5.0903989399080434</v>
      </c>
      <c r="AD12">
        <v>18.174820613177001</v>
      </c>
      <c r="AE12">
        <v>1.758691516342813</v>
      </c>
      <c r="AF12">
        <v>19.933512129519819</v>
      </c>
      <c r="AG12">
        <v>91.177211998991666</v>
      </c>
      <c r="AH12">
        <v>7.2499849418756392</v>
      </c>
      <c r="AI12">
        <v>5.8242315337201607</v>
      </c>
      <c r="AJ12">
        <v>4.8385267131126151</v>
      </c>
      <c r="AK12">
        <v>-0.65</v>
      </c>
      <c r="AM12">
        <v>1</v>
      </c>
      <c r="AN12">
        <v>0.36149999499320984</v>
      </c>
      <c r="AO12">
        <v>15.504</v>
      </c>
      <c r="AP12">
        <v>3.84</v>
      </c>
      <c r="AQ12">
        <v>83.44</v>
      </c>
      <c r="AR12">
        <v>37.9</v>
      </c>
      <c r="AS12">
        <v>26177410</v>
      </c>
      <c r="AT12">
        <v>43.041179775280902</v>
      </c>
      <c r="AU12">
        <v>7641</v>
      </c>
      <c r="AV12">
        <v>108</v>
      </c>
      <c r="AW12">
        <v>10.6489954</v>
      </c>
      <c r="AX12">
        <v>-172.438340343449</v>
      </c>
      <c r="AY12">
        <v>1.57377552986145</v>
      </c>
      <c r="AZ12">
        <v>8.7211052289832693</v>
      </c>
      <c r="BA12">
        <v>66.263092072046803</v>
      </c>
      <c r="BC12">
        <v>52.063098693771003</v>
      </c>
      <c r="BD12">
        <v>7.2499849418756392</v>
      </c>
      <c r="BE12">
        <v>2.566657297167068</v>
      </c>
      <c r="BF12">
        <v>0</v>
      </c>
      <c r="BG12">
        <v>4.8385267131126151</v>
      </c>
      <c r="BH12">
        <v>4.9781155259300922</v>
      </c>
      <c r="BI12">
        <v>0</v>
      </c>
      <c r="BJ12">
        <v>5.0903989399080434</v>
      </c>
      <c r="BK12">
        <v>0</v>
      </c>
      <c r="BL12">
        <v>2.1595860019675959</v>
      </c>
      <c r="BM12">
        <v>4.8385267131126151</v>
      </c>
      <c r="BN12">
        <v>0.25187222679542831</v>
      </c>
      <c r="BO12">
        <v>0</v>
      </c>
      <c r="BP12">
        <v>7.2499849418756392</v>
      </c>
      <c r="BQ12">
        <v>12.683527187644181</v>
      </c>
      <c r="BR12">
        <v>0</v>
      </c>
      <c r="BS12">
        <v>4.8385267131126151</v>
      </c>
      <c r="BT12">
        <v>15.094985416407205</v>
      </c>
      <c r="BU12">
        <v>0</v>
      </c>
      <c r="BV12">
        <v>5.8242315337201607</v>
      </c>
      <c r="BW12">
        <v>3.9924107053225466</v>
      </c>
      <c r="BX12">
        <v>0</v>
      </c>
      <c r="BY12">
        <v>5.0903989399080434</v>
      </c>
      <c r="BZ12">
        <v>0</v>
      </c>
      <c r="CA12">
        <v>0.7338325938121173</v>
      </c>
      <c r="CB12">
        <v>5.8242315337201607</v>
      </c>
      <c r="CC12">
        <v>14.109280595799659</v>
      </c>
      <c r="CD12">
        <v>0</v>
      </c>
    </row>
    <row r="13" spans="1:82" x14ac:dyDescent="0.3">
      <c r="A13" s="4" t="s">
        <v>164</v>
      </c>
      <c r="B13" t="s">
        <v>165</v>
      </c>
      <c r="C13" t="s">
        <v>166</v>
      </c>
      <c r="D13">
        <v>1.6E-2</v>
      </c>
      <c r="E13">
        <v>-6.0999999999999999E-2</v>
      </c>
      <c r="F13">
        <v>1.3465450000000001</v>
      </c>
      <c r="G13">
        <v>-2.198999999999995</v>
      </c>
      <c r="H13">
        <v>-6.5</v>
      </c>
      <c r="I13">
        <v>4.5999999999999996</v>
      </c>
      <c r="J13">
        <v>9.6208000000000062</v>
      </c>
      <c r="K13">
        <v>9.7304207999999939</v>
      </c>
      <c r="L13">
        <v>1.5</v>
      </c>
      <c r="M13">
        <v>-6.5</v>
      </c>
      <c r="N13">
        <v>1.4</v>
      </c>
      <c r="O13">
        <v>4.2391999999999994</v>
      </c>
      <c r="P13">
        <v>2.8</v>
      </c>
      <c r="Q13">
        <v>11.640800000000009</v>
      </c>
      <c r="R13">
        <v>20.348782400000019</v>
      </c>
      <c r="S13">
        <v>1.8972593727992539</v>
      </c>
      <c r="T13">
        <v>-1.8229722567596199E-2</v>
      </c>
      <c r="U13">
        <v>122</v>
      </c>
      <c r="V13" t="s">
        <v>685</v>
      </c>
      <c r="W13">
        <v>-112.88669620632611</v>
      </c>
      <c r="X13" t="s">
        <v>685</v>
      </c>
      <c r="Y13">
        <v>6.9432125346206144</v>
      </c>
      <c r="Z13" t="s">
        <v>685</v>
      </c>
      <c r="AA13">
        <v>34.945065279585819</v>
      </c>
      <c r="AB13">
        <v>8.923382934259882</v>
      </c>
      <c r="AC13">
        <v>5.8055744391570334</v>
      </c>
      <c r="AD13">
        <v>14.581528643033259</v>
      </c>
      <c r="AE13">
        <v>2.7087214666745818</v>
      </c>
      <c r="AF13">
        <v>17.290250109707841</v>
      </c>
      <c r="AG13">
        <v>84.333821376281122</v>
      </c>
      <c r="AI13">
        <v>6.5110657904675584</v>
      </c>
      <c r="AJ13">
        <v>6.5110657904675584</v>
      </c>
      <c r="AN13">
        <v>0.91200000047683716</v>
      </c>
      <c r="AO13">
        <v>19.202000000000002</v>
      </c>
      <c r="AP13">
        <v>7.370000000000001</v>
      </c>
      <c r="AQ13">
        <v>81.540000000000006</v>
      </c>
      <c r="AR13">
        <v>44.4</v>
      </c>
      <c r="AS13">
        <v>8939617</v>
      </c>
      <c r="AT13">
        <v>41.869044943820228</v>
      </c>
      <c r="AU13">
        <v>14307</v>
      </c>
      <c r="AV13">
        <v>719</v>
      </c>
      <c r="AW13">
        <v>11.47426033</v>
      </c>
      <c r="AX13">
        <v>63.417052121664199</v>
      </c>
      <c r="AY13">
        <v>1.6062636375427199</v>
      </c>
      <c r="AZ13">
        <v>6.85064688574748</v>
      </c>
      <c r="BA13">
        <v>63.1917911086096</v>
      </c>
      <c r="BC13">
        <v>21.090014112860199</v>
      </c>
      <c r="BD13" t="s">
        <v>684</v>
      </c>
      <c r="BE13" t="s">
        <v>684</v>
      </c>
      <c r="BF13" t="s">
        <v>684</v>
      </c>
      <c r="BG13">
        <v>6.5110657904675584</v>
      </c>
      <c r="BH13">
        <v>2.4123171437923236</v>
      </c>
      <c r="BI13">
        <v>0</v>
      </c>
      <c r="BJ13" t="s">
        <v>684</v>
      </c>
      <c r="BK13" t="s">
        <v>684</v>
      </c>
      <c r="BL13" t="s">
        <v>684</v>
      </c>
      <c r="BM13">
        <v>5.8055744391570334</v>
      </c>
      <c r="BN13">
        <v>0</v>
      </c>
      <c r="BO13">
        <v>0.70549135131052498</v>
      </c>
      <c r="BP13" t="s">
        <v>684</v>
      </c>
      <c r="BQ13" t="s">
        <v>684</v>
      </c>
      <c r="BR13" t="s">
        <v>684</v>
      </c>
      <c r="BS13">
        <v>6.5110657904675584</v>
      </c>
      <c r="BT13">
        <v>10.779184319240283</v>
      </c>
      <c r="BU13">
        <v>0</v>
      </c>
      <c r="BV13">
        <v>6.5110657904675584</v>
      </c>
      <c r="BW13">
        <v>2.4123171437923236</v>
      </c>
      <c r="BX13">
        <v>0</v>
      </c>
      <c r="BY13">
        <v>5.8055744391570334</v>
      </c>
      <c r="BZ13">
        <v>0</v>
      </c>
      <c r="CA13">
        <v>0.70549135131052498</v>
      </c>
      <c r="CB13">
        <v>6.5110657904675584</v>
      </c>
      <c r="CC13">
        <v>10.779184319240283</v>
      </c>
      <c r="CD13">
        <v>0</v>
      </c>
    </row>
    <row r="14" spans="1:82" x14ac:dyDescent="0.3">
      <c r="A14" s="4" t="s">
        <v>167</v>
      </c>
      <c r="B14" t="s">
        <v>168</v>
      </c>
      <c r="C14" t="s">
        <v>74</v>
      </c>
      <c r="D14">
        <v>2.5</v>
      </c>
      <c r="E14">
        <v>-4.2</v>
      </c>
      <c r="F14">
        <v>5.1889714663410524</v>
      </c>
      <c r="G14">
        <v>1.16480000000001</v>
      </c>
      <c r="H14">
        <v>-4.2</v>
      </c>
      <c r="I14">
        <v>5.6</v>
      </c>
      <c r="J14">
        <v>10.457599999999999</v>
      </c>
      <c r="K14">
        <v>13.21903999999998</v>
      </c>
      <c r="L14">
        <v>2.5</v>
      </c>
      <c r="M14">
        <v>-4.2</v>
      </c>
      <c r="N14">
        <v>2.8</v>
      </c>
      <c r="O14">
        <v>9.6875999999999962</v>
      </c>
      <c r="P14">
        <v>6.7</v>
      </c>
      <c r="Q14">
        <v>21.531299999999991</v>
      </c>
      <c r="R14">
        <v>34.049023899999973</v>
      </c>
      <c r="S14">
        <v>5.1889714663410524</v>
      </c>
      <c r="U14">
        <v>912</v>
      </c>
      <c r="V14">
        <v>101.73852674129164</v>
      </c>
      <c r="W14">
        <v>85.916280167354444</v>
      </c>
      <c r="X14">
        <v>2.7158264525799876</v>
      </c>
      <c r="Y14">
        <v>2.2934645690232278</v>
      </c>
      <c r="Z14">
        <v>10.628186482181865</v>
      </c>
      <c r="AA14">
        <v>8.9753044075034882</v>
      </c>
      <c r="AB14">
        <v>1.2442610139689341</v>
      </c>
      <c r="AC14">
        <v>3.0599785093289049</v>
      </c>
      <c r="AD14">
        <v>2.1778633780583618</v>
      </c>
      <c r="AE14">
        <v>2.3842024744231232</v>
      </c>
      <c r="AF14">
        <v>4.562065852481485</v>
      </c>
      <c r="AG14">
        <v>47.738534437720517</v>
      </c>
      <c r="AH14">
        <v>3.3907152669605338</v>
      </c>
      <c r="AI14">
        <v>0.23717649873009669</v>
      </c>
      <c r="AJ14">
        <v>0.23717649873009669</v>
      </c>
      <c r="AK14">
        <v>-1.25</v>
      </c>
      <c r="AM14">
        <v>0</v>
      </c>
      <c r="AN14">
        <v>0.71050000190734863</v>
      </c>
      <c r="AO14">
        <v>6.0179999999999998</v>
      </c>
      <c r="AP14">
        <v>4.7</v>
      </c>
      <c r="AQ14">
        <v>73</v>
      </c>
      <c r="AR14">
        <v>32.4</v>
      </c>
      <c r="AS14">
        <v>10358078</v>
      </c>
      <c r="AT14">
        <v>53.122584269662923</v>
      </c>
      <c r="AU14">
        <v>15369</v>
      </c>
      <c r="AV14">
        <v>187</v>
      </c>
      <c r="AW14">
        <v>4.6067652700000004</v>
      </c>
      <c r="AX14">
        <v>-327.600377712539</v>
      </c>
      <c r="AY14">
        <v>-0.15556384623050701</v>
      </c>
      <c r="AZ14">
        <v>2.2347609193394402</v>
      </c>
      <c r="BA14">
        <v>42.354236332998497</v>
      </c>
      <c r="BB14">
        <v>4.3812806049731803</v>
      </c>
      <c r="BC14">
        <v>11.583598493524599</v>
      </c>
      <c r="BD14">
        <v>1.2442610139689341</v>
      </c>
      <c r="BE14">
        <v>0</v>
      </c>
      <c r="BF14">
        <v>2.1464542529915995</v>
      </c>
      <c r="BG14">
        <v>0.23717649873009669</v>
      </c>
      <c r="BH14">
        <v>1.0070845152388375</v>
      </c>
      <c r="BI14">
        <v>0</v>
      </c>
      <c r="BJ14">
        <v>3.0599785093289049</v>
      </c>
      <c r="BK14">
        <v>0</v>
      </c>
      <c r="BL14">
        <v>0.33073675763162891</v>
      </c>
      <c r="BM14">
        <v>0.23717649873009669</v>
      </c>
      <c r="BN14">
        <v>2.8228020105988083</v>
      </c>
      <c r="BO14">
        <v>0</v>
      </c>
      <c r="BP14">
        <v>3.3907152669605338</v>
      </c>
      <c r="BQ14">
        <v>1.1713505855209512</v>
      </c>
      <c r="BR14">
        <v>0</v>
      </c>
      <c r="BS14">
        <v>0.23717649873009669</v>
      </c>
      <c r="BT14">
        <v>4.3248893537513879</v>
      </c>
      <c r="BU14">
        <v>0</v>
      </c>
      <c r="BV14">
        <v>0.23717649873009669</v>
      </c>
      <c r="BW14">
        <v>1.0070845152388375</v>
      </c>
      <c r="BX14">
        <v>0</v>
      </c>
      <c r="BY14">
        <v>0.23717649873009669</v>
      </c>
      <c r="BZ14">
        <v>2.8228020105988083</v>
      </c>
      <c r="CA14">
        <v>0</v>
      </c>
      <c r="CB14">
        <v>0.23717649873009669</v>
      </c>
      <c r="CC14">
        <v>4.3248893537513879</v>
      </c>
      <c r="CD14">
        <v>0</v>
      </c>
    </row>
    <row r="15" spans="1:82" x14ac:dyDescent="0.3">
      <c r="A15" s="4" t="s">
        <v>169</v>
      </c>
      <c r="B15" t="s">
        <v>170</v>
      </c>
      <c r="C15" t="s">
        <v>74</v>
      </c>
      <c r="D15">
        <v>-0.7</v>
      </c>
      <c r="E15">
        <v>-23.5</v>
      </c>
      <c r="F15">
        <v>1.6055817146984011</v>
      </c>
      <c r="G15">
        <v>-10.494999999999999</v>
      </c>
      <c r="H15">
        <v>-23.5</v>
      </c>
      <c r="I15">
        <v>17</v>
      </c>
      <c r="J15">
        <v>33.848000000000013</v>
      </c>
      <c r="K15">
        <v>39.60346400000001</v>
      </c>
      <c r="L15">
        <v>-0.7</v>
      </c>
      <c r="M15">
        <v>-23.5</v>
      </c>
      <c r="N15">
        <v>0</v>
      </c>
      <c r="O15">
        <v>2.899999999999991</v>
      </c>
      <c r="P15">
        <v>2.9</v>
      </c>
      <c r="Q15">
        <v>8.6624000000000034</v>
      </c>
      <c r="R15">
        <v>12.900233599999989</v>
      </c>
      <c r="S15">
        <v>1.6055817146984011</v>
      </c>
      <c r="U15">
        <v>313</v>
      </c>
      <c r="V15">
        <v>95.864978776623602</v>
      </c>
      <c r="W15">
        <v>138.38633018999548</v>
      </c>
      <c r="X15">
        <v>5.5939131880327082</v>
      </c>
      <c r="Y15">
        <v>8.0751190619575013</v>
      </c>
      <c r="Z15">
        <v>16.200106042844421</v>
      </c>
      <c r="AA15">
        <v>23.385737446224553</v>
      </c>
      <c r="AB15">
        <v>4.6864231564438326</v>
      </c>
      <c r="AC15">
        <v>2.1058273987288461</v>
      </c>
      <c r="AD15">
        <v>2.6388901690124422</v>
      </c>
      <c r="AE15">
        <v>0.15079372394356819</v>
      </c>
      <c r="AF15">
        <v>2.7896838929560102</v>
      </c>
      <c r="AG15">
        <v>94.594594594594611</v>
      </c>
      <c r="AH15">
        <v>3.2779750550578148</v>
      </c>
      <c r="AI15">
        <v>-1.5961274813538551</v>
      </c>
      <c r="AJ15">
        <v>-1.5961274813538551</v>
      </c>
      <c r="AK15">
        <v>0</v>
      </c>
      <c r="AM15">
        <v>0</v>
      </c>
      <c r="AN15" t="e">
        <v>#N/A</v>
      </c>
      <c r="AO15">
        <v>8.9960000000000004</v>
      </c>
      <c r="AP15">
        <v>2.899999999999999</v>
      </c>
      <c r="AQ15">
        <v>73.92</v>
      </c>
      <c r="AR15">
        <v>34.299999999999997</v>
      </c>
      <c r="AS15">
        <v>409989</v>
      </c>
      <c r="AT15">
        <v>57.772808988764041</v>
      </c>
      <c r="AU15">
        <v>104</v>
      </c>
      <c r="AV15">
        <v>11</v>
      </c>
      <c r="AW15">
        <v>7.5936336500000001</v>
      </c>
      <c r="AY15">
        <v>0.40564417839050299</v>
      </c>
      <c r="AZ15">
        <v>59.641501694538199</v>
      </c>
      <c r="BA15">
        <v>80.354909478604995</v>
      </c>
      <c r="BC15">
        <v>76.954489102347694</v>
      </c>
      <c r="BD15">
        <v>3.2779750550578148</v>
      </c>
      <c r="BE15">
        <v>1.4084481013860177</v>
      </c>
      <c r="BF15">
        <v>0</v>
      </c>
      <c r="BG15">
        <v>-1.5961274813538551</v>
      </c>
      <c r="BH15">
        <v>6.2825506377976872</v>
      </c>
      <c r="BI15">
        <v>0</v>
      </c>
      <c r="BJ15">
        <v>2.1058273987288461</v>
      </c>
      <c r="BK15">
        <v>0</v>
      </c>
      <c r="BL15">
        <v>1.1721476563289688</v>
      </c>
      <c r="BM15">
        <v>-1.5961274813538551</v>
      </c>
      <c r="BN15">
        <v>3.7019548800827011</v>
      </c>
      <c r="BO15">
        <v>0</v>
      </c>
      <c r="BP15">
        <v>2.7896838929560102</v>
      </c>
      <c r="BQ15">
        <v>0</v>
      </c>
      <c r="BR15">
        <v>0.48829116210180468</v>
      </c>
      <c r="BS15">
        <v>-1.5961274813538551</v>
      </c>
      <c r="BT15">
        <v>4.3858113743098652</v>
      </c>
      <c r="BU15">
        <v>0</v>
      </c>
      <c r="BV15">
        <v>-1.5961274813538551</v>
      </c>
      <c r="BW15">
        <v>6.2825506377976872</v>
      </c>
      <c r="BX15">
        <v>0</v>
      </c>
      <c r="BY15">
        <v>-1.5961274813538551</v>
      </c>
      <c r="BZ15">
        <v>3.7019548800827011</v>
      </c>
      <c r="CA15">
        <v>0</v>
      </c>
      <c r="CB15">
        <v>-1.5961274813538551</v>
      </c>
      <c r="CC15">
        <v>4.3858113743098652</v>
      </c>
      <c r="CD15">
        <v>0</v>
      </c>
    </row>
    <row r="16" spans="1:82" x14ac:dyDescent="0.3">
      <c r="A16" s="4" t="s">
        <v>171</v>
      </c>
      <c r="B16" t="s">
        <v>172</v>
      </c>
      <c r="C16" t="s">
        <v>74</v>
      </c>
      <c r="D16">
        <v>2.2000000000000002</v>
      </c>
      <c r="E16">
        <v>-4.5999999999999996</v>
      </c>
      <c r="F16">
        <v>1.945065456382</v>
      </c>
      <c r="G16">
        <v>-2.1195999999999988</v>
      </c>
      <c r="H16">
        <v>-4.5999999999999996</v>
      </c>
      <c r="I16">
        <v>2.6</v>
      </c>
      <c r="J16">
        <v>7.6273999999999953</v>
      </c>
      <c r="K16">
        <v>10.5333398</v>
      </c>
      <c r="L16">
        <v>2.2000000000000002</v>
      </c>
      <c r="M16">
        <v>-4.5999999999999996</v>
      </c>
      <c r="N16">
        <v>-2.2999999999999998</v>
      </c>
      <c r="O16">
        <v>-2.886200000000005</v>
      </c>
      <c r="P16">
        <v>-0.6</v>
      </c>
      <c r="Q16">
        <v>2.9784000000000028</v>
      </c>
      <c r="R16">
        <v>4.0081840000000044</v>
      </c>
      <c r="S16">
        <v>1.945065456382</v>
      </c>
      <c r="U16">
        <v>419</v>
      </c>
      <c r="V16" t="s">
        <v>685</v>
      </c>
      <c r="W16" t="s">
        <v>685</v>
      </c>
      <c r="X16" t="s">
        <v>685</v>
      </c>
      <c r="Y16" t="s">
        <v>686</v>
      </c>
      <c r="Z16" t="s">
        <v>685</v>
      </c>
      <c r="AA16" t="s">
        <v>685</v>
      </c>
      <c r="AB16">
        <v>14.9098665198844</v>
      </c>
      <c r="AC16">
        <v>-0.61235723131966702</v>
      </c>
      <c r="AD16">
        <v>2.4693271343523011</v>
      </c>
      <c r="AE16">
        <v>2.400734713953625</v>
      </c>
      <c r="AF16">
        <v>4.8700618483059257</v>
      </c>
      <c r="AG16">
        <v>50.704225352112687</v>
      </c>
      <c r="AN16">
        <v>0.47299998998641968</v>
      </c>
      <c r="AO16">
        <v>2.3719999999999999</v>
      </c>
      <c r="AP16">
        <v>2</v>
      </c>
      <c r="AQ16">
        <v>77.290000000000006</v>
      </c>
      <c r="AR16">
        <v>32.4</v>
      </c>
      <c r="AS16">
        <v>1472237</v>
      </c>
      <c r="AT16">
        <v>50.47865168539326</v>
      </c>
      <c r="AU16">
        <v>25267</v>
      </c>
      <c r="AV16">
        <v>78</v>
      </c>
      <c r="AW16">
        <v>4.7230010599999996</v>
      </c>
      <c r="AX16">
        <v>-60.8813007394347</v>
      </c>
      <c r="AY16">
        <v>0.39076814055442799</v>
      </c>
      <c r="AZ16">
        <v>2.8192796039685999</v>
      </c>
      <c r="BA16">
        <v>56.942949429464598</v>
      </c>
      <c r="BC16">
        <v>34.661445810720998</v>
      </c>
      <c r="BD16" t="s">
        <v>684</v>
      </c>
      <c r="BE16" t="s">
        <v>684</v>
      </c>
      <c r="BF16" t="s">
        <v>684</v>
      </c>
      <c r="BG16" t="s">
        <v>684</v>
      </c>
      <c r="BH16" t="s">
        <v>684</v>
      </c>
      <c r="BI16" t="s">
        <v>684</v>
      </c>
      <c r="BJ16" t="s">
        <v>684</v>
      </c>
      <c r="BK16" t="s">
        <v>684</v>
      </c>
      <c r="BL16" t="s">
        <v>684</v>
      </c>
      <c r="BM16" t="s">
        <v>684</v>
      </c>
      <c r="BN16" t="s">
        <v>684</v>
      </c>
      <c r="BO16" t="s">
        <v>684</v>
      </c>
      <c r="BP16" t="s">
        <v>684</v>
      </c>
      <c r="BQ16" t="s">
        <v>684</v>
      </c>
      <c r="BR16" t="s">
        <v>684</v>
      </c>
      <c r="BS16" t="s">
        <v>684</v>
      </c>
      <c r="BT16" t="s">
        <v>684</v>
      </c>
      <c r="BU16" t="s">
        <v>684</v>
      </c>
      <c r="BV16" t="s">
        <v>684</v>
      </c>
      <c r="BW16" t="s">
        <v>684</v>
      </c>
      <c r="BX16" t="s">
        <v>684</v>
      </c>
      <c r="BY16" t="s">
        <v>684</v>
      </c>
      <c r="BZ16" t="s">
        <v>684</v>
      </c>
      <c r="CA16" t="s">
        <v>684</v>
      </c>
      <c r="CB16" t="s">
        <v>684</v>
      </c>
      <c r="CC16" t="s">
        <v>684</v>
      </c>
      <c r="CD16" t="s">
        <v>684</v>
      </c>
    </row>
    <row r="17" spans="1:82" x14ac:dyDescent="0.3">
      <c r="A17" s="4" t="s">
        <v>173</v>
      </c>
      <c r="B17" t="s">
        <v>174</v>
      </c>
      <c r="C17" t="s">
        <v>74</v>
      </c>
      <c r="D17">
        <v>7.9</v>
      </c>
      <c r="E17">
        <v>3.4</v>
      </c>
      <c r="F17">
        <v>6.8032282161512034</v>
      </c>
      <c r="G17">
        <v>10.53459999999999</v>
      </c>
      <c r="H17">
        <v>3.4</v>
      </c>
      <c r="I17">
        <v>6.9</v>
      </c>
      <c r="J17">
        <v>14.48989999999999</v>
      </c>
      <c r="K17">
        <v>21.359293999999981</v>
      </c>
      <c r="L17">
        <v>7.9</v>
      </c>
      <c r="M17">
        <v>3.4</v>
      </c>
      <c r="N17">
        <v>5.6</v>
      </c>
      <c r="O17">
        <v>11.513600000000009</v>
      </c>
      <c r="P17">
        <v>5.6</v>
      </c>
      <c r="Q17">
        <v>12.04160000000001</v>
      </c>
      <c r="R17">
        <v>22.125344000000009</v>
      </c>
      <c r="S17">
        <v>6.8032282161512034</v>
      </c>
      <c r="U17">
        <v>513</v>
      </c>
      <c r="V17">
        <v>104.13730527937358</v>
      </c>
      <c r="W17">
        <v>96.596549754336465</v>
      </c>
      <c r="X17">
        <v>10.507172766513516</v>
      </c>
      <c r="Y17">
        <v>9.7463309060577732</v>
      </c>
      <c r="Z17">
        <v>18.588975900496585</v>
      </c>
      <c r="AA17">
        <v>17.242917229683105</v>
      </c>
      <c r="AB17">
        <v>5.1191473689524667</v>
      </c>
      <c r="AC17">
        <v>0.74370753963588476</v>
      </c>
      <c r="AD17">
        <v>2.4740806220858711</v>
      </c>
      <c r="AE17">
        <v>7.8428955701633232E-2</v>
      </c>
      <c r="AF17">
        <v>2.5525095777875051</v>
      </c>
      <c r="AG17">
        <v>96.927378593046626</v>
      </c>
      <c r="AH17">
        <v>2.9857943389456429</v>
      </c>
      <c r="AI17">
        <v>-0.37017322795161262</v>
      </c>
      <c r="AJ17">
        <v>-0.37017322795161262</v>
      </c>
      <c r="AK17">
        <v>-1</v>
      </c>
      <c r="AL17">
        <v>-0.83124999999999893</v>
      </c>
      <c r="AM17">
        <v>0</v>
      </c>
      <c r="AN17">
        <v>0.45600000023841858</v>
      </c>
      <c r="AO17">
        <v>5.0979999999999999</v>
      </c>
      <c r="AP17">
        <v>0.8</v>
      </c>
      <c r="AQ17">
        <v>72.59</v>
      </c>
      <c r="AR17">
        <v>27.5</v>
      </c>
      <c r="AS17">
        <v>171186368</v>
      </c>
      <c r="AT17">
        <v>53.41</v>
      </c>
      <c r="AU17">
        <v>137787</v>
      </c>
      <c r="AV17">
        <v>1738</v>
      </c>
      <c r="AW17">
        <v>2.6280098000000001</v>
      </c>
      <c r="AX17">
        <v>14.978323771415599</v>
      </c>
      <c r="AY17">
        <v>-0.77972573041915905</v>
      </c>
      <c r="AZ17">
        <v>0.56632744758420495</v>
      </c>
      <c r="BA17">
        <v>51.511312488933001</v>
      </c>
      <c r="BB17">
        <v>1.0393592518286201</v>
      </c>
      <c r="BC17">
        <v>3.6069902154198301</v>
      </c>
      <c r="BD17">
        <v>2.9857943389456429</v>
      </c>
      <c r="BE17">
        <v>2.1333530300068237</v>
      </c>
      <c r="BF17">
        <v>0</v>
      </c>
      <c r="BG17">
        <v>-0.37017322795161262</v>
      </c>
      <c r="BH17">
        <v>5.4893205969040793</v>
      </c>
      <c r="BI17">
        <v>0</v>
      </c>
      <c r="BJ17">
        <v>0.74370753963588476</v>
      </c>
      <c r="BK17">
        <v>0</v>
      </c>
      <c r="BL17">
        <v>2.2420867993097584</v>
      </c>
      <c r="BM17">
        <v>-0.37017322795161262</v>
      </c>
      <c r="BN17">
        <v>1.1138807675874973</v>
      </c>
      <c r="BO17">
        <v>0</v>
      </c>
      <c r="BP17">
        <v>2.5525095777875051</v>
      </c>
      <c r="BQ17">
        <v>0</v>
      </c>
      <c r="BR17">
        <v>0.43328476115813785</v>
      </c>
      <c r="BS17">
        <v>-0.37017322795161262</v>
      </c>
      <c r="BT17">
        <v>2.9226828057391177</v>
      </c>
      <c r="BU17">
        <v>0</v>
      </c>
      <c r="BV17">
        <v>-0.37017322795161262</v>
      </c>
      <c r="BW17">
        <v>5.4893205969040793</v>
      </c>
      <c r="BX17">
        <v>0</v>
      </c>
      <c r="BY17">
        <v>-0.37017322795161262</v>
      </c>
      <c r="BZ17">
        <v>1.1138807675874973</v>
      </c>
      <c r="CA17">
        <v>0</v>
      </c>
      <c r="CB17">
        <v>-0.37017322795161262</v>
      </c>
      <c r="CC17">
        <v>2.9226828057391177</v>
      </c>
      <c r="CD17">
        <v>0</v>
      </c>
    </row>
    <row r="18" spans="1:82" x14ac:dyDescent="0.3">
      <c r="A18" s="4" t="s">
        <v>175</v>
      </c>
      <c r="B18" t="s">
        <v>176</v>
      </c>
      <c r="C18" t="s">
        <v>74</v>
      </c>
      <c r="D18">
        <v>-0.5</v>
      </c>
      <c r="E18">
        <v>-13.3</v>
      </c>
      <c r="F18">
        <v>-2.8723660416583918</v>
      </c>
      <c r="G18">
        <v>-13.4734</v>
      </c>
      <c r="H18">
        <v>-13.3</v>
      </c>
      <c r="I18">
        <v>-0.2</v>
      </c>
      <c r="J18">
        <v>9.5804000000000009</v>
      </c>
      <c r="K18">
        <v>14.51151799999999</v>
      </c>
      <c r="L18">
        <v>-0.5</v>
      </c>
      <c r="M18">
        <v>-13.3</v>
      </c>
      <c r="N18">
        <v>0.5</v>
      </c>
      <c r="O18">
        <v>2.0074999999999839</v>
      </c>
      <c r="P18">
        <v>1.5</v>
      </c>
      <c r="Q18">
        <v>6.5749999999999984</v>
      </c>
      <c r="R18">
        <v>12.11690000000001</v>
      </c>
      <c r="S18">
        <v>-2.8723660416583918</v>
      </c>
      <c r="U18">
        <v>316</v>
      </c>
      <c r="V18">
        <v>-43.763594468752885</v>
      </c>
      <c r="W18">
        <v>99.928128724022386</v>
      </c>
      <c r="X18">
        <v>-0.89031252073879275</v>
      </c>
      <c r="Y18">
        <v>2.0329057806373143</v>
      </c>
      <c r="Z18">
        <v>1.1740887992510529</v>
      </c>
      <c r="AA18">
        <v>-2.6808697523408767</v>
      </c>
      <c r="AB18">
        <v>5.6155507559395321</v>
      </c>
      <c r="AC18">
        <v>3.380599117288011</v>
      </c>
      <c r="AD18">
        <v>4.3692137985362116</v>
      </c>
      <c r="AE18">
        <v>4.8657153665516892</v>
      </c>
      <c r="AF18">
        <v>9.2349291650879</v>
      </c>
      <c r="AG18">
        <v>47.311827956989262</v>
      </c>
      <c r="AH18">
        <v>7.5420908848718176</v>
      </c>
      <c r="AI18">
        <v>-0.51970987275800573</v>
      </c>
      <c r="AJ18">
        <v>-0.51970987275800573</v>
      </c>
      <c r="AN18" t="e">
        <v>#N/A</v>
      </c>
      <c r="AO18">
        <v>14.952</v>
      </c>
      <c r="AP18">
        <v>5.7999999999999989</v>
      </c>
      <c r="AQ18">
        <v>79.19</v>
      </c>
      <c r="AR18">
        <v>39.799999999999997</v>
      </c>
      <c r="AS18">
        <v>281646</v>
      </c>
      <c r="AT18">
        <v>50.089325842696617</v>
      </c>
      <c r="AU18">
        <v>97</v>
      </c>
      <c r="AV18">
        <v>7</v>
      </c>
      <c r="AW18">
        <v>7.2001442899999999</v>
      </c>
      <c r="AY18">
        <v>0.44402226805687001</v>
      </c>
      <c r="AZ18">
        <v>42.163703529326298</v>
      </c>
      <c r="BA18">
        <v>73.004769139866596</v>
      </c>
      <c r="BC18">
        <v>66.472314756754898</v>
      </c>
      <c r="BD18">
        <v>5.6155507559395321</v>
      </c>
      <c r="BE18">
        <v>0</v>
      </c>
      <c r="BF18">
        <v>1.9265401289322854</v>
      </c>
      <c r="BG18">
        <v>-0.51970987275800573</v>
      </c>
      <c r="BH18">
        <v>6.1352606286975382</v>
      </c>
      <c r="BI18">
        <v>0</v>
      </c>
      <c r="BJ18">
        <v>3.380599117288011</v>
      </c>
      <c r="BK18">
        <v>0</v>
      </c>
      <c r="BL18">
        <v>4.1614917675838061</v>
      </c>
      <c r="BM18">
        <v>-0.51970987275800573</v>
      </c>
      <c r="BN18">
        <v>3.9003089900460166</v>
      </c>
      <c r="BO18">
        <v>0</v>
      </c>
      <c r="BP18">
        <v>7.5420908848718176</v>
      </c>
      <c r="BQ18">
        <v>1.6928382802160824</v>
      </c>
      <c r="BR18">
        <v>0</v>
      </c>
      <c r="BS18">
        <v>-0.51970987275800573</v>
      </c>
      <c r="BT18">
        <v>9.7546390378459051</v>
      </c>
      <c r="BU18">
        <v>0</v>
      </c>
      <c r="BV18">
        <v>-0.51970987275800573</v>
      </c>
      <c r="BW18">
        <v>6.1352606286975382</v>
      </c>
      <c r="BX18">
        <v>0</v>
      </c>
      <c r="BY18">
        <v>-0.51970987275800573</v>
      </c>
      <c r="BZ18">
        <v>3.9003089900460166</v>
      </c>
      <c r="CA18">
        <v>0</v>
      </c>
      <c r="CB18">
        <v>-0.51970987275800573</v>
      </c>
      <c r="CC18">
        <v>9.7546390378459051</v>
      </c>
      <c r="CD18">
        <v>0</v>
      </c>
    </row>
    <row r="19" spans="1:82" x14ac:dyDescent="0.3">
      <c r="A19" s="4" t="s">
        <v>177</v>
      </c>
      <c r="B19" t="s">
        <v>178</v>
      </c>
      <c r="C19" t="s">
        <v>74</v>
      </c>
      <c r="D19">
        <v>1.4</v>
      </c>
      <c r="E19">
        <v>-0.7</v>
      </c>
      <c r="F19">
        <v>18.517780857534991</v>
      </c>
      <c r="G19">
        <v>1.5838999999999941</v>
      </c>
      <c r="H19">
        <v>-0.7</v>
      </c>
      <c r="I19">
        <v>2.2999999999999998</v>
      </c>
      <c r="J19">
        <v>-1.485100000000017</v>
      </c>
      <c r="K19">
        <v>9.1138399999990405E-2</v>
      </c>
      <c r="L19">
        <v>1.4</v>
      </c>
      <c r="M19">
        <v>-0.7</v>
      </c>
      <c r="N19">
        <v>5.5</v>
      </c>
      <c r="O19">
        <v>15.52249999999999</v>
      </c>
      <c r="P19">
        <v>9.5</v>
      </c>
      <c r="Q19">
        <v>26.143999999999991</v>
      </c>
      <c r="R19">
        <v>32.072767999999982</v>
      </c>
      <c r="S19">
        <v>18.517780857534991</v>
      </c>
      <c r="U19">
        <v>913</v>
      </c>
      <c r="V19">
        <v>98.063699199171552</v>
      </c>
      <c r="W19">
        <v>67.967165325890434</v>
      </c>
      <c r="X19">
        <v>-3.3657814148769361</v>
      </c>
      <c r="Y19">
        <v>-2.3327961696725663</v>
      </c>
      <c r="Z19">
        <v>25.762632772038472</v>
      </c>
      <c r="AA19">
        <v>17.855874652362026</v>
      </c>
      <c r="AB19">
        <v>11.77745450227118</v>
      </c>
      <c r="AC19">
        <v>4.9245910399905037</v>
      </c>
      <c r="AD19">
        <v>0.66675028946352755</v>
      </c>
      <c r="AE19">
        <v>0.88900038595137021</v>
      </c>
      <c r="AF19">
        <v>1.555750675414898</v>
      </c>
      <c r="AG19">
        <v>42.857142857142847</v>
      </c>
      <c r="AH19">
        <v>2.4004733099783269</v>
      </c>
      <c r="AI19">
        <v>-2.6992845055369179E-2</v>
      </c>
      <c r="AJ19">
        <v>-2.3158566635988479E-2</v>
      </c>
      <c r="AK19">
        <v>-1.25</v>
      </c>
      <c r="AM19">
        <v>0</v>
      </c>
      <c r="AN19">
        <v>0.61900001764297485</v>
      </c>
      <c r="AO19">
        <v>14.798999999999999</v>
      </c>
      <c r="AP19">
        <v>11</v>
      </c>
      <c r="AQ19">
        <v>74.790000000000006</v>
      </c>
      <c r="AR19">
        <v>40.299999999999997</v>
      </c>
      <c r="AS19">
        <v>9534956</v>
      </c>
      <c r="AT19">
        <v>16.447078651685391</v>
      </c>
      <c r="AU19">
        <v>61095</v>
      </c>
      <c r="AV19">
        <v>377</v>
      </c>
      <c r="AW19">
        <v>6.40607214</v>
      </c>
      <c r="AX19">
        <v>85.389627054069607</v>
      </c>
      <c r="AY19">
        <v>-0.82950896024704002</v>
      </c>
      <c r="AZ19">
        <v>1.45764753974913</v>
      </c>
      <c r="BA19">
        <v>49.0118286679891</v>
      </c>
      <c r="BB19">
        <v>7.2894731004124997</v>
      </c>
      <c r="BC19">
        <v>4.0841640493422604</v>
      </c>
      <c r="BD19">
        <v>2.4004733099783269</v>
      </c>
      <c r="BE19">
        <v>9.3769811922928525</v>
      </c>
      <c r="BF19">
        <v>0</v>
      </c>
      <c r="BG19">
        <v>-2.3158566635988479E-2</v>
      </c>
      <c r="BH19">
        <v>11.800613068907168</v>
      </c>
      <c r="BI19">
        <v>0</v>
      </c>
      <c r="BJ19">
        <v>2.4004733099783269</v>
      </c>
      <c r="BK19">
        <v>2.5241177300121769</v>
      </c>
      <c r="BL19">
        <v>0</v>
      </c>
      <c r="BM19">
        <v>-2.3158566635988479E-2</v>
      </c>
      <c r="BN19">
        <v>4.9477496066264921</v>
      </c>
      <c r="BO19">
        <v>0</v>
      </c>
      <c r="BP19">
        <v>1.555750675414898</v>
      </c>
      <c r="BQ19">
        <v>0</v>
      </c>
      <c r="BR19">
        <v>0.84472263456342889</v>
      </c>
      <c r="BS19">
        <v>-2.3158566635988479E-2</v>
      </c>
      <c r="BT19">
        <v>1.5789092420508866</v>
      </c>
      <c r="BU19">
        <v>0</v>
      </c>
      <c r="BV19">
        <v>-2.6992845055369179E-2</v>
      </c>
      <c r="BW19">
        <v>11.804447347326549</v>
      </c>
      <c r="BX19">
        <v>0</v>
      </c>
      <c r="BY19">
        <v>-2.6992845055369179E-2</v>
      </c>
      <c r="BZ19">
        <v>4.9515838850458733</v>
      </c>
      <c r="CA19">
        <v>0</v>
      </c>
      <c r="CB19">
        <v>-2.6992845055369179E-2</v>
      </c>
      <c r="CC19">
        <v>1.5827435204702671</v>
      </c>
      <c r="CD19">
        <v>0</v>
      </c>
    </row>
    <row r="20" spans="1:82" x14ac:dyDescent="0.3">
      <c r="A20" s="4" t="s">
        <v>179</v>
      </c>
      <c r="B20" t="s">
        <v>180</v>
      </c>
      <c r="C20" t="s">
        <v>166</v>
      </c>
      <c r="D20">
        <v>1.6E-2</v>
      </c>
      <c r="E20">
        <v>-6.0999999999999999E-2</v>
      </c>
      <c r="F20">
        <v>1.3465450000000001</v>
      </c>
      <c r="G20">
        <v>0.55979999999999919</v>
      </c>
      <c r="H20">
        <v>-5.4</v>
      </c>
      <c r="I20">
        <v>6.3</v>
      </c>
      <c r="J20">
        <v>9.7015999999999991</v>
      </c>
      <c r="K20">
        <v>10.79861600000001</v>
      </c>
      <c r="L20">
        <v>2.2999999999999998</v>
      </c>
      <c r="M20">
        <v>-5.4</v>
      </c>
      <c r="N20">
        <v>0.4</v>
      </c>
      <c r="O20">
        <v>3.6127999999999938</v>
      </c>
      <c r="P20">
        <v>3.2</v>
      </c>
      <c r="Q20">
        <v>13.829599999999999</v>
      </c>
      <c r="R20">
        <v>16.675339999999991</v>
      </c>
      <c r="S20">
        <v>1.8064191888774059</v>
      </c>
      <c r="T20">
        <v>-2.5602138020363659E-2</v>
      </c>
      <c r="U20">
        <v>124</v>
      </c>
      <c r="V20" t="s">
        <v>685</v>
      </c>
      <c r="W20">
        <v>-99.161510842875131</v>
      </c>
      <c r="X20" t="s">
        <v>685</v>
      </c>
      <c r="Y20">
        <v>2.3734078296948313</v>
      </c>
      <c r="Z20" t="s">
        <v>685</v>
      </c>
      <c r="AA20">
        <v>38.98931947264758</v>
      </c>
      <c r="AB20">
        <v>10.01807071603908</v>
      </c>
      <c r="AC20">
        <v>4.6971327100851381</v>
      </c>
      <c r="AD20">
        <v>7.8565727531623564</v>
      </c>
      <c r="AE20">
        <v>11.41225744090792</v>
      </c>
      <c r="AF20">
        <v>19.268830194070279</v>
      </c>
      <c r="AG20">
        <v>40.773480662983431</v>
      </c>
      <c r="AI20">
        <v>6.1705750248080644</v>
      </c>
      <c r="AJ20">
        <v>5.8916801587716092</v>
      </c>
      <c r="AN20">
        <v>0.91200000047683716</v>
      </c>
      <c r="AO20">
        <v>18.571000000000002</v>
      </c>
      <c r="AP20">
        <v>5.64</v>
      </c>
      <c r="AQ20">
        <v>81.63</v>
      </c>
      <c r="AR20">
        <v>41.8</v>
      </c>
      <c r="AS20">
        <v>11655923</v>
      </c>
      <c r="AT20">
        <v>47.221460674157314</v>
      </c>
      <c r="AU20">
        <v>61692</v>
      </c>
      <c r="AV20">
        <v>9697</v>
      </c>
      <c r="AW20">
        <v>11.06453228</v>
      </c>
      <c r="AX20">
        <v>73.192068737735397</v>
      </c>
      <c r="AY20">
        <v>1.0787830352783201</v>
      </c>
      <c r="AZ20">
        <v>1.7997783623027801</v>
      </c>
      <c r="BA20">
        <v>69.7089969195723</v>
      </c>
      <c r="BC20">
        <v>5.2721019801889701</v>
      </c>
      <c r="BD20" t="s">
        <v>684</v>
      </c>
      <c r="BE20" t="s">
        <v>684</v>
      </c>
      <c r="BF20" t="s">
        <v>684</v>
      </c>
      <c r="BG20">
        <v>5.8916801587716092</v>
      </c>
      <c r="BH20">
        <v>4.1263905572674711</v>
      </c>
      <c r="BI20">
        <v>0</v>
      </c>
      <c r="BJ20" t="s">
        <v>684</v>
      </c>
      <c r="BK20" t="s">
        <v>684</v>
      </c>
      <c r="BL20" t="s">
        <v>684</v>
      </c>
      <c r="BM20">
        <v>4.6971327100851381</v>
      </c>
      <c r="BN20">
        <v>0</v>
      </c>
      <c r="BO20">
        <v>1.1945474486864711</v>
      </c>
      <c r="BP20" t="s">
        <v>684</v>
      </c>
      <c r="BQ20" t="s">
        <v>684</v>
      </c>
      <c r="BR20" t="s">
        <v>684</v>
      </c>
      <c r="BS20">
        <v>5.8916801587716092</v>
      </c>
      <c r="BT20">
        <v>13.377150035298669</v>
      </c>
      <c r="BU20">
        <v>0</v>
      </c>
      <c r="BV20">
        <v>6.1705750248080644</v>
      </c>
      <c r="BW20">
        <v>3.8474956912310159</v>
      </c>
      <c r="BX20">
        <v>0</v>
      </c>
      <c r="BY20">
        <v>4.6971327100851381</v>
      </c>
      <c r="BZ20">
        <v>0</v>
      </c>
      <c r="CA20">
        <v>1.4734423147229263</v>
      </c>
      <c r="CB20">
        <v>6.1705750248080644</v>
      </c>
      <c r="CC20">
        <v>13.098255169262215</v>
      </c>
      <c r="CD20">
        <v>0</v>
      </c>
    </row>
    <row r="21" spans="1:82" x14ac:dyDescent="0.3">
      <c r="A21" s="4" t="s">
        <v>181</v>
      </c>
      <c r="B21" t="s">
        <v>182</v>
      </c>
      <c r="C21" t="s">
        <v>74</v>
      </c>
      <c r="D21">
        <v>4.5</v>
      </c>
      <c r="E21">
        <v>-13.4</v>
      </c>
      <c r="F21">
        <v>0.68765216866599754</v>
      </c>
      <c r="G21">
        <v>-0.2368000000000037</v>
      </c>
      <c r="H21">
        <v>-13.4</v>
      </c>
      <c r="I21">
        <v>15.2</v>
      </c>
      <c r="J21">
        <v>29.83039999999999</v>
      </c>
      <c r="K21">
        <v>35.02361599999999</v>
      </c>
      <c r="L21">
        <v>4.5</v>
      </c>
      <c r="M21">
        <v>-13.4</v>
      </c>
      <c r="N21">
        <v>0.1</v>
      </c>
      <c r="O21">
        <v>3.303199999999995</v>
      </c>
      <c r="P21">
        <v>3.2</v>
      </c>
      <c r="Q21">
        <v>9.7015999999999991</v>
      </c>
      <c r="R21">
        <v>13.760559199999991</v>
      </c>
      <c r="S21">
        <v>0.68765216866599754</v>
      </c>
      <c r="U21">
        <v>339</v>
      </c>
      <c r="V21" t="s">
        <v>685</v>
      </c>
      <c r="W21" t="s">
        <v>685</v>
      </c>
      <c r="X21">
        <v>4.0615788788847498</v>
      </c>
      <c r="Y21">
        <v>0.88355673566758053</v>
      </c>
      <c r="Z21" t="s">
        <v>685</v>
      </c>
      <c r="AA21" t="s">
        <v>685</v>
      </c>
      <c r="AC21">
        <v>0.95178977860542191</v>
      </c>
      <c r="AH21">
        <v>4.8614895518311636</v>
      </c>
      <c r="AI21">
        <v>2.305397481067661</v>
      </c>
      <c r="AJ21">
        <v>2.305397481067661</v>
      </c>
      <c r="AK21">
        <v>0</v>
      </c>
      <c r="AM21">
        <v>0</v>
      </c>
      <c r="AN21" t="e">
        <v>#N/A</v>
      </c>
      <c r="AO21">
        <v>3.8530000000000002</v>
      </c>
      <c r="AP21">
        <v>1.3</v>
      </c>
      <c r="AQ21">
        <v>74.62</v>
      </c>
      <c r="AR21">
        <v>25</v>
      </c>
      <c r="AS21">
        <v>405285</v>
      </c>
      <c r="AT21">
        <v>46.011067415730338</v>
      </c>
      <c r="AU21">
        <v>24</v>
      </c>
      <c r="AV21">
        <v>2</v>
      </c>
      <c r="AW21">
        <v>6.92425728</v>
      </c>
      <c r="AY21">
        <v>-0.60337579250335704</v>
      </c>
      <c r="BA21">
        <v>61.074964102145501</v>
      </c>
      <c r="BB21">
        <v>4.00142970666609</v>
      </c>
      <c r="BC21">
        <v>58.0267921799975</v>
      </c>
      <c r="BD21" t="s">
        <v>684</v>
      </c>
      <c r="BE21" t="s">
        <v>684</v>
      </c>
      <c r="BF21" t="s">
        <v>684</v>
      </c>
      <c r="BG21" t="s">
        <v>684</v>
      </c>
      <c r="BH21" t="s">
        <v>684</v>
      </c>
      <c r="BI21" t="s">
        <v>684</v>
      </c>
      <c r="BJ21">
        <v>0.95178977860542191</v>
      </c>
      <c r="BK21">
        <v>0</v>
      </c>
      <c r="BL21">
        <v>3.9096997732257419</v>
      </c>
      <c r="BM21">
        <v>0.95178977860542191</v>
      </c>
      <c r="BN21">
        <v>0</v>
      </c>
      <c r="BO21">
        <v>1.353607702462239</v>
      </c>
      <c r="BP21" t="s">
        <v>684</v>
      </c>
      <c r="BQ21" t="s">
        <v>684</v>
      </c>
      <c r="BR21" t="s">
        <v>684</v>
      </c>
      <c r="BS21" t="s">
        <v>684</v>
      </c>
      <c r="BT21" t="s">
        <v>684</v>
      </c>
      <c r="BU21" t="s">
        <v>684</v>
      </c>
      <c r="BV21" t="s">
        <v>684</v>
      </c>
      <c r="BW21" t="s">
        <v>684</v>
      </c>
      <c r="BX21" t="s">
        <v>684</v>
      </c>
      <c r="BY21">
        <v>0.95178977860542191</v>
      </c>
      <c r="BZ21">
        <v>0</v>
      </c>
      <c r="CA21">
        <v>1.353607702462239</v>
      </c>
      <c r="CB21" t="s">
        <v>684</v>
      </c>
      <c r="CC21" t="s">
        <v>684</v>
      </c>
      <c r="CD21" t="s">
        <v>684</v>
      </c>
    </row>
    <row r="22" spans="1:82" x14ac:dyDescent="0.3">
      <c r="A22" s="4" t="s">
        <v>183</v>
      </c>
      <c r="B22" t="s">
        <v>184</v>
      </c>
      <c r="C22" t="s">
        <v>74</v>
      </c>
      <c r="D22">
        <v>6.9</v>
      </c>
      <c r="E22">
        <v>3.8</v>
      </c>
      <c r="F22">
        <v>1.2845388229359771</v>
      </c>
      <c r="G22">
        <v>11.27360000000002</v>
      </c>
      <c r="H22">
        <v>3.8</v>
      </c>
      <c r="I22">
        <v>7.2000000000000011</v>
      </c>
      <c r="J22">
        <v>13.95360000000001</v>
      </c>
      <c r="K22">
        <v>20.221048</v>
      </c>
      <c r="L22">
        <v>6.9</v>
      </c>
      <c r="M22">
        <v>3.8</v>
      </c>
      <c r="N22">
        <v>3</v>
      </c>
      <c r="O22">
        <v>4.7509999999999941</v>
      </c>
      <c r="P22">
        <v>1.7</v>
      </c>
      <c r="Q22">
        <v>3.1237999999999881</v>
      </c>
      <c r="R22">
        <v>8.2799899999999926</v>
      </c>
      <c r="S22">
        <v>1.2845388229359771</v>
      </c>
      <c r="U22">
        <v>638</v>
      </c>
      <c r="V22">
        <v>-14.667995572837771</v>
      </c>
      <c r="W22">
        <v>21.492796993661777</v>
      </c>
      <c r="X22">
        <v>0.86047158691851944</v>
      </c>
      <c r="Y22">
        <v>-1.2608362911358426</v>
      </c>
      <c r="Z22">
        <v>-1.9163929782069924</v>
      </c>
      <c r="AA22">
        <v>2.8080622901846941</v>
      </c>
      <c r="AB22">
        <v>8.0673604316760095</v>
      </c>
      <c r="AC22">
        <v>5.7739037623410114</v>
      </c>
      <c r="AD22">
        <v>2.7941608180323989</v>
      </c>
      <c r="AE22">
        <v>1.7039923511184369</v>
      </c>
      <c r="AF22">
        <v>4.4981531691508359</v>
      </c>
      <c r="AG22">
        <v>62.117956258032059</v>
      </c>
      <c r="AH22">
        <v>6.6738050303418426</v>
      </c>
      <c r="AI22">
        <v>1.8674569651279309</v>
      </c>
      <c r="AJ22">
        <v>1.8674569651279309</v>
      </c>
      <c r="AK22">
        <v>-0.5</v>
      </c>
      <c r="AM22">
        <v>0</v>
      </c>
      <c r="AN22">
        <v>0.81099998950958252</v>
      </c>
      <c r="AO22">
        <v>3.2440000000000002</v>
      </c>
      <c r="AP22">
        <v>0.5</v>
      </c>
      <c r="AQ22">
        <v>61.77000000000001</v>
      </c>
      <c r="AR22">
        <v>18.8</v>
      </c>
      <c r="AS22">
        <v>13352864</v>
      </c>
      <c r="AT22">
        <v>34.717528089887637</v>
      </c>
      <c r="AU22">
        <v>1149</v>
      </c>
      <c r="AV22">
        <v>16</v>
      </c>
      <c r="AW22">
        <v>2.5893681000000002</v>
      </c>
      <c r="AX22">
        <v>45.125907095508097</v>
      </c>
      <c r="AY22">
        <v>-0.29078072309494002</v>
      </c>
      <c r="AZ22">
        <v>6.7186732985077597</v>
      </c>
      <c r="BA22">
        <v>47.897332094972597</v>
      </c>
      <c r="BB22">
        <v>1.5503265612260599</v>
      </c>
      <c r="BC22">
        <v>39.157102878140201</v>
      </c>
      <c r="BD22">
        <v>6.6738050303418426</v>
      </c>
      <c r="BE22">
        <v>1.3935554013341669</v>
      </c>
      <c r="BF22">
        <v>0</v>
      </c>
      <c r="BG22">
        <v>1.8674569651279309</v>
      </c>
      <c r="BH22">
        <v>6.1999034665480783</v>
      </c>
      <c r="BI22">
        <v>0</v>
      </c>
      <c r="BJ22">
        <v>5.7739037623410114</v>
      </c>
      <c r="BK22">
        <v>0</v>
      </c>
      <c r="BL22">
        <v>0.89990126800083114</v>
      </c>
      <c r="BM22">
        <v>1.8674569651279309</v>
      </c>
      <c r="BN22">
        <v>3.9064467972130803</v>
      </c>
      <c r="BO22">
        <v>0</v>
      </c>
      <c r="BP22">
        <v>4.4981531691508359</v>
      </c>
      <c r="BQ22">
        <v>0</v>
      </c>
      <c r="BR22">
        <v>2.1756518611910067</v>
      </c>
      <c r="BS22">
        <v>1.8674569651279309</v>
      </c>
      <c r="BT22">
        <v>2.6306962040229047</v>
      </c>
      <c r="BU22">
        <v>0</v>
      </c>
      <c r="BV22">
        <v>1.8674569651279309</v>
      </c>
      <c r="BW22">
        <v>6.1999034665480783</v>
      </c>
      <c r="BX22">
        <v>0</v>
      </c>
      <c r="BY22">
        <v>1.8674569651279309</v>
      </c>
      <c r="BZ22">
        <v>3.9064467972130803</v>
      </c>
      <c r="CA22">
        <v>0</v>
      </c>
      <c r="CB22">
        <v>1.8674569651279309</v>
      </c>
      <c r="CC22">
        <v>2.6306962040229047</v>
      </c>
      <c r="CD22">
        <v>0</v>
      </c>
    </row>
    <row r="23" spans="1:82" x14ac:dyDescent="0.3">
      <c r="A23" s="4" t="s">
        <v>185</v>
      </c>
      <c r="B23" t="s">
        <v>186</v>
      </c>
      <c r="C23" t="s">
        <v>74</v>
      </c>
      <c r="D23">
        <v>4.4000000000000004</v>
      </c>
      <c r="E23">
        <v>-2.2999999999999998</v>
      </c>
      <c r="F23">
        <v>6.1679812679488633</v>
      </c>
      <c r="G23">
        <v>-5.5241000000000096</v>
      </c>
      <c r="H23">
        <v>-2.2999999999999998</v>
      </c>
      <c r="I23">
        <v>-3.3</v>
      </c>
      <c r="J23">
        <v>1.341600000000009</v>
      </c>
      <c r="K23">
        <v>6.7127048000000133</v>
      </c>
      <c r="L23">
        <v>4.4000000000000004</v>
      </c>
      <c r="M23">
        <v>-2.2999999999999998</v>
      </c>
      <c r="N23">
        <v>3</v>
      </c>
      <c r="O23">
        <v>11.446</v>
      </c>
      <c r="P23">
        <v>8.1999999999999993</v>
      </c>
      <c r="Q23">
        <v>14.583799999999989</v>
      </c>
      <c r="R23">
        <v>20.542157599999999</v>
      </c>
      <c r="S23">
        <v>6.1679812679488633</v>
      </c>
      <c r="U23">
        <v>514</v>
      </c>
      <c r="V23">
        <v>-132.72072580820247</v>
      </c>
      <c r="W23">
        <v>51.040616328402386</v>
      </c>
      <c r="X23">
        <v>24.299498855956681</v>
      </c>
      <c r="Y23">
        <v>-9.344896138314267</v>
      </c>
      <c r="Z23">
        <v>-56.436782855192526</v>
      </c>
      <c r="AA23">
        <v>21.703981521951665</v>
      </c>
      <c r="AB23">
        <v>18.036900625032519</v>
      </c>
      <c r="AC23">
        <v>7.6391579117784776</v>
      </c>
      <c r="AF23">
        <v>0</v>
      </c>
      <c r="AH23">
        <v>12.91928711633931</v>
      </c>
      <c r="AI23">
        <v>5.7462963498331899E-5</v>
      </c>
      <c r="AJ23">
        <v>5.7462963498331899E-5</v>
      </c>
      <c r="AN23" t="e">
        <v>#N/A</v>
      </c>
      <c r="AO23">
        <v>4.8849999999999998</v>
      </c>
      <c r="AP23">
        <v>1.7</v>
      </c>
      <c r="AQ23">
        <v>71.78</v>
      </c>
      <c r="AR23">
        <v>28.6</v>
      </c>
      <c r="AS23">
        <v>782457</v>
      </c>
      <c r="AT23">
        <v>52.625056179775292</v>
      </c>
      <c r="AU23">
        <v>76</v>
      </c>
      <c r="AW23">
        <v>4.37174511</v>
      </c>
      <c r="AY23">
        <v>0.300448268651962</v>
      </c>
      <c r="AZ23">
        <v>10.677775169814799</v>
      </c>
      <c r="BA23">
        <v>49.981635275960599</v>
      </c>
      <c r="BB23">
        <v>2.4997022674206</v>
      </c>
      <c r="BC23">
        <v>62.631255565847098</v>
      </c>
      <c r="BD23">
        <v>12.91928711633931</v>
      </c>
      <c r="BE23">
        <v>5.1176135086932089</v>
      </c>
      <c r="BF23">
        <v>0</v>
      </c>
      <c r="BG23">
        <v>5.7462963498331899E-5</v>
      </c>
      <c r="BH23">
        <v>18.036843162069022</v>
      </c>
      <c r="BI23">
        <v>0</v>
      </c>
      <c r="BJ23">
        <v>7.6391579117784776</v>
      </c>
      <c r="BK23">
        <v>0</v>
      </c>
      <c r="BL23">
        <v>5.2801292045608328</v>
      </c>
      <c r="BM23">
        <v>5.7462963498331899E-5</v>
      </c>
      <c r="BN23">
        <v>7.639100448814979</v>
      </c>
      <c r="BO23">
        <v>0</v>
      </c>
      <c r="BP23">
        <v>0</v>
      </c>
      <c r="BQ23">
        <v>0</v>
      </c>
      <c r="BR23">
        <v>12.91928711633931</v>
      </c>
      <c r="BS23">
        <v>0</v>
      </c>
      <c r="BT23">
        <v>0</v>
      </c>
      <c r="BU23">
        <v>5.7462963498331899E-5</v>
      </c>
      <c r="BV23">
        <v>5.7462963498331899E-5</v>
      </c>
      <c r="BW23">
        <v>18.036843162069022</v>
      </c>
      <c r="BX23">
        <v>0</v>
      </c>
      <c r="BY23">
        <v>5.7462963498331899E-5</v>
      </c>
      <c r="BZ23">
        <v>7.639100448814979</v>
      </c>
      <c r="CA23">
        <v>0</v>
      </c>
      <c r="CB23">
        <v>0</v>
      </c>
      <c r="CC23">
        <v>0</v>
      </c>
      <c r="CD23">
        <v>5.7462963498331899E-5</v>
      </c>
    </row>
    <row r="24" spans="1:82" x14ac:dyDescent="0.3">
      <c r="A24" s="4" t="s">
        <v>187</v>
      </c>
      <c r="B24" t="s">
        <v>188</v>
      </c>
      <c r="C24" t="s">
        <v>74</v>
      </c>
      <c r="D24">
        <v>2.2000000000000002</v>
      </c>
      <c r="E24">
        <v>-8.6999999999999993</v>
      </c>
      <c r="F24">
        <v>4.275564946844157</v>
      </c>
      <c r="G24">
        <v>-3.1306999999999969</v>
      </c>
      <c r="H24">
        <v>-8.6999999999999993</v>
      </c>
      <c r="I24">
        <v>6.1</v>
      </c>
      <c r="J24">
        <v>9.813499999999987</v>
      </c>
      <c r="K24">
        <v>11.79014299999999</v>
      </c>
      <c r="L24">
        <v>2.2000000000000002</v>
      </c>
      <c r="M24">
        <v>-8.6999999999999993</v>
      </c>
      <c r="N24">
        <v>0.90000000000000013</v>
      </c>
      <c r="O24">
        <v>1.6062999999999721</v>
      </c>
      <c r="P24">
        <v>0.7</v>
      </c>
      <c r="Q24">
        <v>2.411899999999978</v>
      </c>
      <c r="R24">
        <v>5.4842569999999702</v>
      </c>
      <c r="S24">
        <v>4.275564946844157</v>
      </c>
      <c r="U24">
        <v>218</v>
      </c>
      <c r="V24">
        <v>-47.66467935073662</v>
      </c>
      <c r="W24">
        <v>-172.97901692984016</v>
      </c>
      <c r="X24">
        <v>-10.683364379479304</v>
      </c>
      <c r="Y24">
        <v>-38.770802469209151</v>
      </c>
      <c r="Z24">
        <v>11.62130840008677</v>
      </c>
      <c r="AA24">
        <v>42.174677976815893</v>
      </c>
      <c r="AB24">
        <v>10.581520027460559</v>
      </c>
      <c r="AC24">
        <v>-2.0506958918846241</v>
      </c>
      <c r="AD24">
        <v>4.9265116675943634</v>
      </c>
      <c r="AE24">
        <v>10.06567851508488</v>
      </c>
      <c r="AF24">
        <v>14.99219018267924</v>
      </c>
      <c r="AG24">
        <v>32.860520094562659</v>
      </c>
      <c r="AH24">
        <v>7.9350915690817283</v>
      </c>
      <c r="AI24">
        <v>8.9640388168274914</v>
      </c>
      <c r="AJ24">
        <v>8.9640388168274914</v>
      </c>
      <c r="AN24">
        <v>0.85799998044967651</v>
      </c>
      <c r="AO24">
        <v>6.7039999999999997</v>
      </c>
      <c r="AP24">
        <v>1.1000000000000001</v>
      </c>
      <c r="AQ24">
        <v>71.510000000000005</v>
      </c>
      <c r="AR24">
        <v>25.4</v>
      </c>
      <c r="AS24">
        <v>12224114</v>
      </c>
      <c r="AT24">
        <v>56.62320224719101</v>
      </c>
      <c r="AU24">
        <v>29423</v>
      </c>
      <c r="AV24">
        <v>934</v>
      </c>
      <c r="AW24">
        <v>7.8570589999999996</v>
      </c>
      <c r="AX24">
        <v>-180.95071617881399</v>
      </c>
      <c r="AY24">
        <v>-0.72585409879684404</v>
      </c>
      <c r="AZ24">
        <v>3.2649116679314498</v>
      </c>
      <c r="BA24">
        <v>52.807261747516201</v>
      </c>
      <c r="BB24">
        <v>3.24642026733807</v>
      </c>
      <c r="BC24">
        <v>43.895911208902199</v>
      </c>
      <c r="BD24">
        <v>7.9350915690817283</v>
      </c>
      <c r="BE24">
        <v>2.6464284583788311</v>
      </c>
      <c r="BF24">
        <v>0</v>
      </c>
      <c r="BG24">
        <v>8.9640388168274914</v>
      </c>
      <c r="BH24">
        <v>1.617481210633068</v>
      </c>
      <c r="BI24">
        <v>0</v>
      </c>
      <c r="BJ24">
        <v>-2.0506958918846241</v>
      </c>
      <c r="BK24">
        <v>0</v>
      </c>
      <c r="BL24">
        <v>9.9857874609663533</v>
      </c>
      <c r="BM24">
        <v>-2.0506958918846241</v>
      </c>
      <c r="BN24">
        <v>0</v>
      </c>
      <c r="BO24">
        <v>11.014734708712115</v>
      </c>
      <c r="BP24">
        <v>7.9350915690817283</v>
      </c>
      <c r="BQ24">
        <v>7.0570986135975113</v>
      </c>
      <c r="BR24">
        <v>0</v>
      </c>
      <c r="BS24">
        <v>8.9640388168274914</v>
      </c>
      <c r="BT24">
        <v>6.0281513658517483</v>
      </c>
      <c r="BU24">
        <v>0</v>
      </c>
      <c r="BV24">
        <v>8.9640388168274914</v>
      </c>
      <c r="BW24">
        <v>1.617481210633068</v>
      </c>
      <c r="BX24">
        <v>0</v>
      </c>
      <c r="BY24">
        <v>-2.0506958918846241</v>
      </c>
      <c r="BZ24">
        <v>0</v>
      </c>
      <c r="CA24">
        <v>11.014734708712115</v>
      </c>
      <c r="CB24">
        <v>8.9640388168274914</v>
      </c>
      <c r="CC24">
        <v>6.0281513658517483</v>
      </c>
      <c r="CD24">
        <v>0</v>
      </c>
    </row>
    <row r="25" spans="1:82" x14ac:dyDescent="0.3">
      <c r="A25" s="4" t="s">
        <v>189</v>
      </c>
      <c r="B25" t="s">
        <v>190</v>
      </c>
      <c r="C25" t="s">
        <v>74</v>
      </c>
      <c r="D25">
        <v>2.9</v>
      </c>
      <c r="E25">
        <v>-3</v>
      </c>
      <c r="F25">
        <v>0.72680827526432346</v>
      </c>
      <c r="G25">
        <v>4.1779999999999928</v>
      </c>
      <c r="H25">
        <v>-3</v>
      </c>
      <c r="I25">
        <v>7.4000000000000012</v>
      </c>
      <c r="J25">
        <v>11.8034</v>
      </c>
      <c r="K25">
        <v>14.039467999999999</v>
      </c>
      <c r="L25">
        <v>2.9</v>
      </c>
      <c r="M25">
        <v>-3</v>
      </c>
      <c r="N25">
        <v>-1.1000000000000001</v>
      </c>
      <c r="O25">
        <v>0.878000000000001</v>
      </c>
      <c r="P25">
        <v>2</v>
      </c>
      <c r="Q25">
        <v>16.28</v>
      </c>
      <c r="R25">
        <v>22.675399999999989</v>
      </c>
      <c r="S25">
        <v>0.72680827526432346</v>
      </c>
      <c r="U25">
        <v>963</v>
      </c>
      <c r="V25">
        <v>91.269207612698892</v>
      </c>
      <c r="W25">
        <v>90.297245766976999</v>
      </c>
      <c r="X25">
        <v>-0.2523594807655884</v>
      </c>
      <c r="Y25">
        <v>-0.24967200496596056</v>
      </c>
      <c r="Z25">
        <v>11.0803103650842</v>
      </c>
      <c r="AA25">
        <v>10.962311762978223</v>
      </c>
      <c r="AB25">
        <v>2.8894788319128102</v>
      </c>
      <c r="AC25">
        <v>4.1302221601229556</v>
      </c>
      <c r="AD25">
        <v>4.1438748078803966</v>
      </c>
      <c r="AF25">
        <v>4.1438748078803966</v>
      </c>
      <c r="AG25">
        <v>100</v>
      </c>
      <c r="AH25">
        <v>3.559535549000981</v>
      </c>
      <c r="AI25">
        <v>2.2079874248987009E-4</v>
      </c>
      <c r="AJ25">
        <v>2.2083643984909879E-4</v>
      </c>
      <c r="AN25">
        <v>0.89850002527236938</v>
      </c>
      <c r="AO25">
        <v>16.568999999999999</v>
      </c>
      <c r="AP25">
        <v>3.5</v>
      </c>
      <c r="AQ25">
        <v>77.400000000000006</v>
      </c>
      <c r="AR25">
        <v>42.5</v>
      </c>
      <c r="AS25">
        <v>3233530</v>
      </c>
      <c r="AT25">
        <v>46.207303370786512</v>
      </c>
      <c r="AU25">
        <v>4098</v>
      </c>
      <c r="AV25">
        <v>180</v>
      </c>
      <c r="AW25">
        <v>9.8411273999999995</v>
      </c>
      <c r="AX25">
        <v>28.459619795711301</v>
      </c>
      <c r="AY25">
        <v>-1.075679063797</v>
      </c>
      <c r="AZ25">
        <v>6.2396375341927897</v>
      </c>
      <c r="BA25">
        <v>54.656166130943298</v>
      </c>
      <c r="BB25">
        <v>4.1251032746205096</v>
      </c>
      <c r="BC25">
        <v>28.488397222545299</v>
      </c>
      <c r="BD25">
        <v>2.8894788319128102</v>
      </c>
      <c r="BE25">
        <v>0</v>
      </c>
      <c r="BF25">
        <v>0.67005671708817083</v>
      </c>
      <c r="BG25">
        <v>2.2083643984909879E-4</v>
      </c>
      <c r="BH25">
        <v>2.8892579954729611</v>
      </c>
      <c r="BI25">
        <v>0</v>
      </c>
      <c r="BJ25">
        <v>3.559535549000981</v>
      </c>
      <c r="BK25">
        <v>0.57068661112197461</v>
      </c>
      <c r="BL25">
        <v>0</v>
      </c>
      <c r="BM25">
        <v>2.2083643984909879E-4</v>
      </c>
      <c r="BN25">
        <v>4.1300013236831061</v>
      </c>
      <c r="BO25">
        <v>0</v>
      </c>
      <c r="BP25">
        <v>3.559535549000981</v>
      </c>
      <c r="BQ25">
        <v>0.58433925887941562</v>
      </c>
      <c r="BR25">
        <v>0</v>
      </c>
      <c r="BS25">
        <v>2.2083643984909879E-4</v>
      </c>
      <c r="BT25">
        <v>4.1436539714405471</v>
      </c>
      <c r="BU25">
        <v>0</v>
      </c>
      <c r="BV25">
        <v>2.2079874248987009E-4</v>
      </c>
      <c r="BW25">
        <v>2.8892580331703202</v>
      </c>
      <c r="BX25">
        <v>0</v>
      </c>
      <c r="BY25">
        <v>2.2079874248987009E-4</v>
      </c>
      <c r="BZ25">
        <v>4.130001361380466</v>
      </c>
      <c r="CA25">
        <v>0</v>
      </c>
      <c r="CB25">
        <v>2.2079874248987009E-4</v>
      </c>
      <c r="CC25">
        <v>4.143654009137907</v>
      </c>
      <c r="CD25">
        <v>0</v>
      </c>
    </row>
    <row r="26" spans="1:82" x14ac:dyDescent="0.3">
      <c r="A26" s="4" t="s">
        <v>191</v>
      </c>
      <c r="B26" t="s">
        <v>192</v>
      </c>
      <c r="C26" t="s">
        <v>74</v>
      </c>
      <c r="D26">
        <v>3</v>
      </c>
      <c r="E26">
        <v>-8.6999999999999993</v>
      </c>
      <c r="F26">
        <v>4.8096958938679046</v>
      </c>
      <c r="G26">
        <v>2.1646999999999972</v>
      </c>
      <c r="H26">
        <v>-8.6999999999999993</v>
      </c>
      <c r="I26">
        <v>11.9</v>
      </c>
      <c r="J26">
        <v>18.3902</v>
      </c>
      <c r="K26">
        <v>22.889027599999999</v>
      </c>
      <c r="L26">
        <v>3</v>
      </c>
      <c r="M26">
        <v>-8.6999999999999993</v>
      </c>
      <c r="N26">
        <v>1.9</v>
      </c>
      <c r="O26">
        <v>8.7272999999999925</v>
      </c>
      <c r="P26">
        <v>6.7</v>
      </c>
      <c r="Q26">
        <v>19.717399999999969</v>
      </c>
      <c r="R26">
        <v>26.780726599999969</v>
      </c>
      <c r="S26">
        <v>4.8096958938679046</v>
      </c>
      <c r="U26">
        <v>616</v>
      </c>
      <c r="V26">
        <v>443.14333672215793</v>
      </c>
      <c r="W26">
        <v>91.33253746921568</v>
      </c>
      <c r="X26">
        <v>47.686453618719646</v>
      </c>
      <c r="Y26">
        <v>9.8282529623962951</v>
      </c>
      <c r="Z26">
        <v>76.490155680384774</v>
      </c>
      <c r="AA26">
        <v>15.764741181440781</v>
      </c>
      <c r="AB26">
        <v>2.4930393139547848</v>
      </c>
      <c r="AC26">
        <v>0.24223187437353949</v>
      </c>
      <c r="AD26">
        <v>1.620562908023772</v>
      </c>
      <c r="AE26">
        <v>0.67093368803531972</v>
      </c>
      <c r="AF26">
        <v>2.2914965960590918</v>
      </c>
      <c r="AG26">
        <v>70.720720720720706</v>
      </c>
      <c r="AH26">
        <v>-6.3973827820469982</v>
      </c>
      <c r="AI26">
        <v>0</v>
      </c>
      <c r="AJ26">
        <v>0</v>
      </c>
      <c r="AL26">
        <v>-2.458333333330565E-3</v>
      </c>
      <c r="AN26">
        <v>0.55849999189376831</v>
      </c>
      <c r="AO26">
        <v>3.9409999999999998</v>
      </c>
      <c r="AP26">
        <v>1.8</v>
      </c>
      <c r="AQ26">
        <v>69.59</v>
      </c>
      <c r="AR26">
        <v>25.8</v>
      </c>
      <c r="AS26">
        <v>2630300</v>
      </c>
      <c r="AT26">
        <v>47.025112359550548</v>
      </c>
      <c r="AU26">
        <v>125</v>
      </c>
      <c r="AV26">
        <v>1</v>
      </c>
      <c r="AW26">
        <v>6.18664551</v>
      </c>
      <c r="AX26">
        <v>44.581633191654298</v>
      </c>
      <c r="AY26">
        <v>0.16775125265121499</v>
      </c>
      <c r="AZ26">
        <v>4.6137047198302703</v>
      </c>
      <c r="BA26">
        <v>65.917158257618397</v>
      </c>
      <c r="BB26">
        <v>1.2237021899326599</v>
      </c>
      <c r="BC26">
        <v>31.661346036992501</v>
      </c>
      <c r="BD26">
        <v>-6.3973827820469982</v>
      </c>
      <c r="BE26">
        <v>8.8904220960017835</v>
      </c>
      <c r="BF26">
        <v>0</v>
      </c>
      <c r="BG26">
        <v>0</v>
      </c>
      <c r="BH26">
        <v>2.4930393139547848</v>
      </c>
      <c r="BI26">
        <v>0</v>
      </c>
      <c r="BJ26">
        <v>-6.3973827820469982</v>
      </c>
      <c r="BK26">
        <v>6.6396146564205374</v>
      </c>
      <c r="BL26">
        <v>0</v>
      </c>
      <c r="BM26">
        <v>0</v>
      </c>
      <c r="BN26">
        <v>0.24223187437353949</v>
      </c>
      <c r="BO26">
        <v>0</v>
      </c>
      <c r="BP26">
        <v>-6.3973827820469982</v>
      </c>
      <c r="BQ26">
        <v>8.6888793781060905</v>
      </c>
      <c r="BR26">
        <v>0</v>
      </c>
      <c r="BS26">
        <v>0</v>
      </c>
      <c r="BT26">
        <v>2.2914965960590918</v>
      </c>
      <c r="BU26">
        <v>0</v>
      </c>
      <c r="BV26">
        <v>0</v>
      </c>
      <c r="BW26">
        <v>2.4930393139547848</v>
      </c>
      <c r="BX26">
        <v>0</v>
      </c>
      <c r="BY26">
        <v>0</v>
      </c>
      <c r="BZ26">
        <v>0.24223187437353949</v>
      </c>
      <c r="CA26">
        <v>0</v>
      </c>
      <c r="CB26">
        <v>0</v>
      </c>
      <c r="CC26">
        <v>2.2914965960590918</v>
      </c>
      <c r="CD26">
        <v>0</v>
      </c>
    </row>
    <row r="27" spans="1:82" x14ac:dyDescent="0.3">
      <c r="A27" s="4" t="s">
        <v>193</v>
      </c>
      <c r="B27" t="s">
        <v>194</v>
      </c>
      <c r="C27" t="s">
        <v>74</v>
      </c>
      <c r="D27">
        <v>1.2</v>
      </c>
      <c r="E27">
        <v>-3.3</v>
      </c>
      <c r="F27">
        <v>5.7834919048921574</v>
      </c>
      <c r="G27">
        <v>1.534999999999997</v>
      </c>
      <c r="H27">
        <v>-3.3</v>
      </c>
      <c r="I27">
        <v>5</v>
      </c>
      <c r="J27">
        <v>8.044999999999991</v>
      </c>
      <c r="K27">
        <v>11.394394999999991</v>
      </c>
      <c r="L27">
        <v>1.2</v>
      </c>
      <c r="M27">
        <v>-3.3</v>
      </c>
      <c r="N27">
        <v>3.2</v>
      </c>
      <c r="O27">
        <v>11.765599999999999</v>
      </c>
      <c r="P27">
        <v>8.3000000000000007</v>
      </c>
      <c r="Q27">
        <v>18.3719</v>
      </c>
      <c r="R27">
        <v>23.93537929999998</v>
      </c>
      <c r="S27">
        <v>5.7834919048921574</v>
      </c>
      <c r="T27">
        <v>9.3766670585919976E-3</v>
      </c>
      <c r="U27">
        <v>223</v>
      </c>
      <c r="V27">
        <v>-27.939832118925008</v>
      </c>
      <c r="W27">
        <v>54.032556984074411</v>
      </c>
      <c r="X27">
        <v>0.60513136208000828</v>
      </c>
      <c r="Y27">
        <v>-1.1702573825521121</v>
      </c>
      <c r="Z27">
        <v>8.037744146528139</v>
      </c>
      <c r="AA27">
        <v>-15.544111602822401</v>
      </c>
      <c r="AB27">
        <v>11.7528044573583</v>
      </c>
      <c r="AC27">
        <v>4.5964815884955312</v>
      </c>
      <c r="AD27">
        <v>9.5117941490356994</v>
      </c>
      <c r="AE27">
        <v>6.3342824533700464</v>
      </c>
      <c r="AF27">
        <v>15.84607660240575</v>
      </c>
      <c r="AG27">
        <v>60.026178010471199</v>
      </c>
      <c r="AH27">
        <v>7.2549030806062422</v>
      </c>
      <c r="AI27">
        <v>0.51194267796073423</v>
      </c>
      <c r="AJ27">
        <v>0.51194267796073423</v>
      </c>
      <c r="AK27">
        <v>-2.5</v>
      </c>
      <c r="AM27">
        <v>0</v>
      </c>
      <c r="AN27">
        <v>0.40849998593330383</v>
      </c>
      <c r="AO27">
        <v>8.5519999999999996</v>
      </c>
      <c r="AP27">
        <v>2.2000000000000002</v>
      </c>
      <c r="AQ27">
        <v>75.88</v>
      </c>
      <c r="AR27">
        <v>33.5</v>
      </c>
      <c r="AS27">
        <v>215313504</v>
      </c>
      <c r="AT27">
        <v>48.359213483146071</v>
      </c>
      <c r="AU27">
        <v>1274974</v>
      </c>
      <c r="AV27">
        <v>55961</v>
      </c>
      <c r="AW27">
        <v>10.31291676</v>
      </c>
      <c r="AX27">
        <v>13.8908191836356</v>
      </c>
      <c r="AY27">
        <v>-0.46535930037498502</v>
      </c>
      <c r="AZ27">
        <v>1.3008931652011699</v>
      </c>
      <c r="BA27">
        <v>61.448444646937297</v>
      </c>
      <c r="BB27">
        <v>8.9990107537716106</v>
      </c>
      <c r="BC27">
        <v>11.0633180128655</v>
      </c>
      <c r="BD27">
        <v>7.2549030806062422</v>
      </c>
      <c r="BE27">
        <v>4.4979013767520577</v>
      </c>
      <c r="BF27">
        <v>0</v>
      </c>
      <c r="BG27">
        <v>0.51194267796073423</v>
      </c>
      <c r="BH27">
        <v>11.240861779397566</v>
      </c>
      <c r="BI27">
        <v>0</v>
      </c>
      <c r="BJ27">
        <v>4.5964815884955312</v>
      </c>
      <c r="BK27">
        <v>0</v>
      </c>
      <c r="BL27">
        <v>2.658421492110711</v>
      </c>
      <c r="BM27">
        <v>0.51194267796073423</v>
      </c>
      <c r="BN27">
        <v>4.0845389105347971</v>
      </c>
      <c r="BO27">
        <v>0</v>
      </c>
      <c r="BP27">
        <v>7.2549030806062422</v>
      </c>
      <c r="BQ27">
        <v>8.591173521799508</v>
      </c>
      <c r="BR27">
        <v>0</v>
      </c>
      <c r="BS27">
        <v>0.51194267796073423</v>
      </c>
      <c r="BT27">
        <v>15.334133924445016</v>
      </c>
      <c r="BU27">
        <v>0</v>
      </c>
      <c r="BV27">
        <v>0.51194267796073423</v>
      </c>
      <c r="BW27">
        <v>11.240861779397566</v>
      </c>
      <c r="BX27">
        <v>0</v>
      </c>
      <c r="BY27">
        <v>0.51194267796073423</v>
      </c>
      <c r="BZ27">
        <v>4.0845389105347971</v>
      </c>
      <c r="CA27">
        <v>0</v>
      </c>
      <c r="CB27">
        <v>0.51194267796073423</v>
      </c>
      <c r="CC27">
        <v>15.334133924445016</v>
      </c>
      <c r="CD27">
        <v>0</v>
      </c>
    </row>
    <row r="28" spans="1:82" x14ac:dyDescent="0.3">
      <c r="A28" s="4" t="s">
        <v>195</v>
      </c>
      <c r="B28" t="s">
        <v>196</v>
      </c>
      <c r="C28" t="s">
        <v>74</v>
      </c>
      <c r="D28">
        <v>3.9</v>
      </c>
      <c r="E28">
        <v>1.1000000000000001</v>
      </c>
      <c r="F28">
        <v>-7.176364159562354E-2</v>
      </c>
      <c r="G28">
        <v>-0.51760000000000694</v>
      </c>
      <c r="H28">
        <v>1.1000000000000001</v>
      </c>
      <c r="I28">
        <v>-1.6</v>
      </c>
      <c r="J28">
        <v>-3.174399999999999</v>
      </c>
      <c r="K28">
        <v>-3.9490048</v>
      </c>
      <c r="L28">
        <v>3.9</v>
      </c>
      <c r="M28">
        <v>1.1000000000000001</v>
      </c>
      <c r="N28">
        <v>1.9</v>
      </c>
      <c r="O28">
        <v>3.6322999999999879</v>
      </c>
      <c r="P28">
        <v>1.7</v>
      </c>
      <c r="Q28">
        <v>5.4628999999999817</v>
      </c>
      <c r="R28">
        <v>7.2557692999999812</v>
      </c>
      <c r="S28">
        <v>-7.176364159562354E-2</v>
      </c>
      <c r="U28">
        <v>516</v>
      </c>
      <c r="V28">
        <v>339.84614388437831</v>
      </c>
      <c r="W28">
        <v>97.832791937334278</v>
      </c>
      <c r="X28">
        <v>58.640888644748209</v>
      </c>
      <c r="Y28">
        <v>16.881173910726698</v>
      </c>
      <c r="Z28">
        <v>65.618823793562811</v>
      </c>
      <c r="AA28">
        <v>18.889938435059356</v>
      </c>
      <c r="AB28">
        <v>0</v>
      </c>
      <c r="AC28">
        <v>-2.4761904761904772</v>
      </c>
      <c r="AD28">
        <v>1.088660293826432</v>
      </c>
      <c r="AF28">
        <v>1.088660293826432</v>
      </c>
      <c r="AG28">
        <v>100</v>
      </c>
      <c r="AH28">
        <v>-2.8284178416326511</v>
      </c>
      <c r="AI28">
        <v>-1.010378666666666E-3</v>
      </c>
      <c r="AJ28">
        <v>-1.010378666666666E-3</v>
      </c>
      <c r="AN28" t="e">
        <v>#N/A</v>
      </c>
      <c r="AO28">
        <v>4.5910000000000002</v>
      </c>
      <c r="AP28">
        <v>2.7</v>
      </c>
      <c r="AQ28">
        <v>75.86</v>
      </c>
      <c r="AR28">
        <v>32.4</v>
      </c>
      <c r="AS28">
        <v>449002</v>
      </c>
      <c r="AT28">
        <v>39.219831460674158</v>
      </c>
      <c r="AU28">
        <v>141</v>
      </c>
      <c r="AV28">
        <v>3</v>
      </c>
      <c r="AW28">
        <v>2.3937780900000001</v>
      </c>
      <c r="AX28">
        <v>-458.372543437915</v>
      </c>
      <c r="AY28">
        <v>1.38349044322968</v>
      </c>
      <c r="AZ28">
        <v>0.77871102555506799</v>
      </c>
      <c r="BA28">
        <v>41.450354566214102</v>
      </c>
      <c r="BC28">
        <v>10.750362492676199</v>
      </c>
      <c r="BD28">
        <v>-2.8284178416326511</v>
      </c>
      <c r="BE28">
        <v>2.8284178416326511</v>
      </c>
      <c r="BF28">
        <v>0</v>
      </c>
      <c r="BG28">
        <v>-1.010378666666666E-3</v>
      </c>
      <c r="BH28">
        <v>1.010378666666666E-3</v>
      </c>
      <c r="BI28">
        <v>0</v>
      </c>
      <c r="BJ28">
        <v>-2.8284178416326511</v>
      </c>
      <c r="BK28">
        <v>0.35222736544217392</v>
      </c>
      <c r="BL28">
        <v>0</v>
      </c>
      <c r="BM28">
        <v>-2.4761904761904772</v>
      </c>
      <c r="BN28">
        <v>0</v>
      </c>
      <c r="BO28">
        <v>2.4751800975238103</v>
      </c>
      <c r="BP28">
        <v>-2.8284178416326511</v>
      </c>
      <c r="BQ28">
        <v>3.9170781354590831</v>
      </c>
      <c r="BR28">
        <v>0</v>
      </c>
      <c r="BS28">
        <v>-1.010378666666666E-3</v>
      </c>
      <c r="BT28">
        <v>1.0896706724930987</v>
      </c>
      <c r="BU28">
        <v>0</v>
      </c>
      <c r="BV28">
        <v>-1.010378666666666E-3</v>
      </c>
      <c r="BW28">
        <v>1.010378666666666E-3</v>
      </c>
      <c r="BX28">
        <v>0</v>
      </c>
      <c r="BY28">
        <v>-2.4761904761904772</v>
      </c>
      <c r="BZ28">
        <v>0</v>
      </c>
      <c r="CA28">
        <v>2.4751800975238103</v>
      </c>
      <c r="CB28">
        <v>-1.010378666666666E-3</v>
      </c>
      <c r="CC28">
        <v>1.0896706724930987</v>
      </c>
      <c r="CD28">
        <v>0</v>
      </c>
    </row>
    <row r="29" spans="1:82" x14ac:dyDescent="0.3">
      <c r="A29" s="4" t="s">
        <v>197</v>
      </c>
      <c r="B29" t="s">
        <v>198</v>
      </c>
      <c r="C29" t="s">
        <v>74</v>
      </c>
      <c r="D29">
        <v>4</v>
      </c>
      <c r="E29">
        <v>-4</v>
      </c>
      <c r="F29">
        <v>1.133531200879268</v>
      </c>
      <c r="G29">
        <v>3.29600000000001</v>
      </c>
      <c r="H29">
        <v>-4</v>
      </c>
      <c r="I29">
        <v>7.6</v>
      </c>
      <c r="J29">
        <v>11.2584</v>
      </c>
      <c r="K29">
        <v>13.14979279999999</v>
      </c>
      <c r="L29">
        <v>4</v>
      </c>
      <c r="M29">
        <v>-4</v>
      </c>
      <c r="N29">
        <v>1.2</v>
      </c>
      <c r="O29">
        <v>4.0335999999999927</v>
      </c>
      <c r="P29">
        <v>2.8</v>
      </c>
      <c r="Q29">
        <v>16.164000000000001</v>
      </c>
      <c r="R29">
        <v>26.037939999999988</v>
      </c>
      <c r="S29">
        <v>1.133531200879268</v>
      </c>
      <c r="T29">
        <v>-1.7297335599320941E-2</v>
      </c>
      <c r="U29">
        <v>918</v>
      </c>
      <c r="V29">
        <v>-116.11852381377739</v>
      </c>
      <c r="W29">
        <v>85.066406255365095</v>
      </c>
      <c r="X29">
        <v>-7.2373583904312682</v>
      </c>
      <c r="Y29">
        <v>5.3019625881865915</v>
      </c>
      <c r="Z29">
        <v>2.914379435453613</v>
      </c>
      <c r="AA29">
        <v>-2.1350235681274099</v>
      </c>
      <c r="AB29">
        <v>4.9104621415993881</v>
      </c>
      <c r="AC29">
        <v>1.988438154091497</v>
      </c>
      <c r="AD29">
        <v>5.2950334097181671</v>
      </c>
      <c r="AE29">
        <v>3.9020478985518761</v>
      </c>
      <c r="AF29">
        <v>9.1970813082700431</v>
      </c>
      <c r="AG29">
        <v>57.572975950064247</v>
      </c>
      <c r="AH29">
        <v>9.7175487557726168</v>
      </c>
      <c r="AI29">
        <v>0</v>
      </c>
      <c r="AJ29">
        <v>0</v>
      </c>
      <c r="AK29">
        <v>0</v>
      </c>
      <c r="AL29">
        <v>-0.176183333333333</v>
      </c>
      <c r="AM29">
        <v>1</v>
      </c>
      <c r="AN29">
        <v>0.81950002908706665</v>
      </c>
      <c r="AO29">
        <v>20.800999999999998</v>
      </c>
      <c r="AP29">
        <v>7.4539999999999997</v>
      </c>
      <c r="AQ29">
        <v>75.05</v>
      </c>
      <c r="AR29">
        <v>44.7</v>
      </c>
      <c r="AS29">
        <v>6781955</v>
      </c>
      <c r="AT29">
        <v>39.851741573033713</v>
      </c>
      <c r="AU29">
        <v>4625</v>
      </c>
      <c r="AV29">
        <v>216</v>
      </c>
      <c r="AW29">
        <v>8.5206384699999997</v>
      </c>
      <c r="AX29">
        <v>37.142679851985797</v>
      </c>
      <c r="AY29">
        <v>-0.213883146643639</v>
      </c>
      <c r="AZ29">
        <v>4.5319715163567</v>
      </c>
      <c r="BA29">
        <v>61.427284744248396</v>
      </c>
      <c r="BB29">
        <v>7.4814852156947103</v>
      </c>
      <c r="BC29">
        <v>20.3545905491046</v>
      </c>
      <c r="BD29">
        <v>4.9104621415993881</v>
      </c>
      <c r="BE29">
        <v>0</v>
      </c>
      <c r="BF29">
        <v>4.8070866141732287</v>
      </c>
      <c r="BG29">
        <v>0</v>
      </c>
      <c r="BH29">
        <v>4.9104621415993881</v>
      </c>
      <c r="BI29">
        <v>0</v>
      </c>
      <c r="BJ29">
        <v>1.988438154091497</v>
      </c>
      <c r="BK29">
        <v>0</v>
      </c>
      <c r="BL29">
        <v>7.7291106016811195</v>
      </c>
      <c r="BM29">
        <v>0</v>
      </c>
      <c r="BN29">
        <v>1.988438154091497</v>
      </c>
      <c r="BO29">
        <v>0</v>
      </c>
      <c r="BP29">
        <v>9.1970813082700431</v>
      </c>
      <c r="BQ29">
        <v>0</v>
      </c>
      <c r="BR29">
        <v>0.52046744750257368</v>
      </c>
      <c r="BS29">
        <v>0</v>
      </c>
      <c r="BT29">
        <v>9.1970813082700431</v>
      </c>
      <c r="BU29">
        <v>0</v>
      </c>
      <c r="BV29">
        <v>0</v>
      </c>
      <c r="BW29">
        <v>4.9104621415993881</v>
      </c>
      <c r="BX29">
        <v>0</v>
      </c>
      <c r="BY29">
        <v>0</v>
      </c>
      <c r="BZ29">
        <v>1.988438154091497</v>
      </c>
      <c r="CA29">
        <v>0</v>
      </c>
      <c r="CB29">
        <v>0</v>
      </c>
      <c r="CC29">
        <v>9.1970813082700431</v>
      </c>
      <c r="CD29">
        <v>0</v>
      </c>
    </row>
    <row r="30" spans="1:82" x14ac:dyDescent="0.3">
      <c r="A30" s="4" t="s">
        <v>199</v>
      </c>
      <c r="B30" t="s">
        <v>200</v>
      </c>
      <c r="C30" t="s">
        <v>74</v>
      </c>
      <c r="D30">
        <v>5.7</v>
      </c>
      <c r="E30">
        <v>1.9</v>
      </c>
      <c r="F30">
        <v>0.8424598710051745</v>
      </c>
      <c r="G30">
        <v>8.9310999999999918</v>
      </c>
      <c r="H30">
        <v>1.9</v>
      </c>
      <c r="I30">
        <v>6.9</v>
      </c>
      <c r="J30">
        <v>8.5034999999999741</v>
      </c>
      <c r="K30">
        <v>13.277653999999981</v>
      </c>
      <c r="L30">
        <v>5.7</v>
      </c>
      <c r="M30">
        <v>1.9</v>
      </c>
      <c r="N30">
        <v>1.9</v>
      </c>
      <c r="O30">
        <v>5.8740999999999932</v>
      </c>
      <c r="P30">
        <v>3.9</v>
      </c>
      <c r="Q30">
        <v>18.54989999999999</v>
      </c>
      <c r="R30">
        <v>20.209598599999978</v>
      </c>
      <c r="S30">
        <v>0.8424598710051745</v>
      </c>
      <c r="U30">
        <v>748</v>
      </c>
      <c r="V30">
        <v>178.18144438100279</v>
      </c>
      <c r="W30">
        <v>50.560145021480736</v>
      </c>
      <c r="X30">
        <v>4.6554559602673775</v>
      </c>
      <c r="Y30">
        <v>1.3210159414182587</v>
      </c>
      <c r="Z30">
        <v>23.554133275799991</v>
      </c>
      <c r="AA30">
        <v>6.6836386831237471</v>
      </c>
      <c r="AB30">
        <v>5.6881897272897</v>
      </c>
      <c r="AC30">
        <v>3.1967584070114978</v>
      </c>
      <c r="AD30">
        <v>4.1379527369665867</v>
      </c>
      <c r="AF30">
        <v>4.1379527369665867</v>
      </c>
      <c r="AG30">
        <v>100</v>
      </c>
      <c r="AH30">
        <v>0.6181013123234963</v>
      </c>
      <c r="AI30">
        <v>1.014048947020294</v>
      </c>
      <c r="AJ30">
        <v>1.014048947020294</v>
      </c>
      <c r="AK30">
        <v>-0.5</v>
      </c>
      <c r="AM30">
        <v>0</v>
      </c>
      <c r="AN30">
        <v>0.81099998950958252</v>
      </c>
      <c r="AO30">
        <v>2.4089999999999998</v>
      </c>
      <c r="AP30">
        <v>0.4</v>
      </c>
      <c r="AQ30">
        <v>61.58</v>
      </c>
      <c r="AR30">
        <v>17.600000000000001</v>
      </c>
      <c r="AS30">
        <v>22673764</v>
      </c>
      <c r="AT30">
        <v>40.027696629213487</v>
      </c>
      <c r="AU30">
        <v>959</v>
      </c>
      <c r="AV30">
        <v>53</v>
      </c>
      <c r="AW30">
        <v>6.7193260199999996</v>
      </c>
      <c r="AY30">
        <v>-0.70787429809570301</v>
      </c>
      <c r="AZ30">
        <v>3.8722645969354899</v>
      </c>
      <c r="BA30">
        <v>44.833501727262998</v>
      </c>
      <c r="BB30">
        <v>12.666766681454201</v>
      </c>
      <c r="BC30">
        <v>14.7219244937134</v>
      </c>
      <c r="BD30">
        <v>0.6181013123234963</v>
      </c>
      <c r="BE30">
        <v>5.0700884149662038</v>
      </c>
      <c r="BF30">
        <v>0</v>
      </c>
      <c r="BG30">
        <v>1.014048947020294</v>
      </c>
      <c r="BH30">
        <v>4.6741407802694059</v>
      </c>
      <c r="BI30">
        <v>0</v>
      </c>
      <c r="BJ30">
        <v>0.6181013123234963</v>
      </c>
      <c r="BK30">
        <v>2.5786570946880016</v>
      </c>
      <c r="BL30">
        <v>0</v>
      </c>
      <c r="BM30">
        <v>1.014048947020294</v>
      </c>
      <c r="BN30">
        <v>2.1827094599912038</v>
      </c>
      <c r="BO30">
        <v>0</v>
      </c>
      <c r="BP30">
        <v>0.6181013123234963</v>
      </c>
      <c r="BQ30">
        <v>3.5198514246430905</v>
      </c>
      <c r="BR30">
        <v>0</v>
      </c>
      <c r="BS30">
        <v>1.014048947020294</v>
      </c>
      <c r="BT30">
        <v>3.1239037899462927</v>
      </c>
      <c r="BU30">
        <v>0</v>
      </c>
      <c r="BV30">
        <v>1.014048947020294</v>
      </c>
      <c r="BW30">
        <v>4.6741407802694059</v>
      </c>
      <c r="BX30">
        <v>0</v>
      </c>
      <c r="BY30">
        <v>1.014048947020294</v>
      </c>
      <c r="BZ30">
        <v>2.1827094599912038</v>
      </c>
      <c r="CA30">
        <v>0</v>
      </c>
      <c r="CB30">
        <v>1.014048947020294</v>
      </c>
      <c r="CC30">
        <v>3.1239037899462927</v>
      </c>
      <c r="CD30">
        <v>0</v>
      </c>
    </row>
    <row r="31" spans="1:82" x14ac:dyDescent="0.3">
      <c r="A31" s="4" t="s">
        <v>201</v>
      </c>
      <c r="B31" t="s">
        <v>202</v>
      </c>
      <c r="C31" t="s">
        <v>74</v>
      </c>
      <c r="D31">
        <v>1.8</v>
      </c>
      <c r="E31">
        <v>0.3</v>
      </c>
      <c r="F31">
        <v>6.898842414605344</v>
      </c>
      <c r="G31">
        <v>3.4092999999999711</v>
      </c>
      <c r="H31">
        <v>0.3</v>
      </c>
      <c r="I31">
        <v>3.1</v>
      </c>
      <c r="J31">
        <v>4.9557999999999991</v>
      </c>
      <c r="K31">
        <v>8.4193413999999791</v>
      </c>
      <c r="L31">
        <v>1.8</v>
      </c>
      <c r="M31">
        <v>0.3</v>
      </c>
      <c r="N31">
        <v>7.3</v>
      </c>
      <c r="O31">
        <v>16.2059</v>
      </c>
      <c r="P31">
        <v>8.3000000000000007</v>
      </c>
      <c r="Q31">
        <v>28.768699999999999</v>
      </c>
      <c r="R31">
        <v>54.651208700000019</v>
      </c>
      <c r="S31">
        <v>6.898842414605344</v>
      </c>
      <c r="U31">
        <v>618</v>
      </c>
      <c r="V31">
        <v>142.48521769989597</v>
      </c>
      <c r="W31" t="s">
        <v>685</v>
      </c>
      <c r="X31">
        <v>7.7581062669278547</v>
      </c>
      <c r="Y31" t="s">
        <v>686</v>
      </c>
      <c r="Z31">
        <v>15.488539988620088</v>
      </c>
      <c r="AA31" t="s">
        <v>685</v>
      </c>
      <c r="AB31">
        <v>10.14175505747726</v>
      </c>
      <c r="AC31">
        <v>2.531841376792173</v>
      </c>
      <c r="AD31">
        <v>5.3746618826015977</v>
      </c>
      <c r="AF31">
        <v>5.3746618826015977</v>
      </c>
      <c r="AG31">
        <v>100</v>
      </c>
      <c r="AH31">
        <v>1.014276232599886</v>
      </c>
      <c r="AJ31">
        <v>2.665455546182363</v>
      </c>
      <c r="AN31">
        <v>0.80449998378753662</v>
      </c>
      <c r="AO31">
        <v>2.5619999999999998</v>
      </c>
      <c r="AP31">
        <v>0.8</v>
      </c>
      <c r="AQ31">
        <v>61.58</v>
      </c>
      <c r="AR31">
        <v>17.5</v>
      </c>
      <c r="AS31">
        <v>12889583</v>
      </c>
      <c r="AT31">
        <v>9.9732584269662929</v>
      </c>
      <c r="AU31">
        <v>170</v>
      </c>
      <c r="AV31">
        <v>1</v>
      </c>
      <c r="AW31">
        <v>6.5014171599999999</v>
      </c>
      <c r="AY31">
        <v>-1.3022725582122801</v>
      </c>
      <c r="AZ31">
        <v>1.5700292147907999</v>
      </c>
      <c r="BA31">
        <v>45.479709999999997</v>
      </c>
      <c r="BB31">
        <v>1.3763873974979699</v>
      </c>
      <c r="BC31">
        <v>1.80407556126429</v>
      </c>
      <c r="BD31">
        <v>1.014276232599886</v>
      </c>
      <c r="BE31">
        <v>9.1274788248773735</v>
      </c>
      <c r="BF31">
        <v>0</v>
      </c>
      <c r="BG31">
        <v>2.665455546182363</v>
      </c>
      <c r="BH31">
        <v>7.4762995112948971</v>
      </c>
      <c r="BI31">
        <v>0</v>
      </c>
      <c r="BJ31">
        <v>1.014276232599886</v>
      </c>
      <c r="BK31">
        <v>1.5175651441922871</v>
      </c>
      <c r="BL31">
        <v>0</v>
      </c>
      <c r="BM31">
        <v>2.531841376792173</v>
      </c>
      <c r="BN31">
        <v>0</v>
      </c>
      <c r="BO31">
        <v>0.13361416939019</v>
      </c>
      <c r="BP31">
        <v>1.014276232599886</v>
      </c>
      <c r="BQ31">
        <v>4.360385650001712</v>
      </c>
      <c r="BR31">
        <v>0</v>
      </c>
      <c r="BS31">
        <v>2.665455546182363</v>
      </c>
      <c r="BT31">
        <v>2.7092063364192347</v>
      </c>
      <c r="BU31">
        <v>0</v>
      </c>
      <c r="BV31" t="s">
        <v>684</v>
      </c>
      <c r="BW31" t="s">
        <v>684</v>
      </c>
      <c r="BX31" t="s">
        <v>684</v>
      </c>
      <c r="BY31" t="s">
        <v>684</v>
      </c>
      <c r="BZ31" t="s">
        <v>684</v>
      </c>
      <c r="CA31" t="s">
        <v>684</v>
      </c>
      <c r="CB31" t="s">
        <v>684</v>
      </c>
      <c r="CC31" t="s">
        <v>684</v>
      </c>
      <c r="CD31" t="s">
        <v>684</v>
      </c>
    </row>
    <row r="32" spans="1:82" x14ac:dyDescent="0.3">
      <c r="A32" s="4" t="s">
        <v>203</v>
      </c>
      <c r="B32" t="s">
        <v>204</v>
      </c>
      <c r="C32" t="s">
        <v>74</v>
      </c>
      <c r="D32">
        <v>6.9</v>
      </c>
      <c r="E32">
        <v>-19.600000000000001</v>
      </c>
      <c r="F32">
        <v>1.2183983068054129</v>
      </c>
      <c r="G32">
        <v>-14.454399999999991</v>
      </c>
      <c r="H32">
        <v>-19.600000000000001</v>
      </c>
      <c r="I32">
        <v>6.4</v>
      </c>
      <c r="J32">
        <v>24.488</v>
      </c>
      <c r="K32">
        <v>29.965471999999991</v>
      </c>
      <c r="L32">
        <v>6.9</v>
      </c>
      <c r="M32">
        <v>-19.600000000000001</v>
      </c>
      <c r="N32">
        <v>0.6</v>
      </c>
      <c r="O32">
        <v>2.5113999999999859</v>
      </c>
      <c r="P32">
        <v>1.9</v>
      </c>
      <c r="Q32">
        <v>9.9500999999999848</v>
      </c>
      <c r="R32">
        <v>15.667505200000001</v>
      </c>
      <c r="S32">
        <v>1.2183983068054129</v>
      </c>
      <c r="U32">
        <v>624</v>
      </c>
      <c r="V32">
        <v>240.18228316081428</v>
      </c>
      <c r="W32">
        <v>84.412680907132227</v>
      </c>
      <c r="X32">
        <v>32.162234591342987</v>
      </c>
      <c r="Y32">
        <v>11.303500033770607</v>
      </c>
      <c r="Z32">
        <v>36.572046404644915</v>
      </c>
      <c r="AA32">
        <v>12.853339732844171</v>
      </c>
      <c r="AB32">
        <v>7.8667093706722691</v>
      </c>
      <c r="AC32">
        <v>3.5185694759588312E-2</v>
      </c>
      <c r="AD32">
        <v>2.3433182094765672</v>
      </c>
      <c r="AE32">
        <v>1.4831127908079531</v>
      </c>
      <c r="AF32">
        <v>3.8264310002845199</v>
      </c>
      <c r="AG32">
        <v>61.240310077519368</v>
      </c>
      <c r="AH32">
        <v>-1.863874641038249</v>
      </c>
      <c r="AI32">
        <v>-0.234718060185582</v>
      </c>
      <c r="AJ32">
        <v>-0.234718060185582</v>
      </c>
      <c r="AK32">
        <v>-1.25</v>
      </c>
      <c r="AM32">
        <v>0</v>
      </c>
      <c r="AN32" t="e">
        <v>#N/A</v>
      </c>
      <c r="AO32">
        <v>4.46</v>
      </c>
      <c r="AP32">
        <v>2.1</v>
      </c>
      <c r="AQ32">
        <v>72.98</v>
      </c>
      <c r="AR32">
        <v>25.7</v>
      </c>
      <c r="AS32">
        <v>593162</v>
      </c>
      <c r="AT32">
        <v>48.434775280898883</v>
      </c>
      <c r="AU32">
        <v>1091</v>
      </c>
      <c r="AV32">
        <v>12</v>
      </c>
      <c r="AW32">
        <v>6.0197606099999996</v>
      </c>
      <c r="AY32">
        <v>0.197070047259331</v>
      </c>
      <c r="AZ32">
        <v>39.928922876433198</v>
      </c>
      <c r="BA32">
        <v>65.983416484990599</v>
      </c>
      <c r="BB32">
        <v>3.3264888974068598</v>
      </c>
      <c r="BC32">
        <v>54.028893994508699</v>
      </c>
      <c r="BD32">
        <v>-1.863874641038249</v>
      </c>
      <c r="BE32">
        <v>9.7305840117105173</v>
      </c>
      <c r="BF32">
        <v>0</v>
      </c>
      <c r="BG32">
        <v>-0.234718060185582</v>
      </c>
      <c r="BH32">
        <v>8.1014274308578518</v>
      </c>
      <c r="BI32">
        <v>0</v>
      </c>
      <c r="BJ32">
        <v>-1.863874641038249</v>
      </c>
      <c r="BK32">
        <v>1.8990603357978373</v>
      </c>
      <c r="BL32">
        <v>0</v>
      </c>
      <c r="BM32">
        <v>-0.234718060185582</v>
      </c>
      <c r="BN32">
        <v>0.26990375494517033</v>
      </c>
      <c r="BO32">
        <v>0</v>
      </c>
      <c r="BP32">
        <v>-1.863874641038249</v>
      </c>
      <c r="BQ32">
        <v>5.6903056413227686</v>
      </c>
      <c r="BR32">
        <v>0</v>
      </c>
      <c r="BS32">
        <v>-0.234718060185582</v>
      </c>
      <c r="BT32">
        <v>4.0611490604701022</v>
      </c>
      <c r="BU32">
        <v>0</v>
      </c>
      <c r="BV32">
        <v>-0.234718060185582</v>
      </c>
      <c r="BW32">
        <v>8.1014274308578518</v>
      </c>
      <c r="BX32">
        <v>0</v>
      </c>
      <c r="BY32">
        <v>-0.234718060185582</v>
      </c>
      <c r="BZ32">
        <v>0.26990375494517033</v>
      </c>
      <c r="CA32">
        <v>0</v>
      </c>
      <c r="CB32">
        <v>-0.234718060185582</v>
      </c>
      <c r="CC32">
        <v>4.0611490604701022</v>
      </c>
      <c r="CD32">
        <v>0</v>
      </c>
    </row>
    <row r="33" spans="1:82" x14ac:dyDescent="0.3">
      <c r="A33" s="4" t="s">
        <v>205</v>
      </c>
      <c r="B33" t="s">
        <v>206</v>
      </c>
      <c r="C33" t="s">
        <v>74</v>
      </c>
      <c r="D33">
        <v>7.1</v>
      </c>
      <c r="E33">
        <v>-3.1</v>
      </c>
      <c r="F33">
        <v>3.0638414637852001</v>
      </c>
      <c r="G33">
        <v>-0.1929999999999987</v>
      </c>
      <c r="H33">
        <v>-3.1</v>
      </c>
      <c r="I33">
        <v>3</v>
      </c>
      <c r="J33">
        <v>8.3560000000000088</v>
      </c>
      <c r="K33">
        <v>14.423935999999999</v>
      </c>
      <c r="L33">
        <v>7.1</v>
      </c>
      <c r="M33">
        <v>-3.1</v>
      </c>
      <c r="N33">
        <v>2.9</v>
      </c>
      <c r="O33">
        <v>5.8840999999999921</v>
      </c>
      <c r="P33">
        <v>2.9</v>
      </c>
      <c r="Q33">
        <v>8.353699999999975</v>
      </c>
      <c r="R33">
        <v>10.52077399999998</v>
      </c>
      <c r="S33">
        <v>3.0638414637852001</v>
      </c>
      <c r="U33">
        <v>522</v>
      </c>
      <c r="V33">
        <v>-110.09980162076096</v>
      </c>
      <c r="W33">
        <v>85.169741926951616</v>
      </c>
      <c r="X33">
        <v>-5.185026113307746</v>
      </c>
      <c r="Y33">
        <v>4.0109730394977756</v>
      </c>
      <c r="Z33">
        <v>-11.973914359636767</v>
      </c>
      <c r="AA33">
        <v>9.2626433549666114</v>
      </c>
      <c r="AB33">
        <v>4.8705960738651077</v>
      </c>
      <c r="AC33">
        <v>2.486491498131377</v>
      </c>
      <c r="AD33">
        <v>4.7976938395584137</v>
      </c>
      <c r="AE33">
        <v>2.2595980289033721E-3</v>
      </c>
      <c r="AF33">
        <v>4.799953437587317</v>
      </c>
      <c r="AG33">
        <v>99.952924584409317</v>
      </c>
      <c r="AH33">
        <v>9.5300809667874233</v>
      </c>
      <c r="AI33">
        <v>0</v>
      </c>
      <c r="AJ33">
        <v>0</v>
      </c>
      <c r="AN33">
        <v>0.72850000858306885</v>
      </c>
      <c r="AO33">
        <v>4.4119999999999999</v>
      </c>
      <c r="AP33">
        <v>0.8</v>
      </c>
      <c r="AQ33">
        <v>69.819999999999993</v>
      </c>
      <c r="AR33">
        <v>25.6</v>
      </c>
      <c r="AS33">
        <v>16767851</v>
      </c>
      <c r="AT33">
        <v>37.150561797752808</v>
      </c>
      <c r="AU33">
        <v>139</v>
      </c>
      <c r="AW33">
        <v>7.5052700000000003</v>
      </c>
      <c r="AX33">
        <v>31.637960448714001</v>
      </c>
      <c r="AY33">
        <v>-0.45160168409347501</v>
      </c>
      <c r="AZ33">
        <v>5.5151230180233801</v>
      </c>
      <c r="BA33">
        <v>36.6010439466042</v>
      </c>
      <c r="BB33">
        <v>6.2045853098303301</v>
      </c>
      <c r="BC33">
        <v>57.880899379682397</v>
      </c>
      <c r="BD33">
        <v>4.8705960738651077</v>
      </c>
      <c r="BE33">
        <v>0</v>
      </c>
      <c r="BF33">
        <v>4.6594848929223156</v>
      </c>
      <c r="BG33">
        <v>0</v>
      </c>
      <c r="BH33">
        <v>4.8705960738651077</v>
      </c>
      <c r="BI33">
        <v>0</v>
      </c>
      <c r="BJ33">
        <v>2.486491498131377</v>
      </c>
      <c r="BK33">
        <v>0</v>
      </c>
      <c r="BL33">
        <v>7.0435894686560463</v>
      </c>
      <c r="BM33">
        <v>0</v>
      </c>
      <c r="BN33">
        <v>2.486491498131377</v>
      </c>
      <c r="BO33">
        <v>0</v>
      </c>
      <c r="BP33">
        <v>4.799953437587317</v>
      </c>
      <c r="BQ33">
        <v>0</v>
      </c>
      <c r="BR33">
        <v>4.7301275292001064</v>
      </c>
      <c r="BS33">
        <v>0</v>
      </c>
      <c r="BT33">
        <v>4.799953437587317</v>
      </c>
      <c r="BU33">
        <v>0</v>
      </c>
      <c r="BV33">
        <v>0</v>
      </c>
      <c r="BW33">
        <v>4.8705960738651077</v>
      </c>
      <c r="BX33">
        <v>0</v>
      </c>
      <c r="BY33">
        <v>0</v>
      </c>
      <c r="BZ33">
        <v>2.486491498131377</v>
      </c>
      <c r="CA33">
        <v>0</v>
      </c>
      <c r="CB33">
        <v>0</v>
      </c>
      <c r="CC33">
        <v>4.799953437587317</v>
      </c>
      <c r="CD33">
        <v>0</v>
      </c>
    </row>
    <row r="34" spans="1:82" x14ac:dyDescent="0.3">
      <c r="A34" s="4" t="s">
        <v>207</v>
      </c>
      <c r="B34" t="s">
        <v>208</v>
      </c>
      <c r="C34" t="s">
        <v>74</v>
      </c>
      <c r="D34">
        <v>3.4</v>
      </c>
      <c r="E34">
        <v>0.5</v>
      </c>
      <c r="F34">
        <v>1.8469707951074941</v>
      </c>
      <c r="G34">
        <v>4.1179999999999994</v>
      </c>
      <c r="H34">
        <v>0.5</v>
      </c>
      <c r="I34">
        <v>3.600000000000001</v>
      </c>
      <c r="J34">
        <v>7.5368000000000102</v>
      </c>
      <c r="K34">
        <v>11.838272000000011</v>
      </c>
      <c r="L34">
        <v>3.4</v>
      </c>
      <c r="M34">
        <v>0.5</v>
      </c>
      <c r="N34">
        <v>2.5</v>
      </c>
      <c r="O34">
        <v>4.8574999999999813</v>
      </c>
      <c r="P34">
        <v>2.2999999999999998</v>
      </c>
      <c r="Q34">
        <v>8.7448999999999888</v>
      </c>
      <c r="R34">
        <v>16.574532799999989</v>
      </c>
      <c r="S34">
        <v>1.8469707951074941</v>
      </c>
      <c r="U34">
        <v>622</v>
      </c>
      <c r="V34">
        <v>183.84629259343879</v>
      </c>
      <c r="W34">
        <v>53.078785591492846</v>
      </c>
      <c r="X34">
        <v>32.149402438275956</v>
      </c>
      <c r="Y34">
        <v>9.2819453405543833</v>
      </c>
      <c r="Z34">
        <v>30.400993169468958</v>
      </c>
      <c r="AA34">
        <v>8.7771571319043833</v>
      </c>
      <c r="AB34">
        <v>3.7287587238842801</v>
      </c>
      <c r="AC34">
        <v>-1.911661072309609</v>
      </c>
      <c r="AD34">
        <v>2.7511951484049222</v>
      </c>
      <c r="AF34">
        <v>2.7511951484049222</v>
      </c>
      <c r="AG34">
        <v>100</v>
      </c>
      <c r="AH34">
        <v>0.77198255352212175</v>
      </c>
      <c r="AI34">
        <v>1.030913375948538</v>
      </c>
      <c r="AJ34">
        <v>1.030913375948538</v>
      </c>
      <c r="AN34">
        <v>0.78750002384185791</v>
      </c>
      <c r="AO34">
        <v>3.165</v>
      </c>
      <c r="AP34">
        <v>1.3</v>
      </c>
      <c r="AQ34">
        <v>59.289999999999992</v>
      </c>
      <c r="AR34">
        <v>18.8</v>
      </c>
      <c r="AS34">
        <v>27914542</v>
      </c>
      <c r="AT34">
        <v>37.428876404494382</v>
      </c>
      <c r="AU34">
        <v>13345</v>
      </c>
      <c r="AV34">
        <v>325</v>
      </c>
      <c r="AW34">
        <v>3.7658259900000002</v>
      </c>
      <c r="AX34">
        <v>-22.823751532008</v>
      </c>
      <c r="AY34">
        <v>-0.93145149946212802</v>
      </c>
      <c r="AZ34">
        <v>7.1353406768755896</v>
      </c>
      <c r="BA34">
        <v>51.761920773230301</v>
      </c>
      <c r="BB34">
        <v>3.2843236695781002</v>
      </c>
      <c r="BC34">
        <v>25.573937773711901</v>
      </c>
      <c r="BD34">
        <v>0.77198255352212175</v>
      </c>
      <c r="BE34">
        <v>2.9567761703621582</v>
      </c>
      <c r="BF34">
        <v>0</v>
      </c>
      <c r="BG34">
        <v>1.030913375948538</v>
      </c>
      <c r="BH34">
        <v>2.697845347935742</v>
      </c>
      <c r="BI34">
        <v>0</v>
      </c>
      <c r="BJ34">
        <v>-1.911661072309609</v>
      </c>
      <c r="BK34">
        <v>0</v>
      </c>
      <c r="BL34">
        <v>2.6836436258317309</v>
      </c>
      <c r="BM34">
        <v>-1.911661072309609</v>
      </c>
      <c r="BN34">
        <v>0</v>
      </c>
      <c r="BO34">
        <v>2.9425744482581471</v>
      </c>
      <c r="BP34">
        <v>0.77198255352212175</v>
      </c>
      <c r="BQ34">
        <v>1.9792125948828003</v>
      </c>
      <c r="BR34">
        <v>0</v>
      </c>
      <c r="BS34">
        <v>1.030913375948538</v>
      </c>
      <c r="BT34">
        <v>1.7202817724563841</v>
      </c>
      <c r="BU34">
        <v>0</v>
      </c>
      <c r="BV34">
        <v>1.030913375948538</v>
      </c>
      <c r="BW34">
        <v>2.697845347935742</v>
      </c>
      <c r="BX34">
        <v>0</v>
      </c>
      <c r="BY34">
        <v>-1.911661072309609</v>
      </c>
      <c r="BZ34">
        <v>0</v>
      </c>
      <c r="CA34">
        <v>2.9425744482581471</v>
      </c>
      <c r="CB34">
        <v>1.030913375948538</v>
      </c>
      <c r="CC34">
        <v>1.7202817724563841</v>
      </c>
      <c r="CD34">
        <v>0</v>
      </c>
    </row>
    <row r="35" spans="1:82" x14ac:dyDescent="0.3">
      <c r="A35" s="4" t="s">
        <v>209</v>
      </c>
      <c r="B35" t="s">
        <v>210</v>
      </c>
      <c r="C35" t="s">
        <v>74</v>
      </c>
      <c r="D35">
        <v>1.9</v>
      </c>
      <c r="E35">
        <v>-5.0999999999999996</v>
      </c>
      <c r="F35">
        <v>1.728518114807942</v>
      </c>
      <c r="G35">
        <v>-0.35500000000000531</v>
      </c>
      <c r="H35">
        <v>-5.0999999999999996</v>
      </c>
      <c r="I35">
        <v>5</v>
      </c>
      <c r="J35">
        <v>8.5700000000000109</v>
      </c>
      <c r="K35">
        <v>9.9814099999999897</v>
      </c>
      <c r="L35">
        <v>1.9</v>
      </c>
      <c r="M35">
        <v>-5.0999999999999996</v>
      </c>
      <c r="N35">
        <v>0.7</v>
      </c>
      <c r="O35">
        <v>4.1237999999999886</v>
      </c>
      <c r="P35">
        <v>3.4</v>
      </c>
      <c r="Q35">
        <v>10.43120000000002</v>
      </c>
      <c r="R35">
        <v>14.40672320000003</v>
      </c>
      <c r="S35">
        <v>1.728518114807942</v>
      </c>
      <c r="T35">
        <v>-2.6452396918709341E-2</v>
      </c>
      <c r="U35">
        <v>156</v>
      </c>
      <c r="V35">
        <v>-177.57761847679384</v>
      </c>
      <c r="W35">
        <v>-142.08617035257785</v>
      </c>
      <c r="X35">
        <v>70.514606423876188</v>
      </c>
      <c r="Y35">
        <v>56.421245349661966</v>
      </c>
      <c r="Z35">
        <v>130.78305643257715</v>
      </c>
      <c r="AA35">
        <v>104.64417641651359</v>
      </c>
      <c r="AB35">
        <v>23.324659831601501</v>
      </c>
      <c r="AC35">
        <v>9.7534967755320814</v>
      </c>
      <c r="AD35">
        <v>15.208611462551479</v>
      </c>
      <c r="AE35">
        <v>3.772913866101494</v>
      </c>
      <c r="AF35">
        <v>18.981525328652971</v>
      </c>
      <c r="AG35">
        <v>80.123231401186672</v>
      </c>
      <c r="AH35">
        <v>18.507865670222511</v>
      </c>
      <c r="AI35">
        <v>12.45660739293556</v>
      </c>
      <c r="AJ35">
        <v>11.66408353360189</v>
      </c>
      <c r="AK35">
        <v>-1.5</v>
      </c>
      <c r="AM35">
        <v>0</v>
      </c>
      <c r="AN35">
        <v>0.54149997234344482</v>
      </c>
      <c r="AO35">
        <v>16.984000000000002</v>
      </c>
      <c r="AP35">
        <v>2.5</v>
      </c>
      <c r="AQ35">
        <v>82.43</v>
      </c>
      <c r="AR35">
        <v>41.4</v>
      </c>
      <c r="AS35">
        <v>38454328</v>
      </c>
      <c r="AT35">
        <v>44.679606741573032</v>
      </c>
      <c r="AU35">
        <v>102783</v>
      </c>
      <c r="AV35">
        <v>8475</v>
      </c>
      <c r="AW35">
        <v>12.93967533</v>
      </c>
      <c r="AX35">
        <v>-64.443748051102105</v>
      </c>
      <c r="AY35">
        <v>1.59874486923218</v>
      </c>
      <c r="AZ35">
        <v>3.6567012814317001</v>
      </c>
      <c r="BA35">
        <v>67.671163482472707</v>
      </c>
      <c r="BC35">
        <v>13.8156212284376</v>
      </c>
      <c r="BD35">
        <v>18.507865670222511</v>
      </c>
      <c r="BE35">
        <v>4.81679416137899</v>
      </c>
      <c r="BF35">
        <v>0</v>
      </c>
      <c r="BG35">
        <v>11.66408353360189</v>
      </c>
      <c r="BH35">
        <v>11.660576297999611</v>
      </c>
      <c r="BI35">
        <v>0</v>
      </c>
      <c r="BJ35">
        <v>9.7534967755320814</v>
      </c>
      <c r="BK35">
        <v>0</v>
      </c>
      <c r="BL35">
        <v>8.7543688946904297</v>
      </c>
      <c r="BM35">
        <v>9.7534967755320814</v>
      </c>
      <c r="BN35">
        <v>0</v>
      </c>
      <c r="BO35">
        <v>1.9105867580698082</v>
      </c>
      <c r="BP35">
        <v>18.507865670222511</v>
      </c>
      <c r="BQ35">
        <v>0.47365965843045998</v>
      </c>
      <c r="BR35">
        <v>0</v>
      </c>
      <c r="BS35">
        <v>11.66408353360189</v>
      </c>
      <c r="BT35">
        <v>7.3174417950510815</v>
      </c>
      <c r="BU35">
        <v>0</v>
      </c>
      <c r="BV35">
        <v>12.45660739293556</v>
      </c>
      <c r="BW35">
        <v>10.868052438665941</v>
      </c>
      <c r="BX35">
        <v>0</v>
      </c>
      <c r="BY35">
        <v>9.7534967755320814</v>
      </c>
      <c r="BZ35">
        <v>0</v>
      </c>
      <c r="CA35">
        <v>2.7031106174034782</v>
      </c>
      <c r="CB35">
        <v>12.45660739293556</v>
      </c>
      <c r="CC35">
        <v>6.5249179357174114</v>
      </c>
      <c r="CD35">
        <v>0</v>
      </c>
    </row>
    <row r="36" spans="1:82" x14ac:dyDescent="0.3">
      <c r="A36" s="4" t="s">
        <v>211</v>
      </c>
      <c r="B36" t="s">
        <v>212</v>
      </c>
      <c r="C36" t="s">
        <v>74</v>
      </c>
      <c r="D36">
        <v>3</v>
      </c>
      <c r="E36">
        <v>1</v>
      </c>
      <c r="F36">
        <v>4.4308740559287241</v>
      </c>
      <c r="G36">
        <v>2.0100000000000011</v>
      </c>
      <c r="H36">
        <v>1</v>
      </c>
      <c r="I36">
        <v>1</v>
      </c>
      <c r="J36">
        <v>1.505000000000001</v>
      </c>
      <c r="K36">
        <v>2.5200499999999959</v>
      </c>
      <c r="L36">
        <v>3</v>
      </c>
      <c r="M36">
        <v>1</v>
      </c>
      <c r="N36">
        <v>0.90000000000000013</v>
      </c>
      <c r="O36">
        <v>5.2386999999999739</v>
      </c>
      <c r="P36">
        <v>4.3</v>
      </c>
      <c r="Q36">
        <v>10.349399999999999</v>
      </c>
      <c r="R36">
        <v>17.522110999999981</v>
      </c>
      <c r="S36">
        <v>4.4308740559287241</v>
      </c>
      <c r="U36">
        <v>626</v>
      </c>
      <c r="V36">
        <v>112.52854472227736</v>
      </c>
      <c r="W36">
        <v>50.327423486659029</v>
      </c>
      <c r="X36">
        <v>-13.647944386839356</v>
      </c>
      <c r="Y36">
        <v>-6.1039257067976269</v>
      </c>
      <c r="Z36">
        <v>20.112171564421153</v>
      </c>
      <c r="AA36">
        <v>8.9949956969325324</v>
      </c>
      <c r="AB36">
        <v>-2.494418723123712</v>
      </c>
      <c r="AC36">
        <v>8.9122877991039982</v>
      </c>
      <c r="AD36">
        <v>1.1844027325313951</v>
      </c>
      <c r="AF36">
        <v>1.1844027325313951</v>
      </c>
      <c r="AG36">
        <v>100</v>
      </c>
      <c r="AH36">
        <v>3.38165445528236</v>
      </c>
      <c r="AI36">
        <v>1.3408549467343911</v>
      </c>
      <c r="AJ36">
        <v>1.3408549467343911</v>
      </c>
      <c r="AN36">
        <v>0.78750002384185791</v>
      </c>
      <c r="AO36">
        <v>3.6549999999999989</v>
      </c>
      <c r="AP36">
        <v>1</v>
      </c>
      <c r="AQ36">
        <v>53.28</v>
      </c>
      <c r="AR36">
        <v>18.3</v>
      </c>
      <c r="AS36">
        <v>5579148</v>
      </c>
      <c r="AT36">
        <v>39.087078651685403</v>
      </c>
      <c r="AU36">
        <v>4036</v>
      </c>
      <c r="AV36">
        <v>45</v>
      </c>
      <c r="AW36">
        <v>9.4020681400000008</v>
      </c>
      <c r="AY36">
        <v>-1.7285789251327499</v>
      </c>
      <c r="BA36">
        <v>39.002742151324099</v>
      </c>
      <c r="BB36">
        <v>0.61439864553049905</v>
      </c>
      <c r="BD36">
        <v>-2.494418723123712</v>
      </c>
      <c r="BE36">
        <v>0</v>
      </c>
      <c r="BF36">
        <v>5.876073178406072</v>
      </c>
      <c r="BG36">
        <v>-2.494418723123712</v>
      </c>
      <c r="BH36">
        <v>0</v>
      </c>
      <c r="BI36">
        <v>3.8352736698581031</v>
      </c>
      <c r="BJ36">
        <v>3.38165445528236</v>
      </c>
      <c r="BK36">
        <v>5.5306333438216377</v>
      </c>
      <c r="BL36">
        <v>0</v>
      </c>
      <c r="BM36">
        <v>1.3408549467343911</v>
      </c>
      <c r="BN36">
        <v>7.5714328523696075</v>
      </c>
      <c r="BO36">
        <v>0</v>
      </c>
      <c r="BP36">
        <v>1.1844027325313951</v>
      </c>
      <c r="BQ36">
        <v>0</v>
      </c>
      <c r="BR36">
        <v>2.1972517227509649</v>
      </c>
      <c r="BS36">
        <v>1.1844027325313951</v>
      </c>
      <c r="BT36">
        <v>0</v>
      </c>
      <c r="BU36">
        <v>0.15645221420299604</v>
      </c>
      <c r="BV36">
        <v>-2.494418723123712</v>
      </c>
      <c r="BW36">
        <v>0</v>
      </c>
      <c r="BX36">
        <v>3.8352736698581031</v>
      </c>
      <c r="BY36">
        <v>1.3408549467343911</v>
      </c>
      <c r="BZ36">
        <v>7.5714328523696075</v>
      </c>
      <c r="CA36">
        <v>0</v>
      </c>
      <c r="CB36">
        <v>1.1844027325313951</v>
      </c>
      <c r="CC36">
        <v>0</v>
      </c>
      <c r="CD36">
        <v>0.15645221420299604</v>
      </c>
    </row>
    <row r="37" spans="1:82" x14ac:dyDescent="0.3">
      <c r="A37" s="4" t="s">
        <v>213</v>
      </c>
      <c r="B37" t="s">
        <v>214</v>
      </c>
      <c r="C37" t="s">
        <v>74</v>
      </c>
      <c r="D37">
        <v>3.4</v>
      </c>
      <c r="E37">
        <v>-2.1</v>
      </c>
      <c r="F37">
        <v>1.4163222223329659</v>
      </c>
      <c r="G37">
        <v>-3.2747999999999999</v>
      </c>
      <c r="H37">
        <v>-2.1</v>
      </c>
      <c r="I37">
        <v>-1.2</v>
      </c>
      <c r="J37">
        <v>2.159200000000006</v>
      </c>
      <c r="K37">
        <v>6.2455680000000013</v>
      </c>
      <c r="L37">
        <v>3.4</v>
      </c>
      <c r="M37">
        <v>-2.1</v>
      </c>
      <c r="N37">
        <v>4.5</v>
      </c>
      <c r="O37">
        <v>3.664000000000001</v>
      </c>
      <c r="P37">
        <v>-0.8</v>
      </c>
      <c r="Q37">
        <v>4.9536000000000016</v>
      </c>
      <c r="R37">
        <v>12.300352000000011</v>
      </c>
      <c r="S37">
        <v>1.4163222223329659</v>
      </c>
      <c r="U37">
        <v>628</v>
      </c>
      <c r="V37">
        <v>171.58909097197298</v>
      </c>
      <c r="W37">
        <v>42.310355772157713</v>
      </c>
      <c r="X37">
        <v>-1.8150235344156218</v>
      </c>
      <c r="Y37">
        <v>-0.44754763278341236</v>
      </c>
      <c r="Z37">
        <v>15.903379094863247</v>
      </c>
      <c r="AA37">
        <v>3.9214475912869426</v>
      </c>
      <c r="AB37">
        <v>2.099536213971958</v>
      </c>
      <c r="AC37">
        <v>4.4107650528610476</v>
      </c>
      <c r="AD37">
        <v>5.0712195732727698</v>
      </c>
      <c r="AE37">
        <v>0</v>
      </c>
      <c r="AF37">
        <v>5.0712195732727698</v>
      </c>
      <c r="AG37">
        <v>100</v>
      </c>
      <c r="AH37">
        <v>1.36327007190469</v>
      </c>
      <c r="AI37">
        <v>1.4045403518687301</v>
      </c>
      <c r="AJ37">
        <v>1.4045403518687301</v>
      </c>
      <c r="AN37">
        <v>0.78750002384185791</v>
      </c>
      <c r="AO37">
        <v>2.4860000000000002</v>
      </c>
      <c r="AQ37">
        <v>54.240000000000009</v>
      </c>
      <c r="AR37">
        <v>16.7</v>
      </c>
      <c r="AS37">
        <v>17723312</v>
      </c>
      <c r="AT37">
        <v>40.859831460674158</v>
      </c>
      <c r="AU37">
        <v>865</v>
      </c>
      <c r="AV37">
        <v>76</v>
      </c>
      <c r="AW37">
        <v>5.4074883500000004</v>
      </c>
      <c r="AY37">
        <v>-1.51056945323944</v>
      </c>
      <c r="BA37">
        <v>43.577825342043802</v>
      </c>
      <c r="BB37">
        <v>1.78322601535457</v>
      </c>
      <c r="BD37">
        <v>1.36327007190469</v>
      </c>
      <c r="BE37">
        <v>0.73626614206726804</v>
      </c>
      <c r="BF37">
        <v>0</v>
      </c>
      <c r="BG37">
        <v>1.4045403518687301</v>
      </c>
      <c r="BH37">
        <v>0.69499586210322795</v>
      </c>
      <c r="BI37">
        <v>0</v>
      </c>
      <c r="BJ37">
        <v>1.36327007190469</v>
      </c>
      <c r="BK37">
        <v>3.0474949809563574</v>
      </c>
      <c r="BL37">
        <v>0</v>
      </c>
      <c r="BM37">
        <v>1.4045403518687301</v>
      </c>
      <c r="BN37">
        <v>3.0062247009923175</v>
      </c>
      <c r="BO37">
        <v>0</v>
      </c>
      <c r="BP37">
        <v>1.36327007190469</v>
      </c>
      <c r="BQ37">
        <v>3.7079495013680797</v>
      </c>
      <c r="BR37">
        <v>0</v>
      </c>
      <c r="BS37">
        <v>1.4045403518687301</v>
      </c>
      <c r="BT37">
        <v>3.6666792214040398</v>
      </c>
      <c r="BU37">
        <v>0</v>
      </c>
      <c r="BV37">
        <v>1.4045403518687301</v>
      </c>
      <c r="BW37">
        <v>0.69499586210322795</v>
      </c>
      <c r="BX37">
        <v>0</v>
      </c>
      <c r="BY37">
        <v>1.4045403518687301</v>
      </c>
      <c r="BZ37">
        <v>3.0062247009923175</v>
      </c>
      <c r="CA37">
        <v>0</v>
      </c>
      <c r="CB37">
        <v>1.4045403518687301</v>
      </c>
      <c r="CC37">
        <v>3.6666792214040398</v>
      </c>
      <c r="CD37">
        <v>0</v>
      </c>
    </row>
    <row r="38" spans="1:82" x14ac:dyDescent="0.3">
      <c r="A38" s="4" t="s">
        <v>215</v>
      </c>
      <c r="B38" t="s">
        <v>216</v>
      </c>
      <c r="C38" t="s">
        <v>74</v>
      </c>
      <c r="D38">
        <v>0.7</v>
      </c>
      <c r="E38">
        <v>-6.1</v>
      </c>
      <c r="F38">
        <v>2.89467619812882</v>
      </c>
      <c r="G38">
        <v>4.8863000000000101</v>
      </c>
      <c r="H38">
        <v>-6.1</v>
      </c>
      <c r="I38">
        <v>11.7</v>
      </c>
      <c r="J38">
        <v>14.38079999999999</v>
      </c>
      <c r="K38">
        <v>13.80889599999999</v>
      </c>
      <c r="L38">
        <v>0.7</v>
      </c>
      <c r="M38">
        <v>-6.1</v>
      </c>
      <c r="N38">
        <v>3</v>
      </c>
      <c r="O38">
        <v>7.6349999999999918</v>
      </c>
      <c r="P38">
        <v>4.5</v>
      </c>
      <c r="Q38">
        <v>16.622</v>
      </c>
      <c r="R38">
        <v>25.718516000000019</v>
      </c>
      <c r="S38">
        <v>2.89467619812882</v>
      </c>
      <c r="T38">
        <v>4.3839960087240282E-2</v>
      </c>
      <c r="U38">
        <v>228</v>
      </c>
      <c r="V38">
        <v>-246.63179237616308</v>
      </c>
      <c r="W38">
        <v>84.802521489003453</v>
      </c>
      <c r="X38">
        <v>-4.4865268941482546</v>
      </c>
      <c r="Y38">
        <v>1.5426591587661491</v>
      </c>
      <c r="Z38">
        <v>54.612676102400364</v>
      </c>
      <c r="AA38">
        <v>-18.778165597086282</v>
      </c>
      <c r="AB38">
        <v>4.993056784078524</v>
      </c>
      <c r="AC38">
        <v>3.4383976111025638</v>
      </c>
      <c r="AD38">
        <v>13.05025251387563</v>
      </c>
      <c r="AE38">
        <v>2.571872348698411</v>
      </c>
      <c r="AF38">
        <v>15.62212486257404</v>
      </c>
      <c r="AG38">
        <v>83.536987629257439</v>
      </c>
      <c r="AH38">
        <v>13.7133990534938</v>
      </c>
      <c r="AI38">
        <v>1.5210963205885321E-3</v>
      </c>
      <c r="AJ38">
        <v>1.5210963205885321E-3</v>
      </c>
      <c r="AK38">
        <v>-1.25</v>
      </c>
      <c r="AM38">
        <v>0</v>
      </c>
      <c r="AN38">
        <v>0.74599999189376831</v>
      </c>
      <c r="AO38">
        <v>11.087</v>
      </c>
      <c r="AP38">
        <v>2.11</v>
      </c>
      <c r="AQ38">
        <v>80.180000000000007</v>
      </c>
      <c r="AR38">
        <v>35.4</v>
      </c>
      <c r="AS38">
        <v>19603736</v>
      </c>
      <c r="AT38">
        <v>46.14943820224719</v>
      </c>
      <c r="AU38">
        <v>267766</v>
      </c>
      <c r="AV38">
        <v>5347</v>
      </c>
      <c r="AW38">
        <v>9.7530050300000006</v>
      </c>
      <c r="AX38">
        <v>61.288297869233702</v>
      </c>
      <c r="AY38">
        <v>0.70538467168807995</v>
      </c>
      <c r="AZ38">
        <v>1.29934068286281</v>
      </c>
      <c r="BA38">
        <v>56.2967399633079</v>
      </c>
      <c r="BC38">
        <v>7.4308364708822898</v>
      </c>
      <c r="BD38">
        <v>4.993056784078524</v>
      </c>
      <c r="BE38">
        <v>0</v>
      </c>
      <c r="BF38">
        <v>8.7203422694152763</v>
      </c>
      <c r="BG38">
        <v>1.5210963205885321E-3</v>
      </c>
      <c r="BH38">
        <v>4.9915356877579358</v>
      </c>
      <c r="BI38">
        <v>0</v>
      </c>
      <c r="BJ38">
        <v>3.4383976111025638</v>
      </c>
      <c r="BK38">
        <v>0</v>
      </c>
      <c r="BL38">
        <v>10.275001442391236</v>
      </c>
      <c r="BM38">
        <v>1.5210963205885321E-3</v>
      </c>
      <c r="BN38">
        <v>3.4368765147819751</v>
      </c>
      <c r="BO38">
        <v>0</v>
      </c>
      <c r="BP38">
        <v>13.7133990534938</v>
      </c>
      <c r="BQ38">
        <v>1.9087258090802397</v>
      </c>
      <c r="BR38">
        <v>0</v>
      </c>
      <c r="BS38">
        <v>1.5210963205885321E-3</v>
      </c>
      <c r="BT38">
        <v>15.620603766253451</v>
      </c>
      <c r="BU38">
        <v>0</v>
      </c>
      <c r="BV38">
        <v>1.5210963205885321E-3</v>
      </c>
      <c r="BW38">
        <v>4.9915356877579358</v>
      </c>
      <c r="BX38">
        <v>0</v>
      </c>
      <c r="BY38">
        <v>1.5210963205885321E-3</v>
      </c>
      <c r="BZ38">
        <v>3.4368765147819751</v>
      </c>
      <c r="CA38">
        <v>0</v>
      </c>
      <c r="CB38">
        <v>1.5210963205885321E-3</v>
      </c>
      <c r="CC38">
        <v>15.620603766253451</v>
      </c>
      <c r="CD38">
        <v>0</v>
      </c>
    </row>
    <row r="39" spans="1:82" x14ac:dyDescent="0.3">
      <c r="A39" s="4" t="s">
        <v>501</v>
      </c>
      <c r="B39" t="s">
        <v>502</v>
      </c>
      <c r="C39" t="s">
        <v>74</v>
      </c>
      <c r="G39">
        <v>4.8863000000000101</v>
      </c>
      <c r="H39">
        <v>-6.1</v>
      </c>
      <c r="I39">
        <v>8.4</v>
      </c>
      <c r="J39">
        <v>11.652000000000021</v>
      </c>
      <c r="K39">
        <v>17.234600000000029</v>
      </c>
      <c r="L39">
        <v>6</v>
      </c>
      <c r="M39">
        <v>2.2000000000000002</v>
      </c>
      <c r="N39">
        <v>3</v>
      </c>
      <c r="O39">
        <v>7.6349999999999918</v>
      </c>
      <c r="P39">
        <v>0.90000000000000013</v>
      </c>
      <c r="Q39">
        <v>2.817099999999972</v>
      </c>
      <c r="R39">
        <v>3.5368196999999708</v>
      </c>
      <c r="S39">
        <v>2.584087711843952</v>
      </c>
      <c r="U39">
        <v>924</v>
      </c>
      <c r="V39" t="s">
        <v>685</v>
      </c>
      <c r="W39" t="s">
        <v>685</v>
      </c>
      <c r="X39" t="s">
        <v>685</v>
      </c>
      <c r="Y39" t="s">
        <v>686</v>
      </c>
      <c r="Z39" t="s">
        <v>685</v>
      </c>
      <c r="AA39" t="s">
        <v>685</v>
      </c>
      <c r="AB39">
        <v>12.20603358162704</v>
      </c>
      <c r="AC39">
        <v>2.4979802331341938</v>
      </c>
      <c r="AD39">
        <v>4.9486028085240186</v>
      </c>
      <c r="AE39">
        <v>1.3420966018223781</v>
      </c>
      <c r="AF39">
        <v>6.2906994103463969</v>
      </c>
      <c r="AG39">
        <v>78.665383381456536</v>
      </c>
      <c r="AK39">
        <v>-0.29999999999999982</v>
      </c>
      <c r="AM39">
        <v>0</v>
      </c>
      <c r="AN39">
        <v>0.67949998378753662</v>
      </c>
      <c r="AO39">
        <v>10.641</v>
      </c>
      <c r="AP39">
        <v>4.34</v>
      </c>
      <c r="AQ39">
        <v>76.91</v>
      </c>
      <c r="AR39">
        <v>38.700000000000003</v>
      </c>
      <c r="AS39">
        <v>1425887360</v>
      </c>
      <c r="AT39">
        <v>66.537696629213485</v>
      </c>
      <c r="AU39">
        <v>85190</v>
      </c>
      <c r="AV39">
        <v>4648</v>
      </c>
      <c r="AW39">
        <v>5.5935969400000003</v>
      </c>
      <c r="AX39">
        <v>14.7564514134368</v>
      </c>
      <c r="AY39">
        <v>0.64419478178024303</v>
      </c>
      <c r="BA39">
        <v>54.458535746036503</v>
      </c>
      <c r="BB39">
        <v>1.8833662235633599</v>
      </c>
      <c r="BC39">
        <v>4.3474112848660997</v>
      </c>
      <c r="BD39" t="s">
        <v>684</v>
      </c>
      <c r="BE39" t="s">
        <v>684</v>
      </c>
      <c r="BF39" t="s">
        <v>684</v>
      </c>
      <c r="BG39" t="s">
        <v>684</v>
      </c>
      <c r="BH39" t="s">
        <v>684</v>
      </c>
      <c r="BI39" t="s">
        <v>684</v>
      </c>
      <c r="BJ39" t="s">
        <v>684</v>
      </c>
      <c r="BK39" t="s">
        <v>684</v>
      </c>
      <c r="BL39" t="s">
        <v>684</v>
      </c>
      <c r="BM39" t="s">
        <v>684</v>
      </c>
      <c r="BN39" t="s">
        <v>684</v>
      </c>
      <c r="BO39" t="s">
        <v>684</v>
      </c>
      <c r="BP39" t="s">
        <v>684</v>
      </c>
      <c r="BQ39" t="s">
        <v>684</v>
      </c>
      <c r="BR39" t="s">
        <v>684</v>
      </c>
      <c r="BS39" t="s">
        <v>684</v>
      </c>
      <c r="BT39" t="s">
        <v>684</v>
      </c>
      <c r="BU39" t="s">
        <v>684</v>
      </c>
      <c r="BV39" t="s">
        <v>684</v>
      </c>
      <c r="BW39" t="s">
        <v>684</v>
      </c>
      <c r="BX39" t="s">
        <v>684</v>
      </c>
      <c r="BY39" t="s">
        <v>684</v>
      </c>
      <c r="BZ39" t="s">
        <v>684</v>
      </c>
      <c r="CA39" t="s">
        <v>684</v>
      </c>
      <c r="CB39" t="s">
        <v>684</v>
      </c>
      <c r="CC39" t="s">
        <v>684</v>
      </c>
      <c r="CD39" t="s">
        <v>684</v>
      </c>
    </row>
    <row r="40" spans="1:82" x14ac:dyDescent="0.3">
      <c r="A40" s="4" t="s">
        <v>217</v>
      </c>
      <c r="B40" t="s">
        <v>218</v>
      </c>
      <c r="C40" t="s">
        <v>74</v>
      </c>
      <c r="D40">
        <v>3.2</v>
      </c>
      <c r="E40">
        <v>-7.3</v>
      </c>
      <c r="F40">
        <v>3.7192466116048322</v>
      </c>
      <c r="G40">
        <v>2.8970000000000158</v>
      </c>
      <c r="H40">
        <v>-7.3</v>
      </c>
      <c r="I40">
        <v>11</v>
      </c>
      <c r="J40">
        <v>19.103000000000002</v>
      </c>
      <c r="K40">
        <v>20.770441999999999</v>
      </c>
      <c r="L40">
        <v>3.2</v>
      </c>
      <c r="M40">
        <v>-7.3</v>
      </c>
      <c r="N40">
        <v>2.5</v>
      </c>
      <c r="O40">
        <v>6.087499999999979</v>
      </c>
      <c r="P40">
        <v>3.5</v>
      </c>
      <c r="Q40">
        <v>14.057000000000009</v>
      </c>
      <c r="R40">
        <v>27.05949800000003</v>
      </c>
      <c r="S40">
        <v>3.7192466116048322</v>
      </c>
      <c r="T40">
        <v>-1.3172334585854321E-2</v>
      </c>
      <c r="U40">
        <v>233</v>
      </c>
      <c r="V40">
        <v>77.041630978063424</v>
      </c>
      <c r="W40">
        <v>57.625111632727389</v>
      </c>
      <c r="X40">
        <v>14.518615189359663</v>
      </c>
      <c r="Y40">
        <v>10.859541918027194</v>
      </c>
      <c r="Z40">
        <v>-2.8308073487131624</v>
      </c>
      <c r="AA40">
        <v>-2.1173693678264534</v>
      </c>
      <c r="AB40">
        <v>9.4570027583136209</v>
      </c>
      <c r="AC40">
        <v>-1.2938952972828139</v>
      </c>
      <c r="AD40">
        <v>4.3454525553003922</v>
      </c>
      <c r="AE40">
        <v>5.0667541348623919</v>
      </c>
      <c r="AF40">
        <v>9.412206690162785</v>
      </c>
      <c r="AG40">
        <v>46.168265300017943</v>
      </c>
      <c r="AH40">
        <v>3.454210486025425</v>
      </c>
      <c r="AI40">
        <v>0.55378734949078734</v>
      </c>
      <c r="AJ40">
        <v>0.55378734949078734</v>
      </c>
      <c r="AK40">
        <v>-2.5</v>
      </c>
      <c r="AM40">
        <v>0</v>
      </c>
      <c r="AN40">
        <v>0.75700002908706665</v>
      </c>
      <c r="AO40">
        <v>7.6459999999999999</v>
      </c>
      <c r="AP40">
        <v>1.71</v>
      </c>
      <c r="AQ40">
        <v>77.290000000000006</v>
      </c>
      <c r="AR40">
        <v>32.200000000000003</v>
      </c>
      <c r="AS40">
        <v>51874028</v>
      </c>
      <c r="AT40">
        <v>54.187752808988762</v>
      </c>
      <c r="AU40">
        <v>84442</v>
      </c>
      <c r="AV40">
        <v>2811</v>
      </c>
      <c r="AW40">
        <v>8.9929418600000002</v>
      </c>
      <c r="AX40">
        <v>-268.53275583505001</v>
      </c>
      <c r="AY40">
        <v>8.6801219731568995E-3</v>
      </c>
      <c r="AZ40">
        <v>5.1251016036867902</v>
      </c>
      <c r="BA40">
        <v>59.946860009902302</v>
      </c>
      <c r="BB40">
        <v>8.1227157081371004</v>
      </c>
      <c r="BC40">
        <v>26.5088109085948</v>
      </c>
      <c r="BD40">
        <v>3.454210486025425</v>
      </c>
      <c r="BE40">
        <v>6.0027922722881959</v>
      </c>
      <c r="BF40">
        <v>0</v>
      </c>
      <c r="BG40">
        <v>0.55378734949078734</v>
      </c>
      <c r="BH40">
        <v>8.9032154088228328</v>
      </c>
      <c r="BI40">
        <v>0</v>
      </c>
      <c r="BJ40">
        <v>-1.2938952972828139</v>
      </c>
      <c r="BK40">
        <v>0</v>
      </c>
      <c r="BL40">
        <v>4.7481057833082385</v>
      </c>
      <c r="BM40">
        <v>-1.2938952972828139</v>
      </c>
      <c r="BN40">
        <v>0</v>
      </c>
      <c r="BO40">
        <v>1.8476826467736012</v>
      </c>
      <c r="BP40">
        <v>3.454210486025425</v>
      </c>
      <c r="BQ40">
        <v>5.95799620413736</v>
      </c>
      <c r="BR40">
        <v>0</v>
      </c>
      <c r="BS40">
        <v>0.55378734949078734</v>
      </c>
      <c r="BT40">
        <v>8.8584193406719969</v>
      </c>
      <c r="BU40">
        <v>0</v>
      </c>
      <c r="BV40">
        <v>0.55378734949078734</v>
      </c>
      <c r="BW40">
        <v>8.9032154088228328</v>
      </c>
      <c r="BX40">
        <v>0</v>
      </c>
      <c r="BY40">
        <v>-1.2938952972828139</v>
      </c>
      <c r="BZ40">
        <v>0</v>
      </c>
      <c r="CA40">
        <v>1.8476826467736012</v>
      </c>
      <c r="CB40">
        <v>0.55378734949078734</v>
      </c>
      <c r="CC40">
        <v>8.8584193406719969</v>
      </c>
      <c r="CD40">
        <v>0</v>
      </c>
    </row>
    <row r="41" spans="1:82" x14ac:dyDescent="0.3">
      <c r="A41" s="4" t="s">
        <v>219</v>
      </c>
      <c r="B41" t="s">
        <v>220</v>
      </c>
      <c r="C41" t="s">
        <v>74</v>
      </c>
      <c r="D41">
        <v>1.8</v>
      </c>
      <c r="E41">
        <v>-0.2</v>
      </c>
      <c r="F41">
        <v>1.94317609432817</v>
      </c>
      <c r="G41">
        <v>1.8957999999999811</v>
      </c>
      <c r="H41">
        <v>-0.2</v>
      </c>
      <c r="I41">
        <v>2.1</v>
      </c>
      <c r="J41">
        <v>4.7545999999999866</v>
      </c>
      <c r="K41">
        <v>7.8972379999999953</v>
      </c>
      <c r="L41">
        <v>1.8</v>
      </c>
      <c r="M41">
        <v>-0.2</v>
      </c>
      <c r="N41">
        <v>0.8</v>
      </c>
      <c r="O41">
        <v>0.80000000000000071</v>
      </c>
      <c r="P41">
        <v>0</v>
      </c>
      <c r="Q41">
        <v>12.400000000000009</v>
      </c>
      <c r="R41">
        <v>24.876400000000022</v>
      </c>
      <c r="S41">
        <v>1.94317609432817</v>
      </c>
      <c r="U41">
        <v>632</v>
      </c>
      <c r="V41">
        <v>-24.154250609601892</v>
      </c>
      <c r="W41">
        <v>55.376786413242776</v>
      </c>
      <c r="X41">
        <v>-3.696548107328554</v>
      </c>
      <c r="Y41">
        <v>8.4748211945948686</v>
      </c>
      <c r="Z41">
        <v>-3.3473246284273723</v>
      </c>
      <c r="AA41">
        <v>7.6741805821341922</v>
      </c>
      <c r="AB41">
        <v>3.0537597333563209</v>
      </c>
      <c r="AC41">
        <v>-1.272687220450343</v>
      </c>
      <c r="AD41">
        <v>3.5681544973205548</v>
      </c>
      <c r="AF41">
        <v>3.5681544973205548</v>
      </c>
      <c r="AG41">
        <v>100</v>
      </c>
      <c r="AH41">
        <v>6.8758814380043871</v>
      </c>
      <c r="AI41">
        <v>0.99503063030964778</v>
      </c>
      <c r="AJ41">
        <v>0.99503063030964778</v>
      </c>
      <c r="AN41">
        <v>0.43900001049041748</v>
      </c>
      <c r="AO41">
        <v>2.9630000000000001</v>
      </c>
      <c r="AP41">
        <v>2.2000000000000002</v>
      </c>
      <c r="AQ41">
        <v>64.319999999999993</v>
      </c>
      <c r="AR41">
        <v>20.399999999999999</v>
      </c>
      <c r="AS41">
        <v>836783</v>
      </c>
      <c r="AU41">
        <v>223</v>
      </c>
      <c r="AV41">
        <v>7</v>
      </c>
      <c r="AW41">
        <v>5.3462276500000003</v>
      </c>
      <c r="AY41">
        <v>-1.6429141759872401</v>
      </c>
      <c r="AZ41">
        <v>26.835991530860699</v>
      </c>
      <c r="BA41">
        <v>51.4464133421776</v>
      </c>
      <c r="BB41">
        <v>0.515270528216344</v>
      </c>
      <c r="BC41">
        <v>37.947208194780004</v>
      </c>
      <c r="BD41">
        <v>3.0537597333563209</v>
      </c>
      <c r="BE41">
        <v>0</v>
      </c>
      <c r="BF41">
        <v>3.8221217046480662</v>
      </c>
      <c r="BG41">
        <v>0.99503063030964778</v>
      </c>
      <c r="BH41">
        <v>2.058729103046673</v>
      </c>
      <c r="BI41">
        <v>0</v>
      </c>
      <c r="BJ41">
        <v>-1.272687220450343</v>
      </c>
      <c r="BK41">
        <v>0</v>
      </c>
      <c r="BL41">
        <v>8.1485686584547299</v>
      </c>
      <c r="BM41">
        <v>-1.272687220450343</v>
      </c>
      <c r="BN41">
        <v>0</v>
      </c>
      <c r="BO41">
        <v>2.2677178507599907</v>
      </c>
      <c r="BP41">
        <v>3.5681544973205548</v>
      </c>
      <c r="BQ41">
        <v>0</v>
      </c>
      <c r="BR41">
        <v>3.3077269406838323</v>
      </c>
      <c r="BS41">
        <v>0.99503063030964778</v>
      </c>
      <c r="BT41">
        <v>2.5731238670109069</v>
      </c>
      <c r="BU41">
        <v>0</v>
      </c>
      <c r="BV41">
        <v>0.99503063030964778</v>
      </c>
      <c r="BW41">
        <v>2.058729103046673</v>
      </c>
      <c r="BX41">
        <v>0</v>
      </c>
      <c r="BY41">
        <v>-1.272687220450343</v>
      </c>
      <c r="BZ41">
        <v>0</v>
      </c>
      <c r="CA41">
        <v>2.2677178507599907</v>
      </c>
      <c r="CB41">
        <v>0.99503063030964778</v>
      </c>
      <c r="CC41">
        <v>2.5731238670109069</v>
      </c>
      <c r="CD41">
        <v>0</v>
      </c>
    </row>
    <row r="42" spans="1:82" x14ac:dyDescent="0.3">
      <c r="A42" s="4" t="s">
        <v>505</v>
      </c>
      <c r="B42" t="s">
        <v>506</v>
      </c>
      <c r="C42" t="s">
        <v>74</v>
      </c>
      <c r="G42">
        <v>8.0053999999999839</v>
      </c>
      <c r="H42">
        <v>1.7</v>
      </c>
      <c r="I42">
        <v>1.1000000000000001</v>
      </c>
      <c r="J42">
        <v>2.818699999999974</v>
      </c>
      <c r="K42">
        <v>6.9314479999999854</v>
      </c>
      <c r="L42">
        <v>1.1000000000000001</v>
      </c>
      <c r="M42">
        <v>-6.3</v>
      </c>
      <c r="N42">
        <v>11.4</v>
      </c>
      <c r="O42">
        <v>21.426000000000009</v>
      </c>
      <c r="P42">
        <v>2</v>
      </c>
      <c r="Q42">
        <v>5.0599999999999978</v>
      </c>
      <c r="R42">
        <v>8.7370999999999874</v>
      </c>
      <c r="S42">
        <v>2.0963220799576909</v>
      </c>
      <c r="U42">
        <v>634</v>
      </c>
      <c r="V42">
        <v>168.1187590564206</v>
      </c>
      <c r="W42">
        <v>85.608969610604419</v>
      </c>
      <c r="X42">
        <v>36.871617431961567</v>
      </c>
      <c r="Y42">
        <v>18.775663072597961</v>
      </c>
      <c r="Z42">
        <v>31.883169973112711</v>
      </c>
      <c r="AA42">
        <v>16.235459651483193</v>
      </c>
      <c r="AB42">
        <v>5.031706897120177</v>
      </c>
      <c r="AC42">
        <v>-3.1371083651745542</v>
      </c>
      <c r="AD42">
        <v>1.8331203471766999</v>
      </c>
      <c r="AE42">
        <v>0.33946673095864832</v>
      </c>
      <c r="AF42">
        <v>2.172587078135348</v>
      </c>
      <c r="AG42">
        <v>84.375</v>
      </c>
      <c r="AH42">
        <v>1.0375170806941449</v>
      </c>
      <c r="AI42">
        <v>-2.6205661937191892E-2</v>
      </c>
      <c r="AJ42">
        <v>-2.6205661937191892E-2</v>
      </c>
      <c r="AN42" t="e">
        <v>#N/A</v>
      </c>
      <c r="AO42">
        <v>3.4020000000000001</v>
      </c>
      <c r="AQ42">
        <v>64.569999999999993</v>
      </c>
      <c r="AR42">
        <v>19</v>
      </c>
      <c r="AS42">
        <v>5970430</v>
      </c>
      <c r="AT42">
        <v>47.872808988764049</v>
      </c>
      <c r="AU42">
        <v>1329</v>
      </c>
      <c r="AV42">
        <v>40</v>
      </c>
      <c r="AW42">
        <v>4.4676222799999996</v>
      </c>
      <c r="AX42">
        <v>-464.55872061949998</v>
      </c>
      <c r="AY42">
        <v>-1.2543298006057699</v>
      </c>
      <c r="AZ42">
        <v>0.55121166021972401</v>
      </c>
      <c r="BA42">
        <v>49.969315867982502</v>
      </c>
      <c r="BB42">
        <v>5.5595615997602197</v>
      </c>
      <c r="BC42">
        <v>1.7097695818337</v>
      </c>
      <c r="BD42">
        <v>1.0375170806941449</v>
      </c>
      <c r="BE42">
        <v>3.9941898164260321</v>
      </c>
      <c r="BF42">
        <v>0</v>
      </c>
      <c r="BG42">
        <v>-2.6205661937191892E-2</v>
      </c>
      <c r="BH42">
        <v>5.0579125590573693</v>
      </c>
      <c r="BI42">
        <v>0</v>
      </c>
      <c r="BJ42">
        <v>-3.1371083651745542</v>
      </c>
      <c r="BK42">
        <v>0</v>
      </c>
      <c r="BL42">
        <v>4.1746254458686991</v>
      </c>
      <c r="BM42">
        <v>-3.1371083651745542</v>
      </c>
      <c r="BN42">
        <v>0</v>
      </c>
      <c r="BO42">
        <v>3.1109027032373624</v>
      </c>
      <c r="BP42">
        <v>1.0375170806941449</v>
      </c>
      <c r="BQ42">
        <v>1.1350699974412031</v>
      </c>
      <c r="BR42">
        <v>0</v>
      </c>
      <c r="BS42">
        <v>-2.6205661937191892E-2</v>
      </c>
      <c r="BT42">
        <v>2.1987927400725398</v>
      </c>
      <c r="BU42">
        <v>0</v>
      </c>
      <c r="BV42">
        <v>-2.6205661937191892E-2</v>
      </c>
      <c r="BW42">
        <v>5.0579125590573693</v>
      </c>
      <c r="BX42">
        <v>0</v>
      </c>
      <c r="BY42">
        <v>-3.1371083651745542</v>
      </c>
      <c r="BZ42">
        <v>0</v>
      </c>
      <c r="CA42">
        <v>3.1109027032373624</v>
      </c>
      <c r="CB42">
        <v>-2.6205661937191892E-2</v>
      </c>
      <c r="CC42">
        <v>2.1987927400725398</v>
      </c>
      <c r="CD42">
        <v>0</v>
      </c>
    </row>
    <row r="43" spans="1:82" x14ac:dyDescent="0.3">
      <c r="A43" s="4" t="s">
        <v>221</v>
      </c>
      <c r="B43" t="s">
        <v>222</v>
      </c>
      <c r="C43" t="s">
        <v>74</v>
      </c>
      <c r="D43">
        <v>2.4</v>
      </c>
      <c r="E43">
        <v>-4.3</v>
      </c>
      <c r="F43">
        <v>3.1318877894657371</v>
      </c>
      <c r="G43">
        <v>3.1646000000000059</v>
      </c>
      <c r="H43">
        <v>-4.3</v>
      </c>
      <c r="I43">
        <v>7.8</v>
      </c>
      <c r="J43">
        <v>12.43540000000001</v>
      </c>
      <c r="K43">
        <v>17.382557600000009</v>
      </c>
      <c r="L43">
        <v>2.4</v>
      </c>
      <c r="M43">
        <v>-4.3</v>
      </c>
      <c r="N43">
        <v>0.7</v>
      </c>
      <c r="O43">
        <v>2.411899999999978</v>
      </c>
      <c r="P43">
        <v>1.7</v>
      </c>
      <c r="Q43">
        <v>10.141099999999989</v>
      </c>
      <c r="R43">
        <v>10.912087699999979</v>
      </c>
      <c r="S43">
        <v>3.1318877894657371</v>
      </c>
      <c r="T43">
        <v>4.7335929138310716E-3</v>
      </c>
      <c r="U43">
        <v>238</v>
      </c>
      <c r="V43">
        <v>227.83835488304365</v>
      </c>
      <c r="W43">
        <v>76.615386511676249</v>
      </c>
      <c r="X43">
        <v>32.438993441044573</v>
      </c>
      <c r="Y43">
        <v>10.908286367372842</v>
      </c>
      <c r="Z43">
        <v>52.550227745847472</v>
      </c>
      <c r="AA43">
        <v>17.671107272923674</v>
      </c>
      <c r="AB43">
        <v>8.1162714780946921</v>
      </c>
      <c r="AC43">
        <v>-0.18219953135098141</v>
      </c>
      <c r="AD43">
        <v>1.5434597293571739</v>
      </c>
      <c r="AF43">
        <v>1.5434597293571739</v>
      </c>
      <c r="AG43">
        <v>100</v>
      </c>
      <c r="AH43">
        <v>-1.514806103975588</v>
      </c>
      <c r="AI43">
        <v>4.7728712254259944E-3</v>
      </c>
      <c r="AJ43">
        <v>4.7728712254259944E-3</v>
      </c>
      <c r="AK43">
        <v>-2</v>
      </c>
      <c r="AM43">
        <v>0</v>
      </c>
      <c r="AN43">
        <v>0.8475000262260437</v>
      </c>
      <c r="AO43">
        <v>9.468</v>
      </c>
      <c r="AP43">
        <v>1.1299999999999999</v>
      </c>
      <c r="AQ43">
        <v>80.28</v>
      </c>
      <c r="AR43">
        <v>33.6</v>
      </c>
      <c r="AS43">
        <v>5180836</v>
      </c>
      <c r="AT43">
        <v>47.167247191011228</v>
      </c>
      <c r="AU43">
        <v>2836</v>
      </c>
      <c r="AV43">
        <v>12</v>
      </c>
      <c r="AW43">
        <v>7.8553709999999999</v>
      </c>
      <c r="AX43">
        <v>49.049935824053797</v>
      </c>
      <c r="AY43">
        <v>0.19672021269798301</v>
      </c>
      <c r="AZ43">
        <v>7.3967008166346604</v>
      </c>
      <c r="BA43">
        <v>68.232407286826998</v>
      </c>
      <c r="BB43">
        <v>5.1060617240983603</v>
      </c>
      <c r="BC43">
        <v>16.754595684950701</v>
      </c>
      <c r="BD43">
        <v>-1.514806103975588</v>
      </c>
      <c r="BE43">
        <v>9.6310775820702794</v>
      </c>
      <c r="BF43">
        <v>0</v>
      </c>
      <c r="BG43">
        <v>4.7728712254259944E-3</v>
      </c>
      <c r="BH43">
        <v>8.1114986068692669</v>
      </c>
      <c r="BI43">
        <v>0</v>
      </c>
      <c r="BJ43">
        <v>-1.514806103975588</v>
      </c>
      <c r="BK43">
        <v>1.3326065726246066</v>
      </c>
      <c r="BL43">
        <v>0</v>
      </c>
      <c r="BM43">
        <v>-0.18219953135098141</v>
      </c>
      <c r="BN43">
        <v>0</v>
      </c>
      <c r="BO43">
        <v>0.1869724025764074</v>
      </c>
      <c r="BP43">
        <v>-1.514806103975588</v>
      </c>
      <c r="BQ43">
        <v>3.0582658333327619</v>
      </c>
      <c r="BR43">
        <v>0</v>
      </c>
      <c r="BS43">
        <v>4.7728712254259944E-3</v>
      </c>
      <c r="BT43">
        <v>1.5386868581317479</v>
      </c>
      <c r="BU43">
        <v>0</v>
      </c>
      <c r="BV43">
        <v>4.7728712254259944E-3</v>
      </c>
      <c r="BW43">
        <v>8.1114986068692669</v>
      </c>
      <c r="BX43">
        <v>0</v>
      </c>
      <c r="BY43">
        <v>-0.18219953135098141</v>
      </c>
      <c r="BZ43">
        <v>0</v>
      </c>
      <c r="CA43">
        <v>0.1869724025764074</v>
      </c>
      <c r="CB43">
        <v>4.7728712254259944E-3</v>
      </c>
      <c r="CC43">
        <v>1.5386868581317479</v>
      </c>
      <c r="CD43">
        <v>0</v>
      </c>
    </row>
    <row r="44" spans="1:82" x14ac:dyDescent="0.3">
      <c r="A44" s="4" t="s">
        <v>227</v>
      </c>
      <c r="B44" t="s">
        <v>228</v>
      </c>
      <c r="C44" t="s">
        <v>74</v>
      </c>
      <c r="D44">
        <v>6.5</v>
      </c>
      <c r="E44">
        <v>1.7</v>
      </c>
      <c r="F44">
        <v>1.481788389536276</v>
      </c>
      <c r="G44">
        <v>3.1646000000000059</v>
      </c>
      <c r="H44">
        <v>-4.3</v>
      </c>
      <c r="I44">
        <v>7.0000000000000009</v>
      </c>
      <c r="J44">
        <v>14.169000000000009</v>
      </c>
      <c r="K44">
        <v>21.247478000000019</v>
      </c>
      <c r="L44">
        <v>6.5</v>
      </c>
      <c r="M44">
        <v>1.7</v>
      </c>
      <c r="N44">
        <v>0.7</v>
      </c>
      <c r="O44">
        <v>2.411899999999978</v>
      </c>
      <c r="P44">
        <v>4.2</v>
      </c>
      <c r="Q44">
        <v>9.6184000000000047</v>
      </c>
      <c r="R44">
        <v>14.33199119999999</v>
      </c>
      <c r="S44">
        <v>1.481788389536276</v>
      </c>
      <c r="U44">
        <v>662</v>
      </c>
      <c r="V44">
        <v>35.053094845628898</v>
      </c>
      <c r="W44">
        <v>24.149635048297522</v>
      </c>
      <c r="X44">
        <v>0.40301408088009605</v>
      </c>
      <c r="Y44">
        <v>0.27765431313386685</v>
      </c>
      <c r="Z44">
        <v>7.4169781783225144</v>
      </c>
      <c r="AA44">
        <v>5.1098859303720259</v>
      </c>
      <c r="AB44">
        <v>10.35977020206194</v>
      </c>
      <c r="AC44">
        <v>3.7192286804056871</v>
      </c>
      <c r="AD44">
        <v>2.5824059030328379</v>
      </c>
      <c r="AF44">
        <v>2.5824059030328379</v>
      </c>
      <c r="AG44">
        <v>100</v>
      </c>
      <c r="AH44">
        <v>4.8985076962192533</v>
      </c>
      <c r="AI44">
        <v>1.7096868895158821</v>
      </c>
      <c r="AJ44">
        <v>1.7096868895158821</v>
      </c>
      <c r="AN44" t="e">
        <v>#N/A</v>
      </c>
      <c r="AO44">
        <v>2.9329999999999998</v>
      </c>
      <c r="AQ44">
        <v>57.78</v>
      </c>
      <c r="AR44">
        <v>18.7</v>
      </c>
      <c r="AS44">
        <v>28160548</v>
      </c>
      <c r="AT44">
        <v>42.590280898876401</v>
      </c>
      <c r="AU44">
        <v>8944</v>
      </c>
      <c r="AV44">
        <v>67</v>
      </c>
      <c r="AW44">
        <v>3.7224577499999998</v>
      </c>
      <c r="AX44">
        <v>4.5973747490516796</v>
      </c>
      <c r="AY44">
        <v>-0.53962928056716897</v>
      </c>
      <c r="AZ44">
        <v>1.5062273952807499</v>
      </c>
      <c r="BA44">
        <v>52.730883813306903</v>
      </c>
      <c r="BB44">
        <v>4.0130990126976398</v>
      </c>
      <c r="BC44">
        <v>22.701943977867899</v>
      </c>
      <c r="BD44">
        <v>4.8985076962192533</v>
      </c>
      <c r="BE44">
        <v>5.4612625058426865</v>
      </c>
      <c r="BF44">
        <v>0</v>
      </c>
      <c r="BG44">
        <v>1.7096868895158821</v>
      </c>
      <c r="BH44">
        <v>8.650083312546057</v>
      </c>
      <c r="BI44">
        <v>0</v>
      </c>
      <c r="BJ44">
        <v>3.7192286804056871</v>
      </c>
      <c r="BK44">
        <v>0</v>
      </c>
      <c r="BL44">
        <v>1.1792790158135662</v>
      </c>
      <c r="BM44">
        <v>1.7096868895158821</v>
      </c>
      <c r="BN44">
        <v>2.0095417908898048</v>
      </c>
      <c r="BO44">
        <v>0</v>
      </c>
      <c r="BP44">
        <v>2.5824059030328379</v>
      </c>
      <c r="BQ44">
        <v>0</v>
      </c>
      <c r="BR44">
        <v>2.3161017931864154</v>
      </c>
      <c r="BS44">
        <v>1.7096868895158821</v>
      </c>
      <c r="BT44">
        <v>0.8727190135169558</v>
      </c>
      <c r="BU44">
        <v>0</v>
      </c>
      <c r="BV44">
        <v>1.7096868895158821</v>
      </c>
      <c r="BW44">
        <v>8.650083312546057</v>
      </c>
      <c r="BX44">
        <v>0</v>
      </c>
      <c r="BY44">
        <v>1.7096868895158821</v>
      </c>
      <c r="BZ44">
        <v>2.0095417908898048</v>
      </c>
      <c r="CA44">
        <v>0</v>
      </c>
      <c r="CB44">
        <v>1.7096868895158821</v>
      </c>
      <c r="CC44">
        <v>0.8727190135169558</v>
      </c>
      <c r="CD44">
        <v>0</v>
      </c>
    </row>
    <row r="45" spans="1:82" x14ac:dyDescent="0.3">
      <c r="A45" s="4" t="s">
        <v>223</v>
      </c>
      <c r="B45" t="s">
        <v>224</v>
      </c>
      <c r="C45" t="s">
        <v>166</v>
      </c>
      <c r="D45">
        <v>1.6E-2</v>
      </c>
      <c r="E45">
        <v>-6.0999999999999999E-2</v>
      </c>
      <c r="F45">
        <v>1.3465450000000001</v>
      </c>
      <c r="G45">
        <v>3.486500000000015</v>
      </c>
      <c r="H45">
        <v>-8.5</v>
      </c>
      <c r="I45">
        <v>13.1</v>
      </c>
      <c r="J45">
        <v>20.112200000000001</v>
      </c>
      <c r="K45">
        <v>23.355229399999988</v>
      </c>
      <c r="L45">
        <v>3.4</v>
      </c>
      <c r="M45">
        <v>-8.5</v>
      </c>
      <c r="N45">
        <v>0</v>
      </c>
      <c r="O45">
        <v>2.6999999999999909</v>
      </c>
      <c r="P45">
        <v>2.7</v>
      </c>
      <c r="Q45">
        <v>13.688899999999981</v>
      </c>
      <c r="R45">
        <v>23.466145399999981</v>
      </c>
      <c r="S45">
        <v>1.1931505261153941</v>
      </c>
      <c r="T45">
        <v>-7.7068185955792333E-3</v>
      </c>
      <c r="U45">
        <v>960</v>
      </c>
      <c r="V45" t="s">
        <v>685</v>
      </c>
      <c r="W45">
        <v>-63.523803513432654</v>
      </c>
      <c r="X45" t="s">
        <v>685</v>
      </c>
      <c r="Y45">
        <v>3.3769819905981842</v>
      </c>
      <c r="Z45" t="s">
        <v>685</v>
      </c>
      <c r="AA45">
        <v>-1.7884637582976086</v>
      </c>
      <c r="AB45">
        <v>9.0588836564085735</v>
      </c>
      <c r="AC45">
        <v>5.5579892673310667</v>
      </c>
      <c r="AD45">
        <v>4.2431445391085836</v>
      </c>
      <c r="AE45">
        <v>3.3230939114000608</v>
      </c>
      <c r="AF45">
        <v>7.5662384505086449</v>
      </c>
      <c r="AG45">
        <v>56.07997377908881</v>
      </c>
      <c r="AI45">
        <v>4.8077976125287476</v>
      </c>
      <c r="AJ45">
        <v>4.8077976125287476</v>
      </c>
      <c r="AN45">
        <v>0.8619999885559082</v>
      </c>
      <c r="AO45">
        <v>19.724</v>
      </c>
      <c r="AP45">
        <v>5.54</v>
      </c>
      <c r="AQ45">
        <v>78.489999999999995</v>
      </c>
      <c r="AR45">
        <v>44</v>
      </c>
      <c r="AS45">
        <v>4030361</v>
      </c>
      <c r="AT45">
        <v>49.069831460674159</v>
      </c>
      <c r="AU45">
        <v>2624</v>
      </c>
      <c r="AV45">
        <v>107</v>
      </c>
      <c r="AW45">
        <v>7.76502275</v>
      </c>
      <c r="AX45">
        <v>47.411315659339898</v>
      </c>
      <c r="AY45">
        <v>0.425023794174194</v>
      </c>
      <c r="AZ45">
        <v>23.459094381613401</v>
      </c>
      <c r="BA45">
        <v>59.695586981212003</v>
      </c>
      <c r="BC45">
        <v>53.432874238503203</v>
      </c>
      <c r="BD45" t="s">
        <v>684</v>
      </c>
      <c r="BE45" t="s">
        <v>684</v>
      </c>
      <c r="BF45" t="s">
        <v>684</v>
      </c>
      <c r="BG45">
        <v>4.8077976125287476</v>
      </c>
      <c r="BH45">
        <v>4.2510860438798259</v>
      </c>
      <c r="BI45">
        <v>0</v>
      </c>
      <c r="BJ45" t="s">
        <v>684</v>
      </c>
      <c r="BK45" t="s">
        <v>684</v>
      </c>
      <c r="BL45" t="s">
        <v>684</v>
      </c>
      <c r="BM45">
        <v>4.8077976125287476</v>
      </c>
      <c r="BN45">
        <v>0.75019165480231909</v>
      </c>
      <c r="BO45">
        <v>0</v>
      </c>
      <c r="BP45" t="s">
        <v>684</v>
      </c>
      <c r="BQ45" t="s">
        <v>684</v>
      </c>
      <c r="BR45" t="s">
        <v>684</v>
      </c>
      <c r="BS45">
        <v>4.8077976125287476</v>
      </c>
      <c r="BT45">
        <v>2.7584408379798973</v>
      </c>
      <c r="BU45">
        <v>0</v>
      </c>
      <c r="BV45">
        <v>4.8077976125287476</v>
      </c>
      <c r="BW45">
        <v>4.2510860438798259</v>
      </c>
      <c r="BX45">
        <v>0</v>
      </c>
      <c r="BY45">
        <v>4.8077976125287476</v>
      </c>
      <c r="BZ45">
        <v>0.75019165480231909</v>
      </c>
      <c r="CA45">
        <v>0</v>
      </c>
      <c r="CB45">
        <v>4.8077976125287476</v>
      </c>
      <c r="CC45">
        <v>2.7584408379798973</v>
      </c>
      <c r="CD45">
        <v>0</v>
      </c>
    </row>
    <row r="46" spans="1:82" x14ac:dyDescent="0.3">
      <c r="A46" s="4" t="s">
        <v>225</v>
      </c>
      <c r="B46" t="s">
        <v>226</v>
      </c>
      <c r="C46" t="s">
        <v>74</v>
      </c>
      <c r="D46">
        <v>5.5</v>
      </c>
      <c r="E46">
        <v>-4.4000000000000004</v>
      </c>
      <c r="F46">
        <v>0.85690586603448526</v>
      </c>
      <c r="G46">
        <v>1.9096</v>
      </c>
      <c r="H46">
        <v>-4.4000000000000004</v>
      </c>
      <c r="I46">
        <v>6.6000000000000014</v>
      </c>
      <c r="J46">
        <v>12.569599999999999</v>
      </c>
      <c r="K46">
        <v>15.0461312</v>
      </c>
      <c r="L46">
        <v>5.5</v>
      </c>
      <c r="M46">
        <v>-4.4000000000000004</v>
      </c>
      <c r="N46">
        <v>-1.1000000000000001</v>
      </c>
      <c r="O46">
        <v>1.075800000000005</v>
      </c>
      <c r="P46">
        <v>2.2000000000000002</v>
      </c>
      <c r="Q46">
        <v>10.47819999999999</v>
      </c>
      <c r="R46">
        <v>14.344936999999989</v>
      </c>
      <c r="S46">
        <v>0.85690586603448526</v>
      </c>
      <c r="T46">
        <v>-7.9588173536082542E-4</v>
      </c>
      <c r="U46">
        <v>423</v>
      </c>
      <c r="V46" t="s">
        <v>685</v>
      </c>
      <c r="W46">
        <v>-182.50774288109955</v>
      </c>
      <c r="X46" t="s">
        <v>685</v>
      </c>
      <c r="Y46">
        <v>-0.14656998583931813</v>
      </c>
      <c r="Z46" t="s">
        <v>685</v>
      </c>
      <c r="AA46">
        <v>71.426703207170817</v>
      </c>
      <c r="AB46">
        <v>16.801863997238531</v>
      </c>
      <c r="AC46">
        <v>4.0170866413531288</v>
      </c>
      <c r="AD46">
        <v>7.8136084742837406</v>
      </c>
      <c r="AE46">
        <v>8.7496593134250062</v>
      </c>
      <c r="AF46">
        <v>16.56326778770875</v>
      </c>
      <c r="AG46">
        <v>47.174317136151458</v>
      </c>
      <c r="AI46">
        <v>11.31342768381084</v>
      </c>
      <c r="AJ46">
        <v>11.31342768381084</v>
      </c>
      <c r="AL46">
        <v>-0.19416666666666291</v>
      </c>
      <c r="AN46">
        <v>0.89550000429153442</v>
      </c>
      <c r="AO46">
        <v>13.416</v>
      </c>
      <c r="AP46">
        <v>3.399999999999999</v>
      </c>
      <c r="AQ46">
        <v>80.98</v>
      </c>
      <c r="AR46">
        <v>37.299999999999997</v>
      </c>
      <c r="AS46">
        <v>896007</v>
      </c>
      <c r="AT46">
        <v>49.712134831460673</v>
      </c>
      <c r="AU46">
        <v>994</v>
      </c>
      <c r="AV46">
        <v>19</v>
      </c>
      <c r="AW46">
        <v>8.0934781999999998</v>
      </c>
      <c r="AX46">
        <v>94.356307794624698</v>
      </c>
      <c r="AY46">
        <v>0.83992028236389205</v>
      </c>
      <c r="AZ46">
        <v>3.25334403486803</v>
      </c>
      <c r="BA46">
        <v>74.168628115389197</v>
      </c>
      <c r="BC46">
        <v>4.3185162664720602</v>
      </c>
      <c r="BD46" t="s">
        <v>684</v>
      </c>
      <c r="BE46" t="s">
        <v>684</v>
      </c>
      <c r="BF46" t="s">
        <v>684</v>
      </c>
      <c r="BG46">
        <v>11.31342768381084</v>
      </c>
      <c r="BH46">
        <v>5.488436313427691</v>
      </c>
      <c r="BI46">
        <v>0</v>
      </c>
      <c r="BJ46" t="s">
        <v>684</v>
      </c>
      <c r="BK46" t="s">
        <v>684</v>
      </c>
      <c r="BL46" t="s">
        <v>684</v>
      </c>
      <c r="BM46">
        <v>4.0170866413531288</v>
      </c>
      <c r="BN46">
        <v>0</v>
      </c>
      <c r="BO46">
        <v>7.2963410424577111</v>
      </c>
      <c r="BP46" t="s">
        <v>684</v>
      </c>
      <c r="BQ46" t="s">
        <v>684</v>
      </c>
      <c r="BR46" t="s">
        <v>684</v>
      </c>
      <c r="BS46">
        <v>11.31342768381084</v>
      </c>
      <c r="BT46">
        <v>5.2498401038979097</v>
      </c>
      <c r="BU46">
        <v>0</v>
      </c>
      <c r="BV46">
        <v>11.31342768381084</v>
      </c>
      <c r="BW46">
        <v>5.488436313427691</v>
      </c>
      <c r="BX46">
        <v>0</v>
      </c>
      <c r="BY46">
        <v>4.0170866413531288</v>
      </c>
      <c r="BZ46">
        <v>0</v>
      </c>
      <c r="CA46">
        <v>7.2963410424577111</v>
      </c>
      <c r="CB46">
        <v>11.31342768381084</v>
      </c>
      <c r="CC46">
        <v>5.2498401038979097</v>
      </c>
      <c r="CD46">
        <v>0</v>
      </c>
    </row>
    <row r="47" spans="1:82" x14ac:dyDescent="0.3">
      <c r="A47" s="4" t="s">
        <v>507</v>
      </c>
      <c r="B47" t="s">
        <v>508</v>
      </c>
      <c r="C47" t="s">
        <v>74</v>
      </c>
      <c r="G47">
        <v>-2.0979999999999999</v>
      </c>
      <c r="H47">
        <v>-5.5</v>
      </c>
      <c r="I47">
        <v>3.600000000000001</v>
      </c>
      <c r="J47">
        <v>5.9827999999999992</v>
      </c>
      <c r="K47">
        <v>6.1947656000000073</v>
      </c>
      <c r="L47">
        <v>3</v>
      </c>
      <c r="M47">
        <v>-5.5</v>
      </c>
      <c r="N47">
        <v>3.2</v>
      </c>
      <c r="O47">
        <v>7.1216000000000168</v>
      </c>
      <c r="P47">
        <v>3.8</v>
      </c>
      <c r="Q47">
        <v>19.473800000000011</v>
      </c>
      <c r="R47">
        <v>32.496444199999999</v>
      </c>
      <c r="S47">
        <v>1.6752516915963021</v>
      </c>
      <c r="T47">
        <v>-1.4552870868510559E-2</v>
      </c>
      <c r="U47">
        <v>935</v>
      </c>
      <c r="V47">
        <v>101.71045027370668</v>
      </c>
      <c r="W47">
        <v>79.46421298433161</v>
      </c>
      <c r="X47">
        <v>-4.8416619239504257</v>
      </c>
      <c r="Y47">
        <v>-3.7826875536149775</v>
      </c>
      <c r="Z47">
        <v>-52.894190772586384</v>
      </c>
      <c r="AA47">
        <v>-41.325107005973464</v>
      </c>
      <c r="AB47">
        <v>7.0717430717430751</v>
      </c>
      <c r="AC47">
        <v>5.4932228265561651</v>
      </c>
      <c r="AD47">
        <v>9.0604050196341621</v>
      </c>
      <c r="AE47">
        <v>15.255894046243</v>
      </c>
      <c r="AF47">
        <v>24.316299065877161</v>
      </c>
      <c r="AG47">
        <v>37.260625044493487</v>
      </c>
      <c r="AH47">
        <v>2.8615557282223949</v>
      </c>
      <c r="AI47">
        <v>0</v>
      </c>
      <c r="AJ47">
        <v>0</v>
      </c>
      <c r="AK47">
        <v>-1.75</v>
      </c>
      <c r="AL47">
        <v>-0.41933010247085001</v>
      </c>
      <c r="AM47">
        <v>0</v>
      </c>
      <c r="AN47">
        <v>0.79500001668930054</v>
      </c>
      <c r="AO47">
        <v>19.027000000000001</v>
      </c>
      <c r="AP47">
        <v>6.629999999999999</v>
      </c>
      <c r="AQ47">
        <v>79.38</v>
      </c>
      <c r="AR47">
        <v>43.3</v>
      </c>
      <c r="AS47">
        <v>10493990</v>
      </c>
      <c r="AT47">
        <v>39.968595505617976</v>
      </c>
      <c r="AU47">
        <v>11412</v>
      </c>
      <c r="AV47">
        <v>346</v>
      </c>
      <c r="AW47">
        <v>9.2400722500000008</v>
      </c>
      <c r="AX47">
        <v>28.104113632162399</v>
      </c>
      <c r="AY47">
        <v>0.91117089986801103</v>
      </c>
      <c r="AZ47">
        <v>2.2506719515965199</v>
      </c>
      <c r="BA47">
        <v>58.367692035793198</v>
      </c>
      <c r="BC47">
        <v>13.794318156988901</v>
      </c>
      <c r="BD47">
        <v>2.8615557282223949</v>
      </c>
      <c r="BE47">
        <v>4.2101873435206798</v>
      </c>
      <c r="BF47">
        <v>0</v>
      </c>
      <c r="BG47">
        <v>0</v>
      </c>
      <c r="BH47">
        <v>7.0717430717430751</v>
      </c>
      <c r="BI47">
        <v>0</v>
      </c>
      <c r="BJ47">
        <v>2.8615557282223949</v>
      </c>
      <c r="BK47">
        <v>2.6316670983337702</v>
      </c>
      <c r="BL47">
        <v>0</v>
      </c>
      <c r="BM47">
        <v>0</v>
      </c>
      <c r="BN47">
        <v>5.4932228265561651</v>
      </c>
      <c r="BO47">
        <v>0</v>
      </c>
      <c r="BP47">
        <v>2.8615557282223949</v>
      </c>
      <c r="BQ47">
        <v>21.454743337654765</v>
      </c>
      <c r="BR47">
        <v>0</v>
      </c>
      <c r="BS47">
        <v>0</v>
      </c>
      <c r="BT47">
        <v>24.316299065877161</v>
      </c>
      <c r="BU47">
        <v>0</v>
      </c>
      <c r="BV47">
        <v>0</v>
      </c>
      <c r="BW47">
        <v>7.0717430717430751</v>
      </c>
      <c r="BX47">
        <v>0</v>
      </c>
      <c r="BY47">
        <v>0</v>
      </c>
      <c r="BZ47">
        <v>5.4932228265561651</v>
      </c>
      <c r="CA47">
        <v>0</v>
      </c>
      <c r="CB47">
        <v>0</v>
      </c>
      <c r="CC47">
        <v>24.316299065877161</v>
      </c>
      <c r="CD47">
        <v>0</v>
      </c>
    </row>
    <row r="48" spans="1:82" x14ac:dyDescent="0.3">
      <c r="A48" s="4" t="s">
        <v>503</v>
      </c>
      <c r="B48" t="s">
        <v>504</v>
      </c>
      <c r="C48" t="s">
        <v>74</v>
      </c>
      <c r="G48">
        <v>8.8189999999999991</v>
      </c>
      <c r="H48">
        <v>1.7</v>
      </c>
      <c r="I48">
        <v>6.2</v>
      </c>
      <c r="J48">
        <v>15.651799999999991</v>
      </c>
      <c r="K48">
        <v>23.400470599999991</v>
      </c>
      <c r="L48">
        <v>4.5</v>
      </c>
      <c r="M48">
        <v>1.7</v>
      </c>
      <c r="N48">
        <v>2.4</v>
      </c>
      <c r="O48">
        <v>6.7007999999999956</v>
      </c>
      <c r="P48">
        <v>9</v>
      </c>
      <c r="Q48">
        <v>19.137</v>
      </c>
      <c r="R48">
        <v>41.892167000000001</v>
      </c>
      <c r="S48">
        <v>10.809859784217361</v>
      </c>
      <c r="U48">
        <v>636</v>
      </c>
      <c r="V48">
        <v>186.30586455112802</v>
      </c>
      <c r="W48">
        <v>79.2037589623217</v>
      </c>
      <c r="X48">
        <v>19.248901606769106</v>
      </c>
      <c r="Y48">
        <v>8.1832387124539192</v>
      </c>
      <c r="Z48">
        <v>21.582715768898577</v>
      </c>
      <c r="AA48">
        <v>9.1754074496298106</v>
      </c>
      <c r="AB48">
        <v>2.9473492661885818</v>
      </c>
      <c r="AC48">
        <v>0.44035601486392417</v>
      </c>
      <c r="AD48">
        <v>4.3441751568305422</v>
      </c>
      <c r="AF48">
        <v>4.3441751568305422</v>
      </c>
      <c r="AG48">
        <v>100</v>
      </c>
      <c r="AH48">
        <v>0.82274999771161039</v>
      </c>
      <c r="AI48">
        <v>0.31486042909886608</v>
      </c>
      <c r="AJ48">
        <v>0.31486042909886608</v>
      </c>
      <c r="AK48">
        <v>4.5</v>
      </c>
      <c r="AM48">
        <v>0</v>
      </c>
      <c r="AN48">
        <v>0.8815000057220459</v>
      </c>
      <c r="AO48">
        <v>3.02</v>
      </c>
      <c r="AQ48">
        <v>60.679999999999993</v>
      </c>
      <c r="AR48">
        <v>17</v>
      </c>
      <c r="AS48">
        <v>99010216</v>
      </c>
      <c r="AT48">
        <v>47.146741573033722</v>
      </c>
      <c r="AU48">
        <v>6826</v>
      </c>
      <c r="AV48">
        <v>346</v>
      </c>
      <c r="AW48">
        <v>4.0509257300000003</v>
      </c>
      <c r="AX48">
        <v>0.22473173304265601</v>
      </c>
      <c r="AY48">
        <v>-1.7447652816772501</v>
      </c>
      <c r="AZ48">
        <v>7.0534531648724794E-2</v>
      </c>
      <c r="BA48">
        <v>35.7076428949415</v>
      </c>
      <c r="BB48">
        <v>0.58302042962336997</v>
      </c>
      <c r="BC48">
        <v>56.251640050796802</v>
      </c>
      <c r="BD48">
        <v>0.82274999771161039</v>
      </c>
      <c r="BE48">
        <v>2.1245992684769712</v>
      </c>
      <c r="BF48">
        <v>0</v>
      </c>
      <c r="BG48">
        <v>0.31486042909886608</v>
      </c>
      <c r="BH48">
        <v>2.6324888370897157</v>
      </c>
      <c r="BI48">
        <v>0</v>
      </c>
      <c r="BJ48">
        <v>0.44035601486392417</v>
      </c>
      <c r="BK48">
        <v>0</v>
      </c>
      <c r="BL48">
        <v>0.38239398284768622</v>
      </c>
      <c r="BM48">
        <v>0.31486042909886608</v>
      </c>
      <c r="BN48">
        <v>0.12549558576505809</v>
      </c>
      <c r="BO48">
        <v>0</v>
      </c>
      <c r="BP48">
        <v>0.82274999771161039</v>
      </c>
      <c r="BQ48">
        <v>3.5214251591189321</v>
      </c>
      <c r="BR48">
        <v>0</v>
      </c>
      <c r="BS48">
        <v>0.31486042909886608</v>
      </c>
      <c r="BT48">
        <v>4.0293147277316761</v>
      </c>
      <c r="BU48">
        <v>0</v>
      </c>
      <c r="BV48">
        <v>0.31486042909886608</v>
      </c>
      <c r="BW48">
        <v>2.6324888370897157</v>
      </c>
      <c r="BX48">
        <v>0</v>
      </c>
      <c r="BY48">
        <v>0.31486042909886608</v>
      </c>
      <c r="BZ48">
        <v>0.12549558576505809</v>
      </c>
      <c r="CA48">
        <v>0</v>
      </c>
      <c r="CB48">
        <v>0.31486042909886608</v>
      </c>
      <c r="CC48">
        <v>4.0293147277316761</v>
      </c>
      <c r="CD48">
        <v>0</v>
      </c>
    </row>
    <row r="49" spans="1:82" x14ac:dyDescent="0.3">
      <c r="A49" s="4" t="s">
        <v>229</v>
      </c>
      <c r="B49" t="s">
        <v>230</v>
      </c>
      <c r="C49" t="s">
        <v>74</v>
      </c>
      <c r="D49">
        <v>1.5</v>
      </c>
      <c r="E49">
        <v>-2.4</v>
      </c>
      <c r="F49">
        <v>1.085738646135348</v>
      </c>
      <c r="G49">
        <v>4.2367999999999961</v>
      </c>
      <c r="H49">
        <v>-2.4</v>
      </c>
      <c r="I49">
        <v>6.8000000000000007</v>
      </c>
      <c r="J49">
        <v>9.6835999999999913</v>
      </c>
      <c r="K49">
        <v>11.54822119999999</v>
      </c>
      <c r="L49">
        <v>1.5</v>
      </c>
      <c r="M49">
        <v>-2.4</v>
      </c>
      <c r="N49">
        <v>0.3</v>
      </c>
      <c r="O49">
        <v>2.2056999999999771</v>
      </c>
      <c r="P49">
        <v>1.9</v>
      </c>
      <c r="Q49">
        <v>10.561499999999979</v>
      </c>
      <c r="R49">
        <v>15.094521499999971</v>
      </c>
      <c r="S49">
        <v>1.085738646135348</v>
      </c>
      <c r="T49">
        <v>5.8216760073127186E-3</v>
      </c>
      <c r="U49">
        <v>128</v>
      </c>
      <c r="V49">
        <v>183.92020630446657</v>
      </c>
      <c r="W49">
        <v>75.038229112821085</v>
      </c>
      <c r="X49">
        <v>-3.5287670790619258E-2</v>
      </c>
      <c r="Y49">
        <v>-1.4397136556387096E-2</v>
      </c>
      <c r="Z49">
        <v>-68.329533689754754</v>
      </c>
      <c r="AA49">
        <v>-27.877998329863367</v>
      </c>
      <c r="AB49">
        <v>8.779251912625055</v>
      </c>
      <c r="AC49">
        <v>4.039446809983736</v>
      </c>
      <c r="AD49">
        <v>3.4273536006730989</v>
      </c>
      <c r="AE49">
        <v>15.70115951402695</v>
      </c>
      <c r="AF49">
        <v>19.128513114700048</v>
      </c>
      <c r="AG49">
        <v>17.917511832319139</v>
      </c>
      <c r="AH49">
        <v>-0.17393334371862779</v>
      </c>
      <c r="AI49">
        <v>0</v>
      </c>
      <c r="AJ49">
        <v>0</v>
      </c>
      <c r="AK49">
        <v>0</v>
      </c>
      <c r="AL49">
        <v>-0.176666666666666</v>
      </c>
      <c r="AM49">
        <v>1</v>
      </c>
      <c r="AN49">
        <v>0.54350000619888306</v>
      </c>
      <c r="AO49">
        <v>19.677</v>
      </c>
      <c r="AP49">
        <v>2.5</v>
      </c>
      <c r="AQ49">
        <v>80.900000000000006</v>
      </c>
      <c r="AR49">
        <v>42.3</v>
      </c>
      <c r="AS49">
        <v>5882259</v>
      </c>
      <c r="AT49">
        <v>42.489157303370781</v>
      </c>
      <c r="AU49">
        <v>12700</v>
      </c>
      <c r="AV49">
        <v>610</v>
      </c>
      <c r="AW49">
        <v>10.52817535</v>
      </c>
      <c r="AX49">
        <v>4.9080896043943101</v>
      </c>
      <c r="AY49">
        <v>1.84041404724121</v>
      </c>
      <c r="AZ49">
        <v>3.4441112415520099</v>
      </c>
      <c r="BA49">
        <v>65.757750116680896</v>
      </c>
      <c r="BC49">
        <v>5.2385872934409301</v>
      </c>
      <c r="BD49">
        <v>-0.17393334371862779</v>
      </c>
      <c r="BE49">
        <v>8.9531852563436836</v>
      </c>
      <c r="BF49">
        <v>0</v>
      </c>
      <c r="BG49">
        <v>0</v>
      </c>
      <c r="BH49">
        <v>8.779251912625055</v>
      </c>
      <c r="BI49">
        <v>0</v>
      </c>
      <c r="BJ49">
        <v>-0.17393334371862779</v>
      </c>
      <c r="BK49">
        <v>4.2133801537023636</v>
      </c>
      <c r="BL49">
        <v>0</v>
      </c>
      <c r="BM49">
        <v>0</v>
      </c>
      <c r="BN49">
        <v>4.039446809983736</v>
      </c>
      <c r="BO49">
        <v>0</v>
      </c>
      <c r="BP49">
        <v>-0.17393334371862779</v>
      </c>
      <c r="BQ49">
        <v>19.302446458418675</v>
      </c>
      <c r="BR49">
        <v>0</v>
      </c>
      <c r="BS49">
        <v>0</v>
      </c>
      <c r="BT49">
        <v>19.128513114700048</v>
      </c>
      <c r="BU49">
        <v>0</v>
      </c>
      <c r="BV49">
        <v>0</v>
      </c>
      <c r="BW49">
        <v>8.779251912625055</v>
      </c>
      <c r="BX49">
        <v>0</v>
      </c>
      <c r="BY49">
        <v>0</v>
      </c>
      <c r="BZ49">
        <v>4.039446809983736</v>
      </c>
      <c r="CA49">
        <v>0</v>
      </c>
      <c r="CB49">
        <v>0</v>
      </c>
      <c r="CC49">
        <v>19.128513114700048</v>
      </c>
      <c r="CD49">
        <v>0</v>
      </c>
    </row>
    <row r="50" spans="1:82" x14ac:dyDescent="0.3">
      <c r="A50" s="4" t="s">
        <v>231</v>
      </c>
      <c r="B50" t="s">
        <v>232</v>
      </c>
      <c r="C50" t="s">
        <v>74</v>
      </c>
      <c r="D50">
        <v>5.5</v>
      </c>
      <c r="E50">
        <v>1.3</v>
      </c>
      <c r="F50">
        <v>2.0042441448652859</v>
      </c>
      <c r="G50">
        <v>5.8584999999999887</v>
      </c>
      <c r="H50">
        <v>1.3</v>
      </c>
      <c r="I50">
        <v>4.5</v>
      </c>
      <c r="J50">
        <v>7.8440000000000074</v>
      </c>
      <c r="K50">
        <v>13.236200000000011</v>
      </c>
      <c r="L50">
        <v>5.5</v>
      </c>
      <c r="M50">
        <v>1.3</v>
      </c>
      <c r="N50">
        <v>1.8</v>
      </c>
      <c r="O50">
        <v>3.0216000000000021</v>
      </c>
      <c r="P50">
        <v>1.2</v>
      </c>
      <c r="Q50">
        <v>6.4624000000000006</v>
      </c>
      <c r="R50">
        <v>7.7399487999999961</v>
      </c>
      <c r="S50">
        <v>2.0042441448652859</v>
      </c>
      <c r="U50">
        <v>611</v>
      </c>
      <c r="V50">
        <v>-39.091652881104146</v>
      </c>
      <c r="W50">
        <v>43.331504911417369</v>
      </c>
      <c r="X50">
        <v>-2.3704209809223484</v>
      </c>
      <c r="Y50">
        <v>2.6275151037835154</v>
      </c>
      <c r="Z50">
        <v>-5.7564722007892239</v>
      </c>
      <c r="AA50">
        <v>6.3808149581085321</v>
      </c>
      <c r="AB50">
        <v>1.758981626875836</v>
      </c>
      <c r="AC50">
        <v>1.8527964091708999</v>
      </c>
      <c r="AD50">
        <v>3.076702123021585</v>
      </c>
      <c r="AF50">
        <v>3.076702123021585</v>
      </c>
      <c r="AG50">
        <v>100</v>
      </c>
      <c r="AH50">
        <v>7.2660869581057801</v>
      </c>
      <c r="AI50">
        <v>1.387394390058184</v>
      </c>
      <c r="AJ50">
        <v>1.387394390058184</v>
      </c>
      <c r="AN50" t="e">
        <v>#N/A</v>
      </c>
      <c r="AO50">
        <v>4.2130000000000001</v>
      </c>
      <c r="AP50">
        <v>1.4</v>
      </c>
      <c r="AQ50">
        <v>67.11</v>
      </c>
      <c r="AR50">
        <v>25.4</v>
      </c>
      <c r="AS50">
        <v>1120851</v>
      </c>
      <c r="AT50">
        <v>45.109044943820223</v>
      </c>
      <c r="AU50">
        <v>4643</v>
      </c>
      <c r="AV50">
        <v>52</v>
      </c>
      <c r="AW50">
        <v>2.0078630400000002</v>
      </c>
      <c r="AY50">
        <v>-0.76083040237426802</v>
      </c>
      <c r="AZ50">
        <v>0.67546582441075798</v>
      </c>
      <c r="BA50">
        <v>77.173703414995202</v>
      </c>
      <c r="BB50">
        <v>2.2020668318277501</v>
      </c>
      <c r="BC50">
        <v>3.2614613279558702</v>
      </c>
      <c r="BD50">
        <v>1.758981626875836</v>
      </c>
      <c r="BE50">
        <v>0</v>
      </c>
      <c r="BF50">
        <v>5.5071053312299441</v>
      </c>
      <c r="BG50">
        <v>1.387394390058184</v>
      </c>
      <c r="BH50">
        <v>0.37158723681765204</v>
      </c>
      <c r="BI50">
        <v>0</v>
      </c>
      <c r="BJ50">
        <v>1.8527964091708999</v>
      </c>
      <c r="BK50">
        <v>0</v>
      </c>
      <c r="BL50">
        <v>5.4132905489348797</v>
      </c>
      <c r="BM50">
        <v>1.387394390058184</v>
      </c>
      <c r="BN50">
        <v>0.46540201911271595</v>
      </c>
      <c r="BO50">
        <v>0</v>
      </c>
      <c r="BP50">
        <v>3.076702123021585</v>
      </c>
      <c r="BQ50">
        <v>0</v>
      </c>
      <c r="BR50">
        <v>4.1893848350841951</v>
      </c>
      <c r="BS50">
        <v>1.387394390058184</v>
      </c>
      <c r="BT50">
        <v>1.689307732963401</v>
      </c>
      <c r="BU50">
        <v>0</v>
      </c>
      <c r="BV50">
        <v>1.387394390058184</v>
      </c>
      <c r="BW50">
        <v>0.37158723681765204</v>
      </c>
      <c r="BX50">
        <v>0</v>
      </c>
      <c r="BY50">
        <v>1.387394390058184</v>
      </c>
      <c r="BZ50">
        <v>0.46540201911271595</v>
      </c>
      <c r="CA50">
        <v>0</v>
      </c>
      <c r="CB50">
        <v>1.387394390058184</v>
      </c>
      <c r="CC50">
        <v>1.689307732963401</v>
      </c>
      <c r="CD50">
        <v>0</v>
      </c>
    </row>
    <row r="51" spans="1:82" x14ac:dyDescent="0.3">
      <c r="A51" s="4" t="s">
        <v>233</v>
      </c>
      <c r="B51" t="s">
        <v>234</v>
      </c>
      <c r="C51" t="s">
        <v>74</v>
      </c>
      <c r="D51">
        <v>5.5</v>
      </c>
      <c r="E51">
        <v>-16.600000000000001</v>
      </c>
      <c r="F51">
        <v>0.80542009524218194</v>
      </c>
      <c r="G51">
        <v>-10.84540000000001</v>
      </c>
      <c r="H51">
        <v>-16.600000000000001</v>
      </c>
      <c r="I51">
        <v>6.9</v>
      </c>
      <c r="J51">
        <v>12.993299999999991</v>
      </c>
      <c r="K51">
        <v>18.190991799999988</v>
      </c>
      <c r="L51">
        <v>5.5</v>
      </c>
      <c r="M51">
        <v>-16.600000000000001</v>
      </c>
      <c r="N51">
        <v>-0.7</v>
      </c>
      <c r="O51">
        <v>0.8888000000000007</v>
      </c>
      <c r="P51">
        <v>1.6</v>
      </c>
      <c r="Q51">
        <v>8.5088000000000044</v>
      </c>
      <c r="R51">
        <v>15.2363456</v>
      </c>
      <c r="S51">
        <v>0.80542009524218194</v>
      </c>
      <c r="U51">
        <v>321</v>
      </c>
      <c r="V51">
        <v>133.19508494739785</v>
      </c>
      <c r="W51">
        <v>76.285665021107434</v>
      </c>
      <c r="X51">
        <v>-44.243528485551693</v>
      </c>
      <c r="Y51">
        <v>-25.339876428124601</v>
      </c>
      <c r="Z51">
        <v>28.641188596777059</v>
      </c>
      <c r="AA51">
        <v>16.403849436058206</v>
      </c>
      <c r="AB51">
        <v>8.2980012113870387</v>
      </c>
      <c r="AC51">
        <v>13.80981223500908</v>
      </c>
      <c r="AD51">
        <v>1.4838279830405821</v>
      </c>
      <c r="AE51">
        <v>0.56110580874252824</v>
      </c>
      <c r="AF51">
        <v>2.0449337917831101</v>
      </c>
      <c r="AG51">
        <v>72.561174792203715</v>
      </c>
      <c r="AH51">
        <v>1.6535179818291941</v>
      </c>
      <c r="AI51">
        <v>0</v>
      </c>
      <c r="AJ51">
        <v>0</v>
      </c>
      <c r="AN51">
        <v>0.46599999070167542</v>
      </c>
      <c r="AP51">
        <v>3.8</v>
      </c>
      <c r="AQ51">
        <v>75</v>
      </c>
      <c r="AS51">
        <v>72758</v>
      </c>
      <c r="AT51">
        <v>39.367078651685397</v>
      </c>
      <c r="AU51">
        <v>18</v>
      </c>
      <c r="AW51">
        <v>5.6458282500000001</v>
      </c>
      <c r="AY51">
        <v>-0.12670658528804801</v>
      </c>
      <c r="AZ51">
        <v>48.335303124286902</v>
      </c>
      <c r="BA51">
        <v>57.886850107978702</v>
      </c>
      <c r="BB51">
        <v>5.1683705883204896</v>
      </c>
      <c r="BC51">
        <v>37.566609244268498</v>
      </c>
      <c r="BD51">
        <v>1.6535179818291941</v>
      </c>
      <c r="BE51">
        <v>6.6444832295578449</v>
      </c>
      <c r="BF51">
        <v>0</v>
      </c>
      <c r="BG51">
        <v>0</v>
      </c>
      <c r="BH51">
        <v>8.2980012113870387</v>
      </c>
      <c r="BI51">
        <v>0</v>
      </c>
      <c r="BJ51">
        <v>1.6535179818291941</v>
      </c>
      <c r="BK51">
        <v>12.156294253179885</v>
      </c>
      <c r="BL51">
        <v>0</v>
      </c>
      <c r="BM51">
        <v>0</v>
      </c>
      <c r="BN51">
        <v>13.80981223500908</v>
      </c>
      <c r="BO51">
        <v>0</v>
      </c>
      <c r="BP51">
        <v>1.6535179818291941</v>
      </c>
      <c r="BQ51">
        <v>0.39141580995391601</v>
      </c>
      <c r="BR51">
        <v>0</v>
      </c>
      <c r="BS51">
        <v>0</v>
      </c>
      <c r="BT51">
        <v>2.0449337917831101</v>
      </c>
      <c r="BU51">
        <v>0</v>
      </c>
      <c r="BV51">
        <v>0</v>
      </c>
      <c r="BW51">
        <v>8.2980012113870387</v>
      </c>
      <c r="BX51">
        <v>0</v>
      </c>
      <c r="BY51">
        <v>0</v>
      </c>
      <c r="BZ51">
        <v>13.80981223500908</v>
      </c>
      <c r="CA51">
        <v>0</v>
      </c>
      <c r="CB51">
        <v>0</v>
      </c>
      <c r="CC51">
        <v>2.0449337917831101</v>
      </c>
      <c r="CD51">
        <v>0</v>
      </c>
    </row>
    <row r="52" spans="1:82" x14ac:dyDescent="0.3">
      <c r="A52" s="4" t="s">
        <v>235</v>
      </c>
      <c r="B52" t="s">
        <v>236</v>
      </c>
      <c r="C52" t="s">
        <v>74</v>
      </c>
      <c r="D52">
        <v>5.0999999999999996</v>
      </c>
      <c r="E52">
        <v>-6.7</v>
      </c>
      <c r="F52">
        <v>3.7170692028080099</v>
      </c>
      <c r="G52">
        <v>4.7759000000000107</v>
      </c>
      <c r="H52">
        <v>-6.7</v>
      </c>
      <c r="I52">
        <v>12.3</v>
      </c>
      <c r="J52">
        <v>17.802699999999991</v>
      </c>
      <c r="K52">
        <v>21.336781000000009</v>
      </c>
      <c r="L52">
        <v>5.0999999999999996</v>
      </c>
      <c r="M52">
        <v>-6.7</v>
      </c>
      <c r="N52">
        <v>3.8</v>
      </c>
      <c r="O52">
        <v>12.3116</v>
      </c>
      <c r="P52">
        <v>8.1999999999999993</v>
      </c>
      <c r="Q52">
        <v>17.721600000000031</v>
      </c>
      <c r="R52">
        <v>23.48995840000001</v>
      </c>
      <c r="S52">
        <v>3.7170692028080099</v>
      </c>
      <c r="U52">
        <v>243</v>
      </c>
      <c r="V52">
        <v>-26.694059291057684</v>
      </c>
      <c r="W52">
        <v>35.294811750806545</v>
      </c>
      <c r="X52">
        <v>-0.39083276644819215</v>
      </c>
      <c r="Y52">
        <v>0.51675800849280706</v>
      </c>
      <c r="Z52">
        <v>-6.4168528197787289</v>
      </c>
      <c r="AA52">
        <v>8.4843451435125896</v>
      </c>
      <c r="AB52">
        <v>16.3053675387529</v>
      </c>
      <c r="AC52">
        <v>3.7202339201795609</v>
      </c>
      <c r="AD52">
        <v>3.2236309356807178</v>
      </c>
      <c r="AF52">
        <v>3.2236309356807178</v>
      </c>
      <c r="AG52">
        <v>100</v>
      </c>
      <c r="AH52">
        <v>7.4253294796667886</v>
      </c>
      <c r="AI52">
        <v>0.94455336579465365</v>
      </c>
      <c r="AJ52">
        <v>0.94455336579465365</v>
      </c>
      <c r="AK52">
        <v>-1.5</v>
      </c>
      <c r="AM52">
        <v>0</v>
      </c>
      <c r="AN52">
        <v>0.83499997854232788</v>
      </c>
      <c r="AO52">
        <v>6.9809999999999999</v>
      </c>
      <c r="AP52">
        <v>1.6</v>
      </c>
      <c r="AQ52">
        <v>74.08</v>
      </c>
      <c r="AR52">
        <v>27.6</v>
      </c>
      <c r="AS52">
        <v>11228821</v>
      </c>
      <c r="AT52">
        <v>55.113707865168543</v>
      </c>
      <c r="AU52">
        <v>30619</v>
      </c>
      <c r="AV52">
        <v>718</v>
      </c>
      <c r="AW52">
        <v>4.9400048300000003</v>
      </c>
      <c r="AX52">
        <v>86.593935344841697</v>
      </c>
      <c r="AY52">
        <v>-0.28146386146545399</v>
      </c>
      <c r="AZ52">
        <v>31.920334926719001</v>
      </c>
      <c r="BA52">
        <v>57.204245158521402</v>
      </c>
      <c r="BB52">
        <v>8.2982137432353493</v>
      </c>
      <c r="BC52">
        <v>58.306267029972702</v>
      </c>
      <c r="BD52">
        <v>7.4253294796667886</v>
      </c>
      <c r="BE52">
        <v>8.880038059086111</v>
      </c>
      <c r="BF52">
        <v>0</v>
      </c>
      <c r="BG52">
        <v>0.94455336579465365</v>
      </c>
      <c r="BH52">
        <v>15.360814172958246</v>
      </c>
      <c r="BI52">
        <v>0</v>
      </c>
      <c r="BJ52">
        <v>3.7202339201795609</v>
      </c>
      <c r="BK52">
        <v>0</v>
      </c>
      <c r="BL52">
        <v>3.7050955594872277</v>
      </c>
      <c r="BM52">
        <v>0.94455336579465365</v>
      </c>
      <c r="BN52">
        <v>2.7756805543849072</v>
      </c>
      <c r="BO52">
        <v>0</v>
      </c>
      <c r="BP52">
        <v>3.2236309356807178</v>
      </c>
      <c r="BQ52">
        <v>0</v>
      </c>
      <c r="BR52">
        <v>4.2016985439860708</v>
      </c>
      <c r="BS52">
        <v>0.94455336579465365</v>
      </c>
      <c r="BT52">
        <v>2.2790775698860641</v>
      </c>
      <c r="BU52">
        <v>0</v>
      </c>
      <c r="BV52">
        <v>0.94455336579465365</v>
      </c>
      <c r="BW52">
        <v>15.360814172958246</v>
      </c>
      <c r="BX52">
        <v>0</v>
      </c>
      <c r="BY52">
        <v>0.94455336579465365</v>
      </c>
      <c r="BZ52">
        <v>2.7756805543849072</v>
      </c>
      <c r="CA52">
        <v>0</v>
      </c>
      <c r="CB52">
        <v>0.94455336579465365</v>
      </c>
      <c r="CC52">
        <v>2.2790775698860641</v>
      </c>
      <c r="CD52">
        <v>0</v>
      </c>
    </row>
    <row r="53" spans="1:82" x14ac:dyDescent="0.3">
      <c r="A53" s="4" t="s">
        <v>237</v>
      </c>
      <c r="B53" t="s">
        <v>238</v>
      </c>
      <c r="C53" t="s">
        <v>74</v>
      </c>
      <c r="D53">
        <v>0</v>
      </c>
      <c r="E53">
        <v>-7.8</v>
      </c>
      <c r="F53">
        <v>2.554056634462198</v>
      </c>
      <c r="G53">
        <v>-3.9275999999999982</v>
      </c>
      <c r="H53">
        <v>-7.8</v>
      </c>
      <c r="I53">
        <v>4.2</v>
      </c>
      <c r="J53">
        <v>7.2217999999999893</v>
      </c>
      <c r="K53">
        <v>8.7229051999999854</v>
      </c>
      <c r="L53">
        <v>0</v>
      </c>
      <c r="M53">
        <v>-7.8</v>
      </c>
      <c r="N53">
        <v>-0.3</v>
      </c>
      <c r="O53">
        <v>-0.2003000000000088</v>
      </c>
      <c r="P53">
        <v>0.1</v>
      </c>
      <c r="Q53">
        <v>3.6034999999999822</v>
      </c>
      <c r="R53">
        <v>5.986380499999977</v>
      </c>
      <c r="S53">
        <v>2.554056634462198</v>
      </c>
      <c r="T53">
        <v>-1.065165373700684E-2</v>
      </c>
      <c r="U53">
        <v>248</v>
      </c>
      <c r="V53">
        <v>75.646013166402696</v>
      </c>
      <c r="W53">
        <v>50.717023100845537</v>
      </c>
      <c r="X53">
        <v>18.083017119225801</v>
      </c>
      <c r="Y53">
        <v>12.123795538984028</v>
      </c>
      <c r="Z53">
        <v>17.586001555050871</v>
      </c>
      <c r="AA53">
        <v>11.79057044496235</v>
      </c>
      <c r="AB53">
        <v>4.5241795241795222</v>
      </c>
      <c r="AC53">
        <v>-3.9035039035039021</v>
      </c>
      <c r="AD53">
        <v>0.65417106546574666</v>
      </c>
      <c r="AF53">
        <v>0.65417106546574666</v>
      </c>
      <c r="AG53">
        <v>100</v>
      </c>
      <c r="AH53">
        <v>3.9010792115292121</v>
      </c>
      <c r="AI53">
        <v>1.064643592518592</v>
      </c>
      <c r="AJ53">
        <v>1.064765035890036</v>
      </c>
      <c r="AN53">
        <v>0.69349998235702515</v>
      </c>
      <c r="AO53">
        <v>7.1040000000000001</v>
      </c>
      <c r="AP53">
        <v>1.5</v>
      </c>
      <c r="AQ53">
        <v>77.010000000000005</v>
      </c>
      <c r="AR53">
        <v>28.1</v>
      </c>
      <c r="AS53">
        <v>18001002</v>
      </c>
      <c r="AT53">
        <v>55.228483146067418</v>
      </c>
      <c r="AU53">
        <v>54574</v>
      </c>
      <c r="AV53">
        <v>4424</v>
      </c>
      <c r="AW53">
        <v>8.4767713499999999</v>
      </c>
      <c r="AX53">
        <v>-118.758879898847</v>
      </c>
      <c r="AY53">
        <v>-0.47004047036170998</v>
      </c>
      <c r="AZ53">
        <v>3.1510712077206602</v>
      </c>
      <c r="BA53">
        <v>53.274396410297499</v>
      </c>
      <c r="BB53">
        <v>9.6838297811951204</v>
      </c>
      <c r="BC53">
        <v>38.8748707966163</v>
      </c>
      <c r="BD53">
        <v>3.9010792115292121</v>
      </c>
      <c r="BE53">
        <v>0.62310031265031007</v>
      </c>
      <c r="BF53">
        <v>0</v>
      </c>
      <c r="BG53">
        <v>1.064765035890036</v>
      </c>
      <c r="BH53">
        <v>3.4594144882894859</v>
      </c>
      <c r="BI53">
        <v>0</v>
      </c>
      <c r="BJ53">
        <v>-3.9035039035039021</v>
      </c>
      <c r="BK53">
        <v>0</v>
      </c>
      <c r="BL53">
        <v>7.8045831150331146</v>
      </c>
      <c r="BM53">
        <v>-3.9035039035039021</v>
      </c>
      <c r="BN53">
        <v>0</v>
      </c>
      <c r="BO53">
        <v>4.9682689393939379</v>
      </c>
      <c r="BP53">
        <v>0.65417106546574666</v>
      </c>
      <c r="BQ53">
        <v>0</v>
      </c>
      <c r="BR53">
        <v>3.2469081460634657</v>
      </c>
      <c r="BS53">
        <v>0.65417106546574666</v>
      </c>
      <c r="BT53">
        <v>0</v>
      </c>
      <c r="BU53">
        <v>0.41059397042428936</v>
      </c>
      <c r="BV53">
        <v>1.064643592518592</v>
      </c>
      <c r="BW53">
        <v>3.4595359316609304</v>
      </c>
      <c r="BX53">
        <v>0</v>
      </c>
      <c r="BY53">
        <v>-3.9035039035039021</v>
      </c>
      <c r="BZ53">
        <v>0</v>
      </c>
      <c r="CA53">
        <v>4.9681474960224943</v>
      </c>
      <c r="CB53">
        <v>0.65417106546574666</v>
      </c>
      <c r="CC53">
        <v>0</v>
      </c>
      <c r="CD53">
        <v>0.41047252705284532</v>
      </c>
    </row>
    <row r="54" spans="1:82" x14ac:dyDescent="0.3">
      <c r="A54" s="4" t="s">
        <v>239</v>
      </c>
      <c r="B54" t="s">
        <v>240</v>
      </c>
      <c r="C54" t="s">
        <v>74</v>
      </c>
      <c r="D54">
        <v>5.5</v>
      </c>
      <c r="E54">
        <v>3.600000000000001</v>
      </c>
      <c r="F54">
        <v>12.69076720895599</v>
      </c>
      <c r="G54">
        <v>7.0187999999999917</v>
      </c>
      <c r="H54">
        <v>3.600000000000001</v>
      </c>
      <c r="I54">
        <v>3.3</v>
      </c>
      <c r="J54">
        <v>10.22109999999998</v>
      </c>
      <c r="K54">
        <v>14.85038619999999</v>
      </c>
      <c r="L54">
        <v>5.5</v>
      </c>
      <c r="M54">
        <v>3.600000000000001</v>
      </c>
      <c r="N54">
        <v>5.7</v>
      </c>
      <c r="O54">
        <v>10.456499999999981</v>
      </c>
      <c r="P54">
        <v>4.5</v>
      </c>
      <c r="Q54">
        <v>13.38249999999999</v>
      </c>
      <c r="R54">
        <v>40.027387499999968</v>
      </c>
      <c r="S54">
        <v>12.69076720895599</v>
      </c>
      <c r="U54">
        <v>469</v>
      </c>
      <c r="V54">
        <v>209.22704064660621</v>
      </c>
      <c r="W54">
        <v>85.645821312116098</v>
      </c>
      <c r="X54">
        <v>24.358449391108408</v>
      </c>
      <c r="Y54">
        <v>9.970983662263702</v>
      </c>
      <c r="Z54">
        <v>59.158386168887667</v>
      </c>
      <c r="AA54">
        <v>24.216126917799038</v>
      </c>
      <c r="AB54">
        <v>14.706397426733391</v>
      </c>
      <c r="AC54">
        <v>1.3536454610436031</v>
      </c>
      <c r="AD54">
        <v>1.7239895089805271</v>
      </c>
      <c r="AE54">
        <v>0.14000875373111729</v>
      </c>
      <c r="AF54">
        <v>1.863998262711644</v>
      </c>
      <c r="AG54">
        <v>92.48879376489117</v>
      </c>
      <c r="AH54">
        <v>-2.90885155604539</v>
      </c>
      <c r="AI54">
        <v>-1.1281025182255879</v>
      </c>
      <c r="AJ54">
        <v>-1.1281025182255879</v>
      </c>
      <c r="AK54">
        <v>-4</v>
      </c>
      <c r="AM54">
        <v>0</v>
      </c>
      <c r="AN54">
        <v>0.50099998712539673</v>
      </c>
      <c r="AO54">
        <v>5.1589999999999998</v>
      </c>
      <c r="AP54">
        <v>1.6</v>
      </c>
      <c r="AQ54">
        <v>71.989999999999995</v>
      </c>
      <c r="AR54">
        <v>25.3</v>
      </c>
      <c r="AS54">
        <v>110990096</v>
      </c>
      <c r="AT54">
        <v>48.263258426966303</v>
      </c>
      <c r="AU54">
        <v>63923</v>
      </c>
      <c r="AV54">
        <v>2708</v>
      </c>
      <c r="AW54">
        <v>4.3649797399999999</v>
      </c>
      <c r="AX54">
        <v>-6.8916904863289803</v>
      </c>
      <c r="AY54">
        <v>-0.445820093154907</v>
      </c>
      <c r="AZ54">
        <v>12.154096083740299</v>
      </c>
      <c r="BA54">
        <v>52.027108887075599</v>
      </c>
      <c r="BB54">
        <v>3.3418852303347699</v>
      </c>
      <c r="BC54">
        <v>29.214692380768899</v>
      </c>
      <c r="BD54">
        <v>-2.90885155604539</v>
      </c>
      <c r="BE54">
        <v>17.61524898277878</v>
      </c>
      <c r="BF54">
        <v>0</v>
      </c>
      <c r="BG54">
        <v>-1.1281025182255879</v>
      </c>
      <c r="BH54">
        <v>15.834499944958978</v>
      </c>
      <c r="BI54">
        <v>0</v>
      </c>
      <c r="BJ54">
        <v>-2.90885155604539</v>
      </c>
      <c r="BK54">
        <v>4.2624970170889931</v>
      </c>
      <c r="BL54">
        <v>0</v>
      </c>
      <c r="BM54">
        <v>-1.1281025182255879</v>
      </c>
      <c r="BN54">
        <v>2.481747979269191</v>
      </c>
      <c r="BO54">
        <v>0</v>
      </c>
      <c r="BP54">
        <v>-2.90885155604539</v>
      </c>
      <c r="BQ54">
        <v>4.7728498187570345</v>
      </c>
      <c r="BR54">
        <v>0</v>
      </c>
      <c r="BS54">
        <v>-1.1281025182255879</v>
      </c>
      <c r="BT54">
        <v>2.992100780937232</v>
      </c>
      <c r="BU54">
        <v>0</v>
      </c>
      <c r="BV54">
        <v>-1.1281025182255879</v>
      </c>
      <c r="BW54">
        <v>15.834499944958978</v>
      </c>
      <c r="BX54">
        <v>0</v>
      </c>
      <c r="BY54">
        <v>-1.1281025182255879</v>
      </c>
      <c r="BZ54">
        <v>2.481747979269191</v>
      </c>
      <c r="CA54">
        <v>0</v>
      </c>
      <c r="CB54">
        <v>-1.1281025182255879</v>
      </c>
      <c r="CC54">
        <v>2.992100780937232</v>
      </c>
      <c r="CD54">
        <v>0</v>
      </c>
    </row>
    <row r="55" spans="1:82" x14ac:dyDescent="0.3">
      <c r="A55" s="4" t="s">
        <v>241</v>
      </c>
      <c r="B55" t="s">
        <v>242</v>
      </c>
      <c r="C55" t="s">
        <v>74</v>
      </c>
      <c r="D55">
        <v>2.5</v>
      </c>
      <c r="E55">
        <v>-7.9</v>
      </c>
      <c r="F55">
        <v>1.189854285932368</v>
      </c>
      <c r="G55">
        <v>2.4152000000000169</v>
      </c>
      <c r="H55">
        <v>-7.9</v>
      </c>
      <c r="I55">
        <v>11.2</v>
      </c>
      <c r="J55">
        <v>14.091200000000009</v>
      </c>
      <c r="K55">
        <v>16.60120640000002</v>
      </c>
      <c r="L55">
        <v>2.5</v>
      </c>
      <c r="M55">
        <v>-7.9</v>
      </c>
      <c r="N55">
        <v>-0.4</v>
      </c>
      <c r="O55">
        <v>3.0859999999999892</v>
      </c>
      <c r="P55">
        <v>3.5</v>
      </c>
      <c r="Q55">
        <v>10.952000000000011</v>
      </c>
      <c r="R55">
        <v>15.833888000000011</v>
      </c>
      <c r="S55">
        <v>1.189854285932368</v>
      </c>
      <c r="U55">
        <v>253</v>
      </c>
      <c r="V55">
        <v>304.8069234484928</v>
      </c>
      <c r="W55">
        <v>70.956404561985309</v>
      </c>
      <c r="X55">
        <v>10.373980167601406</v>
      </c>
      <c r="Y55">
        <v>2.4149724860653508</v>
      </c>
      <c r="Z55">
        <v>41.699450427810753</v>
      </c>
      <c r="AA55">
        <v>9.7072699041502766</v>
      </c>
      <c r="AB55">
        <v>10.364197760499991</v>
      </c>
      <c r="AC55">
        <v>3.1025631486923841</v>
      </c>
      <c r="AD55">
        <v>2.3713696919877081</v>
      </c>
      <c r="AE55">
        <v>2.258447325702579</v>
      </c>
      <c r="AF55">
        <v>4.6298170176902884</v>
      </c>
      <c r="AG55">
        <v>51.219512195121951</v>
      </c>
      <c r="AH55">
        <v>-4.9596108775715191</v>
      </c>
      <c r="AI55">
        <v>-9.6722592165470042E-4</v>
      </c>
      <c r="AJ55">
        <v>-9.6722592165470042E-4</v>
      </c>
      <c r="AN55" t="e">
        <v>#N/A</v>
      </c>
      <c r="AO55">
        <v>8.2729999999999997</v>
      </c>
      <c r="AP55">
        <v>1.3</v>
      </c>
      <c r="AQ55">
        <v>73.319999999999993</v>
      </c>
      <c r="AR55">
        <v>27.6</v>
      </c>
      <c r="AS55">
        <v>6336393</v>
      </c>
      <c r="AT55">
        <v>61.583314606741567</v>
      </c>
      <c r="AU55">
        <v>5727</v>
      </c>
      <c r="AV55">
        <v>143</v>
      </c>
      <c r="AW55">
        <v>9.8517770799999997</v>
      </c>
      <c r="AX55">
        <v>48.310826225539699</v>
      </c>
      <c r="AY55">
        <v>-0.26090788841247597</v>
      </c>
      <c r="AZ55">
        <v>12.431053998319999</v>
      </c>
      <c r="BA55">
        <v>61.443525251423203</v>
      </c>
      <c r="BB55">
        <v>21.790150538788101</v>
      </c>
      <c r="BC55">
        <v>29.540362719609899</v>
      </c>
      <c r="BD55">
        <v>-4.9596108775715191</v>
      </c>
      <c r="BE55">
        <v>15.32380863807151</v>
      </c>
      <c r="BF55">
        <v>0</v>
      </c>
      <c r="BG55">
        <v>-9.6722592165470042E-4</v>
      </c>
      <c r="BH55">
        <v>10.365164986421645</v>
      </c>
      <c r="BI55">
        <v>0</v>
      </c>
      <c r="BJ55">
        <v>-4.9596108775715191</v>
      </c>
      <c r="BK55">
        <v>8.0621740262639037</v>
      </c>
      <c r="BL55">
        <v>0</v>
      </c>
      <c r="BM55">
        <v>-9.6722592165470042E-4</v>
      </c>
      <c r="BN55">
        <v>3.103530374614039</v>
      </c>
      <c r="BO55">
        <v>0</v>
      </c>
      <c r="BP55">
        <v>-4.9596108775715191</v>
      </c>
      <c r="BQ55">
        <v>9.5894278952618066</v>
      </c>
      <c r="BR55">
        <v>0</v>
      </c>
      <c r="BS55">
        <v>-9.6722592165470042E-4</v>
      </c>
      <c r="BT55">
        <v>4.6307842436119433</v>
      </c>
      <c r="BU55">
        <v>0</v>
      </c>
      <c r="BV55">
        <v>-9.6722592165470042E-4</v>
      </c>
      <c r="BW55">
        <v>10.365164986421645</v>
      </c>
      <c r="BX55">
        <v>0</v>
      </c>
      <c r="BY55">
        <v>-9.6722592165470042E-4</v>
      </c>
      <c r="BZ55">
        <v>3.103530374614039</v>
      </c>
      <c r="CA55">
        <v>0</v>
      </c>
      <c r="CB55">
        <v>-9.6722592165470042E-4</v>
      </c>
      <c r="CC55">
        <v>4.6307842436119433</v>
      </c>
      <c r="CD55">
        <v>0</v>
      </c>
    </row>
    <row r="56" spans="1:82" x14ac:dyDescent="0.3">
      <c r="A56" s="4" t="s">
        <v>243</v>
      </c>
      <c r="B56" t="s">
        <v>244</v>
      </c>
      <c r="C56" t="s">
        <v>74</v>
      </c>
      <c r="D56">
        <v>-5.5</v>
      </c>
      <c r="E56">
        <v>-4.8</v>
      </c>
      <c r="F56">
        <v>2.7176922237273531</v>
      </c>
      <c r="G56">
        <v>-5.1808000000000076</v>
      </c>
      <c r="H56">
        <v>-4.8</v>
      </c>
      <c r="I56">
        <v>-0.4</v>
      </c>
      <c r="J56">
        <v>2.7872000000000119</v>
      </c>
      <c r="K56">
        <v>-3.585606399999997</v>
      </c>
      <c r="L56">
        <v>-5.5</v>
      </c>
      <c r="M56">
        <v>-4.8</v>
      </c>
      <c r="N56">
        <v>4.8</v>
      </c>
      <c r="O56">
        <v>4.6952000000000096</v>
      </c>
      <c r="P56">
        <v>-0.1</v>
      </c>
      <c r="Q56">
        <v>4.7950999999999846</v>
      </c>
      <c r="R56">
        <v>7.3101823999999871</v>
      </c>
      <c r="S56">
        <v>2.7176922237273531</v>
      </c>
      <c r="U56">
        <v>642</v>
      </c>
      <c r="V56">
        <v>193.46567585534308</v>
      </c>
      <c r="W56">
        <v>100.97808988646484</v>
      </c>
      <c r="X56">
        <v>35.048113567356936</v>
      </c>
      <c r="Y56">
        <v>18.293123813868789</v>
      </c>
      <c r="Z56">
        <v>38.37398745504251</v>
      </c>
      <c r="AA56">
        <v>20.029041003814527</v>
      </c>
      <c r="AB56">
        <v>-0.95113368587206681</v>
      </c>
      <c r="AC56">
        <v>-2.9732652285769618</v>
      </c>
      <c r="AD56">
        <v>0.68648104553666212</v>
      </c>
      <c r="AE56">
        <v>1.4826804439236761E-2</v>
      </c>
      <c r="AF56">
        <v>0.70130784997589901</v>
      </c>
      <c r="AG56">
        <v>97.885835095137395</v>
      </c>
      <c r="AH56">
        <v>1.17752543039813</v>
      </c>
      <c r="AI56">
        <v>-1.856310178016542E-2</v>
      </c>
      <c r="AJ56">
        <v>-1.856310178016542E-2</v>
      </c>
      <c r="AN56">
        <v>0.78750002384185791</v>
      </c>
      <c r="AO56">
        <v>2.8460000000000001</v>
      </c>
      <c r="AP56">
        <v>2.1</v>
      </c>
      <c r="AQ56">
        <v>58.740000000000009</v>
      </c>
      <c r="AR56">
        <v>22.4</v>
      </c>
      <c r="AS56">
        <v>1674916</v>
      </c>
      <c r="AU56">
        <v>3475</v>
      </c>
      <c r="AV56">
        <v>41</v>
      </c>
      <c r="AW56">
        <v>3.7683412999999999</v>
      </c>
      <c r="AY56">
        <v>-1.2155157327652</v>
      </c>
      <c r="BA56">
        <v>51.290963043829201</v>
      </c>
      <c r="BD56">
        <v>-0.95113368587206681</v>
      </c>
      <c r="BE56">
        <v>0</v>
      </c>
      <c r="BF56">
        <v>2.1286591162701969</v>
      </c>
      <c r="BG56">
        <v>-0.95113368587206681</v>
      </c>
      <c r="BH56">
        <v>0</v>
      </c>
      <c r="BI56">
        <v>0.93257058409190141</v>
      </c>
      <c r="BJ56">
        <v>-2.9732652285769618</v>
      </c>
      <c r="BK56">
        <v>0</v>
      </c>
      <c r="BL56">
        <v>4.150790658975092</v>
      </c>
      <c r="BM56">
        <v>-2.9732652285769618</v>
      </c>
      <c r="BN56">
        <v>0</v>
      </c>
      <c r="BO56">
        <v>2.9547021267967963</v>
      </c>
      <c r="BP56">
        <v>0.70130784997589901</v>
      </c>
      <c r="BQ56">
        <v>0</v>
      </c>
      <c r="BR56">
        <v>0.47621758042223095</v>
      </c>
      <c r="BS56">
        <v>-1.856310178016542E-2</v>
      </c>
      <c r="BT56">
        <v>0.71987095175606441</v>
      </c>
      <c r="BU56">
        <v>0</v>
      </c>
      <c r="BV56">
        <v>-0.95113368587206681</v>
      </c>
      <c r="BW56">
        <v>0</v>
      </c>
      <c r="BX56">
        <v>0.93257058409190141</v>
      </c>
      <c r="BY56">
        <v>-2.9732652285769618</v>
      </c>
      <c r="BZ56">
        <v>0</v>
      </c>
      <c r="CA56">
        <v>2.9547021267967963</v>
      </c>
      <c r="CB56">
        <v>-1.856310178016542E-2</v>
      </c>
      <c r="CC56">
        <v>0.71987095175606441</v>
      </c>
      <c r="CD56">
        <v>0</v>
      </c>
    </row>
    <row r="57" spans="1:82" x14ac:dyDescent="0.3">
      <c r="A57" s="4" t="s">
        <v>245</v>
      </c>
      <c r="B57" t="s">
        <v>246</v>
      </c>
      <c r="C57" t="s">
        <v>74</v>
      </c>
      <c r="D57">
        <v>3.8</v>
      </c>
      <c r="F57">
        <v>2.66720320358862</v>
      </c>
      <c r="L57">
        <v>3.8</v>
      </c>
      <c r="S57">
        <v>2.66720320358862</v>
      </c>
      <c r="U57">
        <v>643</v>
      </c>
      <c r="V57" t="s">
        <v>685</v>
      </c>
      <c r="W57" t="s">
        <v>685</v>
      </c>
      <c r="X57" t="s">
        <v>685</v>
      </c>
      <c r="Y57" t="s">
        <v>686</v>
      </c>
      <c r="Z57" t="s">
        <v>685</v>
      </c>
      <c r="AA57" t="s">
        <v>685</v>
      </c>
      <c r="AN57" t="e">
        <v>#N/A</v>
      </c>
      <c r="AO57">
        <v>3.6070000000000002</v>
      </c>
      <c r="AP57">
        <v>0.7</v>
      </c>
      <c r="AQ57">
        <v>66.319999999999993</v>
      </c>
      <c r="AR57">
        <v>19.3</v>
      </c>
      <c r="AS57">
        <v>3684041</v>
      </c>
      <c r="AT57">
        <v>0</v>
      </c>
      <c r="AU57">
        <v>191</v>
      </c>
      <c r="AW57">
        <v>4.0935964599999997</v>
      </c>
      <c r="AX57">
        <v>22.355470855953602</v>
      </c>
      <c r="AY57">
        <v>-1.6431565284728999</v>
      </c>
      <c r="BB57">
        <v>1.08503677295632</v>
      </c>
      <c r="BD57" t="s">
        <v>684</v>
      </c>
      <c r="BE57" t="s">
        <v>684</v>
      </c>
      <c r="BF57" t="s">
        <v>684</v>
      </c>
      <c r="BG57" t="s">
        <v>684</v>
      </c>
      <c r="BH57" t="s">
        <v>684</v>
      </c>
      <c r="BI57" t="s">
        <v>684</v>
      </c>
      <c r="BJ57" t="s">
        <v>684</v>
      </c>
      <c r="BK57" t="s">
        <v>684</v>
      </c>
      <c r="BL57" t="s">
        <v>684</v>
      </c>
      <c r="BM57" t="s">
        <v>684</v>
      </c>
      <c r="BN57" t="s">
        <v>684</v>
      </c>
      <c r="BO57" t="s">
        <v>684</v>
      </c>
      <c r="BP57" t="s">
        <v>684</v>
      </c>
      <c r="BQ57" t="s">
        <v>684</v>
      </c>
      <c r="BR57" t="s">
        <v>684</v>
      </c>
      <c r="BS57" t="s">
        <v>684</v>
      </c>
      <c r="BT57" t="s">
        <v>684</v>
      </c>
      <c r="BU57" t="s">
        <v>684</v>
      </c>
      <c r="BV57" t="s">
        <v>684</v>
      </c>
      <c r="BW57" t="s">
        <v>684</v>
      </c>
      <c r="BX57" t="s">
        <v>684</v>
      </c>
      <c r="BY57" t="s">
        <v>684</v>
      </c>
      <c r="BZ57" t="s">
        <v>684</v>
      </c>
      <c r="CA57" t="s">
        <v>684</v>
      </c>
      <c r="CB57" t="s">
        <v>684</v>
      </c>
      <c r="CC57" t="s">
        <v>684</v>
      </c>
      <c r="CD57" t="s">
        <v>684</v>
      </c>
    </row>
    <row r="58" spans="1:82" x14ac:dyDescent="0.3">
      <c r="A58" s="4" t="s">
        <v>247</v>
      </c>
      <c r="B58" t="s">
        <v>248</v>
      </c>
      <c r="C58" t="s">
        <v>166</v>
      </c>
      <c r="D58">
        <v>1.6E-2</v>
      </c>
      <c r="E58">
        <v>-6.0999999999999999E-2</v>
      </c>
      <c r="F58">
        <v>1.3465450000000001</v>
      </c>
      <c r="G58">
        <v>6.1280000000000001</v>
      </c>
      <c r="H58">
        <v>-1</v>
      </c>
      <c r="I58">
        <v>7.2000000000000011</v>
      </c>
      <c r="J58">
        <v>6.6640000000000033</v>
      </c>
      <c r="K58">
        <v>4.2107279999999969</v>
      </c>
      <c r="L58">
        <v>4</v>
      </c>
      <c r="M58">
        <v>-1</v>
      </c>
      <c r="N58">
        <v>-0.6</v>
      </c>
      <c r="O58">
        <v>3.8729999999999931</v>
      </c>
      <c r="P58">
        <v>4.5</v>
      </c>
      <c r="Q58">
        <v>24.772999999999978</v>
      </c>
      <c r="R58">
        <v>37.250299999999982</v>
      </c>
      <c r="S58">
        <v>2.5877766516831708</v>
      </c>
      <c r="T58">
        <v>-2.736097589295302E-2</v>
      </c>
      <c r="U58">
        <v>939</v>
      </c>
      <c r="V58" t="s">
        <v>685</v>
      </c>
      <c r="W58">
        <v>53.632400300700247</v>
      </c>
      <c r="X58" t="s">
        <v>685</v>
      </c>
      <c r="Y58">
        <v>-1.7786388232688648</v>
      </c>
      <c r="Z58" t="s">
        <v>685</v>
      </c>
      <c r="AA58">
        <v>-4.4294719929869295</v>
      </c>
      <c r="AB58">
        <v>9.7348932059675857</v>
      </c>
      <c r="AC58">
        <v>4.9622553754785166</v>
      </c>
      <c r="AD58">
        <v>5.6918893778397903</v>
      </c>
      <c r="AE58">
        <v>4.9934857877939356</v>
      </c>
      <c r="AF58">
        <v>10.685375165633729</v>
      </c>
      <c r="AG58">
        <v>53.268034950668167</v>
      </c>
      <c r="AI58">
        <v>0.67618332081141996</v>
      </c>
      <c r="AJ58">
        <v>0.67618332081141996</v>
      </c>
      <c r="AN58">
        <v>0.91200000047683716</v>
      </c>
      <c r="AO58">
        <v>19.452000000000002</v>
      </c>
      <c r="AP58">
        <v>4.6900000000000004</v>
      </c>
      <c r="AQ58">
        <v>78.739999999999995</v>
      </c>
      <c r="AR58">
        <v>42.7</v>
      </c>
      <c r="AS58">
        <v>1326064</v>
      </c>
      <c r="AT58">
        <v>35.762415730337082</v>
      </c>
      <c r="AU58">
        <v>7232</v>
      </c>
      <c r="AV58">
        <v>137</v>
      </c>
      <c r="AW58">
        <v>7.75206661</v>
      </c>
      <c r="AX58">
        <v>7.2269190549618001</v>
      </c>
      <c r="AY58">
        <v>1.2991596460342401</v>
      </c>
      <c r="AZ58">
        <v>3.9823063384958299</v>
      </c>
      <c r="BA58">
        <v>62.975315257807203</v>
      </c>
      <c r="BC58">
        <v>9.1058069834916093</v>
      </c>
      <c r="BD58" t="s">
        <v>684</v>
      </c>
      <c r="BE58" t="s">
        <v>684</v>
      </c>
      <c r="BF58" t="s">
        <v>684</v>
      </c>
      <c r="BG58">
        <v>0.67618332081141996</v>
      </c>
      <c r="BH58">
        <v>9.0587098851561656</v>
      </c>
      <c r="BI58">
        <v>0</v>
      </c>
      <c r="BJ58" t="s">
        <v>684</v>
      </c>
      <c r="BK58" t="s">
        <v>684</v>
      </c>
      <c r="BL58" t="s">
        <v>684</v>
      </c>
      <c r="BM58">
        <v>0.67618332081141996</v>
      </c>
      <c r="BN58">
        <v>4.2860720546670965</v>
      </c>
      <c r="BO58">
        <v>0</v>
      </c>
      <c r="BP58" t="s">
        <v>684</v>
      </c>
      <c r="BQ58" t="s">
        <v>684</v>
      </c>
      <c r="BR58" t="s">
        <v>684</v>
      </c>
      <c r="BS58">
        <v>0.67618332081141996</v>
      </c>
      <c r="BT58">
        <v>10.009191844822309</v>
      </c>
      <c r="BU58">
        <v>0</v>
      </c>
      <c r="BV58">
        <v>0.67618332081141996</v>
      </c>
      <c r="BW58">
        <v>9.0587098851561656</v>
      </c>
      <c r="BX58">
        <v>0</v>
      </c>
      <c r="BY58">
        <v>0.67618332081141996</v>
      </c>
      <c r="BZ58">
        <v>4.2860720546670965</v>
      </c>
      <c r="CA58">
        <v>0</v>
      </c>
      <c r="CB58">
        <v>0.67618332081141996</v>
      </c>
      <c r="CC58">
        <v>10.009191844822309</v>
      </c>
      <c r="CD58">
        <v>0</v>
      </c>
    </row>
    <row r="59" spans="1:82" x14ac:dyDescent="0.3">
      <c r="A59" s="4" t="s">
        <v>249</v>
      </c>
      <c r="B59" t="s">
        <v>250</v>
      </c>
      <c r="C59" t="s">
        <v>74</v>
      </c>
      <c r="D59">
        <v>2.7</v>
      </c>
      <c r="E59">
        <v>-1.6</v>
      </c>
      <c r="F59">
        <v>5.7070536429999494</v>
      </c>
      <c r="G59">
        <v>6.1736000000000013</v>
      </c>
      <c r="H59">
        <v>-1.6</v>
      </c>
      <c r="I59">
        <v>7.9</v>
      </c>
      <c r="J59">
        <v>11.78440000000001</v>
      </c>
      <c r="K59">
        <v>15.24971639999999</v>
      </c>
      <c r="L59">
        <v>2.7</v>
      </c>
      <c r="M59">
        <v>-1.6</v>
      </c>
      <c r="N59">
        <v>3.9</v>
      </c>
      <c r="O59">
        <v>7.7442999999999929</v>
      </c>
      <c r="P59">
        <v>3.7000000000000011</v>
      </c>
      <c r="Q59">
        <v>8.6775999999999964</v>
      </c>
      <c r="R59">
        <v>14.654868</v>
      </c>
      <c r="S59">
        <v>5.7070536429999494</v>
      </c>
      <c r="U59">
        <v>734</v>
      </c>
      <c r="V59">
        <v>156.10077495000525</v>
      </c>
      <c r="W59">
        <v>89.273309675517922</v>
      </c>
      <c r="X59">
        <v>16.823576743391385</v>
      </c>
      <c r="Y59">
        <v>9.621325563205156</v>
      </c>
      <c r="Z59">
        <v>22.858067545121742</v>
      </c>
      <c r="AA59">
        <v>13.072422883186272</v>
      </c>
      <c r="AB59">
        <v>2.7414761794812619</v>
      </c>
      <c r="AC59">
        <v>0.26321865619949097</v>
      </c>
      <c r="AD59">
        <v>3.2502201679704772</v>
      </c>
      <c r="AF59">
        <v>3.2502201679704772</v>
      </c>
      <c r="AG59">
        <v>100</v>
      </c>
      <c r="AH59">
        <v>1.717594615978143</v>
      </c>
      <c r="AI59">
        <v>4.0451171307627272E-2</v>
      </c>
      <c r="AJ59">
        <v>4.0451171307627272E-2</v>
      </c>
      <c r="AN59" t="e">
        <v>#N/A</v>
      </c>
      <c r="AO59">
        <v>3.1629999999999998</v>
      </c>
      <c r="AP59">
        <v>2.1</v>
      </c>
      <c r="AQ59">
        <v>60.19</v>
      </c>
      <c r="AR59">
        <v>21.5</v>
      </c>
      <c r="AS59">
        <v>1201680</v>
      </c>
      <c r="AT59">
        <v>51.383820224719102</v>
      </c>
      <c r="AU59">
        <v>745</v>
      </c>
      <c r="AV59">
        <v>8</v>
      </c>
      <c r="AW59">
        <v>6.51153374</v>
      </c>
      <c r="AY59">
        <v>-0.75338995456695601</v>
      </c>
      <c r="AZ59">
        <v>0.403800955166701</v>
      </c>
      <c r="BA59">
        <v>53.787195810995897</v>
      </c>
      <c r="BB59">
        <v>2.87579388466215</v>
      </c>
      <c r="BC59">
        <v>9.9162005519918992</v>
      </c>
      <c r="BD59">
        <v>1.717594615978143</v>
      </c>
      <c r="BE59">
        <v>1.0238815635031189</v>
      </c>
      <c r="BF59">
        <v>0</v>
      </c>
      <c r="BG59">
        <v>4.0451171307627272E-2</v>
      </c>
      <c r="BH59">
        <v>2.7010250081736347</v>
      </c>
      <c r="BI59">
        <v>0</v>
      </c>
      <c r="BJ59">
        <v>0.26321865619949097</v>
      </c>
      <c r="BK59">
        <v>0</v>
      </c>
      <c r="BL59">
        <v>1.4543759597786521</v>
      </c>
      <c r="BM59">
        <v>4.0451171307627272E-2</v>
      </c>
      <c r="BN59">
        <v>0.22276748489186371</v>
      </c>
      <c r="BO59">
        <v>0</v>
      </c>
      <c r="BP59">
        <v>1.717594615978143</v>
      </c>
      <c r="BQ59">
        <v>1.5326255519923342</v>
      </c>
      <c r="BR59">
        <v>0</v>
      </c>
      <c r="BS59">
        <v>4.0451171307627272E-2</v>
      </c>
      <c r="BT59">
        <v>3.20976899666285</v>
      </c>
      <c r="BU59">
        <v>0</v>
      </c>
      <c r="BV59">
        <v>4.0451171307627272E-2</v>
      </c>
      <c r="BW59">
        <v>2.7010250081736347</v>
      </c>
      <c r="BX59">
        <v>0</v>
      </c>
      <c r="BY59">
        <v>4.0451171307627272E-2</v>
      </c>
      <c r="BZ59">
        <v>0.22276748489186371</v>
      </c>
      <c r="CA59">
        <v>0</v>
      </c>
      <c r="CB59">
        <v>4.0451171307627272E-2</v>
      </c>
      <c r="CC59">
        <v>3.20976899666285</v>
      </c>
      <c r="CD59">
        <v>0</v>
      </c>
    </row>
    <row r="60" spans="1:82" x14ac:dyDescent="0.3">
      <c r="A60" s="4" t="s">
        <v>251</v>
      </c>
      <c r="B60" t="s">
        <v>252</v>
      </c>
      <c r="C60" t="s">
        <v>74</v>
      </c>
      <c r="D60">
        <v>9</v>
      </c>
      <c r="E60">
        <v>6.1</v>
      </c>
      <c r="F60">
        <v>13.46183098107312</v>
      </c>
      <c r="G60">
        <v>12.784299999999989</v>
      </c>
      <c r="H60">
        <v>6.1</v>
      </c>
      <c r="I60">
        <v>6.3</v>
      </c>
      <c r="J60">
        <v>13.103199999999999</v>
      </c>
      <c r="K60">
        <v>20.002495199999991</v>
      </c>
      <c r="L60">
        <v>9</v>
      </c>
      <c r="M60">
        <v>6.1</v>
      </c>
      <c r="N60">
        <v>20.399999999999999</v>
      </c>
      <c r="O60">
        <v>52.667200000000001</v>
      </c>
      <c r="P60">
        <v>26.8</v>
      </c>
      <c r="Q60">
        <v>69.785199999999989</v>
      </c>
      <c r="R60">
        <v>119.19269319999999</v>
      </c>
      <c r="S60">
        <v>13.46183098107312</v>
      </c>
      <c r="U60">
        <v>644</v>
      </c>
      <c r="V60" t="s">
        <v>685</v>
      </c>
      <c r="W60" t="s">
        <v>685</v>
      </c>
      <c r="X60" t="s">
        <v>685</v>
      </c>
      <c r="Y60" t="s">
        <v>686</v>
      </c>
      <c r="Z60" t="s">
        <v>685</v>
      </c>
      <c r="AA60" t="s">
        <v>685</v>
      </c>
      <c r="AB60">
        <v>11.81046176716529</v>
      </c>
      <c r="AC60">
        <v>2.7924556350459899</v>
      </c>
      <c r="AD60">
        <v>3.1366727031553099</v>
      </c>
      <c r="AE60">
        <v>0.78045173893674791</v>
      </c>
      <c r="AF60">
        <v>3.9171244420920579</v>
      </c>
      <c r="AG60">
        <v>80.075901328273247</v>
      </c>
      <c r="AN60">
        <v>0.41100001335144043</v>
      </c>
      <c r="AO60">
        <v>3.5259999999999998</v>
      </c>
      <c r="AP60">
        <v>0.3</v>
      </c>
      <c r="AQ60">
        <v>66.599999999999994</v>
      </c>
      <c r="AR60">
        <v>19.8</v>
      </c>
      <c r="AS60">
        <v>123379928</v>
      </c>
      <c r="AT60">
        <v>45.612752808988773</v>
      </c>
      <c r="AU60">
        <v>5570</v>
      </c>
      <c r="AV60">
        <v>111</v>
      </c>
      <c r="AW60">
        <v>3.4809627500000002</v>
      </c>
      <c r="AX60">
        <v>5.5857684883817198</v>
      </c>
      <c r="AY60">
        <v>-0.58906382322311401</v>
      </c>
      <c r="AZ60">
        <v>29.580272611103599</v>
      </c>
      <c r="BA60">
        <v>36.828072000656597</v>
      </c>
      <c r="BB60">
        <v>1.8659108311045001</v>
      </c>
      <c r="BC60">
        <v>23.148166785641902</v>
      </c>
      <c r="BD60" t="s">
        <v>684</v>
      </c>
      <c r="BE60" t="s">
        <v>684</v>
      </c>
      <c r="BF60" t="s">
        <v>684</v>
      </c>
      <c r="BG60" t="s">
        <v>684</v>
      </c>
      <c r="BH60" t="s">
        <v>684</v>
      </c>
      <c r="BI60" t="s">
        <v>684</v>
      </c>
      <c r="BJ60" t="s">
        <v>684</v>
      </c>
      <c r="BK60" t="s">
        <v>684</v>
      </c>
      <c r="BL60" t="s">
        <v>684</v>
      </c>
      <c r="BM60" t="s">
        <v>684</v>
      </c>
      <c r="BN60" t="s">
        <v>684</v>
      </c>
      <c r="BO60" t="s">
        <v>684</v>
      </c>
      <c r="BP60" t="s">
        <v>684</v>
      </c>
      <c r="BQ60" t="s">
        <v>684</v>
      </c>
      <c r="BR60" t="s">
        <v>684</v>
      </c>
      <c r="BS60" t="s">
        <v>684</v>
      </c>
      <c r="BT60" t="s">
        <v>684</v>
      </c>
      <c r="BU60" t="s">
        <v>684</v>
      </c>
      <c r="BV60" t="s">
        <v>684</v>
      </c>
      <c r="BW60" t="s">
        <v>684</v>
      </c>
      <c r="BX60" t="s">
        <v>684</v>
      </c>
      <c r="BY60" t="s">
        <v>684</v>
      </c>
      <c r="BZ60" t="s">
        <v>684</v>
      </c>
      <c r="CA60" t="s">
        <v>684</v>
      </c>
      <c r="CB60" t="s">
        <v>684</v>
      </c>
      <c r="CC60" t="s">
        <v>684</v>
      </c>
      <c r="CD60" t="s">
        <v>684</v>
      </c>
    </row>
    <row r="61" spans="1:82" x14ac:dyDescent="0.3">
      <c r="A61" s="4" t="s">
        <v>253</v>
      </c>
      <c r="B61" t="s">
        <v>254</v>
      </c>
      <c r="C61" t="s">
        <v>74</v>
      </c>
      <c r="D61">
        <v>-0.6</v>
      </c>
      <c r="E61">
        <v>-17</v>
      </c>
      <c r="F61">
        <v>3.2151097091940972</v>
      </c>
      <c r="G61">
        <v>-21.067</v>
      </c>
      <c r="H61">
        <v>-17</v>
      </c>
      <c r="I61">
        <v>-4.9000000000000004</v>
      </c>
      <c r="J61">
        <v>14.12</v>
      </c>
      <c r="K61">
        <v>22.679000000000009</v>
      </c>
      <c r="L61">
        <v>-0.6</v>
      </c>
      <c r="M61">
        <v>-17</v>
      </c>
      <c r="N61">
        <v>-2.6</v>
      </c>
      <c r="O61">
        <v>-2.4052000000000069</v>
      </c>
      <c r="P61">
        <v>0.2</v>
      </c>
      <c r="Q61">
        <v>4.5085999999999959</v>
      </c>
      <c r="R61">
        <v>7.6438580000000034</v>
      </c>
      <c r="S61">
        <v>3.2151097091940972</v>
      </c>
      <c r="U61">
        <v>819</v>
      </c>
      <c r="V61">
        <v>95.752888891391635</v>
      </c>
      <c r="W61">
        <v>11.648524355298141</v>
      </c>
      <c r="X61">
        <v>19.593931654131097</v>
      </c>
      <c r="Y61">
        <v>2.3836397285942623</v>
      </c>
      <c r="Z61">
        <v>12.150456556291378</v>
      </c>
      <c r="AA61">
        <v>1.47812656894863</v>
      </c>
      <c r="AB61">
        <v>8.0853596327155213</v>
      </c>
      <c r="AC61">
        <v>-2.0319673524910722</v>
      </c>
      <c r="AD61">
        <v>4.3603289656281436</v>
      </c>
      <c r="AE61">
        <v>0.25155744032470062</v>
      </c>
      <c r="AF61">
        <v>4.6118864059528439</v>
      </c>
      <c r="AG61">
        <v>94.545454545454561</v>
      </c>
      <c r="AH61">
        <v>2.9490857909369161</v>
      </c>
      <c r="AI61">
        <v>2.1991109305390242</v>
      </c>
      <c r="AJ61">
        <v>2.1991109305390242</v>
      </c>
      <c r="AK61">
        <v>-0.25</v>
      </c>
      <c r="AL61">
        <v>-0.68222222222221962</v>
      </c>
      <c r="AM61">
        <v>1</v>
      </c>
      <c r="AN61" t="e">
        <v>#N/A</v>
      </c>
      <c r="AO61">
        <v>6.2240000000000002</v>
      </c>
      <c r="AP61">
        <v>2.2999999999999998</v>
      </c>
      <c r="AQ61">
        <v>67.44</v>
      </c>
      <c r="AR61">
        <v>28.6</v>
      </c>
      <c r="AS61">
        <v>929769</v>
      </c>
      <c r="AT61">
        <v>50.628651685393258</v>
      </c>
      <c r="AU61">
        <v>18</v>
      </c>
      <c r="AW61">
        <v>3.7498464600000001</v>
      </c>
      <c r="AY61">
        <v>0.58968806266784701</v>
      </c>
      <c r="AZ61">
        <v>19.184084523671</v>
      </c>
      <c r="BA61">
        <v>53.146432730871403</v>
      </c>
      <c r="BB61">
        <v>6.6201922460928504</v>
      </c>
      <c r="BC61">
        <v>36.742523047540701</v>
      </c>
      <c r="BD61">
        <v>2.9490857909369161</v>
      </c>
      <c r="BE61">
        <v>5.1362738417786051</v>
      </c>
      <c r="BF61">
        <v>0</v>
      </c>
      <c r="BG61">
        <v>2.1991109305390242</v>
      </c>
      <c r="BH61">
        <v>5.8862487021764966</v>
      </c>
      <c r="BI61">
        <v>0</v>
      </c>
      <c r="BJ61">
        <v>-2.0319673524910722</v>
      </c>
      <c r="BK61">
        <v>0</v>
      </c>
      <c r="BL61">
        <v>4.9810531434279888</v>
      </c>
      <c r="BM61">
        <v>-2.0319673524910722</v>
      </c>
      <c r="BN61">
        <v>0</v>
      </c>
      <c r="BO61">
        <v>4.2310782830300964</v>
      </c>
      <c r="BP61">
        <v>2.9490857909369161</v>
      </c>
      <c r="BQ61">
        <v>1.6628006150159278</v>
      </c>
      <c r="BR61">
        <v>0</v>
      </c>
      <c r="BS61">
        <v>2.1991109305390242</v>
      </c>
      <c r="BT61">
        <v>2.4127754754138198</v>
      </c>
      <c r="BU61">
        <v>0</v>
      </c>
      <c r="BV61">
        <v>2.1991109305390242</v>
      </c>
      <c r="BW61">
        <v>5.8862487021764966</v>
      </c>
      <c r="BX61">
        <v>0</v>
      </c>
      <c r="BY61">
        <v>-2.0319673524910722</v>
      </c>
      <c r="BZ61">
        <v>0</v>
      </c>
      <c r="CA61">
        <v>4.2310782830300964</v>
      </c>
      <c r="CB61">
        <v>2.1991109305390242</v>
      </c>
      <c r="CC61">
        <v>2.4127754754138198</v>
      </c>
      <c r="CD61">
        <v>0</v>
      </c>
    </row>
    <row r="62" spans="1:82" x14ac:dyDescent="0.3">
      <c r="A62" s="4" t="s">
        <v>255</v>
      </c>
      <c r="B62" t="s">
        <v>256</v>
      </c>
      <c r="C62" t="s">
        <v>166</v>
      </c>
      <c r="D62">
        <v>1.6E-2</v>
      </c>
      <c r="E62">
        <v>-6.0999999999999999E-2</v>
      </c>
      <c r="F62">
        <v>1.3465450000000001</v>
      </c>
      <c r="G62">
        <v>0.72319999999999052</v>
      </c>
      <c r="H62">
        <v>-2.4</v>
      </c>
      <c r="I62">
        <v>3.2</v>
      </c>
      <c r="J62">
        <v>4.8512000000000111</v>
      </c>
      <c r="K62">
        <v>4.746348800000022</v>
      </c>
      <c r="L62">
        <v>1.2</v>
      </c>
      <c r="M62">
        <v>-2.4</v>
      </c>
      <c r="N62">
        <v>0.4</v>
      </c>
      <c r="O62">
        <v>2.508399999999988</v>
      </c>
      <c r="P62">
        <v>2.1</v>
      </c>
      <c r="Q62">
        <v>9.4511999999999929</v>
      </c>
      <c r="R62">
        <v>14.37650399999999</v>
      </c>
      <c r="S62">
        <v>1.4843053664424839</v>
      </c>
      <c r="T62">
        <v>6.8780794285903243E-3</v>
      </c>
      <c r="U62">
        <v>172</v>
      </c>
      <c r="V62" t="s">
        <v>685</v>
      </c>
      <c r="W62">
        <v>-64.295783869771952</v>
      </c>
      <c r="X62" t="s">
        <v>685</v>
      </c>
      <c r="Y62">
        <v>-1.4024207531061772</v>
      </c>
      <c r="Z62" t="s">
        <v>685</v>
      </c>
      <c r="AA62">
        <v>8.3342330876096469</v>
      </c>
      <c r="AB62">
        <v>9.29424909738262</v>
      </c>
      <c r="AC62">
        <v>3.413686431138419</v>
      </c>
      <c r="AD62">
        <v>4.7480217464116574</v>
      </c>
      <c r="AE62">
        <v>7.3111131316427276</v>
      </c>
      <c r="AF62">
        <v>12.05913487805438</v>
      </c>
      <c r="AG62">
        <v>39.372822299651567</v>
      </c>
      <c r="AI62">
        <v>4.8532881955156801</v>
      </c>
      <c r="AJ62">
        <v>4.7077854397185002</v>
      </c>
      <c r="AN62">
        <v>0.91200000047683716</v>
      </c>
      <c r="AO62">
        <v>21.228000000000002</v>
      </c>
      <c r="AP62">
        <v>3.2799999999999989</v>
      </c>
      <c r="AQ62">
        <v>81.91</v>
      </c>
      <c r="AR62">
        <v>42.8</v>
      </c>
      <c r="AS62">
        <v>5540745</v>
      </c>
      <c r="AT62">
        <v>39.779269662921351</v>
      </c>
      <c r="AU62">
        <v>6790</v>
      </c>
      <c r="AV62">
        <v>303</v>
      </c>
      <c r="AW62">
        <v>9.6134958299999997</v>
      </c>
      <c r="AX62">
        <v>45.305056164120103</v>
      </c>
      <c r="AY62">
        <v>1.90141117572784</v>
      </c>
      <c r="AZ62">
        <v>1.80354015911965</v>
      </c>
      <c r="BA62">
        <v>60.118552500021003</v>
      </c>
      <c r="BC62">
        <v>4.1498590055517299</v>
      </c>
      <c r="BD62" t="s">
        <v>684</v>
      </c>
      <c r="BE62" t="s">
        <v>684</v>
      </c>
      <c r="BF62" t="s">
        <v>684</v>
      </c>
      <c r="BG62">
        <v>4.7077854397185002</v>
      </c>
      <c r="BH62">
        <v>4.5864636576641198</v>
      </c>
      <c r="BI62">
        <v>0</v>
      </c>
      <c r="BJ62" t="s">
        <v>684</v>
      </c>
      <c r="BK62" t="s">
        <v>684</v>
      </c>
      <c r="BL62" t="s">
        <v>684</v>
      </c>
      <c r="BM62">
        <v>3.413686431138419</v>
      </c>
      <c r="BN62">
        <v>0</v>
      </c>
      <c r="BO62">
        <v>1.2940990085800812</v>
      </c>
      <c r="BP62" t="s">
        <v>684</v>
      </c>
      <c r="BQ62" t="s">
        <v>684</v>
      </c>
      <c r="BR62" t="s">
        <v>684</v>
      </c>
      <c r="BS62">
        <v>4.7077854397185002</v>
      </c>
      <c r="BT62">
        <v>7.3513494383358795</v>
      </c>
      <c r="BU62">
        <v>0</v>
      </c>
      <c r="BV62">
        <v>4.8532881955156801</v>
      </c>
      <c r="BW62">
        <v>4.4409609018669398</v>
      </c>
      <c r="BX62">
        <v>0</v>
      </c>
      <c r="BY62">
        <v>3.413686431138419</v>
      </c>
      <c r="BZ62">
        <v>0</v>
      </c>
      <c r="CA62">
        <v>1.4396017643772612</v>
      </c>
      <c r="CB62">
        <v>4.8532881955156801</v>
      </c>
      <c r="CC62">
        <v>7.2058466825386995</v>
      </c>
      <c r="CD62">
        <v>0</v>
      </c>
    </row>
    <row r="63" spans="1:82" x14ac:dyDescent="0.3">
      <c r="A63" s="4" t="s">
        <v>257</v>
      </c>
      <c r="B63" t="s">
        <v>258</v>
      </c>
      <c r="C63" t="s">
        <v>166</v>
      </c>
      <c r="D63">
        <v>1.6E-2</v>
      </c>
      <c r="E63">
        <v>-6.0999999999999999E-2</v>
      </c>
      <c r="F63">
        <v>1.3465450000000001</v>
      </c>
      <c r="G63">
        <v>-1.792799999999994</v>
      </c>
      <c r="H63">
        <v>-7.7</v>
      </c>
      <c r="I63">
        <v>6.4</v>
      </c>
      <c r="J63">
        <v>9.0600000000000023</v>
      </c>
      <c r="K63">
        <v>10.15060000000001</v>
      </c>
      <c r="L63">
        <v>1.9</v>
      </c>
      <c r="M63">
        <v>-7.7</v>
      </c>
      <c r="N63">
        <v>0.5</v>
      </c>
      <c r="O63">
        <v>2.6104999999999818</v>
      </c>
      <c r="P63">
        <v>2.1</v>
      </c>
      <c r="Q63">
        <v>8.1238999999999848</v>
      </c>
      <c r="R63">
        <v>14.178838399999981</v>
      </c>
      <c r="S63">
        <v>1.2772160424581851</v>
      </c>
      <c r="T63">
        <v>-4.1295030506921578E-2</v>
      </c>
      <c r="U63">
        <v>132</v>
      </c>
      <c r="V63" t="s">
        <v>685</v>
      </c>
      <c r="W63">
        <v>-99.216085983931123</v>
      </c>
      <c r="X63" t="s">
        <v>685</v>
      </c>
      <c r="Y63">
        <v>-4.000483098293965</v>
      </c>
      <c r="Z63" t="s">
        <v>685</v>
      </c>
      <c r="AA63">
        <v>57.894172774942</v>
      </c>
      <c r="AB63">
        <v>11.589077960650471</v>
      </c>
      <c r="AC63">
        <v>2.9799314090677909</v>
      </c>
      <c r="AD63">
        <v>9.1622424092729915</v>
      </c>
      <c r="AE63">
        <v>14.46387343834308</v>
      </c>
      <c r="AF63">
        <v>23.62611584761607</v>
      </c>
      <c r="AG63">
        <v>38.780146801817537</v>
      </c>
      <c r="AI63">
        <v>6.3877356787712714</v>
      </c>
      <c r="AJ63">
        <v>6.3484763952019172</v>
      </c>
      <c r="AN63">
        <v>0.91200000047683716</v>
      </c>
      <c r="AO63">
        <v>19.718</v>
      </c>
      <c r="AP63">
        <v>5.98</v>
      </c>
      <c r="AQ63">
        <v>82.66</v>
      </c>
      <c r="AR63">
        <v>42</v>
      </c>
      <c r="AS63">
        <v>67813000</v>
      </c>
      <c r="AT63">
        <v>52.914943820224707</v>
      </c>
      <c r="AU63">
        <v>18132</v>
      </c>
      <c r="AV63">
        <v>19322</v>
      </c>
      <c r="AW63">
        <v>12.20504951</v>
      </c>
      <c r="AX63">
        <v>46.352875017262299</v>
      </c>
      <c r="AY63">
        <v>1.2046355009078999</v>
      </c>
      <c r="AZ63">
        <v>4.7796777634408096</v>
      </c>
      <c r="BA63">
        <v>70.892368385629297</v>
      </c>
      <c r="BC63">
        <v>13.273270917444799</v>
      </c>
      <c r="BD63" t="s">
        <v>684</v>
      </c>
      <c r="BE63" t="s">
        <v>684</v>
      </c>
      <c r="BF63" t="s">
        <v>684</v>
      </c>
      <c r="BG63">
        <v>6.3484763952019172</v>
      </c>
      <c r="BH63">
        <v>5.2406015654485536</v>
      </c>
      <c r="BI63">
        <v>0</v>
      </c>
      <c r="BJ63" t="s">
        <v>684</v>
      </c>
      <c r="BK63" t="s">
        <v>684</v>
      </c>
      <c r="BL63" t="s">
        <v>684</v>
      </c>
      <c r="BM63">
        <v>2.9799314090677909</v>
      </c>
      <c r="BN63">
        <v>0</v>
      </c>
      <c r="BO63">
        <v>3.3685449861341263</v>
      </c>
      <c r="BP63" t="s">
        <v>684</v>
      </c>
      <c r="BQ63" t="s">
        <v>684</v>
      </c>
      <c r="BR63" t="s">
        <v>684</v>
      </c>
      <c r="BS63">
        <v>6.3484763952019172</v>
      </c>
      <c r="BT63">
        <v>17.277639452414153</v>
      </c>
      <c r="BU63">
        <v>0</v>
      </c>
      <c r="BV63">
        <v>6.3877356787712714</v>
      </c>
      <c r="BW63">
        <v>5.2013422818791994</v>
      </c>
      <c r="BX63">
        <v>0</v>
      </c>
      <c r="BY63">
        <v>2.9799314090677909</v>
      </c>
      <c r="BZ63">
        <v>0</v>
      </c>
      <c r="CA63">
        <v>3.4078042697034805</v>
      </c>
      <c r="CB63">
        <v>6.3877356787712714</v>
      </c>
      <c r="CC63">
        <v>17.238380168844799</v>
      </c>
      <c r="CD63">
        <v>0</v>
      </c>
    </row>
    <row r="64" spans="1:82" x14ac:dyDescent="0.3">
      <c r="A64" s="4" t="s">
        <v>259</v>
      </c>
      <c r="B64" t="s">
        <v>260</v>
      </c>
      <c r="C64" t="s">
        <v>74</v>
      </c>
      <c r="D64">
        <v>3.8</v>
      </c>
      <c r="E64">
        <v>-1.8</v>
      </c>
      <c r="F64">
        <v>2.1791610254796372</v>
      </c>
      <c r="G64">
        <v>-0.32700000000001062</v>
      </c>
      <c r="H64">
        <v>-1.8</v>
      </c>
      <c r="I64">
        <v>1.5</v>
      </c>
      <c r="J64">
        <v>4.544999999999999</v>
      </c>
      <c r="K64">
        <v>7.4722600000000083</v>
      </c>
      <c r="L64">
        <v>3.8</v>
      </c>
      <c r="M64">
        <v>-1.8</v>
      </c>
      <c r="N64">
        <v>1.7</v>
      </c>
      <c r="O64">
        <v>2.818699999999974</v>
      </c>
      <c r="P64">
        <v>1.1000000000000001</v>
      </c>
      <c r="Q64">
        <v>5.4472999999999772</v>
      </c>
      <c r="R64">
        <v>9.4542973999999891</v>
      </c>
      <c r="S64">
        <v>2.1791610254796372</v>
      </c>
      <c r="U64">
        <v>646</v>
      </c>
      <c r="V64" t="s">
        <v>685</v>
      </c>
      <c r="W64" t="s">
        <v>685</v>
      </c>
      <c r="X64" t="s">
        <v>685</v>
      </c>
      <c r="Y64" t="s">
        <v>686</v>
      </c>
      <c r="Z64" t="s">
        <v>685</v>
      </c>
      <c r="AA64" t="s">
        <v>685</v>
      </c>
      <c r="AB64">
        <v>10.05582001241797</v>
      </c>
      <c r="AC64">
        <v>0.25667871940653397</v>
      </c>
      <c r="AD64">
        <v>1.7964866993604911</v>
      </c>
      <c r="AE64">
        <v>0.126798891823863</v>
      </c>
      <c r="AF64">
        <v>1.923285591184354</v>
      </c>
      <c r="AG64">
        <v>93.407172995780599</v>
      </c>
      <c r="AN64">
        <v>0.78750002384185791</v>
      </c>
      <c r="AO64">
        <v>4.45</v>
      </c>
      <c r="AP64">
        <v>6.2999999999999989</v>
      </c>
      <c r="AQ64">
        <v>66.47</v>
      </c>
      <c r="AR64">
        <v>23.1</v>
      </c>
      <c r="AS64">
        <v>2388997</v>
      </c>
      <c r="AT64">
        <v>51.061573033707873</v>
      </c>
      <c r="AU64">
        <v>5209</v>
      </c>
      <c r="AV64">
        <v>40</v>
      </c>
      <c r="AW64">
        <v>3.4272460900000001</v>
      </c>
      <c r="AX64">
        <v>-205.16480924215301</v>
      </c>
      <c r="AY64">
        <v>-0.99332654476165805</v>
      </c>
      <c r="AZ64">
        <v>0.63549152752271199</v>
      </c>
      <c r="BA64">
        <v>44.897196710084998</v>
      </c>
      <c r="BB64">
        <v>9.7722082449378895</v>
      </c>
      <c r="BC64">
        <v>22.409708564276801</v>
      </c>
      <c r="BD64" t="s">
        <v>684</v>
      </c>
      <c r="BE64" t="s">
        <v>684</v>
      </c>
      <c r="BF64" t="s">
        <v>684</v>
      </c>
      <c r="BG64" t="s">
        <v>684</v>
      </c>
      <c r="BH64" t="s">
        <v>684</v>
      </c>
      <c r="BI64" t="s">
        <v>684</v>
      </c>
      <c r="BJ64" t="s">
        <v>684</v>
      </c>
      <c r="BK64" t="s">
        <v>684</v>
      </c>
      <c r="BL64" t="s">
        <v>684</v>
      </c>
      <c r="BM64" t="s">
        <v>684</v>
      </c>
      <c r="BN64" t="s">
        <v>684</v>
      </c>
      <c r="BO64" t="s">
        <v>684</v>
      </c>
      <c r="BP64" t="s">
        <v>684</v>
      </c>
      <c r="BQ64" t="s">
        <v>684</v>
      </c>
      <c r="BR64" t="s">
        <v>684</v>
      </c>
      <c r="BS64" t="s">
        <v>684</v>
      </c>
      <c r="BT64" t="s">
        <v>684</v>
      </c>
      <c r="BU64" t="s">
        <v>684</v>
      </c>
      <c r="BV64" t="s">
        <v>684</v>
      </c>
      <c r="BW64" t="s">
        <v>684</v>
      </c>
      <c r="BX64" t="s">
        <v>684</v>
      </c>
      <c r="BY64" t="s">
        <v>684</v>
      </c>
      <c r="BZ64" t="s">
        <v>684</v>
      </c>
      <c r="CA64" t="s">
        <v>684</v>
      </c>
      <c r="CB64" t="s">
        <v>684</v>
      </c>
      <c r="CC64" t="s">
        <v>684</v>
      </c>
      <c r="CD64" t="s">
        <v>684</v>
      </c>
    </row>
    <row r="65" spans="1:82" x14ac:dyDescent="0.3">
      <c r="A65" s="4" t="s">
        <v>261</v>
      </c>
      <c r="B65" t="s">
        <v>262</v>
      </c>
      <c r="C65" t="s">
        <v>74</v>
      </c>
      <c r="D65">
        <v>6.2</v>
      </c>
      <c r="E65">
        <v>0.6</v>
      </c>
      <c r="F65">
        <v>6.1441379508883953</v>
      </c>
      <c r="G65">
        <v>5.9317999999999982</v>
      </c>
      <c r="H65">
        <v>0.6</v>
      </c>
      <c r="I65">
        <v>5.3</v>
      </c>
      <c r="J65">
        <v>10.45969999999998</v>
      </c>
      <c r="K65">
        <v>16.645443199999988</v>
      </c>
      <c r="L65">
        <v>6.2</v>
      </c>
      <c r="M65">
        <v>0.6</v>
      </c>
      <c r="N65">
        <v>5.9</v>
      </c>
      <c r="O65">
        <v>13.73660000000001</v>
      </c>
      <c r="P65">
        <v>7.4000000000000012</v>
      </c>
      <c r="Q65">
        <v>19.751000000000008</v>
      </c>
      <c r="R65">
        <v>40.108669999999996</v>
      </c>
      <c r="S65">
        <v>6.1441379508883953</v>
      </c>
      <c r="U65">
        <v>648</v>
      </c>
      <c r="V65">
        <v>-195.31469826637576</v>
      </c>
      <c r="W65">
        <v>-82.611463067446607</v>
      </c>
      <c r="X65">
        <v>-11.533194215100981</v>
      </c>
      <c r="Y65">
        <v>-4.878148221344218</v>
      </c>
      <c r="Z65">
        <v>-23.373733975467538</v>
      </c>
      <c r="AA65">
        <v>-9.8862931371871952</v>
      </c>
      <c r="AB65">
        <v>5.3197347842368581</v>
      </c>
      <c r="AC65">
        <v>2.120184153137874</v>
      </c>
      <c r="AD65">
        <v>4.4949917475603502</v>
      </c>
      <c r="AF65">
        <v>4.4949917475603502</v>
      </c>
      <c r="AG65">
        <v>100</v>
      </c>
      <c r="AH65">
        <v>12.205904929389609</v>
      </c>
      <c r="AI65">
        <v>5.1411260275238462</v>
      </c>
      <c r="AJ65">
        <v>5.1411260275238462</v>
      </c>
      <c r="AK65">
        <v>-2.5</v>
      </c>
      <c r="AM65">
        <v>0</v>
      </c>
      <c r="AN65" t="e">
        <v>#N/A</v>
      </c>
      <c r="AO65">
        <v>2.339</v>
      </c>
      <c r="AP65">
        <v>1.1000000000000001</v>
      </c>
      <c r="AQ65">
        <v>62.05</v>
      </c>
      <c r="AR65">
        <v>17.5</v>
      </c>
      <c r="AS65">
        <v>2705995</v>
      </c>
      <c r="AT65">
        <v>46.071516853932579</v>
      </c>
      <c r="AU65">
        <v>45</v>
      </c>
      <c r="AW65">
        <v>2.6129365</v>
      </c>
      <c r="AY65">
        <v>-0.78731238842010498</v>
      </c>
      <c r="AZ65">
        <v>30.168185753627998</v>
      </c>
      <c r="BA65">
        <v>53.9537064155422</v>
      </c>
      <c r="BB65">
        <v>2.09074635172386</v>
      </c>
      <c r="BC65">
        <v>44.106328248109797</v>
      </c>
      <c r="BD65">
        <v>5.3197347842368581</v>
      </c>
      <c r="BE65">
        <v>0</v>
      </c>
      <c r="BF65">
        <v>6.8861701451527511</v>
      </c>
      <c r="BG65">
        <v>5.1411260275238462</v>
      </c>
      <c r="BH65">
        <v>0.17860875671301191</v>
      </c>
      <c r="BI65">
        <v>0</v>
      </c>
      <c r="BJ65">
        <v>2.120184153137874</v>
      </c>
      <c r="BK65">
        <v>0</v>
      </c>
      <c r="BL65">
        <v>10.085720776251735</v>
      </c>
      <c r="BM65">
        <v>2.120184153137874</v>
      </c>
      <c r="BN65">
        <v>0</v>
      </c>
      <c r="BO65">
        <v>3.0209418743859722</v>
      </c>
      <c r="BP65">
        <v>4.4949917475603502</v>
      </c>
      <c r="BQ65">
        <v>0</v>
      </c>
      <c r="BR65">
        <v>7.7109131818292589</v>
      </c>
      <c r="BS65">
        <v>4.4949917475603502</v>
      </c>
      <c r="BT65">
        <v>0</v>
      </c>
      <c r="BU65">
        <v>0.64613427996349593</v>
      </c>
      <c r="BV65">
        <v>5.1411260275238462</v>
      </c>
      <c r="BW65">
        <v>0.17860875671301191</v>
      </c>
      <c r="BX65">
        <v>0</v>
      </c>
      <c r="BY65">
        <v>2.120184153137874</v>
      </c>
      <c r="BZ65">
        <v>0</v>
      </c>
      <c r="CA65">
        <v>3.0209418743859722</v>
      </c>
      <c r="CB65">
        <v>4.4949917475603502</v>
      </c>
      <c r="CC65">
        <v>0</v>
      </c>
      <c r="CD65">
        <v>0.64613427996349593</v>
      </c>
    </row>
    <row r="66" spans="1:82" x14ac:dyDescent="0.3">
      <c r="A66" s="4" t="s">
        <v>263</v>
      </c>
      <c r="B66" t="s">
        <v>264</v>
      </c>
      <c r="C66" t="s">
        <v>74</v>
      </c>
      <c r="D66">
        <v>5</v>
      </c>
      <c r="E66">
        <v>-6.8000000000000007</v>
      </c>
      <c r="F66">
        <v>3.649268282326434</v>
      </c>
      <c r="G66">
        <v>2.9860000000000002</v>
      </c>
      <c r="H66">
        <v>-6.8000000000000007</v>
      </c>
      <c r="I66">
        <v>10.5</v>
      </c>
      <c r="J66">
        <v>21.660499999999988</v>
      </c>
      <c r="K66">
        <v>29.203450999999991</v>
      </c>
      <c r="L66">
        <v>5</v>
      </c>
      <c r="M66">
        <v>-6.8000000000000007</v>
      </c>
      <c r="N66">
        <v>5.2</v>
      </c>
      <c r="O66">
        <v>15.29920000000002</v>
      </c>
      <c r="P66">
        <v>9.6</v>
      </c>
      <c r="Q66">
        <v>22.64240000000002</v>
      </c>
      <c r="R66">
        <v>25.585817600000031</v>
      </c>
      <c r="S66">
        <v>3.649268282326434</v>
      </c>
      <c r="U66">
        <v>915</v>
      </c>
      <c r="V66">
        <v>-4.6838415603009276</v>
      </c>
      <c r="W66">
        <v>34.844244171221774</v>
      </c>
      <c r="X66">
        <v>0.39044710159992774</v>
      </c>
      <c r="Y66">
        <v>-2.90463158690185</v>
      </c>
      <c r="Z66">
        <v>-0.32516160252289411</v>
      </c>
      <c r="AA66">
        <v>2.4189567745937066</v>
      </c>
      <c r="AB66">
        <v>19.773414817371531</v>
      </c>
      <c r="AC66">
        <v>5.530627575985223</v>
      </c>
      <c r="AD66">
        <v>7.1264840239893594</v>
      </c>
      <c r="AE66">
        <v>4.5198599170613579E-4</v>
      </c>
      <c r="AF66">
        <v>7.1269360099810646</v>
      </c>
      <c r="AG66">
        <v>99.993658060194832</v>
      </c>
      <c r="AH66">
        <v>6.4401502020181507</v>
      </c>
      <c r="AI66">
        <v>0.65142572635169438</v>
      </c>
      <c r="AJ66">
        <v>0.65142572635169438</v>
      </c>
      <c r="AK66">
        <v>-1</v>
      </c>
      <c r="AM66">
        <v>0</v>
      </c>
      <c r="AN66">
        <v>0.84700000286102295</v>
      </c>
      <c r="AO66">
        <v>14.864000000000001</v>
      </c>
      <c r="AP66">
        <v>2.6</v>
      </c>
      <c r="AQ66">
        <v>73.77</v>
      </c>
      <c r="AR66">
        <v>38.700000000000003</v>
      </c>
      <c r="AS66">
        <v>3744385</v>
      </c>
      <c r="AT66">
        <v>57.453932584269658</v>
      </c>
      <c r="AU66">
        <v>924</v>
      </c>
      <c r="AV66">
        <v>15</v>
      </c>
      <c r="AW66">
        <v>7.6048707999999996</v>
      </c>
      <c r="AX66">
        <v>63.363450971215599</v>
      </c>
      <c r="AY66">
        <v>0.71701186895370495</v>
      </c>
      <c r="AZ66">
        <v>9.8875807132354208</v>
      </c>
      <c r="BA66">
        <v>59.0910343275388</v>
      </c>
      <c r="BB66">
        <v>16.119076066016</v>
      </c>
      <c r="BC66">
        <v>34.281772128502503</v>
      </c>
      <c r="BD66">
        <v>6.4401502020181507</v>
      </c>
      <c r="BE66">
        <v>13.33326461535338</v>
      </c>
      <c r="BF66">
        <v>0</v>
      </c>
      <c r="BG66">
        <v>0.65142572635169438</v>
      </c>
      <c r="BH66">
        <v>19.121989091019838</v>
      </c>
      <c r="BI66">
        <v>0</v>
      </c>
      <c r="BJ66">
        <v>5.530627575985223</v>
      </c>
      <c r="BK66">
        <v>0</v>
      </c>
      <c r="BL66">
        <v>0.90952262603292766</v>
      </c>
      <c r="BM66">
        <v>0.65142572635169438</v>
      </c>
      <c r="BN66">
        <v>4.879201849633529</v>
      </c>
      <c r="BO66">
        <v>0</v>
      </c>
      <c r="BP66">
        <v>6.4401502020181507</v>
      </c>
      <c r="BQ66">
        <v>0.68678580796291389</v>
      </c>
      <c r="BR66">
        <v>0</v>
      </c>
      <c r="BS66">
        <v>0.65142572635169438</v>
      </c>
      <c r="BT66">
        <v>6.4755102836293705</v>
      </c>
      <c r="BU66">
        <v>0</v>
      </c>
      <c r="BV66">
        <v>0.65142572635169438</v>
      </c>
      <c r="BW66">
        <v>19.121989091019838</v>
      </c>
      <c r="BX66">
        <v>0</v>
      </c>
      <c r="BY66">
        <v>0.65142572635169438</v>
      </c>
      <c r="BZ66">
        <v>4.879201849633529</v>
      </c>
      <c r="CA66">
        <v>0</v>
      </c>
      <c r="CB66">
        <v>0.65142572635169438</v>
      </c>
      <c r="CC66">
        <v>6.4755102836293705</v>
      </c>
      <c r="CD66">
        <v>0</v>
      </c>
    </row>
    <row r="67" spans="1:82" x14ac:dyDescent="0.3">
      <c r="A67" s="4" t="s">
        <v>265</v>
      </c>
      <c r="B67" t="s">
        <v>266</v>
      </c>
      <c r="C67" t="s">
        <v>166</v>
      </c>
      <c r="D67">
        <v>1.6E-2</v>
      </c>
      <c r="E67">
        <v>-6.0999999999999999E-2</v>
      </c>
      <c r="F67">
        <v>1.3465450000000001</v>
      </c>
      <c r="G67">
        <v>-0.72160000000000002</v>
      </c>
      <c r="H67">
        <v>-3.8</v>
      </c>
      <c r="I67">
        <v>3.2</v>
      </c>
      <c r="J67">
        <v>5.0575999999999954</v>
      </c>
      <c r="K67">
        <v>4.5323119999999939</v>
      </c>
      <c r="L67">
        <v>1.1000000000000001</v>
      </c>
      <c r="M67">
        <v>-3.8</v>
      </c>
      <c r="N67">
        <v>0.4</v>
      </c>
      <c r="O67">
        <v>3.6127999999999938</v>
      </c>
      <c r="P67">
        <v>3.2</v>
      </c>
      <c r="Q67">
        <v>12.178399999999989</v>
      </c>
      <c r="R67">
        <v>19.245639199999971</v>
      </c>
      <c r="S67">
        <v>1.427948910373811</v>
      </c>
      <c r="T67">
        <v>-1.1276326185870369E-2</v>
      </c>
      <c r="U67">
        <v>134</v>
      </c>
      <c r="V67" t="s">
        <v>685</v>
      </c>
      <c r="W67">
        <v>-75.789329827169183</v>
      </c>
      <c r="X67" t="s">
        <v>685</v>
      </c>
      <c r="Y67">
        <v>1.0204918762223851</v>
      </c>
      <c r="Z67" t="s">
        <v>685</v>
      </c>
      <c r="AA67">
        <v>85.762651914861351</v>
      </c>
      <c r="AB67">
        <v>7.804013114150095</v>
      </c>
      <c r="AC67">
        <v>4.4368197898166688</v>
      </c>
      <c r="AD67">
        <v>15.01225374562331</v>
      </c>
      <c r="AE67">
        <v>27.22336442253177</v>
      </c>
      <c r="AF67">
        <v>42.235618168155071</v>
      </c>
      <c r="AG67">
        <v>35.544060669016773</v>
      </c>
      <c r="AI67">
        <v>5.1247657673476086</v>
      </c>
      <c r="AJ67">
        <v>3.9399731154166102</v>
      </c>
      <c r="AN67">
        <v>0.91200000047683716</v>
      </c>
      <c r="AO67">
        <v>21.452999999999999</v>
      </c>
      <c r="AP67">
        <v>8</v>
      </c>
      <c r="AQ67">
        <v>81.33</v>
      </c>
      <c r="AR67">
        <v>46.600000000000009</v>
      </c>
      <c r="AS67">
        <v>83369840</v>
      </c>
      <c r="AT67">
        <v>44.805617977528087</v>
      </c>
      <c r="AU67">
        <v>194143</v>
      </c>
      <c r="AV67">
        <v>9277</v>
      </c>
      <c r="AW67">
        <v>12.82248878</v>
      </c>
      <c r="AX67">
        <v>62.093783982407999</v>
      </c>
      <c r="AY67">
        <v>1.3140618801116899</v>
      </c>
      <c r="AZ67">
        <v>3.1843240658411598</v>
      </c>
      <c r="BA67">
        <v>63.229985927203401</v>
      </c>
      <c r="BC67">
        <v>6.6454484107415803</v>
      </c>
      <c r="BD67" t="s">
        <v>684</v>
      </c>
      <c r="BE67" t="s">
        <v>684</v>
      </c>
      <c r="BF67" t="s">
        <v>684</v>
      </c>
      <c r="BG67">
        <v>3.9399731154166102</v>
      </c>
      <c r="BH67">
        <v>3.8640399987334848</v>
      </c>
      <c r="BI67">
        <v>0</v>
      </c>
      <c r="BJ67" t="s">
        <v>684</v>
      </c>
      <c r="BK67" t="s">
        <v>684</v>
      </c>
      <c r="BL67" t="s">
        <v>684</v>
      </c>
      <c r="BM67">
        <v>3.9399731154166102</v>
      </c>
      <c r="BN67">
        <v>0.49684667440005859</v>
      </c>
      <c r="BO67">
        <v>0</v>
      </c>
      <c r="BP67" t="s">
        <v>684</v>
      </c>
      <c r="BQ67" t="s">
        <v>684</v>
      </c>
      <c r="BR67" t="s">
        <v>684</v>
      </c>
      <c r="BS67">
        <v>3.9399731154166102</v>
      </c>
      <c r="BT67">
        <v>38.295645052738458</v>
      </c>
      <c r="BU67">
        <v>0</v>
      </c>
      <c r="BV67">
        <v>5.1247657673476086</v>
      </c>
      <c r="BW67">
        <v>2.6792473468024864</v>
      </c>
      <c r="BX67">
        <v>0</v>
      </c>
      <c r="BY67">
        <v>4.4368197898166688</v>
      </c>
      <c r="BZ67">
        <v>0</v>
      </c>
      <c r="CA67">
        <v>0.68794597753093978</v>
      </c>
      <c r="CB67">
        <v>5.1247657673476086</v>
      </c>
      <c r="CC67">
        <v>37.11085240080746</v>
      </c>
      <c r="CD67">
        <v>0</v>
      </c>
    </row>
    <row r="68" spans="1:82" x14ac:dyDescent="0.3">
      <c r="A68" s="4" t="s">
        <v>267</v>
      </c>
      <c r="B68" t="s">
        <v>268</v>
      </c>
      <c r="C68" t="s">
        <v>74</v>
      </c>
      <c r="D68">
        <v>6.5</v>
      </c>
      <c r="E68">
        <v>0.5</v>
      </c>
      <c r="F68">
        <v>11.19693973484166</v>
      </c>
      <c r="G68">
        <v>5.6254999999999722</v>
      </c>
      <c r="H68">
        <v>0.5</v>
      </c>
      <c r="I68">
        <v>5.0999999999999996</v>
      </c>
      <c r="J68">
        <v>8.3580999999999896</v>
      </c>
      <c r="K68">
        <v>9.6583971999999907</v>
      </c>
      <c r="L68">
        <v>6.5</v>
      </c>
      <c r="M68">
        <v>0.5</v>
      </c>
      <c r="N68">
        <v>9.9</v>
      </c>
      <c r="O68">
        <v>20.890000000000011</v>
      </c>
      <c r="P68">
        <v>10</v>
      </c>
      <c r="Q68">
        <v>45.090000000000011</v>
      </c>
      <c r="R68">
        <v>106.31798000000001</v>
      </c>
      <c r="S68">
        <v>11.19693973484166</v>
      </c>
      <c r="U68">
        <v>652</v>
      </c>
      <c r="V68">
        <v>-92.598301360200807</v>
      </c>
      <c r="W68">
        <v>-75.606179019978654</v>
      </c>
      <c r="X68">
        <v>45.392681210907718</v>
      </c>
      <c r="Y68">
        <v>37.062960458406273</v>
      </c>
      <c r="Z68">
        <v>-24.871847494771949</v>
      </c>
      <c r="AA68">
        <v>-20.30777375637226</v>
      </c>
      <c r="AB68">
        <v>21.174946149703821</v>
      </c>
      <c r="AC68">
        <v>12.14857072338898</v>
      </c>
      <c r="AD68">
        <v>3.5831753619000501</v>
      </c>
      <c r="AE68">
        <v>0.34398483474240482</v>
      </c>
      <c r="AF68">
        <v>3.927160196642455</v>
      </c>
      <c r="AG68">
        <v>91.240875912408768</v>
      </c>
      <c r="AH68">
        <v>11.77318220279124</v>
      </c>
      <c r="AI68">
        <v>7.1594682732902539</v>
      </c>
      <c r="AJ68">
        <v>7.1594682732902539</v>
      </c>
      <c r="AK68">
        <v>-1.5</v>
      </c>
      <c r="AL68">
        <v>-0.35833333333330231</v>
      </c>
      <c r="AM68">
        <v>0</v>
      </c>
      <c r="AN68">
        <v>0.69349998235702515</v>
      </c>
      <c r="AO68">
        <v>3.3849999999999998</v>
      </c>
      <c r="AP68">
        <v>0.90000000000000013</v>
      </c>
      <c r="AQ68">
        <v>64.069999999999993</v>
      </c>
      <c r="AR68">
        <v>21.1</v>
      </c>
      <c r="AS68">
        <v>33475870</v>
      </c>
      <c r="AT68">
        <v>39.795561797752811</v>
      </c>
      <c r="AU68">
        <v>17351</v>
      </c>
      <c r="AW68">
        <v>3.9902999399999999</v>
      </c>
      <c r="AX68">
        <v>-7.4933499899135496</v>
      </c>
      <c r="AY68">
        <v>-0.19666206836700401</v>
      </c>
      <c r="AZ68">
        <v>0.86515090527181804</v>
      </c>
      <c r="BA68">
        <v>45.1881802776604</v>
      </c>
      <c r="BB68">
        <v>3.6797907773974599</v>
      </c>
      <c r="BC68">
        <v>1.4463129373419901</v>
      </c>
      <c r="BD68">
        <v>11.77318220279124</v>
      </c>
      <c r="BE68">
        <v>9.4017639469125811</v>
      </c>
      <c r="BF68">
        <v>0</v>
      </c>
      <c r="BG68">
        <v>7.1594682732902539</v>
      </c>
      <c r="BH68">
        <v>14.015477876413566</v>
      </c>
      <c r="BI68">
        <v>0</v>
      </c>
      <c r="BJ68">
        <v>11.77318220279124</v>
      </c>
      <c r="BK68">
        <v>0.37538852059774008</v>
      </c>
      <c r="BL68">
        <v>0</v>
      </c>
      <c r="BM68">
        <v>7.1594682732902539</v>
      </c>
      <c r="BN68">
        <v>4.9891024500987262</v>
      </c>
      <c r="BO68">
        <v>0</v>
      </c>
      <c r="BP68">
        <v>3.927160196642455</v>
      </c>
      <c r="BQ68">
        <v>0</v>
      </c>
      <c r="BR68">
        <v>7.8460220061487851</v>
      </c>
      <c r="BS68">
        <v>3.927160196642455</v>
      </c>
      <c r="BT68">
        <v>0</v>
      </c>
      <c r="BU68">
        <v>3.232308076647799</v>
      </c>
      <c r="BV68">
        <v>7.1594682732902539</v>
      </c>
      <c r="BW68">
        <v>14.015477876413566</v>
      </c>
      <c r="BX68">
        <v>0</v>
      </c>
      <c r="BY68">
        <v>7.1594682732902539</v>
      </c>
      <c r="BZ68">
        <v>4.9891024500987262</v>
      </c>
      <c r="CA68">
        <v>0</v>
      </c>
      <c r="CB68">
        <v>3.927160196642455</v>
      </c>
      <c r="CC68">
        <v>0</v>
      </c>
      <c r="CD68">
        <v>3.232308076647799</v>
      </c>
    </row>
    <row r="69" spans="1:82" x14ac:dyDescent="0.3">
      <c r="A69" s="4" t="s">
        <v>269</v>
      </c>
      <c r="B69" t="s">
        <v>270</v>
      </c>
      <c r="C69" t="s">
        <v>166</v>
      </c>
      <c r="D69">
        <v>1.6E-2</v>
      </c>
      <c r="E69">
        <v>-6.0999999999999999E-2</v>
      </c>
      <c r="F69">
        <v>1.3465450000000001</v>
      </c>
      <c r="G69">
        <v>-1.355999999999991</v>
      </c>
      <c r="H69">
        <v>-9</v>
      </c>
      <c r="I69">
        <v>8.4</v>
      </c>
      <c r="J69">
        <v>14.7956</v>
      </c>
      <c r="K69">
        <v>17.665489999999991</v>
      </c>
      <c r="L69">
        <v>1.9</v>
      </c>
      <c r="M69">
        <v>-9</v>
      </c>
      <c r="N69">
        <v>-1.3</v>
      </c>
      <c r="O69">
        <v>-0.70780000000000287</v>
      </c>
      <c r="P69">
        <v>0.6</v>
      </c>
      <c r="Q69">
        <v>9.9558000000000035</v>
      </c>
      <c r="R69">
        <v>14.4639878</v>
      </c>
      <c r="S69">
        <v>0.76393825758844791</v>
      </c>
      <c r="T69">
        <v>-1.878803140920763E-2</v>
      </c>
      <c r="U69">
        <v>174</v>
      </c>
      <c r="V69" t="s">
        <v>685</v>
      </c>
      <c r="W69">
        <v>-180.78434193242651</v>
      </c>
      <c r="X69" t="s">
        <v>685</v>
      </c>
      <c r="Y69">
        <v>11.863928634419073</v>
      </c>
      <c r="Z69" t="s">
        <v>685</v>
      </c>
      <c r="AA69">
        <v>61.409408832916959</v>
      </c>
      <c r="AB69">
        <v>6.1068660656336764</v>
      </c>
      <c r="AC69">
        <v>6.1090476735878143</v>
      </c>
      <c r="AD69">
        <v>15.78723323025236</v>
      </c>
      <c r="AE69">
        <v>3.327476185634568</v>
      </c>
      <c r="AF69">
        <v>19.114709415886921</v>
      </c>
      <c r="AG69">
        <v>82.592065025749335</v>
      </c>
      <c r="AI69">
        <v>8.3091992953406297</v>
      </c>
      <c r="AJ69">
        <v>8.3091992953406297</v>
      </c>
      <c r="AL69">
        <v>-1.31416666666666</v>
      </c>
      <c r="AN69">
        <v>0.89550000429153442</v>
      </c>
      <c r="AO69">
        <v>20.396000000000001</v>
      </c>
      <c r="AP69">
        <v>4.21</v>
      </c>
      <c r="AQ69">
        <v>82.24</v>
      </c>
      <c r="AR69">
        <v>45.3</v>
      </c>
      <c r="AS69">
        <v>10384972</v>
      </c>
      <c r="AT69">
        <v>45.140898876404492</v>
      </c>
      <c r="AU69">
        <v>3466</v>
      </c>
      <c r="AV69">
        <v>191</v>
      </c>
      <c r="AW69">
        <v>9.5082073200000004</v>
      </c>
      <c r="AX69">
        <v>60.119869276216797</v>
      </c>
      <c r="AY69">
        <v>0.40319496393203702</v>
      </c>
      <c r="AZ69">
        <v>10.4927849016115</v>
      </c>
      <c r="BA69">
        <v>68.928896304504704</v>
      </c>
      <c r="BC69">
        <v>19.300176743139598</v>
      </c>
      <c r="BD69" t="s">
        <v>684</v>
      </c>
      <c r="BE69" t="s">
        <v>684</v>
      </c>
      <c r="BF69" t="s">
        <v>684</v>
      </c>
      <c r="BG69">
        <v>6.1068660656336764</v>
      </c>
      <c r="BH69">
        <v>0</v>
      </c>
      <c r="BI69">
        <v>2.2023332297069533</v>
      </c>
      <c r="BJ69" t="s">
        <v>684</v>
      </c>
      <c r="BK69" t="s">
        <v>684</v>
      </c>
      <c r="BL69" t="s">
        <v>684</v>
      </c>
      <c r="BM69">
        <v>6.1090476735878143</v>
      </c>
      <c r="BN69">
        <v>0</v>
      </c>
      <c r="BO69">
        <v>2.2001516217528154</v>
      </c>
      <c r="BP69" t="s">
        <v>684</v>
      </c>
      <c r="BQ69" t="s">
        <v>684</v>
      </c>
      <c r="BR69" t="s">
        <v>684</v>
      </c>
      <c r="BS69">
        <v>8.3091992953406297</v>
      </c>
      <c r="BT69">
        <v>10.805510120546291</v>
      </c>
      <c r="BU69">
        <v>0</v>
      </c>
      <c r="BV69">
        <v>6.1068660656336764</v>
      </c>
      <c r="BW69">
        <v>0</v>
      </c>
      <c r="BX69">
        <v>2.2023332297069533</v>
      </c>
      <c r="BY69">
        <v>6.1090476735878143</v>
      </c>
      <c r="BZ69">
        <v>0</v>
      </c>
      <c r="CA69">
        <v>2.2001516217528154</v>
      </c>
      <c r="CB69">
        <v>8.3091992953406297</v>
      </c>
      <c r="CC69">
        <v>10.805510120546291</v>
      </c>
      <c r="CD69">
        <v>0</v>
      </c>
    </row>
    <row r="70" spans="1:82" x14ac:dyDescent="0.3">
      <c r="A70" s="4" t="s">
        <v>271</v>
      </c>
      <c r="B70" t="s">
        <v>272</v>
      </c>
      <c r="C70" t="s">
        <v>74</v>
      </c>
      <c r="D70">
        <v>0.7</v>
      </c>
      <c r="E70">
        <v>-13.8</v>
      </c>
      <c r="F70">
        <v>1.110205510110762</v>
      </c>
      <c r="G70">
        <v>-9.7486000000000068</v>
      </c>
      <c r="H70">
        <v>-13.8</v>
      </c>
      <c r="I70">
        <v>4.7</v>
      </c>
      <c r="J70">
        <v>11.40079999999999</v>
      </c>
      <c r="K70">
        <v>15.745431199999979</v>
      </c>
      <c r="L70">
        <v>0.7</v>
      </c>
      <c r="M70">
        <v>-13.8</v>
      </c>
      <c r="N70">
        <v>-0.7</v>
      </c>
      <c r="O70">
        <v>0.49159999999999199</v>
      </c>
      <c r="P70">
        <v>1.2</v>
      </c>
      <c r="Q70">
        <v>3.8312000000000119</v>
      </c>
      <c r="R70">
        <v>7.5691232000000053</v>
      </c>
      <c r="S70">
        <v>1.110205510110762</v>
      </c>
      <c r="U70">
        <v>328</v>
      </c>
      <c r="V70">
        <v>52.392860960467615</v>
      </c>
      <c r="W70">
        <v>90.357106076449114</v>
      </c>
      <c r="X70">
        <v>-3.663413667505004</v>
      </c>
      <c r="Y70">
        <v>-6.3179496459723143</v>
      </c>
      <c r="Z70">
        <v>9.612624574047512</v>
      </c>
      <c r="AA70">
        <v>16.578001704576895</v>
      </c>
      <c r="AB70">
        <v>2.869352869352872</v>
      </c>
      <c r="AC70">
        <v>6.471306471306475</v>
      </c>
      <c r="AD70">
        <v>1.977747252747253</v>
      </c>
      <c r="AF70">
        <v>1.977747252747253</v>
      </c>
      <c r="AG70">
        <v>100</v>
      </c>
      <c r="AH70">
        <v>4.6762923339438336</v>
      </c>
      <c r="AI70">
        <v>0</v>
      </c>
      <c r="AJ70">
        <v>0</v>
      </c>
      <c r="AN70">
        <v>0.46599999070167542</v>
      </c>
      <c r="AO70">
        <v>7.3040000000000003</v>
      </c>
      <c r="AP70">
        <v>3.7</v>
      </c>
      <c r="AQ70">
        <v>72.400000000000006</v>
      </c>
      <c r="AR70">
        <v>29.4</v>
      </c>
      <c r="AS70">
        <v>125459</v>
      </c>
      <c r="AU70">
        <v>23</v>
      </c>
      <c r="AW70">
        <v>5.8206400900000004</v>
      </c>
      <c r="AY70">
        <v>2.3258246947078999E-3</v>
      </c>
      <c r="AZ70">
        <v>57.214623857253599</v>
      </c>
      <c r="BA70">
        <v>66.812555684524796</v>
      </c>
      <c r="BB70">
        <v>5.0868296136157696</v>
      </c>
      <c r="BC70">
        <v>46.370913570641697</v>
      </c>
      <c r="BD70">
        <v>2.869352869352872</v>
      </c>
      <c r="BE70">
        <v>0</v>
      </c>
      <c r="BF70">
        <v>1.8069394645909616</v>
      </c>
      <c r="BG70">
        <v>0</v>
      </c>
      <c r="BH70">
        <v>2.869352869352872</v>
      </c>
      <c r="BI70">
        <v>0</v>
      </c>
      <c r="BJ70">
        <v>4.6762923339438336</v>
      </c>
      <c r="BK70">
        <v>1.7950141373626414</v>
      </c>
      <c r="BL70">
        <v>0</v>
      </c>
      <c r="BM70">
        <v>0</v>
      </c>
      <c r="BN70">
        <v>6.471306471306475</v>
      </c>
      <c r="BO70">
        <v>0</v>
      </c>
      <c r="BP70">
        <v>1.977747252747253</v>
      </c>
      <c r="BQ70">
        <v>0</v>
      </c>
      <c r="BR70">
        <v>2.6985450811965803</v>
      </c>
      <c r="BS70">
        <v>0</v>
      </c>
      <c r="BT70">
        <v>1.977747252747253</v>
      </c>
      <c r="BU70">
        <v>0</v>
      </c>
      <c r="BV70">
        <v>0</v>
      </c>
      <c r="BW70">
        <v>2.869352869352872</v>
      </c>
      <c r="BX70">
        <v>0</v>
      </c>
      <c r="BY70">
        <v>0</v>
      </c>
      <c r="BZ70">
        <v>6.471306471306475</v>
      </c>
      <c r="CA70">
        <v>0</v>
      </c>
      <c r="CB70">
        <v>0</v>
      </c>
      <c r="CC70">
        <v>1.977747252747253</v>
      </c>
      <c r="CD70">
        <v>0</v>
      </c>
    </row>
    <row r="71" spans="1:82" x14ac:dyDescent="0.3">
      <c r="A71" s="4" t="s">
        <v>273</v>
      </c>
      <c r="B71" t="s">
        <v>274</v>
      </c>
      <c r="C71" t="s">
        <v>74</v>
      </c>
      <c r="D71">
        <v>4</v>
      </c>
      <c r="E71">
        <v>-1.8</v>
      </c>
      <c r="F71">
        <v>4.026008033198214</v>
      </c>
      <c r="G71">
        <v>6.0559999999999947</v>
      </c>
      <c r="H71">
        <v>-1.8</v>
      </c>
      <c r="I71">
        <v>8</v>
      </c>
      <c r="J71">
        <v>12.42799999999999</v>
      </c>
      <c r="K71">
        <v>16.25055200000001</v>
      </c>
      <c r="L71">
        <v>4</v>
      </c>
      <c r="M71">
        <v>-1.8</v>
      </c>
      <c r="N71">
        <v>3.2</v>
      </c>
      <c r="O71">
        <v>7.6375999999999999</v>
      </c>
      <c r="P71">
        <v>4.3</v>
      </c>
      <c r="Q71">
        <v>11.496699999999979</v>
      </c>
      <c r="R71">
        <v>18.52099209999998</v>
      </c>
      <c r="S71">
        <v>4.026008033198214</v>
      </c>
      <c r="U71">
        <v>258</v>
      </c>
      <c r="V71">
        <v>-17.39476905126887</v>
      </c>
      <c r="W71">
        <v>24.641399933091215</v>
      </c>
      <c r="X71">
        <v>-0.929278983225995</v>
      </c>
      <c r="Y71">
        <v>1.3164150100295668</v>
      </c>
      <c r="Z71">
        <v>-2.5705035670821101</v>
      </c>
      <c r="AA71">
        <v>3.6413709339410527</v>
      </c>
      <c r="AB71">
        <v>5.3721387540153396</v>
      </c>
      <c r="AC71">
        <v>2.3053275238563429</v>
      </c>
      <c r="AD71">
        <v>3.591976393736914</v>
      </c>
      <c r="AF71">
        <v>3.591976393736914</v>
      </c>
      <c r="AG71">
        <v>100</v>
      </c>
      <c r="AH71">
        <v>6.7168857426848412</v>
      </c>
      <c r="AI71">
        <v>1.8305055972167039</v>
      </c>
      <c r="AJ71">
        <v>1.8309289712764241</v>
      </c>
      <c r="AK71">
        <v>-1</v>
      </c>
      <c r="AM71">
        <v>0</v>
      </c>
      <c r="AN71">
        <v>0.56300002336502075</v>
      </c>
      <c r="AO71">
        <v>4.694</v>
      </c>
      <c r="AP71">
        <v>0.6</v>
      </c>
      <c r="AQ71">
        <v>74.3</v>
      </c>
      <c r="AR71">
        <v>22.9</v>
      </c>
      <c r="AS71">
        <v>17843914</v>
      </c>
      <c r="AT71">
        <v>61.024213483146063</v>
      </c>
      <c r="AU71">
        <v>15828</v>
      </c>
      <c r="AV71">
        <v>672</v>
      </c>
      <c r="AW71">
        <v>6.46871376</v>
      </c>
      <c r="AX71">
        <v>27.819923906996401</v>
      </c>
      <c r="AY71">
        <v>-0.712843358516693</v>
      </c>
      <c r="AZ71">
        <v>2.3479948321176498</v>
      </c>
      <c r="BA71">
        <v>62.023450929785803</v>
      </c>
      <c r="BB71">
        <v>4.5808584139417299</v>
      </c>
      <c r="BC71">
        <v>12.640685085183</v>
      </c>
      <c r="BD71">
        <v>5.3721387540153396</v>
      </c>
      <c r="BE71">
        <v>0</v>
      </c>
      <c r="BF71">
        <v>1.3447469886695016</v>
      </c>
      <c r="BG71">
        <v>1.8309289712764241</v>
      </c>
      <c r="BH71">
        <v>3.5412097827389157</v>
      </c>
      <c r="BI71">
        <v>0</v>
      </c>
      <c r="BJ71">
        <v>2.3053275238563429</v>
      </c>
      <c r="BK71">
        <v>0</v>
      </c>
      <c r="BL71">
        <v>4.4115582188284979</v>
      </c>
      <c r="BM71">
        <v>1.8309289712764241</v>
      </c>
      <c r="BN71">
        <v>0.47439855257991881</v>
      </c>
      <c r="BO71">
        <v>0</v>
      </c>
      <c r="BP71">
        <v>3.591976393736914</v>
      </c>
      <c r="BQ71">
        <v>0</v>
      </c>
      <c r="BR71">
        <v>3.1249093489479272</v>
      </c>
      <c r="BS71">
        <v>1.8309289712764241</v>
      </c>
      <c r="BT71">
        <v>1.76104742246049</v>
      </c>
      <c r="BU71">
        <v>0</v>
      </c>
      <c r="BV71">
        <v>1.8305055972167039</v>
      </c>
      <c r="BW71">
        <v>3.5416331567986354</v>
      </c>
      <c r="BX71">
        <v>0</v>
      </c>
      <c r="BY71">
        <v>1.8305055972167039</v>
      </c>
      <c r="BZ71">
        <v>0.47482192663963896</v>
      </c>
      <c r="CA71">
        <v>0</v>
      </c>
      <c r="CB71">
        <v>1.8305055972167039</v>
      </c>
      <c r="CC71">
        <v>1.7614707965202101</v>
      </c>
      <c r="CD71">
        <v>0</v>
      </c>
    </row>
    <row r="72" spans="1:82" x14ac:dyDescent="0.3">
      <c r="A72" s="4" t="s">
        <v>275</v>
      </c>
      <c r="B72" t="s">
        <v>276</v>
      </c>
      <c r="C72" t="s">
        <v>74</v>
      </c>
      <c r="D72">
        <v>5.6</v>
      </c>
      <c r="E72">
        <v>4.7</v>
      </c>
      <c r="F72">
        <v>11.7580646806466</v>
      </c>
      <c r="G72">
        <v>9.9350000000000058</v>
      </c>
      <c r="H72">
        <v>4.7</v>
      </c>
      <c r="I72">
        <v>5</v>
      </c>
      <c r="J72">
        <v>9.5150000000000077</v>
      </c>
      <c r="K72">
        <v>15.976385000000001</v>
      </c>
      <c r="L72">
        <v>5.6</v>
      </c>
      <c r="M72">
        <v>4.7</v>
      </c>
      <c r="N72">
        <v>10.6</v>
      </c>
      <c r="O72">
        <v>24.535599999999992</v>
      </c>
      <c r="P72">
        <v>12.6</v>
      </c>
      <c r="Q72">
        <v>24.422999999999991</v>
      </c>
      <c r="R72">
        <v>34.750108999999988</v>
      </c>
      <c r="S72">
        <v>11.7580646806466</v>
      </c>
      <c r="U72">
        <v>656</v>
      </c>
      <c r="V72">
        <v>71.121908357411584</v>
      </c>
      <c r="W72">
        <v>19.31827378833631</v>
      </c>
      <c r="X72">
        <v>0.92169923641077911</v>
      </c>
      <c r="Y72">
        <v>0.25035377439543111</v>
      </c>
      <c r="Z72">
        <v>19.698169702843341</v>
      </c>
      <c r="AA72">
        <v>5.3504559176945028</v>
      </c>
      <c r="AB72">
        <v>13.59212723853223</v>
      </c>
      <c r="AC72">
        <v>3.7211002938094442</v>
      </c>
      <c r="AD72">
        <v>1.6337481793676609</v>
      </c>
      <c r="AE72">
        <v>5.4794133459669721E-2</v>
      </c>
      <c r="AF72">
        <v>1.6885423128273309</v>
      </c>
      <c r="AG72">
        <v>96.754944602606912</v>
      </c>
      <c r="AH72">
        <v>3.2326021982839941</v>
      </c>
      <c r="AI72">
        <v>1.791687194218224</v>
      </c>
      <c r="AJ72">
        <v>1.791687194218224</v>
      </c>
      <c r="AN72">
        <v>0.67299997806549072</v>
      </c>
      <c r="AO72">
        <v>3.1349999999999998</v>
      </c>
      <c r="AP72">
        <v>0.3</v>
      </c>
      <c r="AQ72">
        <v>61.600000000000009</v>
      </c>
      <c r="AR72">
        <v>19</v>
      </c>
      <c r="AS72">
        <v>13859349</v>
      </c>
      <c r="AT72">
        <v>46.284325842696632</v>
      </c>
      <c r="AU72">
        <v>5291</v>
      </c>
      <c r="AV72">
        <v>30</v>
      </c>
      <c r="AW72">
        <v>4.0445074999999999</v>
      </c>
      <c r="AY72">
        <v>-0.96985012292861905</v>
      </c>
      <c r="AZ72">
        <v>1.4339642352113E-2</v>
      </c>
      <c r="BA72">
        <v>36.525647099579899</v>
      </c>
      <c r="BB72">
        <v>1.1051815939204801</v>
      </c>
      <c r="BC72">
        <v>1.8047200370198999</v>
      </c>
      <c r="BD72">
        <v>3.2326021982839941</v>
      </c>
      <c r="BE72">
        <v>10.359525040248236</v>
      </c>
      <c r="BF72">
        <v>0</v>
      </c>
      <c r="BG72">
        <v>1.791687194218224</v>
      </c>
      <c r="BH72">
        <v>11.800440044314007</v>
      </c>
      <c r="BI72">
        <v>0</v>
      </c>
      <c r="BJ72">
        <v>3.2326021982839941</v>
      </c>
      <c r="BK72">
        <v>0.48849809552545009</v>
      </c>
      <c r="BL72">
        <v>0</v>
      </c>
      <c r="BM72">
        <v>1.791687194218224</v>
      </c>
      <c r="BN72">
        <v>1.9294130995912202</v>
      </c>
      <c r="BO72">
        <v>0</v>
      </c>
      <c r="BP72">
        <v>1.6885423128273309</v>
      </c>
      <c r="BQ72">
        <v>0</v>
      </c>
      <c r="BR72">
        <v>1.5440598854566632</v>
      </c>
      <c r="BS72">
        <v>1.6885423128273309</v>
      </c>
      <c r="BT72">
        <v>0</v>
      </c>
      <c r="BU72">
        <v>0.10314488139089306</v>
      </c>
      <c r="BV72">
        <v>1.791687194218224</v>
      </c>
      <c r="BW72">
        <v>11.800440044314007</v>
      </c>
      <c r="BX72">
        <v>0</v>
      </c>
      <c r="BY72">
        <v>1.791687194218224</v>
      </c>
      <c r="BZ72">
        <v>1.9294130995912202</v>
      </c>
      <c r="CA72">
        <v>0</v>
      </c>
      <c r="CB72">
        <v>1.6885423128273309</v>
      </c>
      <c r="CC72">
        <v>0</v>
      </c>
      <c r="CD72">
        <v>0.10314488139089306</v>
      </c>
    </row>
    <row r="73" spans="1:82" x14ac:dyDescent="0.3">
      <c r="A73" s="4" t="s">
        <v>277</v>
      </c>
      <c r="B73" t="s">
        <v>278</v>
      </c>
      <c r="C73" t="s">
        <v>74</v>
      </c>
      <c r="D73">
        <v>4.5</v>
      </c>
      <c r="E73">
        <v>1.5</v>
      </c>
      <c r="F73">
        <v>1.266943336443549</v>
      </c>
      <c r="G73">
        <v>7.9960000000000031</v>
      </c>
      <c r="H73">
        <v>1.5</v>
      </c>
      <c r="I73">
        <v>6.4</v>
      </c>
      <c r="J73">
        <v>10.868800000000009</v>
      </c>
      <c r="K73">
        <v>15.857896</v>
      </c>
      <c r="L73">
        <v>4.5</v>
      </c>
      <c r="M73">
        <v>1.5</v>
      </c>
      <c r="N73">
        <v>1.5</v>
      </c>
      <c r="O73">
        <v>4.8494999999999733</v>
      </c>
      <c r="P73">
        <v>3.3</v>
      </c>
      <c r="Q73">
        <v>11.46069999999999</v>
      </c>
      <c r="R73">
        <v>19.26294900000001</v>
      </c>
      <c r="S73">
        <v>1.266943336443549</v>
      </c>
      <c r="U73">
        <v>654</v>
      </c>
      <c r="V73">
        <v>140.22163107999765</v>
      </c>
      <c r="W73">
        <v>69.928174731226534</v>
      </c>
      <c r="X73">
        <v>-13.091605919959722</v>
      </c>
      <c r="Y73">
        <v>-6.5287509440039138</v>
      </c>
      <c r="Z73">
        <v>-1.0721903286245418</v>
      </c>
      <c r="AA73">
        <v>-0.53469862008960323</v>
      </c>
      <c r="AB73">
        <v>12.82494950875086</v>
      </c>
      <c r="AC73">
        <v>6.3589695307270402</v>
      </c>
      <c r="AD73">
        <v>6.7347319630251663</v>
      </c>
      <c r="AE73">
        <v>1.829096133358274</v>
      </c>
      <c r="AF73">
        <v>8.5638280963834408</v>
      </c>
      <c r="AG73">
        <v>78.641606151217431</v>
      </c>
      <c r="AH73">
        <v>0.54867260647367277</v>
      </c>
      <c r="AI73">
        <v>-0.2159010653969318</v>
      </c>
      <c r="AJ73">
        <v>-0.2159010653969318</v>
      </c>
      <c r="AN73" t="e">
        <v>#N/A</v>
      </c>
      <c r="AO73">
        <v>3.0019999999999998</v>
      </c>
      <c r="AQ73">
        <v>58.320000000000007</v>
      </c>
      <c r="AR73">
        <v>19.399999999999999</v>
      </c>
      <c r="AS73">
        <v>2105580</v>
      </c>
      <c r="AU73">
        <v>1614</v>
      </c>
      <c r="AV73">
        <v>21</v>
      </c>
      <c r="AW73">
        <v>8.4097862200000009</v>
      </c>
      <c r="AY73">
        <v>-1.46526992321014</v>
      </c>
      <c r="AZ73">
        <v>6.4837844006195402</v>
      </c>
      <c r="BA73">
        <v>50.187719936900898</v>
      </c>
      <c r="BB73">
        <v>1.8487795821176001</v>
      </c>
      <c r="BC73">
        <v>15.675010106329699</v>
      </c>
      <c r="BD73">
        <v>0.54867260647367277</v>
      </c>
      <c r="BE73">
        <v>12.276276902277187</v>
      </c>
      <c r="BF73">
        <v>0</v>
      </c>
      <c r="BG73">
        <v>-0.2159010653969318</v>
      </c>
      <c r="BH73">
        <v>13.040850574147791</v>
      </c>
      <c r="BI73">
        <v>0</v>
      </c>
      <c r="BJ73">
        <v>0.54867260647367277</v>
      </c>
      <c r="BK73">
        <v>5.8102969242533673</v>
      </c>
      <c r="BL73">
        <v>0</v>
      </c>
      <c r="BM73">
        <v>-0.2159010653969318</v>
      </c>
      <c r="BN73">
        <v>6.5748705961239722</v>
      </c>
      <c r="BO73">
        <v>0</v>
      </c>
      <c r="BP73">
        <v>0.54867260647367277</v>
      </c>
      <c r="BQ73">
        <v>8.0151554899097679</v>
      </c>
      <c r="BR73">
        <v>0</v>
      </c>
      <c r="BS73">
        <v>-0.2159010653969318</v>
      </c>
      <c r="BT73">
        <v>8.7797291617803719</v>
      </c>
      <c r="BU73">
        <v>0</v>
      </c>
      <c r="BV73">
        <v>-0.2159010653969318</v>
      </c>
      <c r="BW73">
        <v>13.040850574147791</v>
      </c>
      <c r="BX73">
        <v>0</v>
      </c>
      <c r="BY73">
        <v>-0.2159010653969318</v>
      </c>
      <c r="BZ73">
        <v>6.5748705961239722</v>
      </c>
      <c r="CA73">
        <v>0</v>
      </c>
      <c r="CB73">
        <v>-0.2159010653969318</v>
      </c>
      <c r="CC73">
        <v>8.7797291617803719</v>
      </c>
      <c r="CD73">
        <v>0</v>
      </c>
    </row>
    <row r="74" spans="1:82" x14ac:dyDescent="0.3">
      <c r="A74" s="4" t="s">
        <v>279</v>
      </c>
      <c r="B74" t="s">
        <v>280</v>
      </c>
      <c r="C74" t="s">
        <v>74</v>
      </c>
      <c r="D74">
        <v>5.4</v>
      </c>
      <c r="E74">
        <v>43.5</v>
      </c>
      <c r="F74">
        <v>1.8786537923341169</v>
      </c>
      <c r="G74">
        <v>72.343500000000006</v>
      </c>
      <c r="H74">
        <v>43.5</v>
      </c>
      <c r="I74">
        <v>20.100000000000001</v>
      </c>
      <c r="J74">
        <v>94.922300000000021</v>
      </c>
      <c r="K74">
        <v>169.7724632</v>
      </c>
      <c r="L74">
        <v>5.4</v>
      </c>
      <c r="M74">
        <v>43.5</v>
      </c>
      <c r="N74">
        <v>1.2</v>
      </c>
      <c r="O74">
        <v>4.5395999999999992</v>
      </c>
      <c r="P74">
        <v>3.3</v>
      </c>
      <c r="Q74">
        <v>10.014499999999989</v>
      </c>
      <c r="R74">
        <v>16.065297499999989</v>
      </c>
      <c r="S74">
        <v>1.8786537923341169</v>
      </c>
      <c r="U74">
        <v>336</v>
      </c>
      <c r="V74">
        <v>-61.966126960099416</v>
      </c>
      <c r="W74">
        <v>-94.399301942009572</v>
      </c>
      <c r="X74">
        <v>0.26544555502710909</v>
      </c>
      <c r="Y74">
        <v>0.40438020459634977</v>
      </c>
      <c r="Z74">
        <v>47.550580194723004</v>
      </c>
      <c r="AA74">
        <v>72.438633775025849</v>
      </c>
      <c r="AB74">
        <v>10.45729700666524</v>
      </c>
      <c r="AC74">
        <v>4.150714265849655</v>
      </c>
      <c r="AD74">
        <v>29.300267423850379</v>
      </c>
      <c r="AF74">
        <v>29.300267423850379</v>
      </c>
      <c r="AG74">
        <v>100</v>
      </c>
      <c r="AH74">
        <v>8.4515114075811368</v>
      </c>
      <c r="AI74">
        <v>6.0535853897638887</v>
      </c>
      <c r="AJ74">
        <v>6.0535853897638887</v>
      </c>
      <c r="AK74">
        <v>0</v>
      </c>
      <c r="AM74">
        <v>0</v>
      </c>
      <c r="AN74" t="e">
        <v>#N/A</v>
      </c>
      <c r="AO74">
        <v>5.3049999999999997</v>
      </c>
      <c r="AP74">
        <v>1.6</v>
      </c>
      <c r="AQ74">
        <v>69.91</v>
      </c>
      <c r="AR74">
        <v>26.3</v>
      </c>
      <c r="AS74">
        <v>808727</v>
      </c>
      <c r="AT74">
        <v>51.140786516853929</v>
      </c>
      <c r="AU74">
        <v>230</v>
      </c>
      <c r="AV74">
        <v>12</v>
      </c>
      <c r="AW74">
        <v>5.50864172</v>
      </c>
      <c r="AY74">
        <v>-0.44615378975868197</v>
      </c>
      <c r="BA74">
        <v>38.9200329255047</v>
      </c>
      <c r="BB74">
        <v>2.51014689873859</v>
      </c>
      <c r="BC74">
        <v>11.4847807415407</v>
      </c>
      <c r="BD74">
        <v>8.4515114075811368</v>
      </c>
      <c r="BE74">
        <v>2.0057855990841027</v>
      </c>
      <c r="BF74">
        <v>0</v>
      </c>
      <c r="BG74">
        <v>6.0535853897638887</v>
      </c>
      <c r="BH74">
        <v>4.4037116169013508</v>
      </c>
      <c r="BI74">
        <v>0</v>
      </c>
      <c r="BJ74">
        <v>4.150714265849655</v>
      </c>
      <c r="BK74">
        <v>0</v>
      </c>
      <c r="BL74">
        <v>4.3007971417314819</v>
      </c>
      <c r="BM74">
        <v>4.150714265849655</v>
      </c>
      <c r="BN74">
        <v>0</v>
      </c>
      <c r="BO74">
        <v>1.9028711239142337</v>
      </c>
      <c r="BP74">
        <v>8.4515114075811368</v>
      </c>
      <c r="BQ74">
        <v>20.848756016269242</v>
      </c>
      <c r="BR74">
        <v>0</v>
      </c>
      <c r="BS74">
        <v>6.0535853897638887</v>
      </c>
      <c r="BT74">
        <v>23.24668203408649</v>
      </c>
      <c r="BU74">
        <v>0</v>
      </c>
      <c r="BV74">
        <v>6.0535853897638887</v>
      </c>
      <c r="BW74">
        <v>4.4037116169013508</v>
      </c>
      <c r="BX74">
        <v>0</v>
      </c>
      <c r="BY74">
        <v>4.150714265849655</v>
      </c>
      <c r="BZ74">
        <v>0</v>
      </c>
      <c r="CA74">
        <v>1.9028711239142337</v>
      </c>
      <c r="CB74">
        <v>6.0535853897638887</v>
      </c>
      <c r="CC74">
        <v>23.24668203408649</v>
      </c>
      <c r="CD74">
        <v>0</v>
      </c>
    </row>
    <row r="75" spans="1:82" x14ac:dyDescent="0.3">
      <c r="A75" s="4" t="s">
        <v>281</v>
      </c>
      <c r="B75" t="s">
        <v>282</v>
      </c>
      <c r="C75" t="s">
        <v>74</v>
      </c>
      <c r="D75">
        <v>-1.7</v>
      </c>
      <c r="E75">
        <v>-3.3</v>
      </c>
      <c r="F75">
        <v>7.7423902875148656</v>
      </c>
      <c r="G75">
        <v>-5.0406000000000066</v>
      </c>
      <c r="H75">
        <v>-3.3</v>
      </c>
      <c r="I75">
        <v>-1.8</v>
      </c>
      <c r="J75">
        <v>-3.4693999999999998</v>
      </c>
      <c r="K75">
        <v>-4.9173589999999994</v>
      </c>
      <c r="L75">
        <v>-1.7</v>
      </c>
      <c r="M75">
        <v>-3.3</v>
      </c>
      <c r="N75">
        <v>22.9</v>
      </c>
      <c r="O75">
        <v>42.441100000000013</v>
      </c>
      <c r="P75">
        <v>15.9</v>
      </c>
      <c r="Q75">
        <v>47.888400000000011</v>
      </c>
      <c r="R75">
        <v>112.3677424</v>
      </c>
      <c r="S75">
        <v>7.7423902875148656</v>
      </c>
      <c r="U75">
        <v>263</v>
      </c>
      <c r="V75">
        <v>209.21697811341687</v>
      </c>
      <c r="W75">
        <v>-32.626841977951365</v>
      </c>
      <c r="X75">
        <v>10.847183126091219</v>
      </c>
      <c r="Y75">
        <v>-1.691589912789123</v>
      </c>
      <c r="Z75">
        <v>42.947645627624134</v>
      </c>
      <c r="AA75">
        <v>-6.6975733033383591</v>
      </c>
      <c r="AB75">
        <v>0.23086631136405311</v>
      </c>
      <c r="AC75">
        <v>2.0897741979566069</v>
      </c>
      <c r="AD75">
        <v>0.67598829591401999</v>
      </c>
      <c r="AF75">
        <v>0.67598829591401999</v>
      </c>
      <c r="AG75">
        <v>100</v>
      </c>
      <c r="AH75">
        <v>0.59979718747952093</v>
      </c>
      <c r="AI75">
        <v>3.462177302632615</v>
      </c>
      <c r="AJ75">
        <v>3.462177302632615</v>
      </c>
      <c r="AN75">
        <v>0.40700000524520874</v>
      </c>
      <c r="AO75">
        <v>4.8</v>
      </c>
      <c r="AP75">
        <v>0.7</v>
      </c>
      <c r="AQ75">
        <v>64</v>
      </c>
      <c r="AR75">
        <v>24.3</v>
      </c>
      <c r="AS75">
        <v>11585003</v>
      </c>
      <c r="AT75">
        <v>51.898595505617983</v>
      </c>
      <c r="AU75">
        <v>5722</v>
      </c>
      <c r="AV75">
        <v>98</v>
      </c>
      <c r="AW75">
        <v>3.2217109399999999</v>
      </c>
      <c r="AX75">
        <v>18.6977990819178</v>
      </c>
      <c r="AY75">
        <v>-2.11304807662964</v>
      </c>
      <c r="AZ75">
        <v>34.845738317651197</v>
      </c>
      <c r="BA75">
        <v>53.920419908031903</v>
      </c>
      <c r="BB75">
        <v>0.17563069524563699</v>
      </c>
      <c r="BC75">
        <v>76.747184862137303</v>
      </c>
      <c r="BD75">
        <v>0.23086631136405311</v>
      </c>
      <c r="BE75">
        <v>0</v>
      </c>
      <c r="BF75">
        <v>0.36893087611546782</v>
      </c>
      <c r="BG75">
        <v>0.23086631136405311</v>
      </c>
      <c r="BH75">
        <v>0</v>
      </c>
      <c r="BI75">
        <v>3.231310991268562</v>
      </c>
      <c r="BJ75">
        <v>0.59979718747952093</v>
      </c>
      <c r="BK75">
        <v>1.489977010477086</v>
      </c>
      <c r="BL75">
        <v>0</v>
      </c>
      <c r="BM75">
        <v>2.0897741979566069</v>
      </c>
      <c r="BN75">
        <v>0</v>
      </c>
      <c r="BO75">
        <v>1.3724031046760081</v>
      </c>
      <c r="BP75">
        <v>0.59979718747952093</v>
      </c>
      <c r="BQ75">
        <v>7.6191108434499055E-2</v>
      </c>
      <c r="BR75">
        <v>0</v>
      </c>
      <c r="BS75">
        <v>0.67598829591401999</v>
      </c>
      <c r="BT75">
        <v>0</v>
      </c>
      <c r="BU75">
        <v>2.7861890067185948</v>
      </c>
      <c r="BV75">
        <v>0.23086631136405311</v>
      </c>
      <c r="BW75">
        <v>0</v>
      </c>
      <c r="BX75">
        <v>3.231310991268562</v>
      </c>
      <c r="BY75">
        <v>2.0897741979566069</v>
      </c>
      <c r="BZ75">
        <v>0</v>
      </c>
      <c r="CA75">
        <v>1.3724031046760081</v>
      </c>
      <c r="CB75">
        <v>0.67598829591401999</v>
      </c>
      <c r="CC75">
        <v>0</v>
      </c>
      <c r="CD75">
        <v>2.7861890067185948</v>
      </c>
    </row>
    <row r="76" spans="1:82" x14ac:dyDescent="0.3">
      <c r="A76" s="4" t="s">
        <v>283</v>
      </c>
      <c r="B76" t="s">
        <v>284</v>
      </c>
      <c r="C76" t="s">
        <v>74</v>
      </c>
      <c r="D76">
        <v>2.7</v>
      </c>
      <c r="E76">
        <v>-9</v>
      </c>
      <c r="F76">
        <v>4.6433246653026172</v>
      </c>
      <c r="G76">
        <v>2.3749999999999938</v>
      </c>
      <c r="H76">
        <v>-9</v>
      </c>
      <c r="I76">
        <v>12.5</v>
      </c>
      <c r="J76">
        <v>16.999999999999989</v>
      </c>
      <c r="K76">
        <v>20.392999999999969</v>
      </c>
      <c r="L76">
        <v>2.7</v>
      </c>
      <c r="M76">
        <v>-9</v>
      </c>
      <c r="N76">
        <v>3.5</v>
      </c>
      <c r="O76">
        <v>8.1574999999999953</v>
      </c>
      <c r="P76">
        <v>4.5</v>
      </c>
      <c r="Q76">
        <v>14.00949999999998</v>
      </c>
      <c r="R76">
        <v>21.306107999999991</v>
      </c>
      <c r="S76">
        <v>4.6433246653026172</v>
      </c>
      <c r="T76">
        <v>-3.8733624754414428E-2</v>
      </c>
      <c r="U76">
        <v>268</v>
      </c>
      <c r="V76">
        <v>-154.28912524292798</v>
      </c>
      <c r="W76">
        <v>25.706060152195743</v>
      </c>
      <c r="X76">
        <v>-15.464720710139334</v>
      </c>
      <c r="Y76">
        <v>2.5765720052260819</v>
      </c>
      <c r="Z76">
        <v>-19.057377113508341</v>
      </c>
      <c r="AA76">
        <v>3.1751433009396659</v>
      </c>
      <c r="AB76">
        <v>5.4524343083142819</v>
      </c>
      <c r="AC76">
        <v>0.79880569441779326</v>
      </c>
      <c r="AD76">
        <v>3.268730745624072</v>
      </c>
      <c r="AE76">
        <v>1.1180360137395771</v>
      </c>
      <c r="AF76">
        <v>4.386766759363649</v>
      </c>
      <c r="AG76">
        <v>74.513438368860065</v>
      </c>
      <c r="AH76">
        <v>10.959595208574481</v>
      </c>
      <c r="AI76">
        <v>1.7956248220429389</v>
      </c>
      <c r="AJ76">
        <v>1.7956248220429389</v>
      </c>
      <c r="AK76">
        <v>-2.5</v>
      </c>
      <c r="AM76">
        <v>0</v>
      </c>
      <c r="AN76" t="e">
        <v>#N/A</v>
      </c>
      <c r="AO76">
        <v>4.6520000000000001</v>
      </c>
      <c r="AP76">
        <v>0.7</v>
      </c>
      <c r="AQ76">
        <v>75.27</v>
      </c>
      <c r="AR76">
        <v>24.9</v>
      </c>
      <c r="AS76">
        <v>10432858</v>
      </c>
      <c r="AT76">
        <v>60.721348314606743</v>
      </c>
      <c r="AU76">
        <v>15994</v>
      </c>
      <c r="AV76">
        <v>471</v>
      </c>
      <c r="AW76">
        <v>9.0350980799999991</v>
      </c>
      <c r="AX76">
        <v>51.536591238843101</v>
      </c>
      <c r="AY76">
        <v>-0.64544457197189298</v>
      </c>
      <c r="AZ76">
        <v>3.0149219036008499</v>
      </c>
      <c r="BA76">
        <v>58.3418127285168</v>
      </c>
      <c r="BB76">
        <v>6.8701138719315598</v>
      </c>
      <c r="BC76">
        <v>7.8320974519964999</v>
      </c>
      <c r="BD76">
        <v>5.4524343083142819</v>
      </c>
      <c r="BE76">
        <v>0</v>
      </c>
      <c r="BF76">
        <v>5.5071609002601987</v>
      </c>
      <c r="BG76">
        <v>1.7956248220429389</v>
      </c>
      <c r="BH76">
        <v>3.6568094862713432</v>
      </c>
      <c r="BI76">
        <v>0</v>
      </c>
      <c r="BJ76">
        <v>0.79880569441779326</v>
      </c>
      <c r="BK76">
        <v>0</v>
      </c>
      <c r="BL76">
        <v>10.160789514156686</v>
      </c>
      <c r="BM76">
        <v>0.79880569441779326</v>
      </c>
      <c r="BN76">
        <v>0</v>
      </c>
      <c r="BO76">
        <v>0.99681912762514568</v>
      </c>
      <c r="BP76">
        <v>4.386766759363649</v>
      </c>
      <c r="BQ76">
        <v>0</v>
      </c>
      <c r="BR76">
        <v>6.5728284492108315</v>
      </c>
      <c r="BS76">
        <v>1.7956248220429389</v>
      </c>
      <c r="BT76">
        <v>2.5911419373207103</v>
      </c>
      <c r="BU76">
        <v>0</v>
      </c>
      <c r="BV76">
        <v>1.7956248220429389</v>
      </c>
      <c r="BW76">
        <v>3.6568094862713432</v>
      </c>
      <c r="BX76">
        <v>0</v>
      </c>
      <c r="BY76">
        <v>0.79880569441779326</v>
      </c>
      <c r="BZ76">
        <v>0</v>
      </c>
      <c r="CA76">
        <v>0.99681912762514568</v>
      </c>
      <c r="CB76">
        <v>1.7956248220429389</v>
      </c>
      <c r="CC76">
        <v>2.5911419373207103</v>
      </c>
      <c r="CD76">
        <v>0</v>
      </c>
    </row>
    <row r="77" spans="1:82" x14ac:dyDescent="0.3">
      <c r="A77" s="4" t="s">
        <v>285</v>
      </c>
      <c r="B77" t="s">
        <v>286</v>
      </c>
      <c r="C77" t="s">
        <v>74</v>
      </c>
      <c r="D77">
        <v>-1.7</v>
      </c>
      <c r="E77">
        <v>-6.5</v>
      </c>
      <c r="F77">
        <v>3.2537443416335021</v>
      </c>
      <c r="G77">
        <v>-0.51599999999999424</v>
      </c>
      <c r="H77">
        <v>-6.5</v>
      </c>
      <c r="I77">
        <v>6.4</v>
      </c>
      <c r="J77">
        <v>2.6760000000000121</v>
      </c>
      <c r="K77">
        <v>7.193744000000013</v>
      </c>
      <c r="L77">
        <v>-1.7</v>
      </c>
      <c r="M77">
        <v>-6.5</v>
      </c>
      <c r="N77">
        <v>0.3</v>
      </c>
      <c r="O77">
        <v>1.9047999999999949</v>
      </c>
      <c r="P77">
        <v>1.6</v>
      </c>
      <c r="Q77">
        <v>3.5304000000000002</v>
      </c>
      <c r="R77">
        <v>5.8080687999999991</v>
      </c>
      <c r="S77">
        <v>3.2537443416335021</v>
      </c>
      <c r="U77">
        <v>532</v>
      </c>
      <c r="V77">
        <v>-85.827803684256892</v>
      </c>
      <c r="W77">
        <v>96.021507542910499</v>
      </c>
      <c r="X77">
        <v>7.6126322911159852</v>
      </c>
      <c r="Y77">
        <v>-8.5167789176094004</v>
      </c>
      <c r="Z77">
        <v>22.438020539473211</v>
      </c>
      <c r="AA77">
        <v>-25.102967406751972</v>
      </c>
      <c r="AB77">
        <v>0.68407251970109184</v>
      </c>
      <c r="AC77">
        <v>7.3195970502843526</v>
      </c>
      <c r="AD77">
        <v>15.048273825843051</v>
      </c>
      <c r="AE77">
        <v>3.009654765168611</v>
      </c>
      <c r="AF77">
        <v>18.05792859101166</v>
      </c>
      <c r="AG77">
        <v>83.333333333333343</v>
      </c>
      <c r="AH77">
        <v>8.4961792887220469</v>
      </c>
      <c r="AI77">
        <v>0</v>
      </c>
      <c r="AJ77">
        <v>0</v>
      </c>
      <c r="AK77">
        <v>-1.99</v>
      </c>
      <c r="AM77">
        <v>0</v>
      </c>
      <c r="AN77" t="e">
        <v>#N/A</v>
      </c>
      <c r="AO77">
        <v>16.303000000000001</v>
      </c>
      <c r="AQ77">
        <v>84.86</v>
      </c>
      <c r="AR77">
        <v>44.8</v>
      </c>
      <c r="AS77">
        <v>7488863</v>
      </c>
      <c r="AT77">
        <v>56.263486842105259</v>
      </c>
      <c r="AX77">
        <v>99.231662342189097</v>
      </c>
      <c r="AY77">
        <v>1.61859095096588</v>
      </c>
      <c r="AZ77">
        <v>5.0690641880509997</v>
      </c>
      <c r="BA77">
        <v>89.427508032198304</v>
      </c>
      <c r="BC77">
        <v>4.2671194225922298</v>
      </c>
      <c r="BD77">
        <v>0.68407251970109184</v>
      </c>
      <c r="BE77">
        <v>0</v>
      </c>
      <c r="BF77">
        <v>7.8121067690209554</v>
      </c>
      <c r="BG77">
        <v>0</v>
      </c>
      <c r="BH77">
        <v>0.68407251970109184</v>
      </c>
      <c r="BI77">
        <v>0</v>
      </c>
      <c r="BJ77">
        <v>7.3195970502843526</v>
      </c>
      <c r="BK77">
        <v>0</v>
      </c>
      <c r="BL77">
        <v>1.1765822384376943</v>
      </c>
      <c r="BM77">
        <v>0</v>
      </c>
      <c r="BN77">
        <v>7.3195970502843526</v>
      </c>
      <c r="BO77">
        <v>0</v>
      </c>
      <c r="BP77">
        <v>8.4961792887220469</v>
      </c>
      <c r="BQ77">
        <v>9.5617493022896127</v>
      </c>
      <c r="BR77">
        <v>0</v>
      </c>
      <c r="BS77">
        <v>0</v>
      </c>
      <c r="BT77">
        <v>18.05792859101166</v>
      </c>
      <c r="BU77">
        <v>0</v>
      </c>
      <c r="BV77">
        <v>0</v>
      </c>
      <c r="BW77">
        <v>0.68407251970109184</v>
      </c>
      <c r="BX77">
        <v>0</v>
      </c>
      <c r="BY77">
        <v>0</v>
      </c>
      <c r="BZ77">
        <v>7.3195970502843526</v>
      </c>
      <c r="CA77">
        <v>0</v>
      </c>
      <c r="CB77">
        <v>0</v>
      </c>
      <c r="CC77">
        <v>18.05792859101166</v>
      </c>
      <c r="CD77">
        <v>0</v>
      </c>
    </row>
    <row r="78" spans="1:82" x14ac:dyDescent="0.3">
      <c r="A78" s="4" t="s">
        <v>287</v>
      </c>
      <c r="B78" t="s">
        <v>288</v>
      </c>
      <c r="C78" t="s">
        <v>74</v>
      </c>
      <c r="D78">
        <v>4.9000000000000004</v>
      </c>
      <c r="E78">
        <v>-4.5</v>
      </c>
      <c r="F78">
        <v>2.471485674649609</v>
      </c>
      <c r="G78">
        <v>2.3759999999999999</v>
      </c>
      <c r="H78">
        <v>-4.5</v>
      </c>
      <c r="I78">
        <v>7.2000000000000011</v>
      </c>
      <c r="J78">
        <v>12.13120000000001</v>
      </c>
      <c r="K78">
        <v>11.794806400000009</v>
      </c>
      <c r="L78">
        <v>4.9000000000000004</v>
      </c>
      <c r="M78">
        <v>-4.5</v>
      </c>
      <c r="N78">
        <v>3.3</v>
      </c>
      <c r="O78">
        <v>8.5682999999999954</v>
      </c>
      <c r="P78">
        <v>5.0999999999999996</v>
      </c>
      <c r="Q78">
        <v>20.339500000000001</v>
      </c>
      <c r="R78">
        <v>41.639591500000009</v>
      </c>
      <c r="S78">
        <v>2.471485674649609</v>
      </c>
      <c r="T78">
        <v>2.6474601119633741E-2</v>
      </c>
      <c r="U78">
        <v>944</v>
      </c>
      <c r="V78">
        <v>-237.76390716881312</v>
      </c>
      <c r="W78">
        <v>7.6327285969482519</v>
      </c>
      <c r="X78">
        <v>18.590241309208764</v>
      </c>
      <c r="Y78">
        <v>-0.59678640107567327</v>
      </c>
      <c r="Z78">
        <v>79.825406700376931</v>
      </c>
      <c r="AA78">
        <v>-2.5625658315431239</v>
      </c>
      <c r="AB78">
        <v>15.16889956599157</v>
      </c>
      <c r="AC78">
        <v>5.7977702400397382</v>
      </c>
      <c r="AD78">
        <v>11.68121220308095</v>
      </c>
      <c r="AE78">
        <v>4.2661818480817404</v>
      </c>
      <c r="AF78">
        <v>15.947394051162689</v>
      </c>
      <c r="AG78">
        <v>73.248407643312106</v>
      </c>
      <c r="AH78">
        <v>16.718700412109779</v>
      </c>
      <c r="AI78">
        <v>2.253733099607985</v>
      </c>
      <c r="AJ78">
        <v>2.253733099607985</v>
      </c>
      <c r="AK78">
        <v>-0.3</v>
      </c>
      <c r="AL78">
        <v>-0.2399999999999998</v>
      </c>
      <c r="AM78">
        <v>1</v>
      </c>
      <c r="AN78">
        <v>0.74500000476837158</v>
      </c>
      <c r="AO78">
        <v>18.577000000000002</v>
      </c>
      <c r="AP78">
        <v>7.02</v>
      </c>
      <c r="AQ78">
        <v>76.88</v>
      </c>
      <c r="AR78">
        <v>43.4</v>
      </c>
      <c r="AS78">
        <v>9967304</v>
      </c>
      <c r="AT78">
        <v>41.723651685393257</v>
      </c>
      <c r="AU78">
        <v>4138</v>
      </c>
      <c r="AV78">
        <v>578</v>
      </c>
      <c r="AW78">
        <v>7.2503142399999998</v>
      </c>
      <c r="AX78">
        <v>54.576492132247999</v>
      </c>
      <c r="AY78">
        <v>0.53877294063568104</v>
      </c>
      <c r="AZ78">
        <v>3.4034087650554001</v>
      </c>
      <c r="BA78">
        <v>56.626933609931903</v>
      </c>
      <c r="BC78">
        <v>14.2310269241617</v>
      </c>
      <c r="BD78">
        <v>15.16889956599157</v>
      </c>
      <c r="BE78">
        <v>0</v>
      </c>
      <c r="BF78">
        <v>1.5498008461182096</v>
      </c>
      <c r="BG78">
        <v>2.253733099607985</v>
      </c>
      <c r="BH78">
        <v>12.915166466383585</v>
      </c>
      <c r="BI78">
        <v>0</v>
      </c>
      <c r="BJ78">
        <v>5.7977702400397382</v>
      </c>
      <c r="BK78">
        <v>0</v>
      </c>
      <c r="BL78">
        <v>10.92093017207004</v>
      </c>
      <c r="BM78">
        <v>2.253733099607985</v>
      </c>
      <c r="BN78">
        <v>3.5440371404317532</v>
      </c>
      <c r="BO78">
        <v>0</v>
      </c>
      <c r="BP78">
        <v>15.947394051162689</v>
      </c>
      <c r="BQ78">
        <v>0</v>
      </c>
      <c r="BR78">
        <v>0.77130636094709004</v>
      </c>
      <c r="BS78">
        <v>2.253733099607985</v>
      </c>
      <c r="BT78">
        <v>13.693660951554705</v>
      </c>
      <c r="BU78">
        <v>0</v>
      </c>
      <c r="BV78">
        <v>2.253733099607985</v>
      </c>
      <c r="BW78">
        <v>12.915166466383585</v>
      </c>
      <c r="BX78">
        <v>0</v>
      </c>
      <c r="BY78">
        <v>2.253733099607985</v>
      </c>
      <c r="BZ78">
        <v>3.5440371404317532</v>
      </c>
      <c r="CA78">
        <v>0</v>
      </c>
      <c r="CB78">
        <v>2.253733099607985</v>
      </c>
      <c r="CC78">
        <v>13.693660951554705</v>
      </c>
      <c r="CD78">
        <v>0</v>
      </c>
    </row>
    <row r="79" spans="1:82" x14ac:dyDescent="0.3">
      <c r="A79" s="4" t="s">
        <v>289</v>
      </c>
      <c r="B79" t="s">
        <v>290</v>
      </c>
      <c r="C79" t="s">
        <v>74</v>
      </c>
      <c r="D79">
        <v>1.9</v>
      </c>
      <c r="E79">
        <v>-7.2000000000000011</v>
      </c>
      <c r="F79">
        <v>3.1211034735533438</v>
      </c>
      <c r="G79">
        <v>-3.024000000000016</v>
      </c>
      <c r="H79">
        <v>-7.2000000000000011</v>
      </c>
      <c r="I79">
        <v>4.5</v>
      </c>
      <c r="J79">
        <v>12.02399999999999</v>
      </c>
      <c r="K79">
        <v>15.72079199999998</v>
      </c>
      <c r="L79">
        <v>1.9</v>
      </c>
      <c r="M79">
        <v>-7.2000000000000011</v>
      </c>
      <c r="N79">
        <v>2.8</v>
      </c>
      <c r="O79">
        <v>7.4259999999999993</v>
      </c>
      <c r="P79">
        <v>4.5</v>
      </c>
      <c r="Q79">
        <v>13.17349999999999</v>
      </c>
      <c r="R79">
        <v>22.906421000000002</v>
      </c>
      <c r="S79">
        <v>3.1211034735533438</v>
      </c>
      <c r="U79">
        <v>176</v>
      </c>
      <c r="V79">
        <v>177.44304960622702</v>
      </c>
      <c r="W79">
        <v>68.255199912605377</v>
      </c>
      <c r="X79">
        <v>-11.245010374215518</v>
      </c>
      <c r="Y79">
        <v>-4.3255029307412594</v>
      </c>
      <c r="Z79">
        <v>-14.965615010186042</v>
      </c>
      <c r="AA79">
        <v>-5.7566697968850127</v>
      </c>
      <c r="AB79">
        <v>8.5007104854433102</v>
      </c>
      <c r="AC79">
        <v>5.8861240540629822</v>
      </c>
      <c r="AD79">
        <v>9.7949938086032606</v>
      </c>
      <c r="AE79">
        <v>1.043486777599945</v>
      </c>
      <c r="AF79">
        <v>10.8384805862032</v>
      </c>
      <c r="AG79">
        <v>90.372388737511372</v>
      </c>
      <c r="AH79">
        <v>0.10822349499685981</v>
      </c>
      <c r="AI79">
        <v>0.25677806781005252</v>
      </c>
      <c r="AJ79">
        <v>0.25677806781005252</v>
      </c>
      <c r="AK79">
        <v>-2.25</v>
      </c>
      <c r="AL79">
        <v>-0.7454782174999971</v>
      </c>
      <c r="AM79">
        <v>0</v>
      </c>
      <c r="AN79">
        <v>0.75</v>
      </c>
      <c r="AO79">
        <v>14.430999999999999</v>
      </c>
      <c r="AP79">
        <v>2.91</v>
      </c>
      <c r="AQ79">
        <v>82.99</v>
      </c>
      <c r="AR79">
        <v>37.299999999999997</v>
      </c>
      <c r="AS79">
        <v>372903</v>
      </c>
      <c r="AT79">
        <v>33.717247191011239</v>
      </c>
      <c r="AU79">
        <v>1834</v>
      </c>
      <c r="AV79">
        <v>10</v>
      </c>
      <c r="AW79">
        <v>9.5579633699999995</v>
      </c>
      <c r="AX79">
        <v>10.4389197249409</v>
      </c>
      <c r="AY79">
        <v>1.47633063793182</v>
      </c>
      <c r="AZ79">
        <v>11.854807292054399</v>
      </c>
      <c r="BA79">
        <v>65.188074290817099</v>
      </c>
      <c r="BC79">
        <v>26.092527167004601</v>
      </c>
      <c r="BD79">
        <v>0.10822349499685981</v>
      </c>
      <c r="BE79">
        <v>8.3924869904464501</v>
      </c>
      <c r="BF79">
        <v>0</v>
      </c>
      <c r="BG79">
        <v>0.25677806781005252</v>
      </c>
      <c r="BH79">
        <v>8.2439324176332569</v>
      </c>
      <c r="BI79">
        <v>0</v>
      </c>
      <c r="BJ79">
        <v>0.10822349499685981</v>
      </c>
      <c r="BK79">
        <v>5.7779005590661221</v>
      </c>
      <c r="BL79">
        <v>0</v>
      </c>
      <c r="BM79">
        <v>0.25677806781005252</v>
      </c>
      <c r="BN79">
        <v>5.6293459862529298</v>
      </c>
      <c r="BO79">
        <v>0</v>
      </c>
      <c r="BP79">
        <v>0.10822349499685981</v>
      </c>
      <c r="BQ79">
        <v>10.73025709120634</v>
      </c>
      <c r="BR79">
        <v>0</v>
      </c>
      <c r="BS79">
        <v>0.25677806781005252</v>
      </c>
      <c r="BT79">
        <v>10.581702518393147</v>
      </c>
      <c r="BU79">
        <v>0</v>
      </c>
      <c r="BV79">
        <v>0.25677806781005252</v>
      </c>
      <c r="BW79">
        <v>8.2439324176332569</v>
      </c>
      <c r="BX79">
        <v>0</v>
      </c>
      <c r="BY79">
        <v>0.25677806781005252</v>
      </c>
      <c r="BZ79">
        <v>5.6293459862529298</v>
      </c>
      <c r="CA79">
        <v>0</v>
      </c>
      <c r="CB79">
        <v>0.25677806781005252</v>
      </c>
      <c r="CC79">
        <v>10.581702518393147</v>
      </c>
      <c r="CD79">
        <v>0</v>
      </c>
    </row>
    <row r="80" spans="1:82" x14ac:dyDescent="0.3">
      <c r="A80" s="4" t="s">
        <v>291</v>
      </c>
      <c r="B80" t="s">
        <v>292</v>
      </c>
      <c r="C80" t="s">
        <v>74</v>
      </c>
      <c r="D80">
        <v>3.9</v>
      </c>
      <c r="E80">
        <v>-5.8</v>
      </c>
      <c r="F80">
        <v>6.6057286108109903</v>
      </c>
      <c r="G80">
        <v>2.772200000000002</v>
      </c>
      <c r="H80">
        <v>-5.8</v>
      </c>
      <c r="I80">
        <v>9.1</v>
      </c>
      <c r="J80">
        <v>16.955200000000019</v>
      </c>
      <c r="K80">
        <v>24.323377600000011</v>
      </c>
      <c r="L80">
        <v>3.9</v>
      </c>
      <c r="M80">
        <v>-5.8</v>
      </c>
      <c r="N80">
        <v>6.2</v>
      </c>
      <c r="O80">
        <v>12.04099999999999</v>
      </c>
      <c r="P80">
        <v>5.5</v>
      </c>
      <c r="Q80">
        <v>12.568499999999981</v>
      </c>
      <c r="R80">
        <v>18.75976749999997</v>
      </c>
      <c r="S80">
        <v>6.6057286108109903</v>
      </c>
      <c r="T80">
        <v>1.5768875929251441E-2</v>
      </c>
      <c r="U80">
        <v>534</v>
      </c>
      <c r="V80" t="s">
        <v>685</v>
      </c>
      <c r="W80" t="s">
        <v>685</v>
      </c>
      <c r="X80" t="s">
        <v>685</v>
      </c>
      <c r="Y80" t="s">
        <v>686</v>
      </c>
      <c r="Z80" t="s">
        <v>685</v>
      </c>
      <c r="AA80" t="s">
        <v>685</v>
      </c>
      <c r="AB80">
        <v>12.288815082281319</v>
      </c>
      <c r="AC80">
        <v>3.7884527091927369</v>
      </c>
      <c r="AD80">
        <v>4.0385515448725151</v>
      </c>
      <c r="AE80">
        <v>6.1399227451781551</v>
      </c>
      <c r="AF80">
        <v>10.178474290050669</v>
      </c>
      <c r="AG80">
        <v>39.67737629224203</v>
      </c>
      <c r="AN80">
        <v>0.52600002288818359</v>
      </c>
      <c r="AO80">
        <v>5.9889999999999999</v>
      </c>
      <c r="AP80">
        <v>0.53</v>
      </c>
      <c r="AQ80">
        <v>69.66</v>
      </c>
      <c r="AR80">
        <v>28.2</v>
      </c>
      <c r="AS80">
        <v>1417173120</v>
      </c>
      <c r="AT80">
        <v>57.038483146067421</v>
      </c>
      <c r="AU80">
        <v>528859</v>
      </c>
      <c r="AV80">
        <v>16095</v>
      </c>
      <c r="AW80">
        <v>2.9591901300000001</v>
      </c>
      <c r="AX80">
        <v>32.475554041477501</v>
      </c>
      <c r="AY80">
        <v>0.37504109740257302</v>
      </c>
      <c r="AZ80">
        <v>2.7673322284862301</v>
      </c>
      <c r="BA80">
        <v>48.068103489861102</v>
      </c>
      <c r="BB80">
        <v>2.8974260848955198</v>
      </c>
      <c r="BC80">
        <v>6.4171238358440998</v>
      </c>
      <c r="BD80" t="s">
        <v>684</v>
      </c>
      <c r="BE80" t="s">
        <v>684</v>
      </c>
      <c r="BF80" t="s">
        <v>684</v>
      </c>
      <c r="BG80" t="s">
        <v>684</v>
      </c>
      <c r="BH80" t="s">
        <v>684</v>
      </c>
      <c r="BI80" t="s">
        <v>684</v>
      </c>
      <c r="BJ80" t="s">
        <v>684</v>
      </c>
      <c r="BK80" t="s">
        <v>684</v>
      </c>
      <c r="BL80" t="s">
        <v>684</v>
      </c>
      <c r="BM80" t="s">
        <v>684</v>
      </c>
      <c r="BN80" t="s">
        <v>684</v>
      </c>
      <c r="BO80" t="s">
        <v>684</v>
      </c>
      <c r="BP80" t="s">
        <v>684</v>
      </c>
      <c r="BQ80" t="s">
        <v>684</v>
      </c>
      <c r="BR80" t="s">
        <v>684</v>
      </c>
      <c r="BS80" t="s">
        <v>684</v>
      </c>
      <c r="BT80" t="s">
        <v>684</v>
      </c>
      <c r="BU80" t="s">
        <v>684</v>
      </c>
      <c r="BV80" t="s">
        <v>684</v>
      </c>
      <c r="BW80" t="s">
        <v>684</v>
      </c>
      <c r="BX80" t="s">
        <v>684</v>
      </c>
      <c r="BY80" t="s">
        <v>684</v>
      </c>
      <c r="BZ80" t="s">
        <v>684</v>
      </c>
      <c r="CA80" t="s">
        <v>684</v>
      </c>
      <c r="CB80" t="s">
        <v>684</v>
      </c>
      <c r="CC80" t="s">
        <v>684</v>
      </c>
      <c r="CD80" t="s">
        <v>684</v>
      </c>
    </row>
    <row r="81" spans="1:82" x14ac:dyDescent="0.3">
      <c r="A81" s="4" t="s">
        <v>293</v>
      </c>
      <c r="B81" t="s">
        <v>294</v>
      </c>
      <c r="C81" t="s">
        <v>74</v>
      </c>
      <c r="D81">
        <v>5</v>
      </c>
      <c r="E81">
        <v>-2.1</v>
      </c>
      <c r="F81">
        <v>4.6916500965629382</v>
      </c>
      <c r="G81">
        <v>1.5222999999999991</v>
      </c>
      <c r="H81">
        <v>-2.1</v>
      </c>
      <c r="I81">
        <v>3.7000000000000011</v>
      </c>
      <c r="J81">
        <v>9.1960999999999959</v>
      </c>
      <c r="K81">
        <v>14.655905000000001</v>
      </c>
      <c r="L81">
        <v>5</v>
      </c>
      <c r="M81">
        <v>-2.1</v>
      </c>
      <c r="N81">
        <v>2</v>
      </c>
      <c r="O81">
        <v>3.632000000000013</v>
      </c>
      <c r="P81">
        <v>1.6</v>
      </c>
      <c r="Q81">
        <v>5.8672000000000057</v>
      </c>
      <c r="R81">
        <v>9.6784192000000111</v>
      </c>
      <c r="S81">
        <v>4.6916500965629382</v>
      </c>
      <c r="T81">
        <v>-3.0052992630385461E-3</v>
      </c>
      <c r="U81">
        <v>536</v>
      </c>
      <c r="V81">
        <v>53.113664532029688</v>
      </c>
      <c r="W81">
        <v>-37.84600481781586</v>
      </c>
      <c r="X81">
        <v>4.0823066176216987</v>
      </c>
      <c r="Y81">
        <v>-2.9088370625442952</v>
      </c>
      <c r="Z81">
        <v>-2.844314829088856</v>
      </c>
      <c r="AA81">
        <v>2.0267092032440557</v>
      </c>
      <c r="AB81">
        <v>8.2063418893450208</v>
      </c>
      <c r="AC81">
        <v>1.764832879726594</v>
      </c>
      <c r="AD81">
        <v>9.1002314950520553</v>
      </c>
      <c r="AE81">
        <v>0.85412430053563326</v>
      </c>
      <c r="AF81">
        <v>9.9543557955876878</v>
      </c>
      <c r="AG81">
        <v>91.419592406831313</v>
      </c>
      <c r="AH81">
        <v>4.3801660666326434</v>
      </c>
      <c r="AI81">
        <v>3.8740279191483351</v>
      </c>
      <c r="AJ81">
        <v>3.8740279191483351</v>
      </c>
      <c r="AK81">
        <v>-1.25</v>
      </c>
      <c r="AM81">
        <v>0</v>
      </c>
      <c r="AN81">
        <v>0.86250001192092896</v>
      </c>
      <c r="AO81">
        <v>5.319</v>
      </c>
      <c r="AP81">
        <v>1.04</v>
      </c>
      <c r="AQ81">
        <v>71.72</v>
      </c>
      <c r="AR81">
        <v>29.3</v>
      </c>
      <c r="AS81">
        <v>275501344</v>
      </c>
      <c r="AT81">
        <v>48.859101123595508</v>
      </c>
      <c r="AU81">
        <v>54010</v>
      </c>
      <c r="AV81">
        <v>2754</v>
      </c>
      <c r="AW81">
        <v>3.4143304799999998</v>
      </c>
      <c r="AX81">
        <v>-112.283750758322</v>
      </c>
      <c r="AY81">
        <v>0.317363321781158</v>
      </c>
      <c r="AZ81">
        <v>1.9801836869728999</v>
      </c>
      <c r="BA81">
        <v>44.413439951629201</v>
      </c>
      <c r="BB81">
        <v>6.5633732894588102</v>
      </c>
      <c r="BC81">
        <v>22.5218010124537</v>
      </c>
      <c r="BD81">
        <v>4.3801660666326434</v>
      </c>
      <c r="BE81">
        <v>3.8261758227123774</v>
      </c>
      <c r="BF81">
        <v>0</v>
      </c>
      <c r="BG81">
        <v>3.8740279191483351</v>
      </c>
      <c r="BH81">
        <v>4.3323139701966857</v>
      </c>
      <c r="BI81">
        <v>0</v>
      </c>
      <c r="BJ81">
        <v>1.764832879726594</v>
      </c>
      <c r="BK81">
        <v>0</v>
      </c>
      <c r="BL81">
        <v>2.6153331869060494</v>
      </c>
      <c r="BM81">
        <v>1.764832879726594</v>
      </c>
      <c r="BN81">
        <v>0</v>
      </c>
      <c r="BO81">
        <v>2.1091950394217411</v>
      </c>
      <c r="BP81">
        <v>4.3801660666326434</v>
      </c>
      <c r="BQ81">
        <v>5.5741897289550444</v>
      </c>
      <c r="BR81">
        <v>0</v>
      </c>
      <c r="BS81">
        <v>3.8740279191483351</v>
      </c>
      <c r="BT81">
        <v>6.0803278764393527</v>
      </c>
      <c r="BU81">
        <v>0</v>
      </c>
      <c r="BV81">
        <v>3.8740279191483351</v>
      </c>
      <c r="BW81">
        <v>4.3323139701966857</v>
      </c>
      <c r="BX81">
        <v>0</v>
      </c>
      <c r="BY81">
        <v>1.764832879726594</v>
      </c>
      <c r="BZ81">
        <v>0</v>
      </c>
      <c r="CA81">
        <v>2.1091950394217411</v>
      </c>
      <c r="CB81">
        <v>3.8740279191483351</v>
      </c>
      <c r="CC81">
        <v>6.0803278764393527</v>
      </c>
      <c r="CD81">
        <v>0</v>
      </c>
    </row>
    <row r="82" spans="1:82" x14ac:dyDescent="0.3">
      <c r="A82" s="4" t="s">
        <v>295</v>
      </c>
      <c r="B82" t="s">
        <v>296</v>
      </c>
      <c r="C82" t="s">
        <v>74</v>
      </c>
      <c r="D82">
        <v>-3.1</v>
      </c>
      <c r="E82">
        <v>3.3</v>
      </c>
      <c r="F82">
        <v>20.60542994370569</v>
      </c>
      <c r="G82">
        <v>8.1550999999999938</v>
      </c>
      <c r="H82">
        <v>3.3</v>
      </c>
      <c r="I82">
        <v>4.7</v>
      </c>
      <c r="J82">
        <v>8.678600000000003</v>
      </c>
      <c r="K82">
        <v>11.938958</v>
      </c>
      <c r="L82">
        <v>-3.1</v>
      </c>
      <c r="M82">
        <v>3.3</v>
      </c>
      <c r="N82">
        <v>36.4</v>
      </c>
      <c r="O82">
        <v>91.232799999999997</v>
      </c>
      <c r="P82">
        <v>40.200000000000003</v>
      </c>
      <c r="Q82">
        <v>104.41160000000001</v>
      </c>
      <c r="R82">
        <v>200.485052</v>
      </c>
      <c r="S82">
        <v>20.60542994370569</v>
      </c>
      <c r="U82">
        <v>429</v>
      </c>
      <c r="V82" t="s">
        <v>685</v>
      </c>
      <c r="W82" t="s">
        <v>685</v>
      </c>
      <c r="X82" t="s">
        <v>685</v>
      </c>
      <c r="Y82" t="s">
        <v>686</v>
      </c>
      <c r="Z82" t="s">
        <v>685</v>
      </c>
      <c r="AA82" t="s">
        <v>685</v>
      </c>
      <c r="AB82">
        <v>25.3011785104292</v>
      </c>
      <c r="AC82">
        <v>5.2469723168256381</v>
      </c>
      <c r="AD82">
        <v>6.3732617424977516</v>
      </c>
      <c r="AF82">
        <v>6.3732617424977516</v>
      </c>
      <c r="AG82">
        <v>100</v>
      </c>
      <c r="AN82">
        <v>0.40650001168251038</v>
      </c>
      <c r="AO82">
        <v>5.44</v>
      </c>
      <c r="AP82">
        <v>1.5</v>
      </c>
      <c r="AQ82">
        <v>76.680000000000007</v>
      </c>
      <c r="AR82">
        <v>32.4</v>
      </c>
      <c r="AS82">
        <v>88550568</v>
      </c>
      <c r="AT82">
        <v>33.910337078651693</v>
      </c>
      <c r="AU82">
        <v>220180</v>
      </c>
      <c r="AV82">
        <v>10364</v>
      </c>
      <c r="AW82">
        <v>5.33579969</v>
      </c>
      <c r="AX82">
        <v>-34.830977379812197</v>
      </c>
      <c r="AY82">
        <v>-1.0171332359314</v>
      </c>
      <c r="BA82">
        <v>49.19528089213</v>
      </c>
      <c r="BB82">
        <v>0.137089752085022</v>
      </c>
      <c r="BD82" t="s">
        <v>684</v>
      </c>
      <c r="BE82" t="s">
        <v>684</v>
      </c>
      <c r="BF82" t="s">
        <v>684</v>
      </c>
      <c r="BG82" t="s">
        <v>684</v>
      </c>
      <c r="BH82" t="s">
        <v>684</v>
      </c>
      <c r="BI82" t="s">
        <v>684</v>
      </c>
      <c r="BJ82" t="s">
        <v>684</v>
      </c>
      <c r="BK82" t="s">
        <v>684</v>
      </c>
      <c r="BL82" t="s">
        <v>684</v>
      </c>
      <c r="BM82" t="s">
        <v>684</v>
      </c>
      <c r="BN82" t="s">
        <v>684</v>
      </c>
      <c r="BO82" t="s">
        <v>684</v>
      </c>
      <c r="BP82" t="s">
        <v>684</v>
      </c>
      <c r="BQ82" t="s">
        <v>684</v>
      </c>
      <c r="BR82" t="s">
        <v>684</v>
      </c>
      <c r="BS82" t="s">
        <v>684</v>
      </c>
      <c r="BT82" t="s">
        <v>684</v>
      </c>
      <c r="BU82" t="s">
        <v>684</v>
      </c>
      <c r="BV82" t="s">
        <v>684</v>
      </c>
      <c r="BW82" t="s">
        <v>684</v>
      </c>
      <c r="BX82" t="s">
        <v>684</v>
      </c>
      <c r="BY82" t="s">
        <v>684</v>
      </c>
      <c r="BZ82" t="s">
        <v>684</v>
      </c>
      <c r="CA82" t="s">
        <v>684</v>
      </c>
      <c r="CB82" t="s">
        <v>684</v>
      </c>
      <c r="CC82" t="s">
        <v>684</v>
      </c>
      <c r="CD82" t="s">
        <v>684</v>
      </c>
    </row>
    <row r="83" spans="1:82" x14ac:dyDescent="0.3">
      <c r="A83" s="4" t="s">
        <v>297</v>
      </c>
      <c r="B83" t="s">
        <v>298</v>
      </c>
      <c r="C83" t="s">
        <v>74</v>
      </c>
      <c r="D83">
        <v>5.4</v>
      </c>
      <c r="E83">
        <v>-12.1</v>
      </c>
      <c r="F83">
        <v>2.029094676579946</v>
      </c>
      <c r="G83">
        <v>-10.6936</v>
      </c>
      <c r="H83">
        <v>-12.1</v>
      </c>
      <c r="I83">
        <v>1.6</v>
      </c>
      <c r="J83">
        <v>8.7120000000000086</v>
      </c>
      <c r="K83">
        <v>5.7767760000000168</v>
      </c>
      <c r="L83">
        <v>5.4</v>
      </c>
      <c r="M83">
        <v>-12.1</v>
      </c>
      <c r="N83">
        <v>0.6</v>
      </c>
      <c r="O83">
        <v>6.6359999999999966</v>
      </c>
      <c r="P83">
        <v>6</v>
      </c>
      <c r="Q83">
        <v>11.30000000000002</v>
      </c>
      <c r="R83">
        <v>17.19890000000002</v>
      </c>
      <c r="S83">
        <v>2.029094676579946</v>
      </c>
      <c r="U83">
        <v>433</v>
      </c>
      <c r="V83">
        <v>-69.691393161552824</v>
      </c>
      <c r="W83">
        <v>-149.5991507988374</v>
      </c>
      <c r="X83">
        <v>-20.132489021126883</v>
      </c>
      <c r="Y83">
        <v>-43.216287182633664</v>
      </c>
      <c r="Z83">
        <v>-26.973227907852472</v>
      </c>
      <c r="AA83">
        <v>-57.900578626175964</v>
      </c>
      <c r="AB83">
        <v>16.439884231839429</v>
      </c>
      <c r="AC83">
        <v>-2.1159444531976361</v>
      </c>
      <c r="AD83">
        <v>0.1339406907016166</v>
      </c>
      <c r="AF83">
        <v>0.1339406907016166</v>
      </c>
      <c r="AG83">
        <v>100</v>
      </c>
      <c r="AH83">
        <v>9.4529465625745885</v>
      </c>
      <c r="AI83">
        <v>9.6192956949441211</v>
      </c>
      <c r="AJ83">
        <v>9.6192956949441211</v>
      </c>
      <c r="AN83">
        <v>0.73299998044967651</v>
      </c>
      <c r="AO83">
        <v>3.1859999999999991</v>
      </c>
      <c r="AP83">
        <v>1.4</v>
      </c>
      <c r="AQ83">
        <v>70.599999999999994</v>
      </c>
      <c r="AR83">
        <v>20</v>
      </c>
      <c r="AS83">
        <v>44496124</v>
      </c>
      <c r="AT83">
        <v>61.189831460674156</v>
      </c>
      <c r="AU83">
        <v>43262</v>
      </c>
      <c r="AV83">
        <v>1660</v>
      </c>
      <c r="AW83">
        <v>5.0848975200000002</v>
      </c>
      <c r="AX83">
        <v>-218.569596673917</v>
      </c>
      <c r="AY83">
        <v>-1.30293536186218</v>
      </c>
      <c r="AZ83">
        <v>1.8848969425195199</v>
      </c>
      <c r="BA83">
        <v>54.819648653403497</v>
      </c>
      <c r="BB83">
        <v>2.2382219385565398</v>
      </c>
      <c r="BC83">
        <v>25.103216135903399</v>
      </c>
      <c r="BD83">
        <v>9.4529465625745885</v>
      </c>
      <c r="BE83">
        <v>6.9869376692648402</v>
      </c>
      <c r="BF83">
        <v>0</v>
      </c>
      <c r="BG83">
        <v>9.6192956949441211</v>
      </c>
      <c r="BH83">
        <v>6.8205885368953076</v>
      </c>
      <c r="BI83">
        <v>0</v>
      </c>
      <c r="BJ83">
        <v>-2.1159444531976361</v>
      </c>
      <c r="BK83">
        <v>0</v>
      </c>
      <c r="BL83">
        <v>11.568891015772225</v>
      </c>
      <c r="BM83">
        <v>-2.1159444531976361</v>
      </c>
      <c r="BN83">
        <v>0</v>
      </c>
      <c r="BO83">
        <v>11.735240148141758</v>
      </c>
      <c r="BP83">
        <v>0.1339406907016166</v>
      </c>
      <c r="BQ83">
        <v>0</v>
      </c>
      <c r="BR83">
        <v>9.3190058718729727</v>
      </c>
      <c r="BS83">
        <v>0.1339406907016166</v>
      </c>
      <c r="BT83">
        <v>0</v>
      </c>
      <c r="BU83">
        <v>9.4853550042425052</v>
      </c>
      <c r="BV83">
        <v>9.6192956949441211</v>
      </c>
      <c r="BW83">
        <v>6.8205885368953076</v>
      </c>
      <c r="BX83">
        <v>0</v>
      </c>
      <c r="BY83">
        <v>-2.1159444531976361</v>
      </c>
      <c r="BZ83">
        <v>0</v>
      </c>
      <c r="CA83">
        <v>11.735240148141758</v>
      </c>
      <c r="CB83">
        <v>0.1339406907016166</v>
      </c>
      <c r="CC83">
        <v>0</v>
      </c>
      <c r="CD83">
        <v>9.4853550042425052</v>
      </c>
    </row>
    <row r="84" spans="1:82" x14ac:dyDescent="0.3">
      <c r="A84" s="4" t="s">
        <v>299</v>
      </c>
      <c r="B84" t="s">
        <v>300</v>
      </c>
      <c r="C84" t="s">
        <v>166</v>
      </c>
      <c r="D84">
        <v>1.6E-2</v>
      </c>
      <c r="E84">
        <v>-6.0999999999999999E-2</v>
      </c>
      <c r="F84">
        <v>1.3465450000000001</v>
      </c>
      <c r="G84">
        <v>22.6966</v>
      </c>
      <c r="H84">
        <v>6.6000000000000014</v>
      </c>
      <c r="I84">
        <v>15.1</v>
      </c>
      <c r="J84">
        <v>25.91940000000001</v>
      </c>
      <c r="K84">
        <v>28.437788000000008</v>
      </c>
      <c r="L84">
        <v>5.3</v>
      </c>
      <c r="M84">
        <v>6.6000000000000014</v>
      </c>
      <c r="N84">
        <v>-0.5</v>
      </c>
      <c r="O84">
        <v>1.888000000000001</v>
      </c>
      <c r="P84">
        <v>2.4</v>
      </c>
      <c r="Q84">
        <v>10.694399999999989</v>
      </c>
      <c r="R84">
        <v>16.450508800000009</v>
      </c>
      <c r="S84">
        <v>0.39611100490224432</v>
      </c>
      <c r="T84">
        <v>1.207574031015209E-2</v>
      </c>
      <c r="U84">
        <v>178</v>
      </c>
      <c r="V84" t="s">
        <v>685</v>
      </c>
      <c r="W84">
        <v>-24.954158535253001</v>
      </c>
      <c r="X84" t="s">
        <v>685</v>
      </c>
      <c r="Y84">
        <v>0.20345619635043158</v>
      </c>
      <c r="Z84" t="s">
        <v>685</v>
      </c>
      <c r="AA84">
        <v>4.9014649631860809</v>
      </c>
      <c r="AB84">
        <v>4.0695145598374607</v>
      </c>
      <c r="AC84">
        <v>4.3083200273882634</v>
      </c>
      <c r="AD84">
        <v>12.160548221808201</v>
      </c>
      <c r="AE84">
        <v>2.824093874084578</v>
      </c>
      <c r="AF84">
        <v>14.98464209589277</v>
      </c>
      <c r="AG84">
        <v>81.153411232566924</v>
      </c>
      <c r="AI84">
        <v>3.3334549342372952</v>
      </c>
      <c r="AJ84">
        <v>3.3334549342372952</v>
      </c>
      <c r="AN84">
        <v>0.89550000429153442</v>
      </c>
      <c r="AO84">
        <v>13.928000000000001</v>
      </c>
      <c r="AP84">
        <v>2.96</v>
      </c>
      <c r="AQ84">
        <v>82.3</v>
      </c>
      <c r="AR84">
        <v>38.700000000000003</v>
      </c>
      <c r="AS84">
        <v>5023108</v>
      </c>
      <c r="AT84">
        <v>49.823146067415728</v>
      </c>
      <c r="AU84">
        <v>25414</v>
      </c>
      <c r="AV84">
        <v>1711</v>
      </c>
      <c r="AW84">
        <v>7.1014366100000004</v>
      </c>
      <c r="AX84">
        <v>82.711235635137896</v>
      </c>
      <c r="AY84">
        <v>1.4357492923736599</v>
      </c>
      <c r="AZ84">
        <v>0.72848126527889501</v>
      </c>
      <c r="BA84">
        <v>56.357906297089997</v>
      </c>
      <c r="BC84">
        <v>0.80761608414627295</v>
      </c>
      <c r="BD84" t="s">
        <v>684</v>
      </c>
      <c r="BE84" t="s">
        <v>684</v>
      </c>
      <c r="BF84" t="s">
        <v>684</v>
      </c>
      <c r="BG84">
        <v>3.3334549342372952</v>
      </c>
      <c r="BH84">
        <v>0.73605962560016547</v>
      </c>
      <c r="BI84">
        <v>0</v>
      </c>
      <c r="BJ84" t="s">
        <v>684</v>
      </c>
      <c r="BK84" t="s">
        <v>684</v>
      </c>
      <c r="BL84" t="s">
        <v>684</v>
      </c>
      <c r="BM84">
        <v>3.3334549342372952</v>
      </c>
      <c r="BN84">
        <v>0.97486509315096814</v>
      </c>
      <c r="BO84">
        <v>0</v>
      </c>
      <c r="BP84" t="s">
        <v>684</v>
      </c>
      <c r="BQ84" t="s">
        <v>684</v>
      </c>
      <c r="BR84" t="s">
        <v>684</v>
      </c>
      <c r="BS84">
        <v>3.3334549342372952</v>
      </c>
      <c r="BT84">
        <v>11.651187161655475</v>
      </c>
      <c r="BU84">
        <v>0</v>
      </c>
      <c r="BV84">
        <v>3.3334549342372952</v>
      </c>
      <c r="BW84">
        <v>0.73605962560016547</v>
      </c>
      <c r="BX84">
        <v>0</v>
      </c>
      <c r="BY84">
        <v>3.3334549342372952</v>
      </c>
      <c r="BZ84">
        <v>0.97486509315096814</v>
      </c>
      <c r="CA84">
        <v>0</v>
      </c>
      <c r="CB84">
        <v>3.3334549342372952</v>
      </c>
      <c r="CC84">
        <v>11.651187161655475</v>
      </c>
      <c r="CD84">
        <v>0</v>
      </c>
    </row>
    <row r="85" spans="1:82" x14ac:dyDescent="0.3">
      <c r="A85" s="4" t="s">
        <v>301</v>
      </c>
      <c r="B85" t="s">
        <v>302</v>
      </c>
      <c r="C85" t="s">
        <v>74</v>
      </c>
      <c r="D85">
        <v>3.8</v>
      </c>
      <c r="E85">
        <v>-1.5</v>
      </c>
      <c r="F85">
        <v>1.052301722211779</v>
      </c>
      <c r="G85">
        <v>7.6605000000000034</v>
      </c>
      <c r="H85">
        <v>-1.5</v>
      </c>
      <c r="I85">
        <v>9.3000000000000007</v>
      </c>
      <c r="J85">
        <v>16.404499999999999</v>
      </c>
      <c r="K85">
        <v>20.013039500000001</v>
      </c>
      <c r="L85">
        <v>3.8</v>
      </c>
      <c r="M85">
        <v>-1.5</v>
      </c>
      <c r="N85">
        <v>-0.6</v>
      </c>
      <c r="O85">
        <v>0.89099999999999735</v>
      </c>
      <c r="P85">
        <v>1.5</v>
      </c>
      <c r="Q85">
        <v>5.9660000000000046</v>
      </c>
      <c r="R85">
        <v>10.522538000000001</v>
      </c>
      <c r="S85">
        <v>1.052301722211779</v>
      </c>
      <c r="T85">
        <v>-1.2636843935805501E-2</v>
      </c>
      <c r="U85">
        <v>436</v>
      </c>
      <c r="V85">
        <v>-268.39671518896319</v>
      </c>
      <c r="W85">
        <v>-14.958965752921671</v>
      </c>
      <c r="X85">
        <v>19.271759909552173</v>
      </c>
      <c r="Y85">
        <v>1.074102551078369</v>
      </c>
      <c r="Z85">
        <v>56.507545349704358</v>
      </c>
      <c r="AA85">
        <v>3.1494216874926022</v>
      </c>
      <c r="AB85">
        <v>11.340966045894559</v>
      </c>
      <c r="AC85">
        <v>5.928595997388685</v>
      </c>
      <c r="AD85">
        <v>10.24772527850509</v>
      </c>
      <c r="AE85">
        <v>3.6812217019872668</v>
      </c>
      <c r="AF85">
        <v>13.928946980492359</v>
      </c>
      <c r="AG85">
        <v>73.571428571428584</v>
      </c>
      <c r="AH85">
        <v>16.35067000739171</v>
      </c>
      <c r="AI85">
        <v>3.1589682750584389</v>
      </c>
      <c r="AJ85">
        <v>3.1589682750584389</v>
      </c>
      <c r="AK85">
        <v>-0.15</v>
      </c>
      <c r="AM85">
        <v>1</v>
      </c>
      <c r="AN85" t="e">
        <v>#N/A</v>
      </c>
      <c r="AO85">
        <v>11.733000000000001</v>
      </c>
      <c r="AP85">
        <v>2.99</v>
      </c>
      <c r="AQ85">
        <v>82.97</v>
      </c>
      <c r="AR85">
        <v>30.6</v>
      </c>
      <c r="AS85">
        <v>9449000</v>
      </c>
      <c r="AT85">
        <v>54.259719101123594</v>
      </c>
      <c r="AU85">
        <v>23489</v>
      </c>
      <c r="AV85">
        <v>326</v>
      </c>
      <c r="AW85">
        <v>8.3195018800000007</v>
      </c>
      <c r="AX85">
        <v>71.832964493835902</v>
      </c>
      <c r="AY85">
        <v>1.05247342586517</v>
      </c>
      <c r="AZ85">
        <v>2.3406411298409302</v>
      </c>
      <c r="BA85">
        <v>71.815746492897304</v>
      </c>
      <c r="BC85">
        <v>4.5215489368873598</v>
      </c>
      <c r="BD85">
        <v>11.340966045894559</v>
      </c>
      <c r="BE85">
        <v>0</v>
      </c>
      <c r="BF85">
        <v>5.0097039614971504</v>
      </c>
      <c r="BG85">
        <v>3.1589682750584389</v>
      </c>
      <c r="BH85">
        <v>8.1819977708361193</v>
      </c>
      <c r="BI85">
        <v>0</v>
      </c>
      <c r="BJ85">
        <v>5.928595997388685</v>
      </c>
      <c r="BK85">
        <v>0</v>
      </c>
      <c r="BL85">
        <v>10.422074010003024</v>
      </c>
      <c r="BM85">
        <v>3.1589682750584389</v>
      </c>
      <c r="BN85">
        <v>2.7696277223302461</v>
      </c>
      <c r="BO85">
        <v>0</v>
      </c>
      <c r="BP85">
        <v>13.928946980492359</v>
      </c>
      <c r="BQ85">
        <v>0</v>
      </c>
      <c r="BR85">
        <v>2.4217230268993504</v>
      </c>
      <c r="BS85">
        <v>3.1589682750584389</v>
      </c>
      <c r="BT85">
        <v>10.769978705433921</v>
      </c>
      <c r="BU85">
        <v>0</v>
      </c>
      <c r="BV85">
        <v>3.1589682750584389</v>
      </c>
      <c r="BW85">
        <v>8.1819977708361193</v>
      </c>
      <c r="BX85">
        <v>0</v>
      </c>
      <c r="BY85">
        <v>3.1589682750584389</v>
      </c>
      <c r="BZ85">
        <v>2.7696277223302461</v>
      </c>
      <c r="CA85">
        <v>0</v>
      </c>
      <c r="CB85">
        <v>3.1589682750584389</v>
      </c>
      <c r="CC85">
        <v>10.769978705433921</v>
      </c>
      <c r="CD85">
        <v>0</v>
      </c>
    </row>
    <row r="86" spans="1:82" x14ac:dyDescent="0.3">
      <c r="A86" s="4" t="s">
        <v>303</v>
      </c>
      <c r="B86" t="s">
        <v>304</v>
      </c>
      <c r="C86" t="s">
        <v>166</v>
      </c>
      <c r="D86">
        <v>1.6E-2</v>
      </c>
      <c r="E86">
        <v>-6.0999999999999999E-2</v>
      </c>
      <c r="F86">
        <v>1.3465450000000001</v>
      </c>
      <c r="G86">
        <v>-2.6299999999999879</v>
      </c>
      <c r="H86">
        <v>-9</v>
      </c>
      <c r="I86">
        <v>7.0000000000000009</v>
      </c>
      <c r="J86">
        <v>10.95900000000001</v>
      </c>
      <c r="K86">
        <v>11.735713000000001</v>
      </c>
      <c r="L86">
        <v>0.5</v>
      </c>
      <c r="M86">
        <v>-9</v>
      </c>
      <c r="N86">
        <v>-0.1</v>
      </c>
      <c r="O86">
        <v>1.79809999999998</v>
      </c>
      <c r="P86">
        <v>1.9</v>
      </c>
      <c r="Q86">
        <v>10.76529999999998</v>
      </c>
      <c r="R86">
        <v>17.41121799999998</v>
      </c>
      <c r="S86">
        <v>1.2242375577604661</v>
      </c>
      <c r="T86">
        <v>-6.1853469344596249E-2</v>
      </c>
      <c r="U86">
        <v>136</v>
      </c>
      <c r="V86" t="s">
        <v>685</v>
      </c>
      <c r="W86">
        <v>-228.19225078244543</v>
      </c>
      <c r="X86" t="s">
        <v>685</v>
      </c>
      <c r="Y86">
        <v>1.4729050916651492</v>
      </c>
      <c r="Z86" t="s">
        <v>685</v>
      </c>
      <c r="AA86">
        <v>273.18622137660549</v>
      </c>
      <c r="AB86">
        <v>9.0819024295216124</v>
      </c>
      <c r="AC86">
        <v>4.2187960927281276</v>
      </c>
      <c r="AD86">
        <v>10.075818265602191</v>
      </c>
      <c r="AE86">
        <v>32.592473250815992</v>
      </c>
      <c r="AF86">
        <v>42.668291516418194</v>
      </c>
      <c r="AG86">
        <v>23.61429977041653</v>
      </c>
      <c r="AI86">
        <v>10.557871594356159</v>
      </c>
      <c r="AJ86">
        <v>10.557871594356159</v>
      </c>
      <c r="AL86">
        <v>-0.78241666666665988</v>
      </c>
      <c r="AN86">
        <v>0.89550000429153442</v>
      </c>
      <c r="AO86">
        <v>23.021000000000001</v>
      </c>
      <c r="AP86">
        <v>3.180000000000001</v>
      </c>
      <c r="AQ86">
        <v>83.51</v>
      </c>
      <c r="AR86">
        <v>47.899999999999991</v>
      </c>
      <c r="AS86">
        <v>59037472</v>
      </c>
      <c r="AT86">
        <v>58.85331460674157</v>
      </c>
      <c r="AU86">
        <v>240535</v>
      </c>
      <c r="AV86">
        <v>34716</v>
      </c>
      <c r="AW86">
        <v>9.6337833400000008</v>
      </c>
      <c r="AX86">
        <v>76.338774185009001</v>
      </c>
      <c r="AY86">
        <v>0.360985457897186</v>
      </c>
      <c r="AZ86">
        <v>3.6537052187448098</v>
      </c>
      <c r="BA86">
        <v>66.8991015023839</v>
      </c>
      <c r="BC86">
        <v>23.310049584009899</v>
      </c>
      <c r="BD86" t="s">
        <v>684</v>
      </c>
      <c r="BE86" t="s">
        <v>684</v>
      </c>
      <c r="BF86" t="s">
        <v>684</v>
      </c>
      <c r="BG86">
        <v>9.0819024295216124</v>
      </c>
      <c r="BH86">
        <v>0</v>
      </c>
      <c r="BI86">
        <v>1.475969164834547</v>
      </c>
      <c r="BJ86" t="s">
        <v>684</v>
      </c>
      <c r="BK86" t="s">
        <v>684</v>
      </c>
      <c r="BL86" t="s">
        <v>684</v>
      </c>
      <c r="BM86">
        <v>4.2187960927281276</v>
      </c>
      <c r="BN86">
        <v>0</v>
      </c>
      <c r="BO86">
        <v>6.3390755016280318</v>
      </c>
      <c r="BP86" t="s">
        <v>684</v>
      </c>
      <c r="BQ86" t="s">
        <v>684</v>
      </c>
      <c r="BR86" t="s">
        <v>684</v>
      </c>
      <c r="BS86">
        <v>10.557871594356159</v>
      </c>
      <c r="BT86">
        <v>32.110419922062036</v>
      </c>
      <c r="BU86">
        <v>0</v>
      </c>
      <c r="BV86">
        <v>9.0819024295216124</v>
      </c>
      <c r="BW86">
        <v>0</v>
      </c>
      <c r="BX86">
        <v>1.475969164834547</v>
      </c>
      <c r="BY86">
        <v>4.2187960927281276</v>
      </c>
      <c r="BZ86">
        <v>0</v>
      </c>
      <c r="CA86">
        <v>6.3390755016280318</v>
      </c>
      <c r="CB86">
        <v>10.557871594356159</v>
      </c>
      <c r="CC86">
        <v>32.110419922062036</v>
      </c>
      <c r="CD86">
        <v>0</v>
      </c>
    </row>
    <row r="87" spans="1:82" x14ac:dyDescent="0.3">
      <c r="A87" s="4" t="s">
        <v>305</v>
      </c>
      <c r="B87" t="s">
        <v>306</v>
      </c>
      <c r="C87" t="s">
        <v>74</v>
      </c>
      <c r="D87">
        <v>1</v>
      </c>
      <c r="E87">
        <v>-9.9</v>
      </c>
      <c r="F87">
        <v>6.2262751566947827</v>
      </c>
      <c r="G87">
        <v>-5.7553999999999998</v>
      </c>
      <c r="H87">
        <v>-9.9</v>
      </c>
      <c r="I87">
        <v>4.5999999999999996</v>
      </c>
      <c r="J87">
        <v>10.039199999999999</v>
      </c>
      <c r="K87">
        <v>12.23998400000001</v>
      </c>
      <c r="L87">
        <v>1</v>
      </c>
      <c r="M87">
        <v>-9.9</v>
      </c>
      <c r="N87">
        <v>5.2</v>
      </c>
      <c r="O87">
        <v>11.406800000000009</v>
      </c>
      <c r="P87">
        <v>5.9</v>
      </c>
      <c r="Q87">
        <v>16.807699999999979</v>
      </c>
      <c r="R87">
        <v>24.400200499999979</v>
      </c>
      <c r="S87">
        <v>6.2262751566947827</v>
      </c>
      <c r="U87">
        <v>343</v>
      </c>
      <c r="V87">
        <v>-106.65462983826802</v>
      </c>
      <c r="W87">
        <v>-70.741891520767652</v>
      </c>
      <c r="X87">
        <v>-12.898683153332017</v>
      </c>
      <c r="Y87">
        <v>-8.5554396070517988</v>
      </c>
      <c r="Z87">
        <v>-24.499617672241822</v>
      </c>
      <c r="AA87">
        <v>-16.250108394714559</v>
      </c>
      <c r="AB87">
        <v>6.5507977047331591</v>
      </c>
      <c r="AC87">
        <v>0.26331126831972168</v>
      </c>
      <c r="AD87">
        <v>1.2116056917310689</v>
      </c>
      <c r="AF87">
        <v>1.2116056917310689</v>
      </c>
      <c r="AG87">
        <v>100</v>
      </c>
      <c r="AH87">
        <v>9.6001582786214197</v>
      </c>
      <c r="AI87">
        <v>4.8610683891145401</v>
      </c>
      <c r="AJ87">
        <v>4.8610683891145401</v>
      </c>
      <c r="AK87">
        <v>0</v>
      </c>
      <c r="AM87">
        <v>1</v>
      </c>
      <c r="AN87">
        <v>0.43900001049041748</v>
      </c>
      <c r="AO87">
        <v>9.6839999999999993</v>
      </c>
      <c r="AP87">
        <v>1.7</v>
      </c>
      <c r="AQ87">
        <v>74.47</v>
      </c>
      <c r="AR87">
        <v>31.4</v>
      </c>
      <c r="AS87">
        <v>2827382</v>
      </c>
      <c r="AT87">
        <v>56.032696629213483</v>
      </c>
      <c r="AU87">
        <v>686</v>
      </c>
      <c r="AV87">
        <v>10</v>
      </c>
      <c r="AW87">
        <v>6.6117544199999996</v>
      </c>
      <c r="AX87">
        <v>82.542258860583104</v>
      </c>
      <c r="AY87">
        <v>0.52897626161575295</v>
      </c>
      <c r="AZ87">
        <v>48.060052322219498</v>
      </c>
      <c r="BA87">
        <v>59.739604093286601</v>
      </c>
      <c r="BB87">
        <v>12.089797251176501</v>
      </c>
      <c r="BC87">
        <v>62.838132219804301</v>
      </c>
      <c r="BD87">
        <v>6.5507977047331591</v>
      </c>
      <c r="BE87">
        <v>0</v>
      </c>
      <c r="BF87">
        <v>3.0493605738882605</v>
      </c>
      <c r="BG87">
        <v>4.8610683891145401</v>
      </c>
      <c r="BH87">
        <v>1.6897293156186191</v>
      </c>
      <c r="BI87">
        <v>0</v>
      </c>
      <c r="BJ87">
        <v>0.26331126831972168</v>
      </c>
      <c r="BK87">
        <v>0</v>
      </c>
      <c r="BL87">
        <v>9.3368470103016978</v>
      </c>
      <c r="BM87">
        <v>0.26331126831972168</v>
      </c>
      <c r="BN87">
        <v>0</v>
      </c>
      <c r="BO87">
        <v>4.5977571207948182</v>
      </c>
      <c r="BP87">
        <v>1.2116056917310689</v>
      </c>
      <c r="BQ87">
        <v>0</v>
      </c>
      <c r="BR87">
        <v>8.3885525868903503</v>
      </c>
      <c r="BS87">
        <v>1.2116056917310689</v>
      </c>
      <c r="BT87">
        <v>0</v>
      </c>
      <c r="BU87">
        <v>3.6494626973834712</v>
      </c>
      <c r="BV87">
        <v>4.8610683891145401</v>
      </c>
      <c r="BW87">
        <v>1.6897293156186191</v>
      </c>
      <c r="BX87">
        <v>0</v>
      </c>
      <c r="BY87">
        <v>0.26331126831972168</v>
      </c>
      <c r="BZ87">
        <v>0</v>
      </c>
      <c r="CA87">
        <v>4.5977571207948182</v>
      </c>
      <c r="CB87">
        <v>1.2116056917310689</v>
      </c>
      <c r="CC87">
        <v>0</v>
      </c>
      <c r="CD87">
        <v>3.6494626973834712</v>
      </c>
    </row>
    <row r="88" spans="1:82" x14ac:dyDescent="0.3">
      <c r="A88" s="4" t="s">
        <v>307</v>
      </c>
      <c r="B88" t="s">
        <v>308</v>
      </c>
      <c r="C88" t="s">
        <v>74</v>
      </c>
      <c r="D88">
        <v>-0.4</v>
      </c>
      <c r="E88">
        <v>-4.2</v>
      </c>
      <c r="F88">
        <v>0.47587505841595318</v>
      </c>
      <c r="G88">
        <v>-2.0924000000000049</v>
      </c>
      <c r="H88">
        <v>-4.2</v>
      </c>
      <c r="I88">
        <v>2.2000000000000002</v>
      </c>
      <c r="J88">
        <v>3.2220000000000142</v>
      </c>
      <c r="K88">
        <v>5.2864400000000256</v>
      </c>
      <c r="L88">
        <v>-0.4</v>
      </c>
      <c r="M88">
        <v>-4.2</v>
      </c>
      <c r="N88">
        <v>0</v>
      </c>
      <c r="O88">
        <v>-0.20000000000000021</v>
      </c>
      <c r="P88">
        <v>-0.2</v>
      </c>
      <c r="Q88">
        <v>2.2949999999999799</v>
      </c>
      <c r="R88">
        <v>5.5684399999999856</v>
      </c>
      <c r="S88">
        <v>0.47587505841595318</v>
      </c>
      <c r="T88">
        <v>7.2173823440736286E-3</v>
      </c>
      <c r="U88">
        <v>158</v>
      </c>
      <c r="V88">
        <v>-418.92508229213905</v>
      </c>
      <c r="W88">
        <v>-101.14120190321933</v>
      </c>
      <c r="X88">
        <v>29.991159382055599</v>
      </c>
      <c r="Y88">
        <v>7.2407741493425384</v>
      </c>
      <c r="Z88">
        <v>609.40253285625067</v>
      </c>
      <c r="AA88">
        <v>147.12822702978048</v>
      </c>
      <c r="AB88">
        <v>13.546948087947399</v>
      </c>
      <c r="AC88">
        <v>5.7650603349029366</v>
      </c>
      <c r="AD88">
        <v>16.167402812314531</v>
      </c>
      <c r="AE88">
        <v>27.382304874130931</v>
      </c>
      <c r="AF88">
        <v>43.549707686445458</v>
      </c>
      <c r="AG88">
        <v>37.124021425628349</v>
      </c>
      <c r="AH88">
        <v>23.503520006510001</v>
      </c>
      <c r="AI88">
        <v>6.7746659905730464</v>
      </c>
      <c r="AJ88">
        <v>6.7746659905730464</v>
      </c>
      <c r="AK88">
        <v>0</v>
      </c>
      <c r="AM88">
        <v>1</v>
      </c>
      <c r="AN88">
        <v>0.32449999451637268</v>
      </c>
      <c r="AO88">
        <v>27.048999999999999</v>
      </c>
      <c r="AP88">
        <v>13.05</v>
      </c>
      <c r="AQ88">
        <v>84.63</v>
      </c>
      <c r="AR88">
        <v>48.2</v>
      </c>
      <c r="AS88">
        <v>123951696</v>
      </c>
      <c r="AT88">
        <v>30.81494382022472</v>
      </c>
      <c r="AU88">
        <v>18390</v>
      </c>
      <c r="AV88">
        <v>971</v>
      </c>
      <c r="AW88">
        <v>10.9042511</v>
      </c>
      <c r="AX88">
        <v>93.9186266276607</v>
      </c>
      <c r="AY88">
        <v>1.5476671457290601</v>
      </c>
      <c r="AZ88">
        <v>1.4346126166533399</v>
      </c>
      <c r="BA88">
        <v>69.477467637600498</v>
      </c>
      <c r="BC88">
        <v>6.4701864459199996</v>
      </c>
      <c r="BD88">
        <v>13.546948087947399</v>
      </c>
      <c r="BE88">
        <v>0</v>
      </c>
      <c r="BF88">
        <v>9.9565719185626023</v>
      </c>
      <c r="BG88">
        <v>6.7746659905730464</v>
      </c>
      <c r="BH88">
        <v>6.7722820973743527</v>
      </c>
      <c r="BI88">
        <v>0</v>
      </c>
      <c r="BJ88">
        <v>5.7650603349029366</v>
      </c>
      <c r="BK88">
        <v>0</v>
      </c>
      <c r="BL88">
        <v>17.738459671607064</v>
      </c>
      <c r="BM88">
        <v>5.7650603349029366</v>
      </c>
      <c r="BN88">
        <v>0</v>
      </c>
      <c r="BO88">
        <v>1.0096056556701098</v>
      </c>
      <c r="BP88">
        <v>23.503520006510001</v>
      </c>
      <c r="BQ88">
        <v>20.046187679935457</v>
      </c>
      <c r="BR88">
        <v>0</v>
      </c>
      <c r="BS88">
        <v>6.7746659905730464</v>
      </c>
      <c r="BT88">
        <v>36.77504169587241</v>
      </c>
      <c r="BU88">
        <v>0</v>
      </c>
      <c r="BV88">
        <v>6.7746659905730464</v>
      </c>
      <c r="BW88">
        <v>6.7722820973743527</v>
      </c>
      <c r="BX88">
        <v>0</v>
      </c>
      <c r="BY88">
        <v>5.7650603349029366</v>
      </c>
      <c r="BZ88">
        <v>0</v>
      </c>
      <c r="CA88">
        <v>1.0096056556701098</v>
      </c>
      <c r="CB88">
        <v>6.7746659905730464</v>
      </c>
      <c r="CC88">
        <v>36.77504169587241</v>
      </c>
      <c r="CD88">
        <v>0</v>
      </c>
    </row>
    <row r="89" spans="1:82" x14ac:dyDescent="0.3">
      <c r="A89" s="4" t="s">
        <v>309</v>
      </c>
      <c r="B89" t="s">
        <v>310</v>
      </c>
      <c r="C89" t="s">
        <v>74</v>
      </c>
      <c r="D89">
        <v>1.8</v>
      </c>
      <c r="E89">
        <v>-1.6</v>
      </c>
      <c r="F89">
        <v>2.8460412998810192</v>
      </c>
      <c r="G89">
        <v>0.56480000000000974</v>
      </c>
      <c r="H89">
        <v>-1.6</v>
      </c>
      <c r="I89">
        <v>2.2000000000000002</v>
      </c>
      <c r="J89">
        <v>4.7549999999999981</v>
      </c>
      <c r="K89">
        <v>7.4786299999999972</v>
      </c>
      <c r="L89">
        <v>1.8</v>
      </c>
      <c r="M89">
        <v>-1.6</v>
      </c>
      <c r="N89">
        <v>0.4</v>
      </c>
      <c r="O89">
        <v>1.7051999999999849</v>
      </c>
      <c r="P89">
        <v>1.3</v>
      </c>
      <c r="Q89">
        <v>5.5545999999999873</v>
      </c>
      <c r="R89">
        <v>8.4045741999999812</v>
      </c>
      <c r="S89">
        <v>2.8460412998810192</v>
      </c>
      <c r="T89">
        <v>-4.134108880809827E-3</v>
      </c>
      <c r="U89">
        <v>439</v>
      </c>
      <c r="V89">
        <v>-33.814804826471942</v>
      </c>
      <c r="W89">
        <v>66.297830267369008</v>
      </c>
      <c r="X89">
        <v>-3.9029958825320783</v>
      </c>
      <c r="Y89">
        <v>7.652274200079999</v>
      </c>
      <c r="Z89">
        <v>-5.8586930988854382</v>
      </c>
      <c r="AA89">
        <v>11.48664446391952</v>
      </c>
      <c r="AB89">
        <v>8.3457290249074294</v>
      </c>
      <c r="AC89">
        <v>0.64246605690414016</v>
      </c>
      <c r="AD89">
        <v>1.546618049696538</v>
      </c>
      <c r="AE89">
        <v>1.735999851700196</v>
      </c>
      <c r="AF89">
        <v>3.2826179013967338</v>
      </c>
      <c r="AG89">
        <v>47.115384615384613</v>
      </c>
      <c r="AH89">
        <v>7.3301262919549321</v>
      </c>
      <c r="AI89">
        <v>0.33571225116308512</v>
      </c>
      <c r="AJ89">
        <v>0.33571225116308512</v>
      </c>
      <c r="AK89">
        <v>-1.25</v>
      </c>
      <c r="AM89">
        <v>0</v>
      </c>
      <c r="AN89">
        <v>0.6589999794960022</v>
      </c>
      <c r="AO89">
        <v>3.81</v>
      </c>
      <c r="AP89">
        <v>1.4</v>
      </c>
      <c r="AQ89">
        <v>74.53</v>
      </c>
      <c r="AR89">
        <v>23.2</v>
      </c>
      <c r="AS89">
        <v>11285875</v>
      </c>
      <c r="AT89">
        <v>48.663651685393248</v>
      </c>
      <c r="AU89">
        <v>968</v>
      </c>
      <c r="AV89">
        <v>9</v>
      </c>
      <c r="AW89">
        <v>7.4691390999999996</v>
      </c>
      <c r="AX89">
        <v>96.539691277910606</v>
      </c>
      <c r="AY89">
        <v>9.5135003328323406E-2</v>
      </c>
      <c r="AZ89">
        <v>16.707571977614499</v>
      </c>
      <c r="BA89">
        <v>61.776484571379697</v>
      </c>
      <c r="BB89">
        <v>7.1321545724462201</v>
      </c>
      <c r="BC89">
        <v>56.3295416150468</v>
      </c>
      <c r="BD89">
        <v>7.3301262919549321</v>
      </c>
      <c r="BE89">
        <v>1.0156027329524973</v>
      </c>
      <c r="BF89">
        <v>0</v>
      </c>
      <c r="BG89">
        <v>0.33571225116308512</v>
      </c>
      <c r="BH89">
        <v>8.0100167737443435</v>
      </c>
      <c r="BI89">
        <v>0</v>
      </c>
      <c r="BJ89">
        <v>0.64246605690414016</v>
      </c>
      <c r="BK89">
        <v>0</v>
      </c>
      <c r="BL89">
        <v>6.6876602350507923</v>
      </c>
      <c r="BM89">
        <v>0.33571225116308512</v>
      </c>
      <c r="BN89">
        <v>0.30675380574105504</v>
      </c>
      <c r="BO89">
        <v>0</v>
      </c>
      <c r="BP89">
        <v>3.2826179013967338</v>
      </c>
      <c r="BQ89">
        <v>0</v>
      </c>
      <c r="BR89">
        <v>4.0475083905581979</v>
      </c>
      <c r="BS89">
        <v>0.33571225116308512</v>
      </c>
      <c r="BT89">
        <v>2.9469056502336488</v>
      </c>
      <c r="BU89">
        <v>0</v>
      </c>
      <c r="BV89">
        <v>0.33571225116308512</v>
      </c>
      <c r="BW89">
        <v>8.0100167737443435</v>
      </c>
      <c r="BX89">
        <v>0</v>
      </c>
      <c r="BY89">
        <v>0.33571225116308512</v>
      </c>
      <c r="BZ89">
        <v>0.30675380574105504</v>
      </c>
      <c r="CA89">
        <v>0</v>
      </c>
      <c r="CB89">
        <v>0.33571225116308512</v>
      </c>
      <c r="CC89">
        <v>2.9469056502336488</v>
      </c>
      <c r="CD89">
        <v>0</v>
      </c>
    </row>
    <row r="90" spans="1:82" x14ac:dyDescent="0.3">
      <c r="A90" s="4" t="s">
        <v>311</v>
      </c>
      <c r="B90" t="s">
        <v>312</v>
      </c>
      <c r="C90" t="s">
        <v>74</v>
      </c>
      <c r="D90">
        <v>4.5</v>
      </c>
      <c r="E90">
        <v>-2.6</v>
      </c>
      <c r="F90">
        <v>7.2691027444754974</v>
      </c>
      <c r="G90">
        <v>1.3933999999999891</v>
      </c>
      <c r="H90">
        <v>-2.6</v>
      </c>
      <c r="I90">
        <v>4.0999999999999996</v>
      </c>
      <c r="J90">
        <v>7.5352999999999781</v>
      </c>
      <c r="K90">
        <v>12.48192379999997</v>
      </c>
      <c r="L90">
        <v>4.5</v>
      </c>
      <c r="M90">
        <v>-2.6</v>
      </c>
      <c r="N90">
        <v>6.8000000000000007</v>
      </c>
      <c r="O90">
        <v>15.344000000000021</v>
      </c>
      <c r="P90">
        <v>8</v>
      </c>
      <c r="Q90">
        <v>24.2</v>
      </c>
      <c r="R90">
        <v>42.829999999999991</v>
      </c>
      <c r="S90">
        <v>7.2691027444754974</v>
      </c>
      <c r="T90">
        <v>-9.7916610270865467E-3</v>
      </c>
      <c r="U90">
        <v>916</v>
      </c>
      <c r="V90">
        <v>-70.631450751126437</v>
      </c>
      <c r="W90">
        <v>81.807531713462438</v>
      </c>
      <c r="X90">
        <v>1.5038149099927187</v>
      </c>
      <c r="Y90">
        <v>-1.7417649592656148</v>
      </c>
      <c r="Z90">
        <v>0.25424252879446357</v>
      </c>
      <c r="AA90">
        <v>-0.29447156353265563</v>
      </c>
      <c r="AB90">
        <v>6.8365888072981011</v>
      </c>
      <c r="AC90">
        <v>4.6916102555016259</v>
      </c>
      <c r="AD90">
        <v>5.5864756191771878</v>
      </c>
      <c r="AE90">
        <v>2.898127912520676</v>
      </c>
      <c r="AF90">
        <v>8.4846035316978625</v>
      </c>
      <c r="AG90">
        <v>65.842506350550394</v>
      </c>
      <c r="AH90">
        <v>8.4656981006895577</v>
      </c>
      <c r="AI90">
        <v>-5.6124339802032491E-2</v>
      </c>
      <c r="AJ90">
        <v>-5.6124339802032491E-2</v>
      </c>
      <c r="AK90">
        <v>-0.25</v>
      </c>
      <c r="AM90">
        <v>0</v>
      </c>
      <c r="AN90">
        <v>0.68300002813339233</v>
      </c>
      <c r="AO90">
        <v>6.9909999999999997</v>
      </c>
      <c r="AP90">
        <v>6.7000000000000011</v>
      </c>
      <c r="AQ90">
        <v>73.599999999999994</v>
      </c>
      <c r="AR90">
        <v>30.6</v>
      </c>
      <c r="AS90">
        <v>19397998</v>
      </c>
      <c r="AT90">
        <v>53.370112359550561</v>
      </c>
      <c r="AU90">
        <v>28063</v>
      </c>
      <c r="AV90">
        <v>173</v>
      </c>
      <c r="AW90">
        <v>3.78894091</v>
      </c>
      <c r="AX90">
        <v>-107.341555288305</v>
      </c>
      <c r="AY90">
        <v>0.10613370686769499</v>
      </c>
      <c r="AZ90">
        <v>1.1953723219836601</v>
      </c>
      <c r="BA90">
        <v>56.102780894105699</v>
      </c>
      <c r="BB90">
        <v>19.604626861809098</v>
      </c>
      <c r="BC90">
        <v>11.7725712561972</v>
      </c>
      <c r="BD90">
        <v>6.8365888072981011</v>
      </c>
      <c r="BE90">
        <v>0</v>
      </c>
      <c r="BF90">
        <v>1.6291092933914566</v>
      </c>
      <c r="BG90">
        <v>-5.6124339802032491E-2</v>
      </c>
      <c r="BH90">
        <v>6.8927131471001335</v>
      </c>
      <c r="BI90">
        <v>0</v>
      </c>
      <c r="BJ90">
        <v>4.6916102555016259</v>
      </c>
      <c r="BK90">
        <v>0</v>
      </c>
      <c r="BL90">
        <v>3.7740878451879318</v>
      </c>
      <c r="BM90">
        <v>-5.6124339802032491E-2</v>
      </c>
      <c r="BN90">
        <v>4.7477345953036583</v>
      </c>
      <c r="BO90">
        <v>0</v>
      </c>
      <c r="BP90">
        <v>8.4656981006895577</v>
      </c>
      <c r="BQ90">
        <v>1.8905431008304774E-2</v>
      </c>
      <c r="BR90">
        <v>0</v>
      </c>
      <c r="BS90">
        <v>-5.6124339802032491E-2</v>
      </c>
      <c r="BT90">
        <v>8.5407278714998949</v>
      </c>
      <c r="BU90">
        <v>0</v>
      </c>
      <c r="BV90">
        <v>-5.6124339802032491E-2</v>
      </c>
      <c r="BW90">
        <v>6.8927131471001335</v>
      </c>
      <c r="BX90">
        <v>0</v>
      </c>
      <c r="BY90">
        <v>-5.6124339802032491E-2</v>
      </c>
      <c r="BZ90">
        <v>4.7477345953036583</v>
      </c>
      <c r="CA90">
        <v>0</v>
      </c>
      <c r="CB90">
        <v>-5.6124339802032491E-2</v>
      </c>
      <c r="CC90">
        <v>8.5407278714998949</v>
      </c>
      <c r="CD90">
        <v>0</v>
      </c>
    </row>
    <row r="91" spans="1:82" x14ac:dyDescent="0.3">
      <c r="A91" s="4" t="s">
        <v>313</v>
      </c>
      <c r="B91" t="s">
        <v>314</v>
      </c>
      <c r="C91" t="s">
        <v>74</v>
      </c>
      <c r="D91">
        <v>5.0999999999999996</v>
      </c>
      <c r="E91">
        <v>-0.3</v>
      </c>
      <c r="F91">
        <v>7.055805660240333</v>
      </c>
      <c r="G91">
        <v>7.2772000000000059</v>
      </c>
      <c r="H91">
        <v>-0.3</v>
      </c>
      <c r="I91">
        <v>7.6</v>
      </c>
      <c r="J91">
        <v>12.764800000000021</v>
      </c>
      <c r="K91">
        <v>18.40304000000004</v>
      </c>
      <c r="L91">
        <v>5.0999999999999996</v>
      </c>
      <c r="M91">
        <v>-0.3</v>
      </c>
      <c r="N91">
        <v>5.3</v>
      </c>
      <c r="O91">
        <v>11.723299999999989</v>
      </c>
      <c r="P91">
        <v>6.1</v>
      </c>
      <c r="Q91">
        <v>14.16360000000001</v>
      </c>
      <c r="R91">
        <v>22.954197199999999</v>
      </c>
      <c r="S91">
        <v>7.055805660240333</v>
      </c>
      <c r="T91">
        <v>2.2527203814647269E-2</v>
      </c>
      <c r="U91">
        <v>664</v>
      </c>
      <c r="V91">
        <v>136.8554547481375</v>
      </c>
      <c r="W91">
        <v>46.268952159405686</v>
      </c>
      <c r="X91">
        <v>13.211735623228435</v>
      </c>
      <c r="Y91">
        <v>4.4667066038315255</v>
      </c>
      <c r="Z91">
        <v>30.945140028455164</v>
      </c>
      <c r="AA91">
        <v>10.46212740425816</v>
      </c>
      <c r="AB91">
        <v>12.04270868639825</v>
      </c>
      <c r="AC91">
        <v>1.554250795830715</v>
      </c>
      <c r="AD91">
        <v>2.5654746064306839</v>
      </c>
      <c r="AF91">
        <v>2.5654746064306839</v>
      </c>
      <c r="AG91">
        <v>100</v>
      </c>
      <c r="AH91">
        <v>0.85120182970121172</v>
      </c>
      <c r="AI91">
        <v>0.79071922440814535</v>
      </c>
      <c r="AJ91">
        <v>0.79071922440814535</v>
      </c>
      <c r="AK91">
        <v>-1.5</v>
      </c>
      <c r="AM91">
        <v>0</v>
      </c>
      <c r="AN91">
        <v>0.61150002479553223</v>
      </c>
      <c r="AO91">
        <v>2.6859999999999999</v>
      </c>
      <c r="AP91">
        <v>1.4</v>
      </c>
      <c r="AQ91">
        <v>66.7</v>
      </c>
      <c r="AR91">
        <v>20</v>
      </c>
      <c r="AS91">
        <v>54027484</v>
      </c>
      <c r="AT91">
        <v>54.068820224719097</v>
      </c>
      <c r="AU91">
        <v>5811</v>
      </c>
      <c r="AV91">
        <v>141</v>
      </c>
      <c r="AW91">
        <v>4.29190731</v>
      </c>
      <c r="AX91">
        <v>18.139649155078299</v>
      </c>
      <c r="AY91">
        <v>-0.39876890182495101</v>
      </c>
      <c r="AZ91">
        <v>15.360146445829001</v>
      </c>
      <c r="BA91">
        <v>53.977435518386699</v>
      </c>
      <c r="BB91">
        <v>2.86448455817641</v>
      </c>
      <c r="BC91">
        <v>14.7978494560138</v>
      </c>
      <c r="BD91">
        <v>0.85120182970121172</v>
      </c>
      <c r="BE91">
        <v>11.191506856697037</v>
      </c>
      <c r="BF91">
        <v>0</v>
      </c>
      <c r="BG91">
        <v>0.79071922440814535</v>
      </c>
      <c r="BH91">
        <v>11.251989461990105</v>
      </c>
      <c r="BI91">
        <v>0</v>
      </c>
      <c r="BJ91">
        <v>0.85120182970121172</v>
      </c>
      <c r="BK91">
        <v>0.70304896612950329</v>
      </c>
      <c r="BL91">
        <v>0</v>
      </c>
      <c r="BM91">
        <v>0.79071922440814535</v>
      </c>
      <c r="BN91">
        <v>0.76353157142256967</v>
      </c>
      <c r="BO91">
        <v>0</v>
      </c>
      <c r="BP91">
        <v>0.85120182970121172</v>
      </c>
      <c r="BQ91">
        <v>1.7142727767294721</v>
      </c>
      <c r="BR91">
        <v>0</v>
      </c>
      <c r="BS91">
        <v>0.79071922440814535</v>
      </c>
      <c r="BT91">
        <v>1.7747553820225386</v>
      </c>
      <c r="BU91">
        <v>0</v>
      </c>
      <c r="BV91">
        <v>0.79071922440814535</v>
      </c>
      <c r="BW91">
        <v>11.251989461990105</v>
      </c>
      <c r="BX91">
        <v>0</v>
      </c>
      <c r="BY91">
        <v>0.79071922440814535</v>
      </c>
      <c r="BZ91">
        <v>0.76353157142256967</v>
      </c>
      <c r="CA91">
        <v>0</v>
      </c>
      <c r="CB91">
        <v>0.79071922440814535</v>
      </c>
      <c r="CC91">
        <v>1.7747553820225386</v>
      </c>
      <c r="CD91">
        <v>0</v>
      </c>
    </row>
    <row r="92" spans="1:82" x14ac:dyDescent="0.3">
      <c r="A92" s="4" t="s">
        <v>315</v>
      </c>
      <c r="B92" t="s">
        <v>316</v>
      </c>
      <c r="C92" t="s">
        <v>74</v>
      </c>
      <c r="D92">
        <v>-2.1</v>
      </c>
      <c r="E92">
        <v>-1.4</v>
      </c>
      <c r="F92">
        <v>-0.33013998946169743</v>
      </c>
      <c r="G92">
        <v>6.3893999999999904</v>
      </c>
      <c r="H92">
        <v>-1.4</v>
      </c>
      <c r="I92">
        <v>7.9</v>
      </c>
      <c r="J92">
        <v>9.1947999999999919</v>
      </c>
      <c r="K92">
        <v>12.033864799999989</v>
      </c>
      <c r="L92">
        <v>-2.1</v>
      </c>
      <c r="M92">
        <v>-1.4</v>
      </c>
      <c r="N92">
        <v>2.6</v>
      </c>
      <c r="O92">
        <v>4.7545999999999866</v>
      </c>
      <c r="P92">
        <v>2.1</v>
      </c>
      <c r="Q92">
        <v>7.5112999999999763</v>
      </c>
      <c r="R92">
        <v>17.187316999999979</v>
      </c>
      <c r="S92">
        <v>-0.33013998946169743</v>
      </c>
      <c r="U92">
        <v>826</v>
      </c>
      <c r="V92" t="s">
        <v>685</v>
      </c>
      <c r="W92" t="s">
        <v>685</v>
      </c>
      <c r="X92" t="s">
        <v>685</v>
      </c>
      <c r="Y92" t="s">
        <v>686</v>
      </c>
      <c r="Z92" t="s">
        <v>685</v>
      </c>
      <c r="AA92" t="s">
        <v>685</v>
      </c>
      <c r="AB92">
        <v>-1.587301587301589</v>
      </c>
      <c r="AC92">
        <v>-3.968253968253971</v>
      </c>
      <c r="AD92">
        <v>10.690378459906331</v>
      </c>
      <c r="AF92">
        <v>10.690378459906331</v>
      </c>
      <c r="AG92">
        <v>100</v>
      </c>
      <c r="AN92" t="e">
        <v>#N/A</v>
      </c>
      <c r="AO92">
        <v>3.895</v>
      </c>
      <c r="AP92">
        <v>1.9</v>
      </c>
      <c r="AQ92">
        <v>68.37</v>
      </c>
      <c r="AR92">
        <v>23.2</v>
      </c>
      <c r="AS92">
        <v>131237</v>
      </c>
      <c r="AT92">
        <v>16.815449438202251</v>
      </c>
      <c r="AW92">
        <v>11.64184189</v>
      </c>
      <c r="AY92">
        <v>0.13591951131820701</v>
      </c>
      <c r="BA92">
        <v>67.799081773167799</v>
      </c>
      <c r="BC92">
        <v>0.27249712837357398</v>
      </c>
      <c r="BD92" t="s">
        <v>684</v>
      </c>
      <c r="BE92" t="s">
        <v>684</v>
      </c>
      <c r="BF92" t="s">
        <v>684</v>
      </c>
      <c r="BG92" t="s">
        <v>684</v>
      </c>
      <c r="BH92" t="s">
        <v>684</v>
      </c>
      <c r="BI92" t="s">
        <v>684</v>
      </c>
      <c r="BJ92" t="s">
        <v>684</v>
      </c>
      <c r="BK92" t="s">
        <v>684</v>
      </c>
      <c r="BL92" t="s">
        <v>684</v>
      </c>
      <c r="BM92" t="s">
        <v>684</v>
      </c>
      <c r="BN92" t="s">
        <v>684</v>
      </c>
      <c r="BO92" t="s">
        <v>684</v>
      </c>
      <c r="BP92" t="s">
        <v>684</v>
      </c>
      <c r="BQ92" t="s">
        <v>684</v>
      </c>
      <c r="BR92" t="s">
        <v>684</v>
      </c>
      <c r="BS92" t="s">
        <v>684</v>
      </c>
      <c r="BT92" t="s">
        <v>684</v>
      </c>
      <c r="BU92" t="s">
        <v>684</v>
      </c>
      <c r="BV92" t="s">
        <v>684</v>
      </c>
      <c r="BW92" t="s">
        <v>684</v>
      </c>
      <c r="BX92" t="s">
        <v>684</v>
      </c>
      <c r="BY92" t="s">
        <v>684</v>
      </c>
      <c r="BZ92" t="s">
        <v>684</v>
      </c>
      <c r="CA92" t="s">
        <v>684</v>
      </c>
      <c r="CB92" t="s">
        <v>684</v>
      </c>
      <c r="CC92" t="s">
        <v>684</v>
      </c>
      <c r="CD92" t="s">
        <v>684</v>
      </c>
    </row>
    <row r="93" spans="1:82" x14ac:dyDescent="0.3">
      <c r="A93" s="4" t="s">
        <v>509</v>
      </c>
      <c r="B93" t="s">
        <v>510</v>
      </c>
      <c r="C93" t="s">
        <v>74</v>
      </c>
      <c r="G93">
        <v>6.3893999999999904</v>
      </c>
      <c r="H93">
        <v>-1.4</v>
      </c>
      <c r="I93">
        <v>4.3</v>
      </c>
      <c r="J93">
        <v>7.0117999999999903</v>
      </c>
      <c r="K93">
        <v>8.5099651999999804</v>
      </c>
      <c r="L93">
        <v>2.2000000000000002</v>
      </c>
      <c r="M93">
        <v>-0.7</v>
      </c>
      <c r="N93">
        <v>2.6</v>
      </c>
      <c r="O93">
        <v>4.7545999999999866</v>
      </c>
      <c r="P93">
        <v>2.5</v>
      </c>
      <c r="Q93">
        <v>7.7274999999999761</v>
      </c>
      <c r="R93">
        <v>11.390234999999979</v>
      </c>
      <c r="S93">
        <v>1.714841902006659</v>
      </c>
      <c r="T93">
        <v>-1.360227984304809E-2</v>
      </c>
      <c r="U93">
        <v>542</v>
      </c>
      <c r="V93">
        <v>116.24480994119789</v>
      </c>
      <c r="W93">
        <v>64.75675671463253</v>
      </c>
      <c r="X93">
        <v>4.831697822643795</v>
      </c>
      <c r="Y93">
        <v>2.6916047312377729</v>
      </c>
      <c r="Z93">
        <v>-31.37665391330939</v>
      </c>
      <c r="AA93">
        <v>-17.479062893312868</v>
      </c>
      <c r="AB93">
        <v>6.9836393698512547</v>
      </c>
      <c r="AC93">
        <v>2.7559914325709869</v>
      </c>
      <c r="AD93">
        <v>6.4528331217567212</v>
      </c>
      <c r="AE93">
        <v>10.219159325401311</v>
      </c>
      <c r="AF93">
        <v>16.671992447158029</v>
      </c>
      <c r="AG93">
        <v>38.704630788485588</v>
      </c>
      <c r="AH93">
        <v>2.398320445123872</v>
      </c>
      <c r="AI93">
        <v>0.48580081662854419</v>
      </c>
      <c r="AJ93">
        <v>0.48580081662854419</v>
      </c>
      <c r="AK93">
        <v>-0.75</v>
      </c>
      <c r="AL93">
        <v>-0.30541666666666001</v>
      </c>
      <c r="AM93">
        <v>0</v>
      </c>
      <c r="AN93" t="e">
        <v>#N/A</v>
      </c>
      <c r="AO93">
        <v>13.914</v>
      </c>
      <c r="AP93">
        <v>12.27</v>
      </c>
      <c r="AQ93">
        <v>83.03</v>
      </c>
      <c r="AR93">
        <v>43.4</v>
      </c>
      <c r="AS93">
        <v>51815808</v>
      </c>
      <c r="AT93">
        <v>44.733876404494382</v>
      </c>
      <c r="AU93">
        <v>12715</v>
      </c>
      <c r="AV93">
        <v>282</v>
      </c>
      <c r="AW93">
        <v>8.3640956899999992</v>
      </c>
      <c r="AX93">
        <v>83.473068522981904</v>
      </c>
      <c r="AY93">
        <v>1.37035512924194</v>
      </c>
      <c r="AZ93">
        <v>1.93842025991556</v>
      </c>
      <c r="BA93">
        <v>57.007521205206601</v>
      </c>
      <c r="BC93">
        <v>11.4694120365151</v>
      </c>
      <c r="BD93">
        <v>2.398320445123872</v>
      </c>
      <c r="BE93">
        <v>4.5853189247273827</v>
      </c>
      <c r="BF93">
        <v>0</v>
      </c>
      <c r="BG93">
        <v>0.48580081662854419</v>
      </c>
      <c r="BH93">
        <v>6.4978385532227101</v>
      </c>
      <c r="BI93">
        <v>0</v>
      </c>
      <c r="BJ93">
        <v>2.398320445123872</v>
      </c>
      <c r="BK93">
        <v>0.3576709874471149</v>
      </c>
      <c r="BL93">
        <v>0</v>
      </c>
      <c r="BM93">
        <v>0.48580081662854419</v>
      </c>
      <c r="BN93">
        <v>2.2701906159424428</v>
      </c>
      <c r="BO93">
        <v>0</v>
      </c>
      <c r="BP93">
        <v>2.398320445123872</v>
      </c>
      <c r="BQ93">
        <v>14.273672002034157</v>
      </c>
      <c r="BR93">
        <v>0</v>
      </c>
      <c r="BS93">
        <v>0.48580081662854419</v>
      </c>
      <c r="BT93">
        <v>16.186191630529486</v>
      </c>
      <c r="BU93">
        <v>0</v>
      </c>
      <c r="BV93">
        <v>0.48580081662854419</v>
      </c>
      <c r="BW93">
        <v>6.4978385532227101</v>
      </c>
      <c r="BX93">
        <v>0</v>
      </c>
      <c r="BY93">
        <v>0.48580081662854419</v>
      </c>
      <c r="BZ93">
        <v>2.2701906159424428</v>
      </c>
      <c r="CA93">
        <v>0</v>
      </c>
      <c r="CB93">
        <v>0.48580081662854419</v>
      </c>
      <c r="CC93">
        <v>16.186191630529486</v>
      </c>
      <c r="CD93">
        <v>0</v>
      </c>
    </row>
    <row r="94" spans="1:82" x14ac:dyDescent="0.3">
      <c r="A94" s="4" t="s">
        <v>85</v>
      </c>
      <c r="B94" t="s">
        <v>494</v>
      </c>
      <c r="G94">
        <v>4.8328999999999844</v>
      </c>
      <c r="H94">
        <v>-5.3</v>
      </c>
      <c r="I94">
        <v>10.7</v>
      </c>
      <c r="J94">
        <v>14.574499999999979</v>
      </c>
      <c r="K94">
        <v>18.928330999999979</v>
      </c>
      <c r="L94">
        <v>4.8</v>
      </c>
      <c r="M94">
        <v>-5.3</v>
      </c>
      <c r="N94">
        <v>0.2</v>
      </c>
      <c r="O94">
        <v>3.506599999999982</v>
      </c>
      <c r="P94">
        <v>3.3</v>
      </c>
      <c r="Q94">
        <v>15.386099999999979</v>
      </c>
      <c r="R94">
        <v>20.809246699999971</v>
      </c>
      <c r="S94">
        <v>2.0287079990309431</v>
      </c>
      <c r="U94">
        <v>967</v>
      </c>
      <c r="V94">
        <v>208.60166874082671</v>
      </c>
      <c r="W94">
        <v>89.261463989080312</v>
      </c>
      <c r="X94">
        <v>11.420209617081383</v>
      </c>
      <c r="Y94">
        <v>4.8867520362426919</v>
      </c>
      <c r="Z94" t="s">
        <v>685</v>
      </c>
      <c r="AA94" t="s">
        <v>685</v>
      </c>
      <c r="AB94">
        <v>3.911564625850338</v>
      </c>
      <c r="AC94">
        <v>2.182539682539681</v>
      </c>
      <c r="AH94">
        <v>1.070887188208617E-2</v>
      </c>
      <c r="AI94">
        <v>-4.7486550453514742E-2</v>
      </c>
      <c r="AJ94">
        <v>-4.7486550453514742E-2</v>
      </c>
      <c r="AN94" t="e">
        <v>#N/A</v>
      </c>
      <c r="BD94">
        <v>1.070887188208617E-2</v>
      </c>
      <c r="BE94">
        <v>3.9008557539682518</v>
      </c>
      <c r="BF94">
        <v>0</v>
      </c>
      <c r="BG94">
        <v>-4.7486550453514742E-2</v>
      </c>
      <c r="BH94">
        <v>3.9590511763038529</v>
      </c>
      <c r="BI94">
        <v>0</v>
      </c>
      <c r="BJ94">
        <v>1.070887188208617E-2</v>
      </c>
      <c r="BK94">
        <v>2.1718308106575948</v>
      </c>
      <c r="BL94">
        <v>0</v>
      </c>
      <c r="BM94">
        <v>-4.7486550453514742E-2</v>
      </c>
      <c r="BN94">
        <v>2.2300262329931959</v>
      </c>
      <c r="BO94">
        <v>0</v>
      </c>
      <c r="BP94" t="s">
        <v>684</v>
      </c>
      <c r="BQ94" t="s">
        <v>684</v>
      </c>
      <c r="BR94" t="s">
        <v>684</v>
      </c>
      <c r="BS94" t="s">
        <v>684</v>
      </c>
      <c r="BT94" t="s">
        <v>684</v>
      </c>
      <c r="BU94" t="s">
        <v>684</v>
      </c>
      <c r="BV94">
        <v>-4.7486550453514742E-2</v>
      </c>
      <c r="BW94">
        <v>3.9590511763038529</v>
      </c>
      <c r="BX94">
        <v>0</v>
      </c>
      <c r="BY94">
        <v>-4.7486550453514742E-2</v>
      </c>
      <c r="BZ94">
        <v>2.2300262329931959</v>
      </c>
      <c r="CA94">
        <v>0</v>
      </c>
      <c r="CB94" t="s">
        <v>684</v>
      </c>
      <c r="CC94" t="s">
        <v>684</v>
      </c>
      <c r="CD94" t="s">
        <v>684</v>
      </c>
    </row>
    <row r="95" spans="1:82" x14ac:dyDescent="0.3">
      <c r="A95" s="4" t="s">
        <v>317</v>
      </c>
      <c r="B95" t="s">
        <v>318</v>
      </c>
      <c r="C95" t="s">
        <v>74</v>
      </c>
      <c r="D95">
        <v>-0.6</v>
      </c>
      <c r="E95">
        <v>-8.9</v>
      </c>
      <c r="G95">
        <v>-7.8979000000000017</v>
      </c>
      <c r="H95">
        <v>-8.9</v>
      </c>
      <c r="I95">
        <v>1.1000000000000001</v>
      </c>
      <c r="J95">
        <v>10.09789999999999</v>
      </c>
      <c r="K95">
        <v>9.437312600000002</v>
      </c>
      <c r="L95">
        <v>-0.6</v>
      </c>
      <c r="M95">
        <v>-8.9</v>
      </c>
      <c r="N95">
        <v>2.1</v>
      </c>
      <c r="O95">
        <v>5.5714000000000041</v>
      </c>
      <c r="P95">
        <v>3.4</v>
      </c>
      <c r="Q95">
        <v>7.5360000000000094</v>
      </c>
      <c r="R95">
        <v>11.192224000000021</v>
      </c>
      <c r="U95">
        <v>443</v>
      </c>
      <c r="V95">
        <v>19.00742153719926</v>
      </c>
      <c r="W95">
        <v>104.1511977148899</v>
      </c>
      <c r="X95">
        <v>2.3074969679115469</v>
      </c>
      <c r="Y95">
        <v>12.64393344784402</v>
      </c>
      <c r="Z95">
        <v>3.3890095068404578</v>
      </c>
      <c r="AA95">
        <v>18.570083191651676</v>
      </c>
      <c r="AB95">
        <v>-2.45229630704491</v>
      </c>
      <c r="AC95">
        <v>-0.84403492224721322</v>
      </c>
      <c r="AD95">
        <v>1.2092182997086991</v>
      </c>
      <c r="AF95">
        <v>1.2092182997086991</v>
      </c>
      <c r="AG95">
        <v>100</v>
      </c>
      <c r="AH95">
        <v>5.7062356814699262</v>
      </c>
      <c r="AI95">
        <v>0</v>
      </c>
      <c r="AJ95">
        <v>0</v>
      </c>
      <c r="AN95">
        <v>0.50150001049041748</v>
      </c>
      <c r="AO95">
        <v>2.3450000000000002</v>
      </c>
      <c r="AP95">
        <v>2</v>
      </c>
      <c r="AQ95">
        <v>75.489999999999995</v>
      </c>
      <c r="AR95">
        <v>33.700000000000003</v>
      </c>
      <c r="AS95">
        <v>4268886</v>
      </c>
      <c r="AT95">
        <v>58.545168539325843</v>
      </c>
      <c r="AU95">
        <v>44391</v>
      </c>
      <c r="AV95">
        <v>344</v>
      </c>
      <c r="AW95">
        <v>6.3074331299999997</v>
      </c>
      <c r="AX95">
        <v>-387.60930865723702</v>
      </c>
      <c r="AY95">
        <v>-0.195052489638329</v>
      </c>
      <c r="AZ95">
        <v>1.1051026309413801</v>
      </c>
      <c r="BA95">
        <v>69.058061731388406</v>
      </c>
      <c r="BC95">
        <v>5.5401893144508199</v>
      </c>
      <c r="BD95">
        <v>-2.45229630704491</v>
      </c>
      <c r="BE95">
        <v>0</v>
      </c>
      <c r="BF95">
        <v>8.1585319885148362</v>
      </c>
      <c r="BG95">
        <v>-2.45229630704491</v>
      </c>
      <c r="BH95">
        <v>0</v>
      </c>
      <c r="BI95">
        <v>2.45229630704491</v>
      </c>
      <c r="BJ95">
        <v>-0.84403492224721322</v>
      </c>
      <c r="BK95">
        <v>0</v>
      </c>
      <c r="BL95">
        <v>6.5502706037171397</v>
      </c>
      <c r="BM95">
        <v>-0.84403492224721322</v>
      </c>
      <c r="BN95">
        <v>0</v>
      </c>
      <c r="BO95">
        <v>0.84403492224721322</v>
      </c>
      <c r="BP95">
        <v>1.2092182997086991</v>
      </c>
      <c r="BQ95">
        <v>0</v>
      </c>
      <c r="BR95">
        <v>4.4970173817612267</v>
      </c>
      <c r="BS95">
        <v>0</v>
      </c>
      <c r="BT95">
        <v>1.2092182997086991</v>
      </c>
      <c r="BU95">
        <v>0</v>
      </c>
      <c r="BV95">
        <v>-2.45229630704491</v>
      </c>
      <c r="BW95">
        <v>0</v>
      </c>
      <c r="BX95">
        <v>2.45229630704491</v>
      </c>
      <c r="BY95">
        <v>-0.84403492224721322</v>
      </c>
      <c r="BZ95">
        <v>0</v>
      </c>
      <c r="CA95">
        <v>0.84403492224721322</v>
      </c>
      <c r="CB95">
        <v>0</v>
      </c>
      <c r="CC95">
        <v>1.2092182997086991</v>
      </c>
      <c r="CD95">
        <v>0</v>
      </c>
    </row>
    <row r="96" spans="1:82" x14ac:dyDescent="0.3">
      <c r="A96" s="4" t="s">
        <v>319</v>
      </c>
      <c r="B96" t="s">
        <v>320</v>
      </c>
      <c r="C96" t="s">
        <v>74</v>
      </c>
      <c r="D96">
        <v>4.5999999999999996</v>
      </c>
      <c r="E96">
        <v>-7.1</v>
      </c>
      <c r="F96">
        <v>5.3237056129239244</v>
      </c>
      <c r="G96">
        <v>-1.9905000000000059</v>
      </c>
      <c r="H96">
        <v>-7.1</v>
      </c>
      <c r="I96">
        <v>5.5</v>
      </c>
      <c r="J96">
        <v>12.146499999999991</v>
      </c>
      <c r="K96">
        <v>15.959481</v>
      </c>
      <c r="L96">
        <v>4.5999999999999996</v>
      </c>
      <c r="M96">
        <v>-7.1</v>
      </c>
      <c r="N96">
        <v>6.3</v>
      </c>
      <c r="O96">
        <v>18.9497</v>
      </c>
      <c r="P96">
        <v>11.9</v>
      </c>
      <c r="Q96">
        <v>27.45409999999999</v>
      </c>
      <c r="R96">
        <v>42.366229699999991</v>
      </c>
      <c r="S96">
        <v>5.3237056129239244</v>
      </c>
      <c r="T96">
        <v>1.7746355671879929E-2</v>
      </c>
      <c r="U96">
        <v>917</v>
      </c>
      <c r="V96">
        <v>-175.92805864984976</v>
      </c>
      <c r="W96">
        <v>52.293451001403938</v>
      </c>
      <c r="X96">
        <v>-25.33563302213345</v>
      </c>
      <c r="Y96">
        <v>7.5308492243947045</v>
      </c>
      <c r="Z96">
        <v>-17.406568572810045</v>
      </c>
      <c r="AA96">
        <v>5.1739872977083925</v>
      </c>
      <c r="AB96">
        <v>13.40061007775051</v>
      </c>
      <c r="AC96">
        <v>0.53041596905269661</v>
      </c>
      <c r="AD96">
        <v>5.9663813521096607</v>
      </c>
      <c r="AF96">
        <v>5.9663813521096607</v>
      </c>
      <c r="AG96">
        <v>100</v>
      </c>
      <c r="AH96">
        <v>13.41085351865018</v>
      </c>
      <c r="AI96">
        <v>0.4425347599061184</v>
      </c>
      <c r="AJ96">
        <v>0.4425347599061184</v>
      </c>
      <c r="AK96">
        <v>0.75</v>
      </c>
      <c r="AL96">
        <v>0.70650204530010008</v>
      </c>
      <c r="AM96">
        <v>0</v>
      </c>
      <c r="AN96" t="e">
        <v>#N/A</v>
      </c>
      <c r="AO96">
        <v>4.4889999999999999</v>
      </c>
      <c r="AP96">
        <v>4.5</v>
      </c>
      <c r="AQ96">
        <v>71.45</v>
      </c>
      <c r="AR96">
        <v>26.3</v>
      </c>
      <c r="AS96">
        <v>6630621</v>
      </c>
      <c r="AT96">
        <v>55.62786516853933</v>
      </c>
      <c r="AW96">
        <v>5.2593369499999998</v>
      </c>
      <c r="AX96">
        <v>55.471601870253799</v>
      </c>
      <c r="AY96">
        <v>-0.57652729749679599</v>
      </c>
      <c r="AZ96">
        <v>8.0068397845457593</v>
      </c>
      <c r="BA96">
        <v>50.689100915664298</v>
      </c>
      <c r="BB96">
        <v>8.0545687626991391</v>
      </c>
      <c r="BC96">
        <v>35.3322518216359</v>
      </c>
      <c r="BD96">
        <v>13.40061007775051</v>
      </c>
      <c r="BE96">
        <v>0</v>
      </c>
      <c r="BF96">
        <v>1.0243440899669665E-2</v>
      </c>
      <c r="BG96">
        <v>0.4425347599061184</v>
      </c>
      <c r="BH96">
        <v>12.958075317844392</v>
      </c>
      <c r="BI96">
        <v>0</v>
      </c>
      <c r="BJ96">
        <v>0.53041596905269661</v>
      </c>
      <c r="BK96">
        <v>0</v>
      </c>
      <c r="BL96">
        <v>12.880437549597483</v>
      </c>
      <c r="BM96">
        <v>0.4425347599061184</v>
      </c>
      <c r="BN96">
        <v>8.788120914657821E-2</v>
      </c>
      <c r="BO96">
        <v>0</v>
      </c>
      <c r="BP96">
        <v>5.9663813521096607</v>
      </c>
      <c r="BQ96">
        <v>0</v>
      </c>
      <c r="BR96">
        <v>7.4444721665405194</v>
      </c>
      <c r="BS96">
        <v>0.4425347599061184</v>
      </c>
      <c r="BT96">
        <v>5.523846592203542</v>
      </c>
      <c r="BU96">
        <v>0</v>
      </c>
      <c r="BV96">
        <v>0.4425347599061184</v>
      </c>
      <c r="BW96">
        <v>12.958075317844392</v>
      </c>
      <c r="BX96">
        <v>0</v>
      </c>
      <c r="BY96">
        <v>0.4425347599061184</v>
      </c>
      <c r="BZ96">
        <v>8.788120914657821E-2</v>
      </c>
      <c r="CA96">
        <v>0</v>
      </c>
      <c r="CB96">
        <v>0.4425347599061184</v>
      </c>
      <c r="CC96">
        <v>5.523846592203542</v>
      </c>
      <c r="CD96">
        <v>0</v>
      </c>
    </row>
    <row r="97" spans="1:82" x14ac:dyDescent="0.3">
      <c r="A97" s="4" t="s">
        <v>321</v>
      </c>
      <c r="B97" t="s">
        <v>322</v>
      </c>
      <c r="C97" t="s">
        <v>74</v>
      </c>
      <c r="D97">
        <v>4.7</v>
      </c>
      <c r="E97">
        <v>-0.4</v>
      </c>
      <c r="F97">
        <v>3.7160332123170599</v>
      </c>
      <c r="G97">
        <v>1.6915999999999931</v>
      </c>
      <c r="H97">
        <v>-0.4</v>
      </c>
      <c r="I97">
        <v>2.1</v>
      </c>
      <c r="J97">
        <v>4.4482999999999828</v>
      </c>
      <c r="K97">
        <v>8.6262319999999892</v>
      </c>
      <c r="L97">
        <v>4.7</v>
      </c>
      <c r="M97">
        <v>-0.4</v>
      </c>
      <c r="N97">
        <v>5.0999999999999996</v>
      </c>
      <c r="O97">
        <v>9.0937999999999963</v>
      </c>
      <c r="P97">
        <v>3.8</v>
      </c>
      <c r="Q97">
        <v>27.673999999999999</v>
      </c>
      <c r="R97">
        <v>63.550394000000018</v>
      </c>
      <c r="S97">
        <v>3.7160332123170599</v>
      </c>
      <c r="U97">
        <v>544</v>
      </c>
      <c r="V97" t="s">
        <v>685</v>
      </c>
      <c r="W97" t="s">
        <v>685</v>
      </c>
      <c r="X97" t="s">
        <v>685</v>
      </c>
      <c r="Y97" t="s">
        <v>686</v>
      </c>
      <c r="Z97" t="s">
        <v>685</v>
      </c>
      <c r="AA97" t="s">
        <v>685</v>
      </c>
      <c r="AB97">
        <v>8.9800061810002862</v>
      </c>
      <c r="AC97">
        <v>0.34505066212739183</v>
      </c>
      <c r="AD97">
        <v>9.3783549158386936E-2</v>
      </c>
      <c r="AF97">
        <v>9.3783549158386936E-2</v>
      </c>
      <c r="AG97">
        <v>100</v>
      </c>
      <c r="AN97" t="e">
        <v>#N/A</v>
      </c>
      <c r="AO97">
        <v>4.0289999999999999</v>
      </c>
      <c r="AP97">
        <v>1.5</v>
      </c>
      <c r="AQ97">
        <v>67.92</v>
      </c>
      <c r="AR97">
        <v>24.4</v>
      </c>
      <c r="AS97">
        <v>7529477</v>
      </c>
      <c r="AT97">
        <v>38.936067415730342</v>
      </c>
      <c r="AU97">
        <v>19</v>
      </c>
      <c r="AW97">
        <v>2.6947608000000001</v>
      </c>
      <c r="AY97">
        <v>-0.73806023597717296</v>
      </c>
      <c r="AZ97">
        <v>3.5133178730788002</v>
      </c>
      <c r="BA97">
        <v>41.049899339148901</v>
      </c>
      <c r="BB97">
        <v>4.4114229437861798</v>
      </c>
      <c r="BC97">
        <v>61.5819145696478</v>
      </c>
      <c r="BD97" t="s">
        <v>684</v>
      </c>
      <c r="BE97" t="s">
        <v>684</v>
      </c>
      <c r="BF97" t="s">
        <v>684</v>
      </c>
      <c r="BG97" t="s">
        <v>684</v>
      </c>
      <c r="BH97" t="s">
        <v>684</v>
      </c>
      <c r="BI97" t="s">
        <v>684</v>
      </c>
      <c r="BJ97" t="s">
        <v>684</v>
      </c>
      <c r="BK97" t="s">
        <v>684</v>
      </c>
      <c r="BL97" t="s">
        <v>684</v>
      </c>
      <c r="BM97" t="s">
        <v>684</v>
      </c>
      <c r="BN97" t="s">
        <v>684</v>
      </c>
      <c r="BO97" t="s">
        <v>684</v>
      </c>
      <c r="BP97" t="s">
        <v>684</v>
      </c>
      <c r="BQ97" t="s">
        <v>684</v>
      </c>
      <c r="BR97" t="s">
        <v>684</v>
      </c>
      <c r="BS97" t="s">
        <v>684</v>
      </c>
      <c r="BT97" t="s">
        <v>684</v>
      </c>
      <c r="BU97" t="s">
        <v>684</v>
      </c>
      <c r="BV97" t="s">
        <v>684</v>
      </c>
      <c r="BW97" t="s">
        <v>684</v>
      </c>
      <c r="BX97" t="s">
        <v>684</v>
      </c>
      <c r="BY97" t="s">
        <v>684</v>
      </c>
      <c r="BZ97" t="s">
        <v>684</v>
      </c>
      <c r="CA97" t="s">
        <v>684</v>
      </c>
      <c r="CB97" t="s">
        <v>684</v>
      </c>
      <c r="CC97" t="s">
        <v>684</v>
      </c>
      <c r="CD97" t="s">
        <v>684</v>
      </c>
    </row>
    <row r="98" spans="1:82" x14ac:dyDescent="0.3">
      <c r="A98" s="4" t="s">
        <v>323</v>
      </c>
      <c r="B98" t="s">
        <v>324</v>
      </c>
      <c r="C98" t="s">
        <v>166</v>
      </c>
      <c r="D98">
        <v>1.6E-2</v>
      </c>
      <c r="E98">
        <v>-6.0999999999999999E-2</v>
      </c>
      <c r="F98">
        <v>1.3465450000000001</v>
      </c>
      <c r="G98">
        <v>1.9010999999999889</v>
      </c>
      <c r="H98">
        <v>-2.2999999999999998</v>
      </c>
      <c r="I98">
        <v>4.3</v>
      </c>
      <c r="J98">
        <v>7.2203999999999926</v>
      </c>
      <c r="K98">
        <v>7.7565019999999762</v>
      </c>
      <c r="L98">
        <v>2.6</v>
      </c>
      <c r="M98">
        <v>-2.2999999999999998</v>
      </c>
      <c r="N98">
        <v>0.1</v>
      </c>
      <c r="O98">
        <v>3.303199999999995</v>
      </c>
      <c r="P98">
        <v>3.2</v>
      </c>
      <c r="Q98">
        <v>20.950399999999991</v>
      </c>
      <c r="R98">
        <v>32.924489599999987</v>
      </c>
      <c r="S98">
        <v>1.4370182488770089</v>
      </c>
      <c r="T98">
        <v>4.4564006943195109E-3</v>
      </c>
      <c r="U98">
        <v>941</v>
      </c>
      <c r="V98" t="s">
        <v>685</v>
      </c>
      <c r="W98">
        <v>-37.754217179479767</v>
      </c>
      <c r="X98" t="s">
        <v>685</v>
      </c>
      <c r="Y98">
        <v>-1.1490324857130034</v>
      </c>
      <c r="Z98" t="s">
        <v>685</v>
      </c>
      <c r="AA98">
        <v>4.6646506986580158</v>
      </c>
      <c r="AB98">
        <v>4.8958571009485343</v>
      </c>
      <c r="AC98">
        <v>3.0346491085107048</v>
      </c>
      <c r="AD98">
        <v>10.456957527950721</v>
      </c>
      <c r="AE98">
        <v>1.973010854330324</v>
      </c>
      <c r="AF98">
        <v>12.429968382281039</v>
      </c>
      <c r="AG98">
        <v>84.126984126984127</v>
      </c>
      <c r="AI98">
        <v>3.7419733368101959</v>
      </c>
      <c r="AJ98">
        <v>3.7419733368101959</v>
      </c>
      <c r="AN98">
        <v>0.91200000047683716</v>
      </c>
      <c r="AO98">
        <v>19.754000000000001</v>
      </c>
      <c r="AP98">
        <v>5.57</v>
      </c>
      <c r="AQ98">
        <v>75.290000000000006</v>
      </c>
      <c r="AR98">
        <v>43.9</v>
      </c>
      <c r="AS98">
        <v>1850654</v>
      </c>
      <c r="AT98">
        <v>36.382022471910112</v>
      </c>
      <c r="AU98">
        <v>1116</v>
      </c>
      <c r="AV98">
        <v>30</v>
      </c>
      <c r="AW98">
        <v>7.4466304799999996</v>
      </c>
      <c r="AX98">
        <v>50.609515684996303</v>
      </c>
      <c r="AY98">
        <v>0.83827990293502797</v>
      </c>
      <c r="AZ98">
        <v>7.2517185050864503</v>
      </c>
      <c r="BA98">
        <v>63.6365073543991</v>
      </c>
      <c r="BC98">
        <v>14.4370377925637</v>
      </c>
      <c r="BD98" t="s">
        <v>684</v>
      </c>
      <c r="BE98" t="s">
        <v>684</v>
      </c>
      <c r="BF98" t="s">
        <v>684</v>
      </c>
      <c r="BG98">
        <v>3.7419733368101959</v>
      </c>
      <c r="BH98">
        <v>1.1538837641383384</v>
      </c>
      <c r="BI98">
        <v>0</v>
      </c>
      <c r="BJ98" t="s">
        <v>684</v>
      </c>
      <c r="BK98" t="s">
        <v>684</v>
      </c>
      <c r="BL98" t="s">
        <v>684</v>
      </c>
      <c r="BM98">
        <v>3.0346491085107048</v>
      </c>
      <c r="BN98">
        <v>0</v>
      </c>
      <c r="BO98">
        <v>0.70732422829949115</v>
      </c>
      <c r="BP98" t="s">
        <v>684</v>
      </c>
      <c r="BQ98" t="s">
        <v>684</v>
      </c>
      <c r="BR98" t="s">
        <v>684</v>
      </c>
      <c r="BS98">
        <v>3.7419733368101959</v>
      </c>
      <c r="BT98">
        <v>8.6879950454708439</v>
      </c>
      <c r="BU98">
        <v>0</v>
      </c>
      <c r="BV98">
        <v>3.7419733368101959</v>
      </c>
      <c r="BW98">
        <v>1.1538837641383384</v>
      </c>
      <c r="BX98">
        <v>0</v>
      </c>
      <c r="BY98">
        <v>3.0346491085107048</v>
      </c>
      <c r="BZ98">
        <v>0</v>
      </c>
      <c r="CA98">
        <v>0.70732422829949115</v>
      </c>
      <c r="CB98">
        <v>3.7419733368101959</v>
      </c>
      <c r="CC98">
        <v>8.6879950454708439</v>
      </c>
      <c r="CD98">
        <v>0</v>
      </c>
    </row>
    <row r="99" spans="1:82" x14ac:dyDescent="0.3">
      <c r="A99" s="4" t="s">
        <v>325</v>
      </c>
      <c r="B99" t="s">
        <v>326</v>
      </c>
      <c r="C99" t="s">
        <v>74</v>
      </c>
      <c r="D99">
        <v>-6.9</v>
      </c>
      <c r="E99">
        <v>-25.9</v>
      </c>
      <c r="F99">
        <v>3.0701412025903489</v>
      </c>
      <c r="G99">
        <v>-33.31</v>
      </c>
      <c r="H99">
        <v>-25.9</v>
      </c>
      <c r="I99">
        <v>-10</v>
      </c>
      <c r="J99">
        <v>-9.9999999999999982</v>
      </c>
      <c r="L99">
        <v>-6.9</v>
      </c>
      <c r="M99">
        <v>-25.9</v>
      </c>
      <c r="N99">
        <v>84.9</v>
      </c>
      <c r="O99">
        <v>371.12520000000012</v>
      </c>
      <c r="P99">
        <v>154.80000000000001</v>
      </c>
      <c r="Q99">
        <v>591.01760000000002</v>
      </c>
      <c r="S99">
        <v>3.0701412025903489</v>
      </c>
      <c r="U99">
        <v>446</v>
      </c>
      <c r="V99" t="s">
        <v>685</v>
      </c>
      <c r="W99" t="s">
        <v>685</v>
      </c>
      <c r="X99" t="s">
        <v>685</v>
      </c>
      <c r="Y99" t="s">
        <v>686</v>
      </c>
      <c r="Z99" t="s">
        <v>685</v>
      </c>
      <c r="AA99" t="s">
        <v>685</v>
      </c>
      <c r="AB99">
        <v>7.4292982193625621</v>
      </c>
      <c r="AC99">
        <v>-7.8413636590353626</v>
      </c>
      <c r="AF99">
        <v>0</v>
      </c>
      <c r="AN99">
        <v>0.49950000643730164</v>
      </c>
      <c r="AO99">
        <v>8.5139999999999993</v>
      </c>
      <c r="AP99">
        <v>2.899999999999999</v>
      </c>
      <c r="AQ99">
        <v>78.930000000000007</v>
      </c>
      <c r="AR99">
        <v>31.1</v>
      </c>
      <c r="AS99">
        <v>5489744</v>
      </c>
      <c r="AT99">
        <v>51.368651685393253</v>
      </c>
      <c r="AU99">
        <v>1719</v>
      </c>
      <c r="AV99">
        <v>33</v>
      </c>
      <c r="AW99">
        <v>7.9536576300000004</v>
      </c>
      <c r="AX99">
        <v>96.470334852650396</v>
      </c>
      <c r="AY99">
        <v>-1.2048630714416499</v>
      </c>
      <c r="AZ99">
        <v>27.002595841837099</v>
      </c>
      <c r="BA99">
        <v>87.421449299238802</v>
      </c>
      <c r="BB99">
        <v>41.964023197596099</v>
      </c>
      <c r="BC99">
        <v>47.489233261764802</v>
      </c>
      <c r="BD99" t="s">
        <v>684</v>
      </c>
      <c r="BE99" t="s">
        <v>684</v>
      </c>
      <c r="BF99" t="s">
        <v>684</v>
      </c>
      <c r="BG99" t="s">
        <v>684</v>
      </c>
      <c r="BH99" t="s">
        <v>684</v>
      </c>
      <c r="BI99" t="s">
        <v>684</v>
      </c>
      <c r="BJ99" t="s">
        <v>684</v>
      </c>
      <c r="BK99" t="s">
        <v>684</v>
      </c>
      <c r="BL99" t="s">
        <v>684</v>
      </c>
      <c r="BM99" t="s">
        <v>684</v>
      </c>
      <c r="BN99" t="s">
        <v>684</v>
      </c>
      <c r="BO99" t="s">
        <v>684</v>
      </c>
      <c r="BP99" t="s">
        <v>684</v>
      </c>
      <c r="BQ99" t="s">
        <v>684</v>
      </c>
      <c r="BR99" t="s">
        <v>684</v>
      </c>
      <c r="BS99" t="s">
        <v>684</v>
      </c>
      <c r="BT99" t="s">
        <v>684</v>
      </c>
      <c r="BU99" t="s">
        <v>684</v>
      </c>
      <c r="BV99" t="s">
        <v>684</v>
      </c>
      <c r="BW99" t="s">
        <v>684</v>
      </c>
      <c r="BX99" t="s">
        <v>684</v>
      </c>
      <c r="BY99" t="s">
        <v>684</v>
      </c>
      <c r="BZ99" t="s">
        <v>684</v>
      </c>
      <c r="CA99" t="s">
        <v>684</v>
      </c>
      <c r="CB99" t="s">
        <v>684</v>
      </c>
      <c r="CC99" t="s">
        <v>684</v>
      </c>
      <c r="CD99" t="s">
        <v>684</v>
      </c>
    </row>
    <row r="100" spans="1:82" x14ac:dyDescent="0.3">
      <c r="A100" s="4" t="s">
        <v>327</v>
      </c>
      <c r="B100" t="s">
        <v>328</v>
      </c>
      <c r="C100" t="s">
        <v>74</v>
      </c>
      <c r="D100">
        <v>-2</v>
      </c>
      <c r="E100">
        <v>-3.9</v>
      </c>
      <c r="F100">
        <v>4.9053302973119486</v>
      </c>
      <c r="G100">
        <v>-2.1701999999999999</v>
      </c>
      <c r="H100">
        <v>-3.9</v>
      </c>
      <c r="I100">
        <v>1.8</v>
      </c>
      <c r="J100">
        <v>3.9377999999999909</v>
      </c>
      <c r="K100">
        <v>6.1204937999999709</v>
      </c>
      <c r="L100">
        <v>-2</v>
      </c>
      <c r="M100">
        <v>-3.9</v>
      </c>
      <c r="N100">
        <v>5</v>
      </c>
      <c r="O100">
        <v>11.30000000000002</v>
      </c>
      <c r="P100">
        <v>6</v>
      </c>
      <c r="Q100">
        <v>14.69200000000002</v>
      </c>
      <c r="R100">
        <v>22.605748000000009</v>
      </c>
      <c r="S100">
        <v>4.9053302973119486</v>
      </c>
      <c r="T100">
        <v>3.7357454807680129E-2</v>
      </c>
      <c r="U100">
        <v>666</v>
      </c>
      <c r="V100">
        <v>60.434424865147527</v>
      </c>
      <c r="W100">
        <v>67.208958536758317</v>
      </c>
      <c r="X100">
        <v>4.8369378854251837</v>
      </c>
      <c r="Y100">
        <v>5.3791453879441669</v>
      </c>
      <c r="Z100">
        <v>6.8937999164099697</v>
      </c>
      <c r="AA100">
        <v>7.6665760247832644</v>
      </c>
      <c r="AB100">
        <v>-3.6340852130325811</v>
      </c>
      <c r="AC100">
        <v>0.7233994076099276</v>
      </c>
      <c r="AD100">
        <v>3.6551575086668149</v>
      </c>
      <c r="AF100">
        <v>3.6551575086668149</v>
      </c>
      <c r="AG100">
        <v>100</v>
      </c>
      <c r="AH100">
        <v>4.7181914527227136</v>
      </c>
      <c r="AI100">
        <v>0.96719344930508089</v>
      </c>
      <c r="AJ100">
        <v>0.96719344930508089</v>
      </c>
      <c r="AN100" t="e">
        <v>#N/A</v>
      </c>
      <c r="AO100">
        <v>4.5060000000000002</v>
      </c>
      <c r="AQ100">
        <v>54.33</v>
      </c>
      <c r="AR100">
        <v>22.2</v>
      </c>
      <c r="AS100">
        <v>2305826</v>
      </c>
      <c r="AT100">
        <v>43.945898876404492</v>
      </c>
      <c r="AU100">
        <v>27</v>
      </c>
      <c r="AW100">
        <v>11.78428555</v>
      </c>
      <c r="AY100">
        <v>-0.97948002815246604</v>
      </c>
      <c r="BA100">
        <v>53.729985559648497</v>
      </c>
      <c r="BB100">
        <v>2.9834703839260901</v>
      </c>
      <c r="BC100">
        <v>47.011562828489403</v>
      </c>
      <c r="BD100">
        <v>-3.6340852130325811</v>
      </c>
      <c r="BE100">
        <v>0</v>
      </c>
      <c r="BF100">
        <v>8.3522766657552943</v>
      </c>
      <c r="BG100">
        <v>-3.6340852130325811</v>
      </c>
      <c r="BH100">
        <v>0</v>
      </c>
      <c r="BI100">
        <v>4.6012786623376618</v>
      </c>
      <c r="BJ100">
        <v>0.7233994076099276</v>
      </c>
      <c r="BK100">
        <v>0</v>
      </c>
      <c r="BL100">
        <v>3.9947920451127858</v>
      </c>
      <c r="BM100">
        <v>0.7233994076099276</v>
      </c>
      <c r="BN100">
        <v>0</v>
      </c>
      <c r="BO100">
        <v>0.24379404169515329</v>
      </c>
      <c r="BP100">
        <v>3.6551575086668149</v>
      </c>
      <c r="BQ100">
        <v>0</v>
      </c>
      <c r="BR100">
        <v>1.0630339440558987</v>
      </c>
      <c r="BS100">
        <v>0.96719344930508089</v>
      </c>
      <c r="BT100">
        <v>2.6879640593617342</v>
      </c>
      <c r="BU100">
        <v>0</v>
      </c>
      <c r="BV100">
        <v>-3.6340852130325811</v>
      </c>
      <c r="BW100">
        <v>0</v>
      </c>
      <c r="BX100">
        <v>4.6012786623376618</v>
      </c>
      <c r="BY100">
        <v>0.7233994076099276</v>
      </c>
      <c r="BZ100">
        <v>0</v>
      </c>
      <c r="CA100">
        <v>0.24379404169515329</v>
      </c>
      <c r="CB100">
        <v>0.96719344930508089</v>
      </c>
      <c r="CC100">
        <v>2.6879640593617342</v>
      </c>
      <c r="CD100">
        <v>0</v>
      </c>
    </row>
    <row r="101" spans="1:82" x14ac:dyDescent="0.3">
      <c r="A101" s="4" t="s">
        <v>329</v>
      </c>
      <c r="B101" t="s">
        <v>330</v>
      </c>
      <c r="C101" t="s">
        <v>74</v>
      </c>
      <c r="D101">
        <v>-2.5</v>
      </c>
      <c r="E101">
        <v>-3</v>
      </c>
      <c r="F101">
        <v>11.75043607074131</v>
      </c>
      <c r="G101">
        <v>1.8499999999999961</v>
      </c>
      <c r="H101">
        <v>-3</v>
      </c>
      <c r="I101">
        <v>5</v>
      </c>
      <c r="J101">
        <v>10.039999999999999</v>
      </c>
      <c r="K101">
        <v>15.10184000000001</v>
      </c>
      <c r="L101">
        <v>-2.5</v>
      </c>
      <c r="M101">
        <v>-3</v>
      </c>
      <c r="N101">
        <v>17</v>
      </c>
      <c r="O101">
        <v>26.126000000000001</v>
      </c>
      <c r="P101">
        <v>7.8</v>
      </c>
      <c r="Q101">
        <v>15.99280000000001</v>
      </c>
      <c r="R101">
        <v>28.288036800000029</v>
      </c>
      <c r="S101">
        <v>11.75043607074131</v>
      </c>
      <c r="U101">
        <v>668</v>
      </c>
      <c r="V101" t="s">
        <v>685</v>
      </c>
      <c r="W101" t="s">
        <v>685</v>
      </c>
      <c r="X101" t="s">
        <v>685</v>
      </c>
      <c r="Y101" t="s">
        <v>686</v>
      </c>
      <c r="Z101" t="s">
        <v>685</v>
      </c>
      <c r="AA101" t="s">
        <v>685</v>
      </c>
      <c r="AN101">
        <v>0.73250001668930054</v>
      </c>
      <c r="AO101">
        <v>3.0569999999999999</v>
      </c>
      <c r="AP101">
        <v>0.8</v>
      </c>
      <c r="AQ101">
        <v>64.099999999999994</v>
      </c>
      <c r="AR101">
        <v>19.2</v>
      </c>
      <c r="AS101">
        <v>5302690</v>
      </c>
      <c r="AT101">
        <v>50.359662921348317</v>
      </c>
      <c r="AU101">
        <v>768</v>
      </c>
      <c r="AV101">
        <v>37</v>
      </c>
      <c r="AW101">
        <v>9.4994134900000002</v>
      </c>
      <c r="AY101">
        <v>-1.4600121974945099</v>
      </c>
      <c r="AZ101">
        <v>27.0881662552645</v>
      </c>
      <c r="BA101">
        <v>41.604012523098397</v>
      </c>
      <c r="BB101">
        <v>2.5284572880895202</v>
      </c>
      <c r="BC101">
        <v>3.5441190484319298</v>
      </c>
      <c r="BD101" t="s">
        <v>684</v>
      </c>
      <c r="BE101" t="s">
        <v>684</v>
      </c>
      <c r="BF101" t="s">
        <v>684</v>
      </c>
      <c r="BG101" t="s">
        <v>684</v>
      </c>
      <c r="BH101" t="s">
        <v>684</v>
      </c>
      <c r="BI101" t="s">
        <v>684</v>
      </c>
      <c r="BJ101" t="s">
        <v>684</v>
      </c>
      <c r="BK101" t="s">
        <v>684</v>
      </c>
      <c r="BL101" t="s">
        <v>684</v>
      </c>
      <c r="BM101" t="s">
        <v>684</v>
      </c>
      <c r="BN101" t="s">
        <v>684</v>
      </c>
      <c r="BO101" t="s">
        <v>684</v>
      </c>
      <c r="BP101" t="s">
        <v>684</v>
      </c>
      <c r="BQ101" t="s">
        <v>684</v>
      </c>
      <c r="BR101" t="s">
        <v>684</v>
      </c>
      <c r="BS101" t="s">
        <v>684</v>
      </c>
      <c r="BT101" t="s">
        <v>684</v>
      </c>
      <c r="BU101" t="s">
        <v>684</v>
      </c>
      <c r="BV101" t="s">
        <v>684</v>
      </c>
      <c r="BW101" t="s">
        <v>684</v>
      </c>
      <c r="BX101" t="s">
        <v>684</v>
      </c>
      <c r="BY101" t="s">
        <v>684</v>
      </c>
      <c r="BZ101" t="s">
        <v>684</v>
      </c>
      <c r="CA101" t="s">
        <v>684</v>
      </c>
      <c r="CB101" t="s">
        <v>684</v>
      </c>
      <c r="CC101" t="s">
        <v>684</v>
      </c>
      <c r="CD101" t="s">
        <v>684</v>
      </c>
    </row>
    <row r="102" spans="1:82" x14ac:dyDescent="0.3">
      <c r="A102" s="4" t="s">
        <v>331</v>
      </c>
      <c r="B102" t="s">
        <v>332</v>
      </c>
      <c r="C102" t="s">
        <v>74</v>
      </c>
      <c r="D102">
        <v>-11.2</v>
      </c>
      <c r="E102">
        <v>-29.5</v>
      </c>
      <c r="F102">
        <v>9.83830514753814</v>
      </c>
      <c r="G102">
        <v>-9.5484999999999935</v>
      </c>
      <c r="H102">
        <v>-29.5</v>
      </c>
      <c r="I102">
        <v>28.3</v>
      </c>
      <c r="J102">
        <v>15.9832</v>
      </c>
      <c r="K102">
        <v>30.481099999999991</v>
      </c>
      <c r="L102">
        <v>-11.2</v>
      </c>
      <c r="M102">
        <v>-29.5</v>
      </c>
      <c r="N102">
        <v>1.5</v>
      </c>
      <c r="O102">
        <v>4.443499999999978</v>
      </c>
      <c r="P102">
        <v>2.9</v>
      </c>
      <c r="Q102">
        <v>7.5304999999999733</v>
      </c>
      <c r="R102">
        <v>11.186536999999991</v>
      </c>
      <c r="S102">
        <v>9.83830514753814</v>
      </c>
      <c r="U102">
        <v>672</v>
      </c>
      <c r="V102" t="s">
        <v>685</v>
      </c>
      <c r="W102" t="s">
        <v>685</v>
      </c>
      <c r="X102">
        <v>-101.70782298935633</v>
      </c>
      <c r="Y102">
        <v>-323.72212310957354</v>
      </c>
      <c r="Z102">
        <v>-43.897057902869435</v>
      </c>
      <c r="AA102">
        <v>-139.71834579595605</v>
      </c>
      <c r="AC102">
        <v>-8.780825312900161</v>
      </c>
      <c r="AD102">
        <v>2.8425790924862659</v>
      </c>
      <c r="AF102">
        <v>2.8425790924862659</v>
      </c>
      <c r="AG102">
        <v>100</v>
      </c>
      <c r="AH102">
        <v>14.116082030577481</v>
      </c>
      <c r="AI102">
        <v>27.853814994620791</v>
      </c>
      <c r="AJ102">
        <v>27.853814994620791</v>
      </c>
      <c r="AN102">
        <v>0.55250000953674316</v>
      </c>
      <c r="AO102">
        <v>4.4240000000000004</v>
      </c>
      <c r="AP102">
        <v>3.7</v>
      </c>
      <c r="AQ102">
        <v>72.91</v>
      </c>
      <c r="AR102">
        <v>29</v>
      </c>
      <c r="AS102">
        <v>6812344</v>
      </c>
      <c r="AT102">
        <v>57.138146067415732</v>
      </c>
      <c r="AU102">
        <v>713</v>
      </c>
      <c r="AV102">
        <v>18</v>
      </c>
      <c r="AW102">
        <v>6.0501275100000003</v>
      </c>
      <c r="AX102">
        <v>-227.78894955333001</v>
      </c>
      <c r="AY102">
        <v>-1.858802318573</v>
      </c>
      <c r="AZ102">
        <v>0.34451242372596302</v>
      </c>
      <c r="BA102">
        <v>93.628357102198393</v>
      </c>
      <c r="BC102">
        <v>12.544326241134801</v>
      </c>
      <c r="BD102" t="s">
        <v>684</v>
      </c>
      <c r="BE102" t="s">
        <v>684</v>
      </c>
      <c r="BF102" t="s">
        <v>684</v>
      </c>
      <c r="BG102" t="s">
        <v>684</v>
      </c>
      <c r="BH102" t="s">
        <v>684</v>
      </c>
      <c r="BI102" t="s">
        <v>684</v>
      </c>
      <c r="BJ102">
        <v>-8.780825312900161</v>
      </c>
      <c r="BK102">
        <v>0</v>
      </c>
      <c r="BL102">
        <v>22.896907343477643</v>
      </c>
      <c r="BM102">
        <v>-8.780825312900161</v>
      </c>
      <c r="BN102">
        <v>0</v>
      </c>
      <c r="BO102">
        <v>36.634640307520954</v>
      </c>
      <c r="BP102">
        <v>2.8425790924862659</v>
      </c>
      <c r="BQ102">
        <v>0</v>
      </c>
      <c r="BR102">
        <v>11.273502938091214</v>
      </c>
      <c r="BS102">
        <v>2.8425790924862659</v>
      </c>
      <c r="BT102">
        <v>0</v>
      </c>
      <c r="BU102">
        <v>25.011235902134526</v>
      </c>
      <c r="BV102" t="s">
        <v>684</v>
      </c>
      <c r="BW102" t="s">
        <v>684</v>
      </c>
      <c r="BX102" t="s">
        <v>684</v>
      </c>
      <c r="BY102">
        <v>-8.780825312900161</v>
      </c>
      <c r="BZ102">
        <v>0</v>
      </c>
      <c r="CA102">
        <v>36.634640307520954</v>
      </c>
      <c r="CB102">
        <v>2.8425790924862659</v>
      </c>
      <c r="CC102">
        <v>0</v>
      </c>
      <c r="CD102">
        <v>25.011235902134526</v>
      </c>
    </row>
    <row r="103" spans="1:82" x14ac:dyDescent="0.3">
      <c r="A103" s="4" t="s">
        <v>333</v>
      </c>
      <c r="B103" t="s">
        <v>334</v>
      </c>
      <c r="C103" t="s">
        <v>166</v>
      </c>
      <c r="D103">
        <v>1.6E-2</v>
      </c>
      <c r="E103">
        <v>-6.0999999999999999E-2</v>
      </c>
      <c r="F103">
        <v>1.3465450000000001</v>
      </c>
      <c r="G103">
        <v>6.0000000000000053</v>
      </c>
      <c r="H103">
        <v>0</v>
      </c>
      <c r="I103">
        <v>6</v>
      </c>
      <c r="J103">
        <v>8.0139999999999887</v>
      </c>
      <c r="K103">
        <v>7.7979719999999864</v>
      </c>
      <c r="L103">
        <v>4.5999999999999996</v>
      </c>
      <c r="M103">
        <v>0</v>
      </c>
      <c r="N103">
        <v>1.1000000000000001</v>
      </c>
      <c r="O103">
        <v>5.7505999999999844</v>
      </c>
      <c r="P103">
        <v>4.5999999999999996</v>
      </c>
      <c r="Q103">
        <v>24.369400000000009</v>
      </c>
      <c r="R103">
        <v>35.935754200000012</v>
      </c>
      <c r="S103">
        <v>1.8190735302198391</v>
      </c>
      <c r="T103">
        <v>8.4817999329956815E-4</v>
      </c>
      <c r="U103">
        <v>946</v>
      </c>
      <c r="V103" t="s">
        <v>685</v>
      </c>
      <c r="W103">
        <v>-70.836227449302058</v>
      </c>
      <c r="X103" t="s">
        <v>685</v>
      </c>
      <c r="Y103">
        <v>13.098725908422125</v>
      </c>
      <c r="Z103" t="s">
        <v>685</v>
      </c>
      <c r="AA103">
        <v>6.8319163636245204</v>
      </c>
      <c r="AB103">
        <v>11.319404693760729</v>
      </c>
      <c r="AC103">
        <v>8.9173276637500987</v>
      </c>
      <c r="AD103">
        <v>8.0474507318668742</v>
      </c>
      <c r="AE103">
        <v>2.873014174320903</v>
      </c>
      <c r="AF103">
        <v>10.92046490618778</v>
      </c>
      <c r="AG103">
        <v>73.691466443951569</v>
      </c>
      <c r="AI103">
        <v>5.2743478616403632</v>
      </c>
      <c r="AJ103">
        <v>5.2743478616403632</v>
      </c>
      <c r="AN103">
        <v>0.91200000047683716</v>
      </c>
      <c r="AO103">
        <v>19.001999999999999</v>
      </c>
      <c r="AP103">
        <v>6.5599999999999987</v>
      </c>
      <c r="AQ103">
        <v>75.930000000000007</v>
      </c>
      <c r="AR103">
        <v>43.5</v>
      </c>
      <c r="AS103">
        <v>2750058</v>
      </c>
      <c r="AT103">
        <v>43.877078651685387</v>
      </c>
      <c r="AU103">
        <v>1745</v>
      </c>
      <c r="AV103">
        <v>61</v>
      </c>
      <c r="AW103">
        <v>7.5384435700000001</v>
      </c>
      <c r="AX103">
        <v>76.498183774034203</v>
      </c>
      <c r="AY103">
        <v>1.01503241062164</v>
      </c>
      <c r="BA103">
        <v>61.219889923985598</v>
      </c>
      <c r="BC103">
        <v>4.5979957941273897</v>
      </c>
      <c r="BD103" t="s">
        <v>684</v>
      </c>
      <c r="BE103" t="s">
        <v>684</v>
      </c>
      <c r="BF103" t="s">
        <v>684</v>
      </c>
      <c r="BG103">
        <v>5.2743478616403632</v>
      </c>
      <c r="BH103">
        <v>6.0450568321203662</v>
      </c>
      <c r="BI103">
        <v>0</v>
      </c>
      <c r="BJ103" t="s">
        <v>684</v>
      </c>
      <c r="BK103" t="s">
        <v>684</v>
      </c>
      <c r="BL103" t="s">
        <v>684</v>
      </c>
      <c r="BM103">
        <v>5.2743478616403632</v>
      </c>
      <c r="BN103">
        <v>3.6429798021097355</v>
      </c>
      <c r="BO103">
        <v>0</v>
      </c>
      <c r="BP103" t="s">
        <v>684</v>
      </c>
      <c r="BQ103" t="s">
        <v>684</v>
      </c>
      <c r="BR103" t="s">
        <v>684</v>
      </c>
      <c r="BS103">
        <v>5.2743478616403632</v>
      </c>
      <c r="BT103">
        <v>5.6461170445474167</v>
      </c>
      <c r="BU103">
        <v>0</v>
      </c>
      <c r="BV103">
        <v>5.2743478616403632</v>
      </c>
      <c r="BW103">
        <v>6.0450568321203662</v>
      </c>
      <c r="BX103">
        <v>0</v>
      </c>
      <c r="BY103">
        <v>5.2743478616403632</v>
      </c>
      <c r="BZ103">
        <v>3.6429798021097355</v>
      </c>
      <c r="CA103">
        <v>0</v>
      </c>
      <c r="CB103">
        <v>5.2743478616403632</v>
      </c>
      <c r="CC103">
        <v>5.6461170445474167</v>
      </c>
      <c r="CD103">
        <v>0</v>
      </c>
    </row>
    <row r="104" spans="1:82" x14ac:dyDescent="0.3">
      <c r="A104" s="4" t="s">
        <v>335</v>
      </c>
      <c r="B104" t="s">
        <v>336</v>
      </c>
      <c r="C104" t="s">
        <v>166</v>
      </c>
      <c r="D104">
        <v>1.6E-2</v>
      </c>
      <c r="E104">
        <v>-6.0999999999999999E-2</v>
      </c>
      <c r="F104">
        <v>1.3465450000000001</v>
      </c>
      <c r="G104">
        <v>6.2351999999999963</v>
      </c>
      <c r="H104">
        <v>-0.90000000000000013</v>
      </c>
      <c r="I104">
        <v>7.2000000000000011</v>
      </c>
      <c r="J104">
        <v>8.7007999999999974</v>
      </c>
      <c r="K104">
        <v>8.2659967999999964</v>
      </c>
      <c r="L104">
        <v>2.9</v>
      </c>
      <c r="M104">
        <v>-0.90000000000000013</v>
      </c>
      <c r="N104">
        <v>0</v>
      </c>
      <c r="O104">
        <v>3.499999999999992</v>
      </c>
      <c r="P104">
        <v>3.5</v>
      </c>
      <c r="Q104">
        <v>11.88349999999998</v>
      </c>
      <c r="R104">
        <v>15.463771999999979</v>
      </c>
      <c r="S104">
        <v>1.7634592045482571</v>
      </c>
      <c r="T104">
        <v>1.896260132481912E-3</v>
      </c>
      <c r="U104">
        <v>137</v>
      </c>
      <c r="V104" t="s">
        <v>685</v>
      </c>
      <c r="W104">
        <v>26.719841597211129</v>
      </c>
      <c r="X104" t="s">
        <v>685</v>
      </c>
      <c r="Y104" t="s">
        <v>686</v>
      </c>
      <c r="Z104" t="s">
        <v>685</v>
      </c>
      <c r="AA104">
        <v>-1.6062638812138659</v>
      </c>
      <c r="AB104">
        <v>3.0673372629420821</v>
      </c>
      <c r="AD104">
        <v>4.3503933935797754</v>
      </c>
      <c r="AE104">
        <v>6.1066633191360538</v>
      </c>
      <c r="AF104">
        <v>10.457056712715829</v>
      </c>
      <c r="AG104">
        <v>41.602465331278893</v>
      </c>
      <c r="AI104">
        <v>1.821181445412609</v>
      </c>
      <c r="AJ104">
        <v>1.821181445412609</v>
      </c>
      <c r="AN104">
        <v>0.91200000047683716</v>
      </c>
      <c r="AO104">
        <v>14.311999999999999</v>
      </c>
      <c r="AP104">
        <v>4.51</v>
      </c>
      <c r="AQ104">
        <v>82.25</v>
      </c>
      <c r="AR104">
        <v>39.700000000000003</v>
      </c>
      <c r="AS104">
        <v>647601</v>
      </c>
      <c r="AT104">
        <v>38.597640449438202</v>
      </c>
      <c r="AU104">
        <v>3266</v>
      </c>
      <c r="AV104">
        <v>83</v>
      </c>
      <c r="AW104">
        <v>5.7674560499999998</v>
      </c>
      <c r="AX104">
        <v>96.626993515443203</v>
      </c>
      <c r="AY104">
        <v>1.7928172349929801</v>
      </c>
      <c r="AZ104">
        <v>2.9590934318108202</v>
      </c>
      <c r="BA104">
        <v>79.756052091223296</v>
      </c>
      <c r="BC104">
        <v>3.4947444810118502</v>
      </c>
      <c r="BD104" t="s">
        <v>684</v>
      </c>
      <c r="BE104" t="s">
        <v>684</v>
      </c>
      <c r="BF104" t="s">
        <v>684</v>
      </c>
      <c r="BG104">
        <v>1.821181445412609</v>
      </c>
      <c r="BH104">
        <v>1.2461558175294731</v>
      </c>
      <c r="BI104">
        <v>0</v>
      </c>
      <c r="BJ104" t="s">
        <v>684</v>
      </c>
      <c r="BK104" t="s">
        <v>684</v>
      </c>
      <c r="BL104" t="s">
        <v>684</v>
      </c>
      <c r="BM104" t="s">
        <v>684</v>
      </c>
      <c r="BN104" t="s">
        <v>684</v>
      </c>
      <c r="BO104" t="s">
        <v>684</v>
      </c>
      <c r="BP104" t="s">
        <v>684</v>
      </c>
      <c r="BQ104" t="s">
        <v>684</v>
      </c>
      <c r="BR104" t="s">
        <v>684</v>
      </c>
      <c r="BS104">
        <v>1.821181445412609</v>
      </c>
      <c r="BT104">
        <v>8.63587526730322</v>
      </c>
      <c r="BU104">
        <v>0</v>
      </c>
      <c r="BV104">
        <v>1.821181445412609</v>
      </c>
      <c r="BW104">
        <v>1.2461558175294731</v>
      </c>
      <c r="BX104">
        <v>0</v>
      </c>
      <c r="BY104" t="s">
        <v>684</v>
      </c>
      <c r="BZ104" t="s">
        <v>684</v>
      </c>
      <c r="CA104" t="s">
        <v>684</v>
      </c>
      <c r="CB104">
        <v>1.821181445412609</v>
      </c>
      <c r="CC104">
        <v>8.63587526730322</v>
      </c>
      <c r="CD104">
        <v>0</v>
      </c>
    </row>
    <row r="105" spans="1:82" x14ac:dyDescent="0.3">
      <c r="A105" s="4" t="s">
        <v>337</v>
      </c>
      <c r="B105" t="s">
        <v>338</v>
      </c>
      <c r="C105" t="s">
        <v>74</v>
      </c>
      <c r="D105">
        <v>-2.5</v>
      </c>
      <c r="E105">
        <v>-54.2</v>
      </c>
      <c r="F105">
        <v>4.0062644832718819</v>
      </c>
      <c r="G105">
        <v>-45.360600000000012</v>
      </c>
      <c r="H105">
        <v>-54.2</v>
      </c>
      <c r="I105">
        <v>19.3</v>
      </c>
      <c r="J105">
        <v>-12.672399999999991</v>
      </c>
      <c r="K105">
        <v>52.299334400000028</v>
      </c>
      <c r="L105">
        <v>-2.5</v>
      </c>
      <c r="M105">
        <v>-54.2</v>
      </c>
      <c r="N105">
        <v>0.8</v>
      </c>
      <c r="O105">
        <v>0.80000000000000071</v>
      </c>
      <c r="P105">
        <v>0</v>
      </c>
      <c r="Q105">
        <v>1.0000000000000011</v>
      </c>
      <c r="R105">
        <v>1.9089999999999829</v>
      </c>
      <c r="S105">
        <v>4.0062644832718819</v>
      </c>
      <c r="U105">
        <v>546</v>
      </c>
      <c r="V105">
        <v>487.05511697000003</v>
      </c>
      <c r="W105">
        <v>97.794671972077779</v>
      </c>
      <c r="X105">
        <v>0.42652499507424907</v>
      </c>
      <c r="Y105">
        <v>8.564096860468362E-2</v>
      </c>
      <c r="Z105">
        <v>-159.60476505738063</v>
      </c>
      <c r="AA105">
        <v>-32.04667213244467</v>
      </c>
      <c r="AB105">
        <v>0</v>
      </c>
      <c r="AC105">
        <v>4.0008529167508371</v>
      </c>
      <c r="AD105">
        <v>20.736753808589292</v>
      </c>
      <c r="AF105">
        <v>20.736753808589292</v>
      </c>
      <c r="AG105">
        <v>100</v>
      </c>
      <c r="AH105">
        <v>-6.7302263807240763</v>
      </c>
      <c r="AI105">
        <v>0</v>
      </c>
      <c r="AJ105">
        <v>0</v>
      </c>
      <c r="AN105" t="e">
        <v>#N/A</v>
      </c>
      <c r="AY105">
        <v>1.0752245187759399</v>
      </c>
      <c r="AZ105">
        <v>60.273293521605297</v>
      </c>
      <c r="BA105">
        <v>89.055222723254204</v>
      </c>
      <c r="BC105">
        <v>80.857142504700803</v>
      </c>
      <c r="BD105">
        <v>-6.7302263807240763</v>
      </c>
      <c r="BE105">
        <v>6.7302263807240763</v>
      </c>
      <c r="BF105">
        <v>0</v>
      </c>
      <c r="BG105">
        <v>0</v>
      </c>
      <c r="BH105">
        <v>0</v>
      </c>
      <c r="BI105">
        <v>0</v>
      </c>
      <c r="BJ105">
        <v>-6.7302263807240763</v>
      </c>
      <c r="BK105">
        <v>10.731079297474913</v>
      </c>
      <c r="BL105">
        <v>0</v>
      </c>
      <c r="BM105">
        <v>0</v>
      </c>
      <c r="BN105">
        <v>4.0008529167508371</v>
      </c>
      <c r="BO105">
        <v>0</v>
      </c>
      <c r="BP105">
        <v>-6.7302263807240763</v>
      </c>
      <c r="BQ105">
        <v>27.466980189313368</v>
      </c>
      <c r="BR105">
        <v>0</v>
      </c>
      <c r="BS105">
        <v>0</v>
      </c>
      <c r="BT105">
        <v>20.736753808589292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4.0008529167508371</v>
      </c>
      <c r="CA105">
        <v>0</v>
      </c>
      <c r="CB105">
        <v>0</v>
      </c>
      <c r="CC105">
        <v>20.736753808589292</v>
      </c>
      <c r="CD105">
        <v>0</v>
      </c>
    </row>
    <row r="106" spans="1:82" x14ac:dyDescent="0.3">
      <c r="A106" s="4" t="s">
        <v>339</v>
      </c>
      <c r="B106" t="s">
        <v>340</v>
      </c>
      <c r="C106" t="s">
        <v>74</v>
      </c>
      <c r="D106">
        <v>4.4000000000000004</v>
      </c>
      <c r="E106">
        <v>-7.1</v>
      </c>
      <c r="F106">
        <v>7.2495807216695241</v>
      </c>
      <c r="G106">
        <v>-1.804700000000004</v>
      </c>
      <c r="H106">
        <v>-7.1</v>
      </c>
      <c r="I106">
        <v>5.7</v>
      </c>
      <c r="J106">
        <v>9.9280000000000044</v>
      </c>
      <c r="K106">
        <v>14.325120000000011</v>
      </c>
      <c r="L106">
        <v>4.4000000000000004</v>
      </c>
      <c r="M106">
        <v>-7.1</v>
      </c>
      <c r="N106">
        <v>4.2</v>
      </c>
      <c r="O106">
        <v>10.24360000000002</v>
      </c>
      <c r="P106">
        <v>5.8</v>
      </c>
      <c r="Q106">
        <v>14.475600000000011</v>
      </c>
      <c r="R106">
        <v>26.495538000000021</v>
      </c>
      <c r="S106">
        <v>7.2495807216695241</v>
      </c>
      <c r="U106">
        <v>674</v>
      </c>
      <c r="V106">
        <v>5.4568619631279143</v>
      </c>
      <c r="W106">
        <v>5.3359451647853682</v>
      </c>
      <c r="X106">
        <v>0.68221864327389947</v>
      </c>
      <c r="Y106">
        <v>0.66710158613159454</v>
      </c>
      <c r="Z106">
        <v>1.4140516728882675</v>
      </c>
      <c r="AA106">
        <v>1.382718169836165</v>
      </c>
      <c r="AB106">
        <v>9.3092574108625374</v>
      </c>
      <c r="AC106">
        <v>0.48092278234521102</v>
      </c>
      <c r="AD106">
        <v>1.009077088876648</v>
      </c>
      <c r="AF106">
        <v>1.009077088876648</v>
      </c>
      <c r="AG106">
        <v>100</v>
      </c>
      <c r="AH106">
        <v>5.9872706895475307</v>
      </c>
      <c r="AI106">
        <v>2.404311966332505</v>
      </c>
      <c r="AJ106">
        <v>2.404311966332505</v>
      </c>
      <c r="AN106" t="e">
        <v>#N/A</v>
      </c>
      <c r="AO106">
        <v>2.9289999999999998</v>
      </c>
      <c r="AP106">
        <v>0.2</v>
      </c>
      <c r="AQ106">
        <v>67.040000000000006</v>
      </c>
      <c r="AR106">
        <v>19.600000000000001</v>
      </c>
      <c r="AS106">
        <v>29611718</v>
      </c>
      <c r="AT106">
        <v>44.360955056179783</v>
      </c>
      <c r="AU106">
        <v>2005</v>
      </c>
      <c r="AV106">
        <v>16</v>
      </c>
      <c r="AW106">
        <v>3.8795843099999998</v>
      </c>
      <c r="AY106">
        <v>-1.0527606010437001</v>
      </c>
      <c r="AZ106">
        <v>7.8015506685325597</v>
      </c>
      <c r="BA106">
        <v>50.392994759702297</v>
      </c>
      <c r="BB106">
        <v>1.0461622191406099</v>
      </c>
      <c r="BC106">
        <v>22.567565440118901</v>
      </c>
      <c r="BD106">
        <v>5.9872706895475307</v>
      </c>
      <c r="BE106">
        <v>3.3219867213150067</v>
      </c>
      <c r="BF106">
        <v>0</v>
      </c>
      <c r="BG106">
        <v>2.404311966332505</v>
      </c>
      <c r="BH106">
        <v>6.904945444530032</v>
      </c>
      <c r="BI106">
        <v>0</v>
      </c>
      <c r="BJ106">
        <v>0.48092278234521102</v>
      </c>
      <c r="BK106">
        <v>0</v>
      </c>
      <c r="BL106">
        <v>5.5063479072023194</v>
      </c>
      <c r="BM106">
        <v>0.48092278234521102</v>
      </c>
      <c r="BN106">
        <v>0</v>
      </c>
      <c r="BO106">
        <v>1.9233891839872941</v>
      </c>
      <c r="BP106">
        <v>1.009077088876648</v>
      </c>
      <c r="BQ106">
        <v>0</v>
      </c>
      <c r="BR106">
        <v>4.9781936006708829</v>
      </c>
      <c r="BS106">
        <v>1.009077088876648</v>
      </c>
      <c r="BT106">
        <v>0</v>
      </c>
      <c r="BU106">
        <v>1.3952348774558569</v>
      </c>
      <c r="BV106">
        <v>2.404311966332505</v>
      </c>
      <c r="BW106">
        <v>6.904945444530032</v>
      </c>
      <c r="BX106">
        <v>0</v>
      </c>
      <c r="BY106">
        <v>0.48092278234521102</v>
      </c>
      <c r="BZ106">
        <v>0</v>
      </c>
      <c r="CA106">
        <v>1.9233891839872941</v>
      </c>
      <c r="CB106">
        <v>1.009077088876648</v>
      </c>
      <c r="CC106">
        <v>0</v>
      </c>
      <c r="CD106">
        <v>1.3952348774558569</v>
      </c>
    </row>
    <row r="107" spans="1:82" x14ac:dyDescent="0.3">
      <c r="A107" s="4" t="s">
        <v>341</v>
      </c>
      <c r="B107" t="s">
        <v>342</v>
      </c>
      <c r="C107" t="s">
        <v>74</v>
      </c>
      <c r="D107">
        <v>5.4</v>
      </c>
      <c r="E107">
        <v>0.90000000000000013</v>
      </c>
      <c r="F107">
        <v>15.969391027101709</v>
      </c>
      <c r="G107">
        <v>5.5413999999999852</v>
      </c>
      <c r="H107">
        <v>0.90000000000000013</v>
      </c>
      <c r="I107">
        <v>4.5999999999999996</v>
      </c>
      <c r="J107">
        <v>5.4367999999999972</v>
      </c>
      <c r="K107">
        <v>7.2292255999999888</v>
      </c>
      <c r="L107">
        <v>5.4</v>
      </c>
      <c r="M107">
        <v>0.90000000000000013</v>
      </c>
      <c r="N107">
        <v>8.6</v>
      </c>
      <c r="O107">
        <v>18.6998</v>
      </c>
      <c r="P107">
        <v>9.3000000000000007</v>
      </c>
      <c r="Q107">
        <v>32.034399999999998</v>
      </c>
      <c r="R107">
        <v>68.607928799999968</v>
      </c>
      <c r="S107">
        <v>15.969391027101709</v>
      </c>
      <c r="U107">
        <v>676</v>
      </c>
      <c r="V107">
        <v>-134.80215725495228</v>
      </c>
      <c r="W107">
        <v>-137.2431820951663</v>
      </c>
      <c r="X107">
        <v>5.7062427021790834</v>
      </c>
      <c r="Y107">
        <v>5.8095725038970558</v>
      </c>
      <c r="Z107">
        <v>-43.289166206548828</v>
      </c>
      <c r="AA107">
        <v>-44.073055219708195</v>
      </c>
      <c r="AB107">
        <v>13.45766650243009</v>
      </c>
      <c r="AC107">
        <v>5.0612845733194671</v>
      </c>
      <c r="AD107">
        <v>0.57932056147818489</v>
      </c>
      <c r="AF107">
        <v>0.57932056147818489</v>
      </c>
      <c r="AG107">
        <v>100</v>
      </c>
      <c r="AH107">
        <v>11.73338865749302</v>
      </c>
      <c r="AI107">
        <v>8.2467500167950725</v>
      </c>
      <c r="AJ107">
        <v>8.2467500167950725</v>
      </c>
      <c r="AN107">
        <v>0.72100001573562622</v>
      </c>
      <c r="AO107">
        <v>2.979000000000001</v>
      </c>
      <c r="AP107">
        <v>1.3</v>
      </c>
      <c r="AQ107">
        <v>64.260000000000005</v>
      </c>
      <c r="AR107">
        <v>18.100000000000001</v>
      </c>
      <c r="AS107">
        <v>20405318</v>
      </c>
      <c r="AT107">
        <v>35.317865168539328</v>
      </c>
      <c r="AU107">
        <v>1038</v>
      </c>
      <c r="AV107">
        <v>13</v>
      </c>
      <c r="AW107">
        <v>5.4340004899999998</v>
      </c>
      <c r="AY107">
        <v>-0.818331599235535</v>
      </c>
      <c r="AZ107">
        <v>2.75973402921408</v>
      </c>
      <c r="BA107">
        <v>53.333761233059498</v>
      </c>
      <c r="BB107">
        <v>0.87237248510500698</v>
      </c>
      <c r="BC107">
        <v>5.9667337684469199</v>
      </c>
      <c r="BD107">
        <v>11.73338865749302</v>
      </c>
      <c r="BE107">
        <v>1.7242778449370704</v>
      </c>
      <c r="BF107">
        <v>0</v>
      </c>
      <c r="BG107">
        <v>8.2467500167950725</v>
      </c>
      <c r="BH107">
        <v>5.2109164856350176</v>
      </c>
      <c r="BI107">
        <v>0</v>
      </c>
      <c r="BJ107">
        <v>5.0612845733194671</v>
      </c>
      <c r="BK107">
        <v>0</v>
      </c>
      <c r="BL107">
        <v>6.6721040841735526</v>
      </c>
      <c r="BM107">
        <v>5.0612845733194671</v>
      </c>
      <c r="BN107">
        <v>0</v>
      </c>
      <c r="BO107">
        <v>3.1854654434756053</v>
      </c>
      <c r="BP107">
        <v>0.57932056147818489</v>
      </c>
      <c r="BQ107">
        <v>0</v>
      </c>
      <c r="BR107">
        <v>11.154068096014836</v>
      </c>
      <c r="BS107">
        <v>0.57932056147818489</v>
      </c>
      <c r="BT107">
        <v>0</v>
      </c>
      <c r="BU107">
        <v>7.6674294553168876</v>
      </c>
      <c r="BV107">
        <v>8.2467500167950725</v>
      </c>
      <c r="BW107">
        <v>5.2109164856350176</v>
      </c>
      <c r="BX107">
        <v>0</v>
      </c>
      <c r="BY107">
        <v>5.0612845733194671</v>
      </c>
      <c r="BZ107">
        <v>0</v>
      </c>
      <c r="CA107">
        <v>3.1854654434756053</v>
      </c>
      <c r="CB107">
        <v>0.57932056147818489</v>
      </c>
      <c r="CC107">
        <v>0</v>
      </c>
      <c r="CD107">
        <v>7.6674294553168876</v>
      </c>
    </row>
    <row r="108" spans="1:82" x14ac:dyDescent="0.3">
      <c r="A108" s="4" t="s">
        <v>343</v>
      </c>
      <c r="B108" t="s">
        <v>344</v>
      </c>
      <c r="C108" t="s">
        <v>74</v>
      </c>
      <c r="D108">
        <v>4.4000000000000004</v>
      </c>
      <c r="E108">
        <v>-5.5</v>
      </c>
      <c r="F108">
        <v>2.1458129609148502</v>
      </c>
      <c r="G108">
        <v>-2.3815000000000142</v>
      </c>
      <c r="H108">
        <v>-5.5</v>
      </c>
      <c r="I108">
        <v>3.3</v>
      </c>
      <c r="J108">
        <v>12.287100000000001</v>
      </c>
      <c r="K108">
        <v>16.778584000000009</v>
      </c>
      <c r="L108">
        <v>4.4000000000000004</v>
      </c>
      <c r="M108">
        <v>-5.5</v>
      </c>
      <c r="N108">
        <v>-1.1000000000000001</v>
      </c>
      <c r="O108">
        <v>1.3724999999999989</v>
      </c>
      <c r="P108">
        <v>2.5</v>
      </c>
      <c r="Q108">
        <v>5.9849999999999959</v>
      </c>
      <c r="R108">
        <v>9.0585649999999962</v>
      </c>
      <c r="S108">
        <v>2.1458129609148502</v>
      </c>
      <c r="U108">
        <v>548</v>
      </c>
      <c r="V108">
        <v>118.60965895002636</v>
      </c>
      <c r="W108">
        <v>62.235616670524621</v>
      </c>
      <c r="X108">
        <v>15.598540284248818</v>
      </c>
      <c r="Y108">
        <v>8.1847025136398468</v>
      </c>
      <c r="Z108">
        <v>-2.9065287143449363</v>
      </c>
      <c r="AA108">
        <v>-1.525083273226999</v>
      </c>
      <c r="AB108">
        <v>6.3931012599653609</v>
      </c>
      <c r="AC108">
        <v>-8.7060565596203399E-2</v>
      </c>
      <c r="AD108">
        <v>5.8316187795972301</v>
      </c>
      <c r="AE108">
        <v>3.309658785242469</v>
      </c>
      <c r="AF108">
        <v>9.1412775648397009</v>
      </c>
      <c r="AG108">
        <v>63.794351918899338</v>
      </c>
      <c r="AH108">
        <v>2.394106482874125</v>
      </c>
      <c r="AI108">
        <v>0.60595200505440461</v>
      </c>
      <c r="AJ108">
        <v>0.60595200505440461</v>
      </c>
      <c r="AK108">
        <v>-1.25</v>
      </c>
      <c r="AL108">
        <v>-1.0113333333333301</v>
      </c>
      <c r="AM108">
        <v>0</v>
      </c>
      <c r="AN108">
        <v>0.56300002336502075</v>
      </c>
      <c r="AO108">
        <v>6.2930000000000001</v>
      </c>
      <c r="AP108">
        <v>1.9</v>
      </c>
      <c r="AQ108">
        <v>76.16</v>
      </c>
      <c r="AR108">
        <v>29.9</v>
      </c>
      <c r="AS108">
        <v>33938216</v>
      </c>
      <c r="AT108">
        <v>48.536516853932582</v>
      </c>
      <c r="AU108">
        <v>8616</v>
      </c>
      <c r="AV108">
        <v>121</v>
      </c>
      <c r="AW108">
        <v>4.1244182599999997</v>
      </c>
      <c r="AX108">
        <v>-5.7605130367682698</v>
      </c>
      <c r="AY108">
        <v>1.02247262001038</v>
      </c>
      <c r="AZ108">
        <v>1.6261886967388199</v>
      </c>
      <c r="BA108">
        <v>54.788578056669699</v>
      </c>
      <c r="BC108">
        <v>13.500396879456799</v>
      </c>
      <c r="BD108">
        <v>2.394106482874125</v>
      </c>
      <c r="BE108">
        <v>3.998994777091236</v>
      </c>
      <c r="BF108">
        <v>0</v>
      </c>
      <c r="BG108">
        <v>0.60595200505440461</v>
      </c>
      <c r="BH108">
        <v>5.7871492549109567</v>
      </c>
      <c r="BI108">
        <v>0</v>
      </c>
      <c r="BJ108">
        <v>-8.7060565596203399E-2</v>
      </c>
      <c r="BK108">
        <v>0</v>
      </c>
      <c r="BL108">
        <v>2.4811670484703283</v>
      </c>
      <c r="BM108">
        <v>-8.7060565596203399E-2</v>
      </c>
      <c r="BN108">
        <v>0</v>
      </c>
      <c r="BO108">
        <v>0.69301257065060806</v>
      </c>
      <c r="BP108">
        <v>2.394106482874125</v>
      </c>
      <c r="BQ108">
        <v>6.7471710819655755</v>
      </c>
      <c r="BR108">
        <v>0</v>
      </c>
      <c r="BS108">
        <v>0.60595200505440461</v>
      </c>
      <c r="BT108">
        <v>8.5353255597852957</v>
      </c>
      <c r="BU108">
        <v>0</v>
      </c>
      <c r="BV108">
        <v>0.60595200505440461</v>
      </c>
      <c r="BW108">
        <v>5.7871492549109567</v>
      </c>
      <c r="BX108">
        <v>0</v>
      </c>
      <c r="BY108">
        <v>-8.7060565596203399E-2</v>
      </c>
      <c r="BZ108">
        <v>0</v>
      </c>
      <c r="CA108">
        <v>0.69301257065060806</v>
      </c>
      <c r="CB108">
        <v>0.60595200505440461</v>
      </c>
      <c r="CC108">
        <v>8.5353255597852957</v>
      </c>
      <c r="CD108">
        <v>0</v>
      </c>
    </row>
    <row r="109" spans="1:82" x14ac:dyDescent="0.3">
      <c r="A109" s="4" t="s">
        <v>345</v>
      </c>
      <c r="B109" t="s">
        <v>346</v>
      </c>
      <c r="C109" t="s">
        <v>74</v>
      </c>
      <c r="D109">
        <v>6.9</v>
      </c>
      <c r="E109">
        <v>-33.4</v>
      </c>
      <c r="F109">
        <v>4.1237237195635768</v>
      </c>
      <c r="G109">
        <v>-5.6277999999999926</v>
      </c>
      <c r="H109">
        <v>-33.4</v>
      </c>
      <c r="I109">
        <v>41.7</v>
      </c>
      <c r="J109">
        <v>61.396299999999997</v>
      </c>
      <c r="K109">
        <v>74.469400300000004</v>
      </c>
      <c r="L109">
        <v>6.9</v>
      </c>
      <c r="M109">
        <v>-33.4</v>
      </c>
      <c r="N109">
        <v>-1.6</v>
      </c>
      <c r="O109">
        <v>-1.403200000000004</v>
      </c>
      <c r="P109">
        <v>0.2</v>
      </c>
      <c r="Q109">
        <v>2.805199999999997</v>
      </c>
      <c r="R109">
        <v>6.4033819999999908</v>
      </c>
      <c r="S109">
        <v>4.1237237195635768</v>
      </c>
      <c r="U109">
        <v>556</v>
      </c>
      <c r="V109">
        <v>-33.779349300338353</v>
      </c>
      <c r="W109">
        <v>-15.22271708070056</v>
      </c>
      <c r="X109">
        <v>-10.786616300004651</v>
      </c>
      <c r="Y109">
        <v>-4.861005661568476</v>
      </c>
      <c r="Z109">
        <v>-7.5794626102995828</v>
      </c>
      <c r="AA109">
        <v>-3.4156967890196452</v>
      </c>
      <c r="AB109">
        <v>24.221176579667141</v>
      </c>
      <c r="AC109">
        <v>-0.27931018497056193</v>
      </c>
      <c r="AD109">
        <v>5.3426359464095308</v>
      </c>
      <c r="AF109">
        <v>5.3426359464095308</v>
      </c>
      <c r="AG109">
        <v>100</v>
      </c>
      <c r="AH109">
        <v>8.6801211906494871</v>
      </c>
      <c r="AI109">
        <v>3.7190769174354452</v>
      </c>
      <c r="AJ109">
        <v>3.7190769174354452</v>
      </c>
      <c r="AL109">
        <v>0</v>
      </c>
      <c r="AN109">
        <v>0.32850000262260437</v>
      </c>
      <c r="AO109">
        <v>4.12</v>
      </c>
      <c r="AQ109">
        <v>78.92</v>
      </c>
      <c r="AR109">
        <v>30.6</v>
      </c>
      <c r="AS109">
        <v>523798</v>
      </c>
      <c r="AU109">
        <v>2324</v>
      </c>
      <c r="AV109">
        <v>8</v>
      </c>
      <c r="AW109">
        <v>11.347231860000001</v>
      </c>
      <c r="AY109">
        <v>-0.13092418015003199</v>
      </c>
      <c r="AZ109">
        <v>78.869007611203401</v>
      </c>
      <c r="BA109">
        <v>70.787997252881894</v>
      </c>
      <c r="BB109">
        <v>9.2316369897329391</v>
      </c>
      <c r="BC109">
        <v>91.4308433911675</v>
      </c>
      <c r="BD109">
        <v>8.6801211906494871</v>
      </c>
      <c r="BE109">
        <v>15.541055389017654</v>
      </c>
      <c r="BF109">
        <v>0</v>
      </c>
      <c r="BG109">
        <v>3.7190769174354452</v>
      </c>
      <c r="BH109">
        <v>20.502099662231696</v>
      </c>
      <c r="BI109">
        <v>0</v>
      </c>
      <c r="BJ109">
        <v>-0.27931018497056193</v>
      </c>
      <c r="BK109">
        <v>0</v>
      </c>
      <c r="BL109">
        <v>8.9594313756200492</v>
      </c>
      <c r="BM109">
        <v>-0.27931018497056193</v>
      </c>
      <c r="BN109">
        <v>0</v>
      </c>
      <c r="BO109">
        <v>3.9983871024060074</v>
      </c>
      <c r="BP109">
        <v>5.3426359464095308</v>
      </c>
      <c r="BQ109">
        <v>0</v>
      </c>
      <c r="BR109">
        <v>3.3374852442399563</v>
      </c>
      <c r="BS109">
        <v>3.7190769174354452</v>
      </c>
      <c r="BT109">
        <v>1.6235590289740855</v>
      </c>
      <c r="BU109">
        <v>0</v>
      </c>
      <c r="BV109">
        <v>3.7190769174354452</v>
      </c>
      <c r="BW109">
        <v>20.502099662231696</v>
      </c>
      <c r="BX109">
        <v>0</v>
      </c>
      <c r="BY109">
        <v>-0.27931018497056193</v>
      </c>
      <c r="BZ109">
        <v>0</v>
      </c>
      <c r="CA109">
        <v>3.9983871024060074</v>
      </c>
      <c r="CB109">
        <v>3.7190769174354452</v>
      </c>
      <c r="CC109">
        <v>1.6235590289740855</v>
      </c>
      <c r="CD109">
        <v>0</v>
      </c>
    </row>
    <row r="110" spans="1:82" x14ac:dyDescent="0.3">
      <c r="A110" s="4" t="s">
        <v>347</v>
      </c>
      <c r="B110" t="s">
        <v>348</v>
      </c>
      <c r="C110" t="s">
        <v>74</v>
      </c>
      <c r="D110">
        <v>4.8</v>
      </c>
      <c r="E110">
        <v>-1.2</v>
      </c>
      <c r="F110">
        <v>1.0443181647653119</v>
      </c>
      <c r="G110">
        <v>1.8627999999999869</v>
      </c>
      <c r="H110">
        <v>-1.2</v>
      </c>
      <c r="I110">
        <v>3.1</v>
      </c>
      <c r="J110">
        <v>6.9146999999999847</v>
      </c>
      <c r="K110">
        <v>11.72586149999997</v>
      </c>
      <c r="L110">
        <v>4.8</v>
      </c>
      <c r="M110">
        <v>-1.2</v>
      </c>
      <c r="N110">
        <v>0.5</v>
      </c>
      <c r="O110">
        <v>4.318999999999984</v>
      </c>
      <c r="P110">
        <v>3.8</v>
      </c>
      <c r="Q110">
        <v>13.86860000000001</v>
      </c>
      <c r="R110">
        <v>19.562030000000011</v>
      </c>
      <c r="S110">
        <v>1.0443181647653119</v>
      </c>
      <c r="U110">
        <v>678</v>
      </c>
      <c r="V110">
        <v>-11.836458163871743</v>
      </c>
      <c r="W110">
        <v>40.784906683943191</v>
      </c>
      <c r="X110">
        <v>-0.47181630866435398</v>
      </c>
      <c r="Y110">
        <v>1.6257383631510065</v>
      </c>
      <c r="Z110">
        <v>-1.8612790862285655</v>
      </c>
      <c r="AA110">
        <v>6.4134129309316981</v>
      </c>
      <c r="AB110">
        <v>6.2728834166774554</v>
      </c>
      <c r="AC110">
        <v>2.7800357344274231</v>
      </c>
      <c r="AD110">
        <v>3.227791425474317</v>
      </c>
      <c r="AE110">
        <v>0.19924638428853811</v>
      </c>
      <c r="AF110">
        <v>3.4270378097628549</v>
      </c>
      <c r="AG110">
        <v>94.186046511627907</v>
      </c>
      <c r="AH110">
        <v>6.5555763550686494</v>
      </c>
      <c r="AI110">
        <v>1.2954806739465601</v>
      </c>
      <c r="AJ110">
        <v>1.2954806739465601</v>
      </c>
      <c r="AN110">
        <v>0.81099998950958252</v>
      </c>
      <c r="AO110">
        <v>2.5190000000000001</v>
      </c>
      <c r="AP110">
        <v>0.1</v>
      </c>
      <c r="AQ110">
        <v>59.31</v>
      </c>
      <c r="AR110">
        <v>16.399999999999999</v>
      </c>
      <c r="AS110">
        <v>22593598</v>
      </c>
      <c r="AT110">
        <v>36.901348314606743</v>
      </c>
      <c r="AU110">
        <v>2058</v>
      </c>
      <c r="AV110">
        <v>113</v>
      </c>
      <c r="AW110">
        <v>4.3081193000000004</v>
      </c>
      <c r="AY110">
        <v>-1.1872210502624501</v>
      </c>
      <c r="AZ110">
        <v>5.3954245458627099</v>
      </c>
      <c r="BA110">
        <v>34.426464538220102</v>
      </c>
      <c r="BB110">
        <v>1.54096141787441</v>
      </c>
      <c r="BC110">
        <v>20.286804440145598</v>
      </c>
      <c r="BD110">
        <v>6.2728834166774554</v>
      </c>
      <c r="BE110">
        <v>0</v>
      </c>
      <c r="BF110">
        <v>0.28269293839119403</v>
      </c>
      <c r="BG110">
        <v>1.2954806739465601</v>
      </c>
      <c r="BH110">
        <v>4.9774027427308951</v>
      </c>
      <c r="BI110">
        <v>0</v>
      </c>
      <c r="BJ110">
        <v>2.7800357344274231</v>
      </c>
      <c r="BK110">
        <v>0</v>
      </c>
      <c r="BL110">
        <v>3.7755406206412263</v>
      </c>
      <c r="BM110">
        <v>1.2954806739465601</v>
      </c>
      <c r="BN110">
        <v>1.4845550604808631</v>
      </c>
      <c r="BO110">
        <v>0</v>
      </c>
      <c r="BP110">
        <v>3.4270378097628549</v>
      </c>
      <c r="BQ110">
        <v>0</v>
      </c>
      <c r="BR110">
        <v>3.1285385453057946</v>
      </c>
      <c r="BS110">
        <v>1.2954806739465601</v>
      </c>
      <c r="BT110">
        <v>2.131557135816295</v>
      </c>
      <c r="BU110">
        <v>0</v>
      </c>
      <c r="BV110">
        <v>1.2954806739465601</v>
      </c>
      <c r="BW110">
        <v>4.9774027427308951</v>
      </c>
      <c r="BX110">
        <v>0</v>
      </c>
      <c r="BY110">
        <v>1.2954806739465601</v>
      </c>
      <c r="BZ110">
        <v>1.4845550604808631</v>
      </c>
      <c r="CA110">
        <v>0</v>
      </c>
      <c r="CB110">
        <v>1.2954806739465601</v>
      </c>
      <c r="CC110">
        <v>2.131557135816295</v>
      </c>
      <c r="CD110">
        <v>0</v>
      </c>
    </row>
    <row r="111" spans="1:82" x14ac:dyDescent="0.3">
      <c r="A111" s="4" t="s">
        <v>349</v>
      </c>
      <c r="B111" t="s">
        <v>350</v>
      </c>
      <c r="C111" t="s">
        <v>74</v>
      </c>
      <c r="D111">
        <v>7.1</v>
      </c>
      <c r="E111">
        <v>-8.1</v>
      </c>
      <c r="F111">
        <v>1.6074087688742409</v>
      </c>
      <c r="G111">
        <v>3.2037000000000089</v>
      </c>
      <c r="H111">
        <v>-8.1</v>
      </c>
      <c r="I111">
        <v>12.3</v>
      </c>
      <c r="J111">
        <v>20.04869999999999</v>
      </c>
      <c r="K111">
        <v>24.610550599999989</v>
      </c>
      <c r="L111">
        <v>7.1</v>
      </c>
      <c r="M111">
        <v>-8.1</v>
      </c>
      <c r="N111">
        <v>0.8</v>
      </c>
      <c r="O111">
        <v>1.5055999999999961</v>
      </c>
      <c r="P111">
        <v>0.7</v>
      </c>
      <c r="Q111">
        <v>6.8426999999999794</v>
      </c>
      <c r="R111">
        <v>13.03957659999999</v>
      </c>
      <c r="S111">
        <v>1.6074087688742409</v>
      </c>
      <c r="T111">
        <v>-3.4284101527125223E-2</v>
      </c>
      <c r="U111">
        <v>181</v>
      </c>
      <c r="V111" t="s">
        <v>685</v>
      </c>
      <c r="W111">
        <v>30.046376042188708</v>
      </c>
      <c r="X111" t="s">
        <v>685</v>
      </c>
      <c r="Y111" t="s">
        <v>686</v>
      </c>
      <c r="Z111" t="s">
        <v>685</v>
      </c>
      <c r="AA111">
        <v>-7.5128549985469428</v>
      </c>
      <c r="AB111">
        <v>8.7848243035139291</v>
      </c>
      <c r="AD111">
        <v>10.00194596108078</v>
      </c>
      <c r="AE111">
        <v>5.6085678286434266</v>
      </c>
      <c r="AF111">
        <v>15.6105137897242</v>
      </c>
      <c r="AG111">
        <v>64.071856287425149</v>
      </c>
      <c r="AI111">
        <v>1.553968920621587</v>
      </c>
      <c r="AJ111">
        <v>1.553968920621587</v>
      </c>
      <c r="AN111">
        <v>0.91200000047683716</v>
      </c>
      <c r="AO111">
        <v>19.425999999999998</v>
      </c>
      <c r="AP111">
        <v>4.4850000000000003</v>
      </c>
      <c r="AQ111">
        <v>82.53</v>
      </c>
      <c r="AR111">
        <v>42.4</v>
      </c>
      <c r="AS111">
        <v>533293</v>
      </c>
      <c r="AT111">
        <v>47.925168539325853</v>
      </c>
      <c r="AU111">
        <v>673</v>
      </c>
      <c r="AV111">
        <v>9</v>
      </c>
      <c r="AW111">
        <v>10.835215659999999</v>
      </c>
      <c r="AX111">
        <v>98.8396163039573</v>
      </c>
      <c r="AY111">
        <v>0.99438315629959095</v>
      </c>
      <c r="AZ111">
        <v>11.4793796158274</v>
      </c>
      <c r="BA111">
        <v>76.654372154206698</v>
      </c>
      <c r="BC111">
        <v>2.0316227311111499</v>
      </c>
      <c r="BD111" t="s">
        <v>684</v>
      </c>
      <c r="BE111" t="s">
        <v>684</v>
      </c>
      <c r="BF111" t="s">
        <v>684</v>
      </c>
      <c r="BG111">
        <v>1.553968920621587</v>
      </c>
      <c r="BH111">
        <v>7.2308553828923419</v>
      </c>
      <c r="BI111">
        <v>0</v>
      </c>
      <c r="BJ111" t="s">
        <v>684</v>
      </c>
      <c r="BK111" t="s">
        <v>684</v>
      </c>
      <c r="BL111" t="s">
        <v>684</v>
      </c>
      <c r="BM111" t="s">
        <v>684</v>
      </c>
      <c r="BN111" t="s">
        <v>684</v>
      </c>
      <c r="BO111" t="s">
        <v>684</v>
      </c>
      <c r="BP111" t="s">
        <v>684</v>
      </c>
      <c r="BQ111" t="s">
        <v>684</v>
      </c>
      <c r="BR111" t="s">
        <v>684</v>
      </c>
      <c r="BS111">
        <v>1.553968920621587</v>
      </c>
      <c r="BT111">
        <v>14.056544869102613</v>
      </c>
      <c r="BU111">
        <v>0</v>
      </c>
      <c r="BV111">
        <v>1.553968920621587</v>
      </c>
      <c r="BW111">
        <v>7.2308553828923419</v>
      </c>
      <c r="BX111">
        <v>0</v>
      </c>
      <c r="BY111" t="s">
        <v>684</v>
      </c>
      <c r="BZ111" t="s">
        <v>684</v>
      </c>
      <c r="CA111" t="s">
        <v>684</v>
      </c>
      <c r="CB111">
        <v>1.553968920621587</v>
      </c>
      <c r="CC111">
        <v>14.056544869102613</v>
      </c>
      <c r="CD111">
        <v>0</v>
      </c>
    </row>
    <row r="112" spans="1:82" x14ac:dyDescent="0.3">
      <c r="A112" s="4" t="s">
        <v>351</v>
      </c>
      <c r="B112" t="s">
        <v>352</v>
      </c>
      <c r="C112" t="s">
        <v>74</v>
      </c>
      <c r="D112">
        <v>10.3</v>
      </c>
      <c r="E112">
        <v>-2.9</v>
      </c>
      <c r="F112">
        <v>1.1354292306615441</v>
      </c>
      <c r="G112">
        <v>-1.9290000000000029</v>
      </c>
      <c r="H112">
        <v>-2.9</v>
      </c>
      <c r="I112">
        <v>1</v>
      </c>
      <c r="J112">
        <v>-3.5449999999999982</v>
      </c>
      <c r="K112">
        <v>-0.65134999999999499</v>
      </c>
      <c r="L112">
        <v>10.3</v>
      </c>
      <c r="M112">
        <v>-2.9</v>
      </c>
      <c r="N112">
        <v>-0.7</v>
      </c>
      <c r="O112">
        <v>1.484599999999991</v>
      </c>
      <c r="P112">
        <v>2.2000000000000002</v>
      </c>
      <c r="Q112">
        <v>5.4704000000000086</v>
      </c>
      <c r="R112">
        <v>10.954860800000009</v>
      </c>
      <c r="S112">
        <v>1.1354292306615441</v>
      </c>
      <c r="U112">
        <v>867</v>
      </c>
      <c r="V112" t="s">
        <v>685</v>
      </c>
      <c r="W112" t="s">
        <v>685</v>
      </c>
      <c r="X112" t="s">
        <v>685</v>
      </c>
      <c r="Y112" t="s">
        <v>686</v>
      </c>
      <c r="Z112" t="s">
        <v>685</v>
      </c>
      <c r="AA112" t="s">
        <v>685</v>
      </c>
      <c r="AB112">
        <v>-3.0172413793103439</v>
      </c>
      <c r="AC112">
        <v>4.7413793103448318</v>
      </c>
      <c r="AD112">
        <v>25.580458690012801</v>
      </c>
      <c r="AF112">
        <v>25.580458690012801</v>
      </c>
      <c r="AG112">
        <v>100</v>
      </c>
      <c r="AN112" t="e">
        <v>#N/A</v>
      </c>
      <c r="AP112">
        <v>2.7</v>
      </c>
      <c r="AQ112">
        <v>73.7</v>
      </c>
      <c r="AS112">
        <v>41593</v>
      </c>
      <c r="AW112">
        <v>13.007994650000001</v>
      </c>
      <c r="AY112">
        <v>0.11747295409441</v>
      </c>
      <c r="AZ112">
        <v>3.8125765212259601</v>
      </c>
      <c r="BA112">
        <v>68.765859080377197</v>
      </c>
      <c r="BC112">
        <v>37.232426491623499</v>
      </c>
      <c r="BD112" t="s">
        <v>684</v>
      </c>
      <c r="BE112" t="s">
        <v>684</v>
      </c>
      <c r="BF112" t="s">
        <v>684</v>
      </c>
      <c r="BG112" t="s">
        <v>684</v>
      </c>
      <c r="BH112" t="s">
        <v>684</v>
      </c>
      <c r="BI112" t="s">
        <v>684</v>
      </c>
      <c r="BJ112" t="s">
        <v>684</v>
      </c>
      <c r="BK112" t="s">
        <v>684</v>
      </c>
      <c r="BL112" t="s">
        <v>684</v>
      </c>
      <c r="BM112" t="s">
        <v>684</v>
      </c>
      <c r="BN112" t="s">
        <v>684</v>
      </c>
      <c r="BO112" t="s">
        <v>684</v>
      </c>
      <c r="BP112" t="s">
        <v>684</v>
      </c>
      <c r="BQ112" t="s">
        <v>684</v>
      </c>
      <c r="BR112" t="s">
        <v>684</v>
      </c>
      <c r="BS112" t="s">
        <v>684</v>
      </c>
      <c r="BT112" t="s">
        <v>684</v>
      </c>
      <c r="BU112" t="s">
        <v>684</v>
      </c>
      <c r="BV112" t="s">
        <v>684</v>
      </c>
      <c r="BW112" t="s">
        <v>684</v>
      </c>
      <c r="BX112" t="s">
        <v>684</v>
      </c>
      <c r="BY112" t="s">
        <v>684</v>
      </c>
      <c r="BZ112" t="s">
        <v>684</v>
      </c>
      <c r="CA112" t="s">
        <v>684</v>
      </c>
      <c r="CB112" t="s">
        <v>684</v>
      </c>
      <c r="CC112" t="s">
        <v>684</v>
      </c>
      <c r="CD112" t="s">
        <v>684</v>
      </c>
    </row>
    <row r="113" spans="1:82" x14ac:dyDescent="0.3">
      <c r="A113" s="4" t="s">
        <v>353</v>
      </c>
      <c r="B113" t="s">
        <v>354</v>
      </c>
      <c r="C113" t="s">
        <v>74</v>
      </c>
      <c r="D113">
        <v>5.4</v>
      </c>
      <c r="E113">
        <v>-0.90000000000000013</v>
      </c>
      <c r="F113">
        <v>3.434968369043756</v>
      </c>
      <c r="G113">
        <v>1.4783999999999911</v>
      </c>
      <c r="H113">
        <v>-0.90000000000000013</v>
      </c>
      <c r="I113">
        <v>2.4</v>
      </c>
      <c r="J113">
        <v>9.0559999999999974</v>
      </c>
      <c r="K113">
        <v>13.96351999999998</v>
      </c>
      <c r="L113">
        <v>5.4</v>
      </c>
      <c r="M113">
        <v>-0.90000000000000013</v>
      </c>
      <c r="N113">
        <v>2.4</v>
      </c>
      <c r="O113">
        <v>6.0864000000000029</v>
      </c>
      <c r="P113">
        <v>3.600000000000001</v>
      </c>
      <c r="Q113">
        <v>13.5456</v>
      </c>
      <c r="R113">
        <v>22.061519999999991</v>
      </c>
      <c r="S113">
        <v>3.434968369043756</v>
      </c>
      <c r="U113">
        <v>682</v>
      </c>
      <c r="V113" t="s">
        <v>685</v>
      </c>
      <c r="W113" t="s">
        <v>685</v>
      </c>
      <c r="X113" t="s">
        <v>685</v>
      </c>
      <c r="Y113" t="s">
        <v>686</v>
      </c>
      <c r="Z113" t="s">
        <v>685</v>
      </c>
      <c r="AA113" t="s">
        <v>685</v>
      </c>
      <c r="AB113">
        <v>3.289384765097048</v>
      </c>
      <c r="AC113">
        <v>1.790493052927502</v>
      </c>
      <c r="AD113">
        <v>5.2741820339248422</v>
      </c>
      <c r="AF113">
        <v>5.2741820339248422</v>
      </c>
      <c r="AG113">
        <v>100</v>
      </c>
      <c r="AN113">
        <v>0.6445000171661377</v>
      </c>
      <c r="AO113">
        <v>3.1379999999999999</v>
      </c>
      <c r="AQ113">
        <v>64.92</v>
      </c>
      <c r="AR113">
        <v>20.3</v>
      </c>
      <c r="AS113">
        <v>4736146</v>
      </c>
      <c r="AT113">
        <v>46.433764044943828</v>
      </c>
      <c r="AU113">
        <v>4025</v>
      </c>
      <c r="AV113">
        <v>269</v>
      </c>
      <c r="AW113">
        <v>3.3557298200000001</v>
      </c>
      <c r="AY113">
        <v>-0.83893275260925304</v>
      </c>
      <c r="AZ113">
        <v>0.22988848211219301</v>
      </c>
      <c r="BA113">
        <v>34.846167330527798</v>
      </c>
      <c r="BB113">
        <v>3.5840669672488699</v>
      </c>
      <c r="BC113">
        <v>2.8635189552404698</v>
      </c>
      <c r="BD113" t="s">
        <v>684</v>
      </c>
      <c r="BE113" t="s">
        <v>684</v>
      </c>
      <c r="BF113" t="s">
        <v>684</v>
      </c>
      <c r="BG113" t="s">
        <v>684</v>
      </c>
      <c r="BH113" t="s">
        <v>684</v>
      </c>
      <c r="BI113" t="s">
        <v>684</v>
      </c>
      <c r="BJ113" t="s">
        <v>684</v>
      </c>
      <c r="BK113" t="s">
        <v>684</v>
      </c>
      <c r="BL113" t="s">
        <v>684</v>
      </c>
      <c r="BM113" t="s">
        <v>684</v>
      </c>
      <c r="BN113" t="s">
        <v>684</v>
      </c>
      <c r="BO113" t="s">
        <v>684</v>
      </c>
      <c r="BP113" t="s">
        <v>684</v>
      </c>
      <c r="BQ113" t="s">
        <v>684</v>
      </c>
      <c r="BR113" t="s">
        <v>684</v>
      </c>
      <c r="BS113" t="s">
        <v>684</v>
      </c>
      <c r="BT113" t="s">
        <v>684</v>
      </c>
      <c r="BU113" t="s">
        <v>684</v>
      </c>
      <c r="BV113" t="s">
        <v>684</v>
      </c>
      <c r="BW113" t="s">
        <v>684</v>
      </c>
      <c r="BX113" t="s">
        <v>684</v>
      </c>
      <c r="BY113" t="s">
        <v>684</v>
      </c>
      <c r="BZ113" t="s">
        <v>684</v>
      </c>
      <c r="CA113" t="s">
        <v>684</v>
      </c>
      <c r="CB113" t="s">
        <v>684</v>
      </c>
      <c r="CC113" t="s">
        <v>684</v>
      </c>
      <c r="CD113" t="s">
        <v>684</v>
      </c>
    </row>
    <row r="114" spans="1:82" x14ac:dyDescent="0.3">
      <c r="A114" s="4" t="s">
        <v>355</v>
      </c>
      <c r="B114" t="s">
        <v>356</v>
      </c>
      <c r="C114" t="s">
        <v>74</v>
      </c>
      <c r="D114">
        <v>2.9</v>
      </c>
      <c r="E114">
        <v>-14.6</v>
      </c>
      <c r="F114">
        <v>2.9569316611118608</v>
      </c>
      <c r="G114">
        <v>-11.696400000000001</v>
      </c>
      <c r="H114">
        <v>-14.6</v>
      </c>
      <c r="I114">
        <v>3.4</v>
      </c>
      <c r="J114">
        <v>12.395799999999999</v>
      </c>
      <c r="K114">
        <v>18.12798579999999</v>
      </c>
      <c r="L114">
        <v>2.9</v>
      </c>
      <c r="M114">
        <v>-14.6</v>
      </c>
      <c r="N114">
        <v>2.5</v>
      </c>
      <c r="O114">
        <v>6.5999999999999837</v>
      </c>
      <c r="P114">
        <v>4</v>
      </c>
      <c r="Q114">
        <v>15.232000000000021</v>
      </c>
      <c r="R114">
        <v>24.22009600000003</v>
      </c>
      <c r="S114">
        <v>2.9569316611118608</v>
      </c>
      <c r="U114">
        <v>684</v>
      </c>
      <c r="V114">
        <v>-561.90106263407665</v>
      </c>
      <c r="W114">
        <v>-8.4401364470871805</v>
      </c>
      <c r="X114">
        <v>-63.35086280364073</v>
      </c>
      <c r="Y114">
        <v>-0.95157308227343662</v>
      </c>
      <c r="Z114">
        <v>627.725916869255</v>
      </c>
      <c r="AA114">
        <v>9.4288705647094684</v>
      </c>
      <c r="AB114">
        <v>8.7870136768025553</v>
      </c>
      <c r="AC114">
        <v>0.77093113171440553</v>
      </c>
      <c r="AD114">
        <v>8.0590094276988449</v>
      </c>
      <c r="AE114">
        <v>32.64616541703959</v>
      </c>
      <c r="AF114">
        <v>40.705174844738437</v>
      </c>
      <c r="AG114">
        <v>19.79848866498741</v>
      </c>
      <c r="AH114">
        <v>25.594427640864819</v>
      </c>
      <c r="AI114">
        <v>2.8836995061315198</v>
      </c>
      <c r="AJ114">
        <v>2.8836995061315198</v>
      </c>
      <c r="AK114">
        <v>-1.5</v>
      </c>
      <c r="AL114">
        <v>-2.0091666666666601</v>
      </c>
      <c r="AM114">
        <v>0</v>
      </c>
      <c r="AN114">
        <v>0.71149998903274536</v>
      </c>
      <c r="AO114">
        <v>10.945</v>
      </c>
      <c r="AP114">
        <v>3.399999999999999</v>
      </c>
      <c r="AQ114">
        <v>74.989999999999995</v>
      </c>
      <c r="AR114">
        <v>37.4</v>
      </c>
      <c r="AS114">
        <v>1299478</v>
      </c>
      <c r="AT114">
        <v>41.219101123595507</v>
      </c>
      <c r="AU114">
        <v>341</v>
      </c>
      <c r="AV114">
        <v>10</v>
      </c>
      <c r="AW114">
        <v>6.6599612199999996</v>
      </c>
      <c r="AX114">
        <v>83.781098499143596</v>
      </c>
      <c r="AY114">
        <v>0.85125797986984297</v>
      </c>
      <c r="AZ114">
        <v>16.772246317178801</v>
      </c>
      <c r="BA114">
        <v>68.047380779461506</v>
      </c>
      <c r="BB114">
        <v>22.3298818275474</v>
      </c>
      <c r="BC114">
        <v>35.864589403535902</v>
      </c>
      <c r="BD114">
        <v>8.7870136768025553</v>
      </c>
      <c r="BE114">
        <v>0</v>
      </c>
      <c r="BF114">
        <v>16.807413964062263</v>
      </c>
      <c r="BG114">
        <v>2.8836995061315198</v>
      </c>
      <c r="BH114">
        <v>5.9033141706710355</v>
      </c>
      <c r="BI114">
        <v>0</v>
      </c>
      <c r="BJ114">
        <v>0.77093113171440553</v>
      </c>
      <c r="BK114">
        <v>0</v>
      </c>
      <c r="BL114">
        <v>24.823496509150413</v>
      </c>
      <c r="BM114">
        <v>0.77093113171440553</v>
      </c>
      <c r="BN114">
        <v>0</v>
      </c>
      <c r="BO114">
        <v>2.1127683744171142</v>
      </c>
      <c r="BP114">
        <v>25.594427640864819</v>
      </c>
      <c r="BQ114">
        <v>15.110747203873618</v>
      </c>
      <c r="BR114">
        <v>0</v>
      </c>
      <c r="BS114">
        <v>2.8836995061315198</v>
      </c>
      <c r="BT114">
        <v>37.821475338606916</v>
      </c>
      <c r="BU114">
        <v>0</v>
      </c>
      <c r="BV114">
        <v>2.8836995061315198</v>
      </c>
      <c r="BW114">
        <v>5.9033141706710355</v>
      </c>
      <c r="BX114">
        <v>0</v>
      </c>
      <c r="BY114">
        <v>0.77093113171440553</v>
      </c>
      <c r="BZ114">
        <v>0</v>
      </c>
      <c r="CA114">
        <v>2.1127683744171142</v>
      </c>
      <c r="CB114">
        <v>2.8836995061315198</v>
      </c>
      <c r="CC114">
        <v>37.821475338606916</v>
      </c>
      <c r="CD114">
        <v>0</v>
      </c>
    </row>
    <row r="115" spans="1:82" x14ac:dyDescent="0.3">
      <c r="A115" s="4" t="s">
        <v>357</v>
      </c>
      <c r="B115" t="s">
        <v>358</v>
      </c>
      <c r="C115" t="s">
        <v>74</v>
      </c>
      <c r="D115">
        <v>-0.3</v>
      </c>
      <c r="E115">
        <v>-8.6999999999999993</v>
      </c>
      <c r="F115">
        <v>3.9459169568596191</v>
      </c>
      <c r="G115">
        <v>-3.404599999999991</v>
      </c>
      <c r="H115">
        <v>-8.6999999999999993</v>
      </c>
      <c r="I115">
        <v>5.8</v>
      </c>
      <c r="J115">
        <v>9.9261999999999961</v>
      </c>
      <c r="K115">
        <v>13.44383840000001</v>
      </c>
      <c r="L115">
        <v>-0.3</v>
      </c>
      <c r="M115">
        <v>-8.6999999999999993</v>
      </c>
      <c r="N115">
        <v>3.4</v>
      </c>
      <c r="O115">
        <v>9.2937999999999974</v>
      </c>
      <c r="P115">
        <v>5.7</v>
      </c>
      <c r="Q115">
        <v>14.05029999999998</v>
      </c>
      <c r="R115">
        <v>20.323066499999971</v>
      </c>
      <c r="S115">
        <v>3.9459169568596191</v>
      </c>
      <c r="T115">
        <v>9.0896988905295253E-3</v>
      </c>
      <c r="U115">
        <v>273</v>
      </c>
      <c r="V115">
        <v>99.564387133525386</v>
      </c>
      <c r="W115">
        <v>86.968298680902578</v>
      </c>
      <c r="X115">
        <v>7.8934122782935434</v>
      </c>
      <c r="Y115">
        <v>6.894801006603954</v>
      </c>
      <c r="Z115">
        <v>19.438401395599818</v>
      </c>
      <c r="AA115">
        <v>16.979210610563424</v>
      </c>
      <c r="AB115">
        <v>4.1767274002878709</v>
      </c>
      <c r="AC115">
        <v>1.373933953330392</v>
      </c>
      <c r="AD115">
        <v>0.6267476742747079</v>
      </c>
      <c r="AE115">
        <v>1.196216422026297</v>
      </c>
      <c r="AF115">
        <v>1.822964096301005</v>
      </c>
      <c r="AG115">
        <v>34.380692167577408</v>
      </c>
      <c r="AH115">
        <v>3.2117898695211391</v>
      </c>
      <c r="AI115">
        <v>0</v>
      </c>
      <c r="AJ115">
        <v>0</v>
      </c>
      <c r="AK115">
        <v>-3</v>
      </c>
      <c r="AL115">
        <v>-1.41875</v>
      </c>
      <c r="AM115">
        <v>0</v>
      </c>
      <c r="AN115">
        <v>0.58600002527236938</v>
      </c>
      <c r="AO115">
        <v>6.8569999999999993</v>
      </c>
      <c r="AP115">
        <v>1.38</v>
      </c>
      <c r="AQ115">
        <v>75.05</v>
      </c>
      <c r="AR115">
        <v>29.3</v>
      </c>
      <c r="AS115">
        <v>127504120</v>
      </c>
      <c r="AT115">
        <v>42.832802197802202</v>
      </c>
      <c r="AU115">
        <v>262500</v>
      </c>
      <c r="AV115">
        <v>38556</v>
      </c>
      <c r="AW115">
        <v>6.2421483999999996</v>
      </c>
      <c r="AX115">
        <v>-12.725915036785601</v>
      </c>
      <c r="AY115">
        <v>-0.26993986964225802</v>
      </c>
      <c r="AZ115">
        <v>2.5810732900130802</v>
      </c>
      <c r="BA115">
        <v>59.240426708518697</v>
      </c>
      <c r="BB115">
        <v>6.6008693467724999</v>
      </c>
      <c r="BC115">
        <v>41.8843270581364</v>
      </c>
      <c r="BD115">
        <v>3.2117898695211391</v>
      </c>
      <c r="BE115">
        <v>0.96493753076673183</v>
      </c>
      <c r="BF115">
        <v>0</v>
      </c>
      <c r="BG115">
        <v>0</v>
      </c>
      <c r="BH115">
        <v>4.1767274002878709</v>
      </c>
      <c r="BI115">
        <v>0</v>
      </c>
      <c r="BJ115">
        <v>1.373933953330392</v>
      </c>
      <c r="BK115">
        <v>0</v>
      </c>
      <c r="BL115">
        <v>1.8378559161907471</v>
      </c>
      <c r="BM115">
        <v>0</v>
      </c>
      <c r="BN115">
        <v>1.373933953330392</v>
      </c>
      <c r="BO115">
        <v>0</v>
      </c>
      <c r="BP115">
        <v>1.822964096301005</v>
      </c>
      <c r="BQ115">
        <v>0</v>
      </c>
      <c r="BR115">
        <v>1.3888257732201341</v>
      </c>
      <c r="BS115">
        <v>0</v>
      </c>
      <c r="BT115">
        <v>1.822964096301005</v>
      </c>
      <c r="BU115">
        <v>0</v>
      </c>
      <c r="BV115">
        <v>0</v>
      </c>
      <c r="BW115">
        <v>4.1767274002878709</v>
      </c>
      <c r="BX115">
        <v>0</v>
      </c>
      <c r="BY115">
        <v>0</v>
      </c>
      <c r="BZ115">
        <v>1.373933953330392</v>
      </c>
      <c r="CA115">
        <v>0</v>
      </c>
      <c r="CB115">
        <v>0</v>
      </c>
      <c r="CC115">
        <v>1.822964096301005</v>
      </c>
      <c r="CD115">
        <v>0</v>
      </c>
    </row>
    <row r="116" spans="1:82" x14ac:dyDescent="0.3">
      <c r="A116" s="4" t="s">
        <v>359</v>
      </c>
      <c r="B116" t="s">
        <v>360</v>
      </c>
      <c r="C116" t="s">
        <v>74</v>
      </c>
      <c r="D116">
        <v>1.2</v>
      </c>
      <c r="E116">
        <v>-2.8</v>
      </c>
      <c r="F116">
        <v>1.8789307273020079</v>
      </c>
      <c r="G116">
        <v>-4.9384000000000086</v>
      </c>
      <c r="H116">
        <v>-2.8</v>
      </c>
      <c r="I116">
        <v>-2.2000000000000002</v>
      </c>
      <c r="J116">
        <v>-2.7867999999999999</v>
      </c>
      <c r="K116">
        <v>-0.25925679999999618</v>
      </c>
      <c r="L116">
        <v>1.2</v>
      </c>
      <c r="M116">
        <v>-2.8</v>
      </c>
      <c r="N116">
        <v>1</v>
      </c>
      <c r="O116">
        <v>2.8180000000000089</v>
      </c>
      <c r="P116">
        <v>1.8</v>
      </c>
      <c r="Q116">
        <v>6.8899999999999961</v>
      </c>
      <c r="R116">
        <v>12.55516999999999</v>
      </c>
      <c r="S116">
        <v>1.8789307273020079</v>
      </c>
      <c r="U116">
        <v>868</v>
      </c>
      <c r="V116" t="s">
        <v>685</v>
      </c>
      <c r="W116" t="s">
        <v>685</v>
      </c>
      <c r="X116" t="s">
        <v>685</v>
      </c>
      <c r="Y116" t="s">
        <v>686</v>
      </c>
      <c r="Z116" t="s">
        <v>685</v>
      </c>
      <c r="AA116" t="s">
        <v>685</v>
      </c>
      <c r="AB116">
        <v>0.24038461538461561</v>
      </c>
      <c r="AC116">
        <v>0.96153846153846245</v>
      </c>
      <c r="AD116">
        <v>19.262670036367179</v>
      </c>
      <c r="AF116">
        <v>19.262670036367179</v>
      </c>
      <c r="AG116">
        <v>100</v>
      </c>
      <c r="AN116" t="e">
        <v>#N/A</v>
      </c>
      <c r="AO116">
        <v>4.8099999999999996</v>
      </c>
      <c r="AQ116">
        <v>67.88</v>
      </c>
      <c r="AR116">
        <v>23</v>
      </c>
      <c r="AS116">
        <v>114178</v>
      </c>
      <c r="AW116">
        <v>11.5599966</v>
      </c>
      <c r="AY116">
        <v>0.35819500684738198</v>
      </c>
      <c r="BA116">
        <v>67.134649376144097</v>
      </c>
      <c r="BC116">
        <v>70.177219051194697</v>
      </c>
      <c r="BD116" t="s">
        <v>684</v>
      </c>
      <c r="BE116" t="s">
        <v>684</v>
      </c>
      <c r="BF116" t="s">
        <v>684</v>
      </c>
      <c r="BG116" t="s">
        <v>684</v>
      </c>
      <c r="BH116" t="s">
        <v>684</v>
      </c>
      <c r="BI116" t="s">
        <v>684</v>
      </c>
      <c r="BJ116" t="s">
        <v>684</v>
      </c>
      <c r="BK116" t="s">
        <v>684</v>
      </c>
      <c r="BL116" t="s">
        <v>684</v>
      </c>
      <c r="BM116" t="s">
        <v>684</v>
      </c>
      <c r="BN116" t="s">
        <v>684</v>
      </c>
      <c r="BO116" t="s">
        <v>684</v>
      </c>
      <c r="BP116" t="s">
        <v>684</v>
      </c>
      <c r="BQ116" t="s">
        <v>684</v>
      </c>
      <c r="BR116" t="s">
        <v>684</v>
      </c>
      <c r="BS116" t="s">
        <v>684</v>
      </c>
      <c r="BT116" t="s">
        <v>684</v>
      </c>
      <c r="BU116" t="s">
        <v>684</v>
      </c>
      <c r="BV116" t="s">
        <v>684</v>
      </c>
      <c r="BW116" t="s">
        <v>684</v>
      </c>
      <c r="BX116" t="s">
        <v>684</v>
      </c>
      <c r="BY116" t="s">
        <v>684</v>
      </c>
      <c r="BZ116" t="s">
        <v>684</v>
      </c>
      <c r="CA116" t="s">
        <v>684</v>
      </c>
      <c r="CB116" t="s">
        <v>684</v>
      </c>
      <c r="CC116" t="s">
        <v>684</v>
      </c>
      <c r="CD116" t="s">
        <v>684</v>
      </c>
    </row>
    <row r="117" spans="1:82" x14ac:dyDescent="0.3">
      <c r="A117" s="4" t="s">
        <v>361</v>
      </c>
      <c r="B117" t="s">
        <v>362</v>
      </c>
      <c r="C117" t="s">
        <v>74</v>
      </c>
      <c r="D117">
        <v>3.600000000000001</v>
      </c>
      <c r="E117">
        <v>-8.3000000000000007</v>
      </c>
      <c r="F117">
        <v>6.0060242371411832</v>
      </c>
      <c r="G117">
        <v>4.4463000000000141</v>
      </c>
      <c r="H117">
        <v>-8.3000000000000007</v>
      </c>
      <c r="I117">
        <v>13.9</v>
      </c>
      <c r="J117">
        <v>8.2049999999999947</v>
      </c>
      <c r="K117">
        <v>10.3691</v>
      </c>
      <c r="L117">
        <v>3.600000000000001</v>
      </c>
      <c r="M117">
        <v>-8.3000000000000007</v>
      </c>
      <c r="N117">
        <v>3.8</v>
      </c>
      <c r="O117">
        <v>9.0937999999999963</v>
      </c>
      <c r="P117">
        <v>5.0999999999999996</v>
      </c>
      <c r="Q117">
        <v>35.158599999999993</v>
      </c>
      <c r="R117">
        <v>53.134693800000001</v>
      </c>
      <c r="S117">
        <v>6.0060242371411832</v>
      </c>
      <c r="T117">
        <v>8.7414866953657423E-4</v>
      </c>
      <c r="U117">
        <v>921</v>
      </c>
      <c r="V117">
        <v>7.1722149718222035</v>
      </c>
      <c r="W117">
        <v>83.645605381159584</v>
      </c>
      <c r="X117">
        <v>0.11392838267671591</v>
      </c>
      <c r="Y117">
        <v>1.3286841758828631</v>
      </c>
      <c r="Z117">
        <v>1.6212455840534743</v>
      </c>
      <c r="AA117">
        <v>18.90769711762151</v>
      </c>
      <c r="AB117">
        <v>6.6829571018540062</v>
      </c>
      <c r="AC117">
        <v>3.540745481343579</v>
      </c>
      <c r="AD117">
        <v>1.3557307423784031</v>
      </c>
      <c r="AF117">
        <v>1.3557307423784031</v>
      </c>
      <c r="AG117">
        <v>100</v>
      </c>
      <c r="AH117">
        <v>5.9482611725040719</v>
      </c>
      <c r="AI117">
        <v>-0.1022253785150488</v>
      </c>
      <c r="AJ117">
        <v>-0.1022253785150488</v>
      </c>
      <c r="AK117">
        <v>-2.85</v>
      </c>
      <c r="AL117">
        <v>-0.5591666666666697</v>
      </c>
      <c r="AM117">
        <v>0</v>
      </c>
      <c r="AN117">
        <v>0.86100000143051147</v>
      </c>
      <c r="AO117">
        <v>10.864000000000001</v>
      </c>
      <c r="AP117">
        <v>5.7999999999999989</v>
      </c>
      <c r="AQ117">
        <v>71.900000000000006</v>
      </c>
      <c r="AR117">
        <v>37.6</v>
      </c>
      <c r="AS117">
        <v>3272993</v>
      </c>
      <c r="AT117">
        <v>52.145393258426971</v>
      </c>
      <c r="AU117">
        <v>16080</v>
      </c>
      <c r="AV117">
        <v>528</v>
      </c>
      <c r="AW117">
        <v>6.7793312099999996</v>
      </c>
      <c r="AX117">
        <v>90.049598902348194</v>
      </c>
      <c r="AY117">
        <v>-0.54520279169082597</v>
      </c>
      <c r="AZ117">
        <v>10.9860440000372</v>
      </c>
      <c r="BA117">
        <v>54.094722531770898</v>
      </c>
      <c r="BB117">
        <v>5.9547736448591602</v>
      </c>
      <c r="BC117">
        <v>24.7180811519349</v>
      </c>
      <c r="BD117">
        <v>5.9482611725040719</v>
      </c>
      <c r="BE117">
        <v>0.73469592934993422</v>
      </c>
      <c r="BF117">
        <v>0</v>
      </c>
      <c r="BG117">
        <v>-0.1022253785150488</v>
      </c>
      <c r="BH117">
        <v>6.7851824803690546</v>
      </c>
      <c r="BI117">
        <v>0</v>
      </c>
      <c r="BJ117">
        <v>3.540745481343579</v>
      </c>
      <c r="BK117">
        <v>0</v>
      </c>
      <c r="BL117">
        <v>2.4075156911604929</v>
      </c>
      <c r="BM117">
        <v>-0.1022253785150488</v>
      </c>
      <c r="BN117">
        <v>3.6429708598586279</v>
      </c>
      <c r="BO117">
        <v>0</v>
      </c>
      <c r="BP117">
        <v>1.3557307423784031</v>
      </c>
      <c r="BQ117">
        <v>0</v>
      </c>
      <c r="BR117">
        <v>4.5925304301256684</v>
      </c>
      <c r="BS117">
        <v>-0.1022253785150488</v>
      </c>
      <c r="BT117">
        <v>1.4579561208934519</v>
      </c>
      <c r="BU117">
        <v>0</v>
      </c>
      <c r="BV117">
        <v>-0.1022253785150488</v>
      </c>
      <c r="BW117">
        <v>6.7851824803690546</v>
      </c>
      <c r="BX117">
        <v>0</v>
      </c>
      <c r="BY117">
        <v>-0.1022253785150488</v>
      </c>
      <c r="BZ117">
        <v>3.6429708598586279</v>
      </c>
      <c r="CA117">
        <v>0</v>
      </c>
      <c r="CB117">
        <v>-0.1022253785150488</v>
      </c>
      <c r="CC117">
        <v>1.4579561208934519</v>
      </c>
      <c r="CD117">
        <v>0</v>
      </c>
    </row>
    <row r="118" spans="1:82" x14ac:dyDescent="0.3">
      <c r="A118" s="4" t="s">
        <v>363</v>
      </c>
      <c r="B118" t="s">
        <v>364</v>
      </c>
      <c r="C118" t="s">
        <v>74</v>
      </c>
      <c r="D118">
        <v>5.6</v>
      </c>
      <c r="E118">
        <v>-4.5999999999999996</v>
      </c>
      <c r="F118">
        <v>7.9664147608553124</v>
      </c>
      <c r="G118">
        <v>-3.073599999999999</v>
      </c>
      <c r="H118">
        <v>-4.5999999999999996</v>
      </c>
      <c r="I118">
        <v>1.6</v>
      </c>
      <c r="J118">
        <v>6.6799999999999971</v>
      </c>
      <c r="K118">
        <v>12.547399999999991</v>
      </c>
      <c r="L118">
        <v>5.6</v>
      </c>
      <c r="M118">
        <v>-4.5999999999999996</v>
      </c>
      <c r="N118">
        <v>3.7000000000000011</v>
      </c>
      <c r="O118">
        <v>11.37379999999999</v>
      </c>
      <c r="P118">
        <v>7.4000000000000012</v>
      </c>
      <c r="Q118">
        <v>23.724799999999991</v>
      </c>
      <c r="R118">
        <v>38.942950400000001</v>
      </c>
      <c r="S118">
        <v>7.9664147608553124</v>
      </c>
      <c r="U118">
        <v>948</v>
      </c>
      <c r="V118">
        <v>33.800889154062972</v>
      </c>
      <c r="W118">
        <v>53.374681420009416</v>
      </c>
      <c r="X118">
        <v>-3.1066803346413314</v>
      </c>
      <c r="Y118">
        <v>-4.9057311001346084</v>
      </c>
      <c r="Z118">
        <v>-16.312238805769194</v>
      </c>
      <c r="AA118">
        <v>-25.75851024322505</v>
      </c>
      <c r="AB118">
        <v>17.135893092961989</v>
      </c>
      <c r="AC118">
        <v>5.9265740872634023</v>
      </c>
      <c r="AD118">
        <v>11.877603217613039</v>
      </c>
      <c r="AE118">
        <v>6.4337017428737324</v>
      </c>
      <c r="AF118">
        <v>18.311304960486769</v>
      </c>
      <c r="AG118">
        <v>64.86486486486487</v>
      </c>
      <c r="AH118">
        <v>4.537867000128962</v>
      </c>
      <c r="AI118">
        <v>1.234327153591592E-4</v>
      </c>
      <c r="AJ118">
        <v>1.234327153591592E-4</v>
      </c>
      <c r="AK118">
        <v>-5</v>
      </c>
      <c r="AM118">
        <v>0</v>
      </c>
      <c r="AN118">
        <v>0.6679999828338623</v>
      </c>
      <c r="AO118">
        <v>4.0309999999999997</v>
      </c>
      <c r="AP118">
        <v>7</v>
      </c>
      <c r="AQ118">
        <v>69.87</v>
      </c>
      <c r="AR118">
        <v>28.6</v>
      </c>
      <c r="AS118">
        <v>3398373</v>
      </c>
      <c r="AT118">
        <v>59.433820224719099</v>
      </c>
      <c r="AU118">
        <v>219</v>
      </c>
      <c r="AW118">
        <v>4.9445114099999996</v>
      </c>
      <c r="AX118">
        <v>-211.39727937126199</v>
      </c>
      <c r="AY118">
        <v>-0.420242369174957</v>
      </c>
      <c r="AZ118">
        <v>0.64089293860359098</v>
      </c>
      <c r="BA118">
        <v>40.490455796432499</v>
      </c>
      <c r="BB118">
        <v>22.584219737025901</v>
      </c>
      <c r="BC118">
        <v>4.4822474969725299</v>
      </c>
      <c r="BD118">
        <v>4.537867000128962</v>
      </c>
      <c r="BE118">
        <v>12.598026092833027</v>
      </c>
      <c r="BF118">
        <v>0</v>
      </c>
      <c r="BG118">
        <v>1.234327153591592E-4</v>
      </c>
      <c r="BH118">
        <v>17.135769660246631</v>
      </c>
      <c r="BI118">
        <v>0</v>
      </c>
      <c r="BJ118">
        <v>4.537867000128962</v>
      </c>
      <c r="BK118">
        <v>1.3887070871344402</v>
      </c>
      <c r="BL118">
        <v>0</v>
      </c>
      <c r="BM118">
        <v>1.234327153591592E-4</v>
      </c>
      <c r="BN118">
        <v>5.9264506545480433</v>
      </c>
      <c r="BO118">
        <v>0</v>
      </c>
      <c r="BP118">
        <v>4.537867000128962</v>
      </c>
      <c r="BQ118">
        <v>13.773437960357807</v>
      </c>
      <c r="BR118">
        <v>0</v>
      </c>
      <c r="BS118">
        <v>1.234327153591592E-4</v>
      </c>
      <c r="BT118">
        <v>18.31118152777141</v>
      </c>
      <c r="BU118">
        <v>0</v>
      </c>
      <c r="BV118">
        <v>1.234327153591592E-4</v>
      </c>
      <c r="BW118">
        <v>17.135769660246631</v>
      </c>
      <c r="BX118">
        <v>0</v>
      </c>
      <c r="BY118">
        <v>1.234327153591592E-4</v>
      </c>
      <c r="BZ118">
        <v>5.9264506545480433</v>
      </c>
      <c r="CA118">
        <v>0</v>
      </c>
      <c r="CB118">
        <v>1.234327153591592E-4</v>
      </c>
      <c r="CC118">
        <v>18.31118152777141</v>
      </c>
      <c r="CD118">
        <v>0</v>
      </c>
    </row>
    <row r="119" spans="1:82" x14ac:dyDescent="0.3">
      <c r="A119" s="4" t="s">
        <v>511</v>
      </c>
      <c r="B119" t="s">
        <v>512</v>
      </c>
      <c r="C119" t="s">
        <v>74</v>
      </c>
      <c r="G119">
        <v>-4.2890000000000086</v>
      </c>
      <c r="H119">
        <v>-15.3</v>
      </c>
      <c r="I119">
        <v>13</v>
      </c>
      <c r="J119">
        <v>19.892999999999979</v>
      </c>
      <c r="K119">
        <v>25.28818499999996</v>
      </c>
      <c r="L119">
        <v>4.0999999999999996</v>
      </c>
      <c r="M119">
        <v>-15.3</v>
      </c>
      <c r="N119">
        <v>-0.2</v>
      </c>
      <c r="O119">
        <v>2.1951999999999972</v>
      </c>
      <c r="P119">
        <v>2.4</v>
      </c>
      <c r="Q119">
        <v>15.711999999999991</v>
      </c>
      <c r="R119">
        <v>25.31609599999998</v>
      </c>
      <c r="S119">
        <v>1.5983644666283101</v>
      </c>
      <c r="T119">
        <v>-9.8567824818455996E-4</v>
      </c>
      <c r="U119">
        <v>943</v>
      </c>
      <c r="V119">
        <v>-7.4030239188571683</v>
      </c>
      <c r="W119">
        <v>93.965997346408813</v>
      </c>
      <c r="X119">
        <v>-0.59017285667903796</v>
      </c>
      <c r="Y119">
        <v>7.4910174129473788</v>
      </c>
      <c r="Z119">
        <v>0.8005935860025819</v>
      </c>
      <c r="AA119">
        <v>-10.161871095167802</v>
      </c>
      <c r="AB119">
        <v>11.957180367602509</v>
      </c>
      <c r="AC119">
        <v>1.979398101393655</v>
      </c>
      <c r="AD119">
        <v>6.4256917794384973</v>
      </c>
      <c r="AE119">
        <v>4.7347202585336294</v>
      </c>
      <c r="AF119">
        <v>11.160412037972129</v>
      </c>
      <c r="AG119">
        <v>57.575757575757578</v>
      </c>
      <c r="AH119">
        <v>6.4665437398505343</v>
      </c>
      <c r="AI119">
        <v>-1.0540901730963439</v>
      </c>
      <c r="AJ119">
        <v>-1.0540901730963439</v>
      </c>
      <c r="AN119" t="e">
        <v>#N/A</v>
      </c>
      <c r="AO119">
        <v>14.762</v>
      </c>
      <c r="AP119">
        <v>3.8610000000000002</v>
      </c>
      <c r="AQ119">
        <v>76.88</v>
      </c>
      <c r="AR119">
        <v>39.1</v>
      </c>
      <c r="AS119">
        <v>627082</v>
      </c>
      <c r="AU119">
        <v>40</v>
      </c>
      <c r="AV119">
        <v>2</v>
      </c>
      <c r="AW119">
        <v>11.421775820000001</v>
      </c>
      <c r="AX119">
        <v>22.230325525302799</v>
      </c>
      <c r="AY119">
        <v>-0.106561250984669</v>
      </c>
      <c r="AZ119">
        <v>14.429817024692801</v>
      </c>
      <c r="BA119">
        <v>57.996040188715803</v>
      </c>
      <c r="BB119">
        <v>24.231597044938798</v>
      </c>
      <c r="BC119">
        <v>21.2991351190926</v>
      </c>
      <c r="BD119">
        <v>6.4665437398505343</v>
      </c>
      <c r="BE119">
        <v>5.4906366277519751</v>
      </c>
      <c r="BF119">
        <v>0</v>
      </c>
      <c r="BG119">
        <v>-1.0540901730963439</v>
      </c>
      <c r="BH119">
        <v>13.011270540698852</v>
      </c>
      <c r="BI119">
        <v>0</v>
      </c>
      <c r="BJ119">
        <v>1.979398101393655</v>
      </c>
      <c r="BK119">
        <v>0</v>
      </c>
      <c r="BL119">
        <v>4.4871456384568793</v>
      </c>
      <c r="BM119">
        <v>-1.0540901730963439</v>
      </c>
      <c r="BN119">
        <v>3.0334882744899989</v>
      </c>
      <c r="BO119">
        <v>0</v>
      </c>
      <c r="BP119">
        <v>6.4665437398505343</v>
      </c>
      <c r="BQ119">
        <v>4.6938682981215951</v>
      </c>
      <c r="BR119">
        <v>0</v>
      </c>
      <c r="BS119">
        <v>-1.0540901730963439</v>
      </c>
      <c r="BT119">
        <v>12.214502211068474</v>
      </c>
      <c r="BU119">
        <v>0</v>
      </c>
      <c r="BV119">
        <v>-1.0540901730963439</v>
      </c>
      <c r="BW119">
        <v>13.011270540698852</v>
      </c>
      <c r="BX119">
        <v>0</v>
      </c>
      <c r="BY119">
        <v>-1.0540901730963439</v>
      </c>
      <c r="BZ119">
        <v>3.0334882744899989</v>
      </c>
      <c r="CA119">
        <v>0</v>
      </c>
      <c r="CB119">
        <v>-1.0540901730963439</v>
      </c>
      <c r="CC119">
        <v>12.214502211068474</v>
      </c>
      <c r="CD119">
        <v>0</v>
      </c>
    </row>
    <row r="120" spans="1:82" x14ac:dyDescent="0.3">
      <c r="A120" s="4" t="s">
        <v>533</v>
      </c>
      <c r="B120" t="s">
        <v>534</v>
      </c>
      <c r="C120" t="s">
        <v>74</v>
      </c>
      <c r="G120">
        <v>-4.2890000000000086</v>
      </c>
      <c r="H120">
        <v>-15.3</v>
      </c>
      <c r="N120">
        <v>-0.2</v>
      </c>
      <c r="O120">
        <v>2.1951999999999972</v>
      </c>
      <c r="V120" t="s">
        <v>685</v>
      </c>
      <c r="W120" t="s">
        <v>685</v>
      </c>
      <c r="X120" t="s">
        <v>685</v>
      </c>
      <c r="Y120" t="s">
        <v>686</v>
      </c>
      <c r="Z120" t="s">
        <v>685</v>
      </c>
      <c r="AA120" t="s">
        <v>685</v>
      </c>
      <c r="AN120" t="e">
        <v>#N/A</v>
      </c>
      <c r="AQ120">
        <v>74.16</v>
      </c>
      <c r="AS120">
        <v>4413</v>
      </c>
      <c r="AU120">
        <v>11</v>
      </c>
      <c r="AV120">
        <v>1</v>
      </c>
      <c r="BD120" t="s">
        <v>684</v>
      </c>
      <c r="BE120" t="s">
        <v>684</v>
      </c>
      <c r="BF120" t="s">
        <v>684</v>
      </c>
      <c r="BG120" t="s">
        <v>684</v>
      </c>
      <c r="BH120" t="s">
        <v>684</v>
      </c>
      <c r="BI120" t="s">
        <v>684</v>
      </c>
      <c r="BJ120" t="s">
        <v>684</v>
      </c>
      <c r="BK120" t="s">
        <v>684</v>
      </c>
      <c r="BL120" t="s">
        <v>684</v>
      </c>
      <c r="BM120" t="s">
        <v>684</v>
      </c>
      <c r="BN120" t="s">
        <v>684</v>
      </c>
      <c r="BO120" t="s">
        <v>684</v>
      </c>
      <c r="BP120" t="s">
        <v>684</v>
      </c>
      <c r="BQ120" t="s">
        <v>684</v>
      </c>
      <c r="BR120" t="s">
        <v>684</v>
      </c>
      <c r="BS120" t="s">
        <v>684</v>
      </c>
      <c r="BT120" t="s">
        <v>684</v>
      </c>
      <c r="BU120" t="s">
        <v>684</v>
      </c>
      <c r="BV120" t="s">
        <v>684</v>
      </c>
      <c r="BW120" t="s">
        <v>684</v>
      </c>
      <c r="BX120" t="s">
        <v>684</v>
      </c>
      <c r="BY120" t="s">
        <v>684</v>
      </c>
      <c r="BZ120" t="s">
        <v>684</v>
      </c>
      <c r="CA120" t="s">
        <v>684</v>
      </c>
      <c r="CB120" t="s">
        <v>684</v>
      </c>
      <c r="CC120" t="s">
        <v>684</v>
      </c>
      <c r="CD120" t="s">
        <v>684</v>
      </c>
    </row>
    <row r="121" spans="1:82" x14ac:dyDescent="0.3">
      <c r="A121" s="4" t="s">
        <v>365</v>
      </c>
      <c r="B121" t="s">
        <v>366</v>
      </c>
      <c r="C121" t="s">
        <v>74</v>
      </c>
      <c r="D121">
        <v>2.9</v>
      </c>
      <c r="E121">
        <v>-7.2000000000000011</v>
      </c>
      <c r="F121">
        <v>0.98885653518112626</v>
      </c>
      <c r="G121">
        <v>0.224000000000002</v>
      </c>
      <c r="H121">
        <v>-7.2000000000000011</v>
      </c>
      <c r="I121">
        <v>8</v>
      </c>
      <c r="J121">
        <v>9.4039999999999893</v>
      </c>
      <c r="K121">
        <v>12.029695999999991</v>
      </c>
      <c r="L121">
        <v>2.9</v>
      </c>
      <c r="M121">
        <v>-7.2000000000000011</v>
      </c>
      <c r="N121">
        <v>0.7</v>
      </c>
      <c r="O121">
        <v>2.1097999999999839</v>
      </c>
      <c r="P121">
        <v>1.4</v>
      </c>
      <c r="Q121">
        <v>8.0923999999999996</v>
      </c>
      <c r="R121">
        <v>14.9022212</v>
      </c>
      <c r="S121">
        <v>0.98885653518112626</v>
      </c>
      <c r="T121">
        <v>-2.156162031210318E-2</v>
      </c>
      <c r="U121">
        <v>686</v>
      </c>
      <c r="V121">
        <v>-16.135279788229763</v>
      </c>
      <c r="W121">
        <v>81.851091450392275</v>
      </c>
      <c r="X121">
        <v>0.17961941106196394</v>
      </c>
      <c r="Y121">
        <v>-0.91117383981300071</v>
      </c>
      <c r="Z121">
        <v>-1.3168390145480195</v>
      </c>
      <c r="AA121">
        <v>6.6800645554247131</v>
      </c>
      <c r="AB121">
        <v>6.8837108013937272</v>
      </c>
      <c r="AC121">
        <v>4.3772583559168936</v>
      </c>
      <c r="AD121">
        <v>2.230894308943089</v>
      </c>
      <c r="AE121">
        <v>3.6252032520325201</v>
      </c>
      <c r="AF121">
        <v>5.8560975609756101</v>
      </c>
      <c r="AG121">
        <v>38.095238095238088</v>
      </c>
      <c r="AH121">
        <v>6.7023981249491866</v>
      </c>
      <c r="AI121">
        <v>-6.1582264880145822E-2</v>
      </c>
      <c r="AJ121">
        <v>-6.1582264880145822E-2</v>
      </c>
      <c r="AL121">
        <v>-0.50685000000000002</v>
      </c>
      <c r="AN121">
        <v>0.78850001096725464</v>
      </c>
      <c r="AO121">
        <v>6.7690000000000001</v>
      </c>
      <c r="AP121">
        <v>1.1000000000000001</v>
      </c>
      <c r="AQ121">
        <v>76.680000000000007</v>
      </c>
      <c r="AR121">
        <v>29.6</v>
      </c>
      <c r="AS121">
        <v>37457976</v>
      </c>
      <c r="AT121">
        <v>53.959382022471907</v>
      </c>
      <c r="AU121">
        <v>11877</v>
      </c>
      <c r="AV121">
        <v>220</v>
      </c>
      <c r="AW121">
        <v>5.9931607199999997</v>
      </c>
      <c r="AX121">
        <v>90.245584944797798</v>
      </c>
      <c r="AY121">
        <v>-0.18858231604099299</v>
      </c>
      <c r="AZ121">
        <v>12.022791927839901</v>
      </c>
      <c r="BA121">
        <v>53.1903022793513</v>
      </c>
      <c r="BB121">
        <v>4.3885578903545399</v>
      </c>
      <c r="BC121">
        <v>27.7438128942531</v>
      </c>
      <c r="BD121">
        <v>6.7023981249491866</v>
      </c>
      <c r="BE121">
        <v>0.18131267644454052</v>
      </c>
      <c r="BF121">
        <v>0</v>
      </c>
      <c r="BG121">
        <v>-6.1582264880145822E-2</v>
      </c>
      <c r="BH121">
        <v>6.945293066273873</v>
      </c>
      <c r="BI121">
        <v>0</v>
      </c>
      <c r="BJ121">
        <v>4.3772583559168936</v>
      </c>
      <c r="BK121">
        <v>0</v>
      </c>
      <c r="BL121">
        <v>2.325139769032293</v>
      </c>
      <c r="BM121">
        <v>-6.1582264880145822E-2</v>
      </c>
      <c r="BN121">
        <v>4.4388406207970394</v>
      </c>
      <c r="BO121">
        <v>0</v>
      </c>
      <c r="BP121">
        <v>5.8560975609756101</v>
      </c>
      <c r="BQ121">
        <v>0</v>
      </c>
      <c r="BR121">
        <v>0.84630056397357656</v>
      </c>
      <c r="BS121">
        <v>-6.1582264880145822E-2</v>
      </c>
      <c r="BT121">
        <v>5.9176798258557559</v>
      </c>
      <c r="BU121">
        <v>0</v>
      </c>
      <c r="BV121">
        <v>-6.1582264880145822E-2</v>
      </c>
      <c r="BW121">
        <v>6.945293066273873</v>
      </c>
      <c r="BX121">
        <v>0</v>
      </c>
      <c r="BY121">
        <v>-6.1582264880145822E-2</v>
      </c>
      <c r="BZ121">
        <v>4.4388406207970394</v>
      </c>
      <c r="CA121">
        <v>0</v>
      </c>
      <c r="CB121">
        <v>-6.1582264880145822E-2</v>
      </c>
      <c r="CC121">
        <v>5.9176798258557559</v>
      </c>
      <c r="CD121">
        <v>0</v>
      </c>
    </row>
    <row r="122" spans="1:82" x14ac:dyDescent="0.3">
      <c r="A122" s="4" t="s">
        <v>367</v>
      </c>
      <c r="B122" t="s">
        <v>368</v>
      </c>
      <c r="C122" t="s">
        <v>74</v>
      </c>
      <c r="D122">
        <v>2.2999999999999998</v>
      </c>
      <c r="E122">
        <v>-1.2</v>
      </c>
      <c r="F122">
        <v>7.4524189410301256</v>
      </c>
      <c r="G122">
        <v>1.171199999999994</v>
      </c>
      <c r="H122">
        <v>-1.2</v>
      </c>
      <c r="I122">
        <v>2.4</v>
      </c>
      <c r="J122">
        <v>6.7007999999999956</v>
      </c>
      <c r="K122">
        <v>14.169855999999999</v>
      </c>
      <c r="L122">
        <v>2.2999999999999998</v>
      </c>
      <c r="M122">
        <v>-1.2</v>
      </c>
      <c r="N122">
        <v>3.1</v>
      </c>
      <c r="O122">
        <v>8.9766999999999939</v>
      </c>
      <c r="P122">
        <v>5.7</v>
      </c>
      <c r="Q122">
        <v>16.058600000000009</v>
      </c>
      <c r="R122">
        <v>24.646936400000019</v>
      </c>
      <c r="S122">
        <v>7.4524189410301256</v>
      </c>
      <c r="U122">
        <v>688</v>
      </c>
      <c r="V122">
        <v>-120.89913439263952</v>
      </c>
      <c r="W122">
        <v>-68.297543414857017</v>
      </c>
      <c r="X122">
        <v>11.317143581844519</v>
      </c>
      <c r="Y122">
        <v>6.3932062789049509</v>
      </c>
      <c r="Z122">
        <v>-28.897966697629311</v>
      </c>
      <c r="AA122">
        <v>-16.324849181489167</v>
      </c>
      <c r="AB122">
        <v>23.506863033322571</v>
      </c>
      <c r="AC122">
        <v>5.3651437066093521</v>
      </c>
      <c r="AD122">
        <v>4.7999636151112419</v>
      </c>
      <c r="AE122">
        <v>0.17413519254391729</v>
      </c>
      <c r="AF122">
        <v>4.9740988076551593</v>
      </c>
      <c r="AG122">
        <v>96.499160968094913</v>
      </c>
      <c r="AH122">
        <v>14.68041741100599</v>
      </c>
      <c r="AI122">
        <v>7.3944749968055961</v>
      </c>
      <c r="AJ122">
        <v>7.3944749968055961</v>
      </c>
      <c r="AN122" t="e">
        <v>#N/A</v>
      </c>
      <c r="AO122">
        <v>3.1579999999999999</v>
      </c>
      <c r="AP122">
        <v>0.7</v>
      </c>
      <c r="AQ122">
        <v>60.850000000000009</v>
      </c>
      <c r="AR122">
        <v>17.7</v>
      </c>
      <c r="AS122">
        <v>32969520</v>
      </c>
      <c r="AT122">
        <v>36.921348314606739</v>
      </c>
      <c r="AU122">
        <v>839</v>
      </c>
      <c r="AV122">
        <v>5</v>
      </c>
      <c r="AW122">
        <v>7.6193962099999997</v>
      </c>
      <c r="AX122">
        <v>-53.478924050030699</v>
      </c>
      <c r="AY122">
        <v>-0.76969146728515603</v>
      </c>
      <c r="AZ122">
        <v>2.5859107909836299</v>
      </c>
      <c r="BA122">
        <v>40.487650177319402</v>
      </c>
      <c r="BB122">
        <v>9.27970338796802</v>
      </c>
      <c r="BC122">
        <v>11.517747911911</v>
      </c>
      <c r="BD122">
        <v>14.68041741100599</v>
      </c>
      <c r="BE122">
        <v>8.8264456223165801</v>
      </c>
      <c r="BF122">
        <v>0</v>
      </c>
      <c r="BG122">
        <v>7.3944749968055961</v>
      </c>
      <c r="BH122">
        <v>16.112388036516975</v>
      </c>
      <c r="BI122">
        <v>0</v>
      </c>
      <c r="BJ122">
        <v>5.3651437066093521</v>
      </c>
      <c r="BK122">
        <v>0</v>
      </c>
      <c r="BL122">
        <v>9.3152737043966383</v>
      </c>
      <c r="BM122">
        <v>5.3651437066093521</v>
      </c>
      <c r="BN122">
        <v>0</v>
      </c>
      <c r="BO122">
        <v>2.0293312901962439</v>
      </c>
      <c r="BP122">
        <v>4.9740988076551593</v>
      </c>
      <c r="BQ122">
        <v>0</v>
      </c>
      <c r="BR122">
        <v>9.7063186033508302</v>
      </c>
      <c r="BS122">
        <v>4.9740988076551593</v>
      </c>
      <c r="BT122">
        <v>0</v>
      </c>
      <c r="BU122">
        <v>2.4203761891504367</v>
      </c>
      <c r="BV122">
        <v>7.3944749968055961</v>
      </c>
      <c r="BW122">
        <v>16.112388036516975</v>
      </c>
      <c r="BX122">
        <v>0</v>
      </c>
      <c r="BY122">
        <v>5.3651437066093521</v>
      </c>
      <c r="BZ122">
        <v>0</v>
      </c>
      <c r="CA122">
        <v>2.0293312901962439</v>
      </c>
      <c r="CB122">
        <v>4.9740988076551593</v>
      </c>
      <c r="CC122">
        <v>0</v>
      </c>
      <c r="CD122">
        <v>2.4203761891504367</v>
      </c>
    </row>
    <row r="123" spans="1:82" x14ac:dyDescent="0.3">
      <c r="A123" s="4" t="s">
        <v>369</v>
      </c>
      <c r="B123" t="s">
        <v>370</v>
      </c>
      <c r="C123" t="s">
        <v>74</v>
      </c>
      <c r="D123">
        <v>6.8000000000000007</v>
      </c>
      <c r="E123">
        <v>3.2</v>
      </c>
      <c r="F123">
        <v>6.0449394177327642</v>
      </c>
      <c r="G123">
        <v>-15.2728</v>
      </c>
      <c r="H123">
        <v>3.2</v>
      </c>
      <c r="I123">
        <v>-17.899999999999999</v>
      </c>
      <c r="J123">
        <v>-16.25800000000001</v>
      </c>
      <c r="K123">
        <v>-14.08070800000001</v>
      </c>
      <c r="L123">
        <v>6.8000000000000007</v>
      </c>
      <c r="M123">
        <v>3.2</v>
      </c>
      <c r="N123">
        <v>5.7</v>
      </c>
      <c r="O123">
        <v>9.5051999999999914</v>
      </c>
      <c r="P123">
        <v>3.600000000000001</v>
      </c>
      <c r="Q123">
        <v>20.383199999999999</v>
      </c>
      <c r="R123">
        <v>37.477614399999993</v>
      </c>
      <c r="S123">
        <v>6.0449394177327642</v>
      </c>
      <c r="U123">
        <v>518</v>
      </c>
      <c r="V123">
        <v>81.459143095851616</v>
      </c>
      <c r="W123">
        <v>16.284000458537136</v>
      </c>
      <c r="X123">
        <v>1.4987301727942197</v>
      </c>
      <c r="Y123">
        <v>0.29960200774868423</v>
      </c>
      <c r="Z123">
        <v>17.72937110196921</v>
      </c>
      <c r="AA123">
        <v>3.5441704415467177</v>
      </c>
      <c r="AB123">
        <v>4.1972857298935473</v>
      </c>
      <c r="AC123">
        <v>3.4169687008650151</v>
      </c>
      <c r="AD123">
        <v>0.79043496774569411</v>
      </c>
      <c r="AE123">
        <v>0.28501260856214933</v>
      </c>
      <c r="AF123">
        <v>1.075447576307843</v>
      </c>
      <c r="AG123">
        <v>73.4982332155477</v>
      </c>
      <c r="AH123">
        <v>3.7499240916410548</v>
      </c>
      <c r="AI123">
        <v>2.1064322501270678</v>
      </c>
      <c r="AJ123">
        <v>2.1064322501270678</v>
      </c>
      <c r="AL123">
        <v>0</v>
      </c>
      <c r="AN123">
        <v>0.78600001335144043</v>
      </c>
      <c r="AO123">
        <v>5.7320000000000002</v>
      </c>
      <c r="AP123">
        <v>0.90000000000000013</v>
      </c>
      <c r="AQ123">
        <v>67.13</v>
      </c>
      <c r="AR123">
        <v>29.1</v>
      </c>
      <c r="AS123">
        <v>54179312</v>
      </c>
      <c r="AT123">
        <v>47.135280898876402</v>
      </c>
      <c r="AU123">
        <v>299</v>
      </c>
      <c r="AV123">
        <v>6</v>
      </c>
      <c r="AW123">
        <v>4.6241197500000002</v>
      </c>
      <c r="AX123">
        <v>-39.819801641183297</v>
      </c>
      <c r="AY123">
        <v>-1.01391088962555</v>
      </c>
      <c r="AZ123">
        <v>14.2723589404508</v>
      </c>
      <c r="BA123">
        <v>40.037431911520898</v>
      </c>
      <c r="BB123">
        <v>0.77630260590572697</v>
      </c>
      <c r="BC123">
        <v>37.160396435835501</v>
      </c>
      <c r="BD123">
        <v>3.7499240916410548</v>
      </c>
      <c r="BE123">
        <v>0.44736163825249253</v>
      </c>
      <c r="BF123">
        <v>0</v>
      </c>
      <c r="BG123">
        <v>2.1064322501270678</v>
      </c>
      <c r="BH123">
        <v>2.0908534797664795</v>
      </c>
      <c r="BI123">
        <v>0</v>
      </c>
      <c r="BJ123">
        <v>3.4169687008650151</v>
      </c>
      <c r="BK123">
        <v>0</v>
      </c>
      <c r="BL123">
        <v>0.33295539077603964</v>
      </c>
      <c r="BM123">
        <v>2.1064322501270678</v>
      </c>
      <c r="BN123">
        <v>1.3105364507379473</v>
      </c>
      <c r="BO123">
        <v>0</v>
      </c>
      <c r="BP123">
        <v>1.075447576307843</v>
      </c>
      <c r="BQ123">
        <v>0</v>
      </c>
      <c r="BR123">
        <v>2.674476515333212</v>
      </c>
      <c r="BS123">
        <v>1.075447576307843</v>
      </c>
      <c r="BT123">
        <v>0</v>
      </c>
      <c r="BU123">
        <v>1.0309846738192248</v>
      </c>
      <c r="BV123">
        <v>2.1064322501270678</v>
      </c>
      <c r="BW123">
        <v>2.0908534797664795</v>
      </c>
      <c r="BX123">
        <v>0</v>
      </c>
      <c r="BY123">
        <v>2.1064322501270678</v>
      </c>
      <c r="BZ123">
        <v>1.3105364507379473</v>
      </c>
      <c r="CA123">
        <v>0</v>
      </c>
      <c r="CB123">
        <v>1.075447576307843</v>
      </c>
      <c r="CC123">
        <v>0</v>
      </c>
      <c r="CD123">
        <v>1.0309846738192248</v>
      </c>
    </row>
    <row r="124" spans="1:82" x14ac:dyDescent="0.3">
      <c r="A124" s="4" t="s">
        <v>371</v>
      </c>
      <c r="B124" t="s">
        <v>372</v>
      </c>
      <c r="C124" t="s">
        <v>74</v>
      </c>
      <c r="D124">
        <v>-0.8</v>
      </c>
      <c r="E124">
        <v>-8.1</v>
      </c>
      <c r="F124">
        <v>5.1643375073170628</v>
      </c>
      <c r="G124">
        <v>-4.8835000000000068</v>
      </c>
      <c r="H124">
        <v>-8.1</v>
      </c>
      <c r="I124">
        <v>3.5</v>
      </c>
      <c r="J124">
        <v>8.260999999999985</v>
      </c>
      <c r="K124">
        <v>11.292307999999981</v>
      </c>
      <c r="L124">
        <v>-0.8</v>
      </c>
      <c r="M124">
        <v>-8.1</v>
      </c>
      <c r="N124">
        <v>2.2000000000000002</v>
      </c>
      <c r="O124">
        <v>5.8791999999999964</v>
      </c>
      <c r="P124">
        <v>3.600000000000001</v>
      </c>
      <c r="Q124">
        <v>9.9196000000000062</v>
      </c>
      <c r="R124">
        <v>16.514776000000019</v>
      </c>
      <c r="S124">
        <v>5.1643375073170628</v>
      </c>
      <c r="U124">
        <v>728</v>
      </c>
      <c r="V124">
        <v>179.55749725145455</v>
      </c>
      <c r="W124">
        <v>111.96993544224406</v>
      </c>
      <c r="X124" t="s">
        <v>685</v>
      </c>
      <c r="Y124" t="s">
        <v>686</v>
      </c>
      <c r="Z124">
        <v>30.994176188932347</v>
      </c>
      <c r="AA124">
        <v>19.327602356254051</v>
      </c>
      <c r="AB124">
        <v>4.2563641280054787</v>
      </c>
      <c r="AD124">
        <v>1.4010037970523721</v>
      </c>
      <c r="AE124">
        <v>1.1946544005872941</v>
      </c>
      <c r="AF124">
        <v>2.5956581976396671</v>
      </c>
      <c r="AG124">
        <v>53.97489539748954</v>
      </c>
      <c r="AH124">
        <v>0.81488027064576585</v>
      </c>
      <c r="AI124">
        <v>-0.75310820041829685</v>
      </c>
      <c r="AJ124">
        <v>-0.75310820041829685</v>
      </c>
      <c r="AN124">
        <v>0.5274999737739563</v>
      </c>
      <c r="AO124">
        <v>3.552</v>
      </c>
      <c r="AQ124">
        <v>63.710000000000008</v>
      </c>
      <c r="AR124">
        <v>22</v>
      </c>
      <c r="AS124">
        <v>2567024</v>
      </c>
      <c r="AT124">
        <v>38.79612359550562</v>
      </c>
      <c r="AU124">
        <v>136</v>
      </c>
      <c r="AW124">
        <v>8.8962573999999996</v>
      </c>
      <c r="AX124">
        <v>75.306152647661193</v>
      </c>
      <c r="AY124">
        <v>4.1973423212766599E-2</v>
      </c>
      <c r="AZ124">
        <v>4.0388912073204297</v>
      </c>
      <c r="BA124">
        <v>58.774620556935602</v>
      </c>
      <c r="BC124">
        <v>17.252411195280601</v>
      </c>
      <c r="BD124">
        <v>0.81488027064576585</v>
      </c>
      <c r="BE124">
        <v>3.4414838573597129</v>
      </c>
      <c r="BF124">
        <v>0</v>
      </c>
      <c r="BG124">
        <v>-0.75310820041829685</v>
      </c>
      <c r="BH124">
        <v>5.0094723284237759</v>
      </c>
      <c r="BI124">
        <v>0</v>
      </c>
      <c r="BJ124" t="s">
        <v>684</v>
      </c>
      <c r="BK124" t="s">
        <v>684</v>
      </c>
      <c r="BL124" t="s">
        <v>684</v>
      </c>
      <c r="BM124" t="s">
        <v>684</v>
      </c>
      <c r="BN124" t="s">
        <v>684</v>
      </c>
      <c r="BO124" t="s">
        <v>684</v>
      </c>
      <c r="BP124">
        <v>0.81488027064576585</v>
      </c>
      <c r="BQ124">
        <v>1.7807779269939013</v>
      </c>
      <c r="BR124">
        <v>0</v>
      </c>
      <c r="BS124">
        <v>-0.75310820041829685</v>
      </c>
      <c r="BT124">
        <v>3.3487663980579638</v>
      </c>
      <c r="BU124">
        <v>0</v>
      </c>
      <c r="BV124">
        <v>-0.75310820041829685</v>
      </c>
      <c r="BW124">
        <v>5.0094723284237759</v>
      </c>
      <c r="BX124">
        <v>0</v>
      </c>
      <c r="BY124" t="s">
        <v>684</v>
      </c>
      <c r="BZ124" t="s">
        <v>684</v>
      </c>
      <c r="CA124" t="s">
        <v>684</v>
      </c>
      <c r="CB124">
        <v>-0.75310820041829685</v>
      </c>
      <c r="CC124">
        <v>3.3487663980579638</v>
      </c>
      <c r="CD124">
        <v>0</v>
      </c>
    </row>
    <row r="125" spans="1:82" x14ac:dyDescent="0.3">
      <c r="A125" s="4" t="s">
        <v>373</v>
      </c>
      <c r="B125" t="s">
        <v>374</v>
      </c>
      <c r="C125" t="s">
        <v>74</v>
      </c>
      <c r="D125">
        <v>9.1</v>
      </c>
      <c r="E125">
        <v>4.0999999999999996</v>
      </c>
      <c r="F125">
        <v>0.47951173964957411</v>
      </c>
      <c r="G125">
        <v>7.1188999999999716</v>
      </c>
      <c r="H125">
        <v>4.0999999999999996</v>
      </c>
      <c r="I125">
        <v>2.9</v>
      </c>
      <c r="J125">
        <v>4.8550999999999789</v>
      </c>
      <c r="K125">
        <v>5.379375499999961</v>
      </c>
      <c r="L125">
        <v>9.1</v>
      </c>
      <c r="M125">
        <v>4.0999999999999996</v>
      </c>
      <c r="N125">
        <v>1</v>
      </c>
      <c r="O125">
        <v>3.02</v>
      </c>
      <c r="P125">
        <v>2</v>
      </c>
      <c r="Q125">
        <v>6.8960000000000132</v>
      </c>
      <c r="R125">
        <v>13.416656000000019</v>
      </c>
      <c r="S125">
        <v>0.47951173964957411</v>
      </c>
      <c r="U125">
        <v>836</v>
      </c>
      <c r="V125" t="s">
        <v>685</v>
      </c>
      <c r="W125" t="s">
        <v>685</v>
      </c>
      <c r="X125" t="s">
        <v>685</v>
      </c>
      <c r="Y125" t="s">
        <v>686</v>
      </c>
      <c r="Z125" t="s">
        <v>685</v>
      </c>
      <c r="AA125" t="s">
        <v>685</v>
      </c>
      <c r="AB125">
        <v>0.57142857142857195</v>
      </c>
      <c r="AC125">
        <v>18.285714285714288</v>
      </c>
      <c r="AD125">
        <v>8.5028571428571436</v>
      </c>
      <c r="AF125">
        <v>8.5028571428571436</v>
      </c>
      <c r="AG125">
        <v>100</v>
      </c>
      <c r="AN125" t="e">
        <v>#N/A</v>
      </c>
      <c r="AP125">
        <v>5</v>
      </c>
      <c r="AQ125">
        <v>59.960000000000008</v>
      </c>
      <c r="AS125">
        <v>12691</v>
      </c>
      <c r="AW125">
        <v>11.96898365</v>
      </c>
      <c r="AY125">
        <v>0.145206913352013</v>
      </c>
      <c r="AZ125">
        <v>1.79991796574581</v>
      </c>
      <c r="BC125">
        <v>5.3593336861687497</v>
      </c>
      <c r="BD125" t="s">
        <v>684</v>
      </c>
      <c r="BE125" t="s">
        <v>684</v>
      </c>
      <c r="BF125" t="s">
        <v>684</v>
      </c>
      <c r="BG125" t="s">
        <v>684</v>
      </c>
      <c r="BH125" t="s">
        <v>684</v>
      </c>
      <c r="BI125" t="s">
        <v>684</v>
      </c>
      <c r="BJ125" t="s">
        <v>684</v>
      </c>
      <c r="BK125" t="s">
        <v>684</v>
      </c>
      <c r="BL125" t="s">
        <v>684</v>
      </c>
      <c r="BM125" t="s">
        <v>684</v>
      </c>
      <c r="BN125" t="s">
        <v>684</v>
      </c>
      <c r="BO125" t="s">
        <v>684</v>
      </c>
      <c r="BP125" t="s">
        <v>684</v>
      </c>
      <c r="BQ125" t="s">
        <v>684</v>
      </c>
      <c r="BR125" t="s">
        <v>684</v>
      </c>
      <c r="BS125" t="s">
        <v>684</v>
      </c>
      <c r="BT125" t="s">
        <v>684</v>
      </c>
      <c r="BU125" t="s">
        <v>684</v>
      </c>
      <c r="BV125" t="s">
        <v>684</v>
      </c>
      <c r="BW125" t="s">
        <v>684</v>
      </c>
      <c r="BX125" t="s">
        <v>684</v>
      </c>
      <c r="BY125" t="s">
        <v>684</v>
      </c>
      <c r="BZ125" t="s">
        <v>684</v>
      </c>
      <c r="CA125" t="s">
        <v>684</v>
      </c>
      <c r="CB125" t="s">
        <v>684</v>
      </c>
      <c r="CC125" t="s">
        <v>684</v>
      </c>
      <c r="CD125" t="s">
        <v>684</v>
      </c>
    </row>
    <row r="126" spans="1:82" x14ac:dyDescent="0.3">
      <c r="A126" s="4" t="s">
        <v>375</v>
      </c>
      <c r="B126" t="s">
        <v>376</v>
      </c>
      <c r="C126" t="s">
        <v>74</v>
      </c>
      <c r="D126">
        <v>6.7</v>
      </c>
      <c r="E126">
        <v>-2.4</v>
      </c>
      <c r="F126">
        <v>7.6456522902390578</v>
      </c>
      <c r="G126">
        <v>2.2847999999999979</v>
      </c>
      <c r="H126">
        <v>-2.4</v>
      </c>
      <c r="I126">
        <v>4.8</v>
      </c>
      <c r="J126">
        <v>10.66880000000001</v>
      </c>
      <c r="K126">
        <v>11.55415040000001</v>
      </c>
      <c r="L126">
        <v>6.7</v>
      </c>
      <c r="M126">
        <v>-2.4</v>
      </c>
      <c r="N126">
        <v>6.1</v>
      </c>
      <c r="O126">
        <v>9.9196000000000062</v>
      </c>
      <c r="P126">
        <v>3.600000000000001</v>
      </c>
      <c r="Q126">
        <v>10.12679999999999</v>
      </c>
      <c r="R126">
        <v>18.71669039999999</v>
      </c>
      <c r="S126">
        <v>7.6456522902390578</v>
      </c>
      <c r="U126">
        <v>558</v>
      </c>
      <c r="V126">
        <v>-113.72599535191925</v>
      </c>
      <c r="W126">
        <v>70.858016283570876</v>
      </c>
      <c r="X126">
        <v>-14.36548292240837</v>
      </c>
      <c r="Y126">
        <v>8.9505448572905646</v>
      </c>
      <c r="Z126">
        <v>-33.868357864010868</v>
      </c>
      <c r="AA126">
        <v>21.101988561187721</v>
      </c>
      <c r="AB126">
        <v>9.6114726102831582</v>
      </c>
      <c r="AC126">
        <v>0.48225803525847583</v>
      </c>
      <c r="AF126">
        <v>0</v>
      </c>
      <c r="AH126">
        <v>10.22403696769752</v>
      </c>
      <c r="AI126">
        <v>7.1950898930532511E-2</v>
      </c>
      <c r="AJ126">
        <v>7.1950898930532511E-2</v>
      </c>
      <c r="AK126">
        <v>-1</v>
      </c>
      <c r="AL126">
        <v>0.33333333333333037</v>
      </c>
      <c r="AM126">
        <v>0</v>
      </c>
      <c r="AN126">
        <v>0.65200001001358032</v>
      </c>
      <c r="AO126">
        <v>5.8090000000000002</v>
      </c>
      <c r="AP126">
        <v>0.3</v>
      </c>
      <c r="AQ126">
        <v>70.78</v>
      </c>
      <c r="AR126">
        <v>25</v>
      </c>
      <c r="AS126">
        <v>30547586</v>
      </c>
      <c r="AT126">
        <v>59.972415730337083</v>
      </c>
      <c r="AU126">
        <v>12772</v>
      </c>
      <c r="AV126">
        <v>29</v>
      </c>
      <c r="AW126">
        <v>5.1735181800000003</v>
      </c>
      <c r="AX126">
        <v>14.5947612922961</v>
      </c>
      <c r="AY126">
        <v>-0.98553931713104204</v>
      </c>
      <c r="AZ126">
        <v>13.4362036771379</v>
      </c>
      <c r="BA126">
        <v>53.938846741755498</v>
      </c>
      <c r="BB126">
        <v>0.82187453809135402</v>
      </c>
      <c r="BC126">
        <v>22.3657098291071</v>
      </c>
      <c r="BD126">
        <v>9.6114726102831582</v>
      </c>
      <c r="BE126">
        <v>0</v>
      </c>
      <c r="BF126">
        <v>0.61256435741436199</v>
      </c>
      <c r="BG126">
        <v>7.1950898930532511E-2</v>
      </c>
      <c r="BH126">
        <v>9.5395217113526254</v>
      </c>
      <c r="BI126">
        <v>0</v>
      </c>
      <c r="BJ126">
        <v>0.48225803525847583</v>
      </c>
      <c r="BK126">
        <v>0</v>
      </c>
      <c r="BL126">
        <v>9.7417789324390451</v>
      </c>
      <c r="BM126">
        <v>7.1950898930532511E-2</v>
      </c>
      <c r="BN126">
        <v>0.4103071363279433</v>
      </c>
      <c r="BO126">
        <v>0</v>
      </c>
      <c r="BP126">
        <v>0</v>
      </c>
      <c r="BQ126">
        <v>0</v>
      </c>
      <c r="BR126">
        <v>10.22403696769752</v>
      </c>
      <c r="BS126">
        <v>0</v>
      </c>
      <c r="BT126">
        <v>0</v>
      </c>
      <c r="BU126">
        <v>7.1950898930532511E-2</v>
      </c>
      <c r="BV126">
        <v>7.1950898930532511E-2</v>
      </c>
      <c r="BW126">
        <v>9.5395217113526254</v>
      </c>
      <c r="BX126">
        <v>0</v>
      </c>
      <c r="BY126">
        <v>7.1950898930532511E-2</v>
      </c>
      <c r="BZ126">
        <v>0.4103071363279433</v>
      </c>
      <c r="CA126">
        <v>0</v>
      </c>
      <c r="CB126">
        <v>0</v>
      </c>
      <c r="CC126">
        <v>0</v>
      </c>
      <c r="CD126">
        <v>7.1950898930532511E-2</v>
      </c>
    </row>
    <row r="127" spans="1:82" x14ac:dyDescent="0.3">
      <c r="A127" s="4" t="s">
        <v>87</v>
      </c>
      <c r="B127" t="s">
        <v>514</v>
      </c>
      <c r="C127" t="s">
        <v>166</v>
      </c>
      <c r="D127">
        <v>1.6E-2</v>
      </c>
      <c r="E127">
        <v>-6.0999999999999999E-2</v>
      </c>
      <c r="F127">
        <v>1.3465450000000001</v>
      </c>
      <c r="G127">
        <v>2.05820000000001</v>
      </c>
      <c r="H127">
        <v>-3.9</v>
      </c>
      <c r="I127">
        <v>6.2</v>
      </c>
      <c r="J127">
        <v>10.7666</v>
      </c>
      <c r="K127">
        <v>11.43119960000001</v>
      </c>
      <c r="L127">
        <v>2</v>
      </c>
      <c r="M127">
        <v>-3.9</v>
      </c>
      <c r="N127">
        <v>1.1000000000000001</v>
      </c>
      <c r="O127">
        <v>3.9307999999999899</v>
      </c>
      <c r="P127">
        <v>2.8</v>
      </c>
      <c r="Q127">
        <v>14.724800000000011</v>
      </c>
      <c r="R127">
        <v>19.31379200000001</v>
      </c>
      <c r="S127">
        <v>1.4946577911217229</v>
      </c>
      <c r="T127">
        <v>-5.7371655589007397E-3</v>
      </c>
      <c r="U127">
        <v>138</v>
      </c>
      <c r="V127" t="s">
        <v>685</v>
      </c>
      <c r="W127">
        <v>-39.860225215646075</v>
      </c>
      <c r="X127" t="s">
        <v>685</v>
      </c>
      <c r="Y127">
        <v>0.85410073392647834</v>
      </c>
      <c r="Z127" t="s">
        <v>685</v>
      </c>
      <c r="AA127">
        <v>7.2667240714681922</v>
      </c>
      <c r="AB127">
        <v>5.0091322235273106</v>
      </c>
      <c r="AC127">
        <v>4.7349810283437144</v>
      </c>
      <c r="AD127">
        <v>10.077214231671549</v>
      </c>
      <c r="AE127">
        <v>4.2610820809498193</v>
      </c>
      <c r="AF127">
        <v>14.33829631262137</v>
      </c>
      <c r="AG127">
        <v>70.281810418445772</v>
      </c>
      <c r="AI127">
        <v>3.8103203350326851</v>
      </c>
      <c r="AJ127">
        <v>3.8103203350326851</v>
      </c>
      <c r="AN127">
        <v>0.89550000429153442</v>
      </c>
      <c r="AO127">
        <v>18.779</v>
      </c>
      <c r="AP127">
        <v>3.319999999999999</v>
      </c>
      <c r="AQ127">
        <v>82.28</v>
      </c>
      <c r="AR127">
        <v>43.2</v>
      </c>
      <c r="AS127">
        <v>17564020</v>
      </c>
      <c r="AT127">
        <v>44.651797752808989</v>
      </c>
      <c r="AU127">
        <v>50055</v>
      </c>
      <c r="AV127">
        <v>6182</v>
      </c>
      <c r="AW127">
        <v>11.135927199999999</v>
      </c>
      <c r="AX127">
        <v>10.3846862641158</v>
      </c>
      <c r="AY127">
        <v>1.80571496486664</v>
      </c>
      <c r="AZ127">
        <v>1.53369204227972</v>
      </c>
      <c r="BA127">
        <v>69.634037638255904</v>
      </c>
      <c r="BC127">
        <v>5.1389367030070598</v>
      </c>
      <c r="BD127" t="s">
        <v>684</v>
      </c>
      <c r="BE127" t="s">
        <v>684</v>
      </c>
      <c r="BF127" t="s">
        <v>684</v>
      </c>
      <c r="BG127">
        <v>3.8103203350326851</v>
      </c>
      <c r="BH127">
        <v>1.1988118884946255</v>
      </c>
      <c r="BI127">
        <v>0</v>
      </c>
      <c r="BJ127" t="s">
        <v>684</v>
      </c>
      <c r="BK127" t="s">
        <v>684</v>
      </c>
      <c r="BL127" t="s">
        <v>684</v>
      </c>
      <c r="BM127">
        <v>3.8103203350326851</v>
      </c>
      <c r="BN127">
        <v>0.92466069331102929</v>
      </c>
      <c r="BO127">
        <v>0</v>
      </c>
      <c r="BP127" t="s">
        <v>684</v>
      </c>
      <c r="BQ127" t="s">
        <v>684</v>
      </c>
      <c r="BR127" t="s">
        <v>684</v>
      </c>
      <c r="BS127">
        <v>3.8103203350326851</v>
      </c>
      <c r="BT127">
        <v>10.527975977588685</v>
      </c>
      <c r="BU127">
        <v>0</v>
      </c>
      <c r="BV127">
        <v>3.8103203350326851</v>
      </c>
      <c r="BW127">
        <v>1.1988118884946255</v>
      </c>
      <c r="BX127">
        <v>0</v>
      </c>
      <c r="BY127">
        <v>3.8103203350326851</v>
      </c>
      <c r="BZ127">
        <v>0.92466069331102929</v>
      </c>
      <c r="CA127">
        <v>0</v>
      </c>
      <c r="CB127">
        <v>3.8103203350326851</v>
      </c>
      <c r="CC127">
        <v>10.527975977588685</v>
      </c>
      <c r="CD127">
        <v>0</v>
      </c>
    </row>
    <row r="128" spans="1:82" x14ac:dyDescent="0.3">
      <c r="A128" s="4" t="s">
        <v>377</v>
      </c>
      <c r="B128" t="s">
        <v>378</v>
      </c>
      <c r="C128" t="s">
        <v>74</v>
      </c>
      <c r="D128">
        <v>3.1</v>
      </c>
      <c r="E128">
        <v>-1.5</v>
      </c>
      <c r="F128">
        <v>1.5652708549082071</v>
      </c>
      <c r="G128">
        <v>4.508499999999982</v>
      </c>
      <c r="H128">
        <v>-1.5</v>
      </c>
      <c r="I128">
        <v>6.1</v>
      </c>
      <c r="J128">
        <v>8.964699999999981</v>
      </c>
      <c r="K128">
        <v>10.16331169999998</v>
      </c>
      <c r="L128">
        <v>3.1</v>
      </c>
      <c r="M128">
        <v>-1.5</v>
      </c>
      <c r="N128">
        <v>1.7</v>
      </c>
      <c r="O128">
        <v>5.6662999999999908</v>
      </c>
      <c r="P128">
        <v>3.9</v>
      </c>
      <c r="Q128">
        <v>11.38079999999999</v>
      </c>
      <c r="R128">
        <v>16.838459199999981</v>
      </c>
      <c r="S128">
        <v>1.5652708549082071</v>
      </c>
      <c r="T128">
        <v>-2.244104626779648E-3</v>
      </c>
      <c r="U128">
        <v>196</v>
      </c>
      <c r="V128">
        <v>-228.82411103508204</v>
      </c>
      <c r="W128">
        <v>-374.7548190425328</v>
      </c>
      <c r="X128">
        <v>-2.5015451982615322</v>
      </c>
      <c r="Y128">
        <v>-4.096885218347861</v>
      </c>
      <c r="Z128">
        <v>116.22086187939357</v>
      </c>
      <c r="AA128">
        <v>190.33976736787946</v>
      </c>
      <c r="AB128">
        <v>11.960811292551901</v>
      </c>
      <c r="AC128">
        <v>3.752196781597692</v>
      </c>
      <c r="AD128">
        <v>19.484225025783712</v>
      </c>
      <c r="AE128">
        <v>1.9766605098621159</v>
      </c>
      <c r="AF128">
        <v>21.460885535645829</v>
      </c>
      <c r="AG128">
        <v>90.789473684210535</v>
      </c>
      <c r="AH128">
        <v>15.059593603222149</v>
      </c>
      <c r="AI128">
        <v>17.135724828479049</v>
      </c>
      <c r="AJ128">
        <v>17.135724828479049</v>
      </c>
      <c r="AK128">
        <v>-0.75</v>
      </c>
      <c r="AL128">
        <v>-0.85166666666667012</v>
      </c>
      <c r="AM128">
        <v>0</v>
      </c>
      <c r="AN128">
        <v>0.33750000596046448</v>
      </c>
      <c r="AO128">
        <v>15.321999999999999</v>
      </c>
      <c r="AP128">
        <v>2.61</v>
      </c>
      <c r="AQ128">
        <v>82.29</v>
      </c>
      <c r="AR128">
        <v>37.9</v>
      </c>
      <c r="AS128">
        <v>5185289</v>
      </c>
      <c r="AT128">
        <v>42.185561797752797</v>
      </c>
      <c r="AU128">
        <v>1176</v>
      </c>
      <c r="AV128">
        <v>22</v>
      </c>
      <c r="AW128">
        <v>10.02858734</v>
      </c>
      <c r="AX128">
        <v>16.414094439466499</v>
      </c>
      <c r="AY128">
        <v>1.53899621963501</v>
      </c>
      <c r="AZ128">
        <v>13.965211244964699</v>
      </c>
      <c r="BA128">
        <v>66.666971735383399</v>
      </c>
      <c r="BC128">
        <v>47.8091088545236</v>
      </c>
      <c r="BD128">
        <v>11.960811292551901</v>
      </c>
      <c r="BE128">
        <v>0</v>
      </c>
      <c r="BF128">
        <v>3.0987823106702486</v>
      </c>
      <c r="BG128">
        <v>11.960811292551901</v>
      </c>
      <c r="BH128">
        <v>0</v>
      </c>
      <c r="BI128">
        <v>5.1749135359271481</v>
      </c>
      <c r="BJ128">
        <v>3.752196781597692</v>
      </c>
      <c r="BK128">
        <v>0</v>
      </c>
      <c r="BL128">
        <v>11.307396821624458</v>
      </c>
      <c r="BM128">
        <v>3.752196781597692</v>
      </c>
      <c r="BN128">
        <v>0</v>
      </c>
      <c r="BO128">
        <v>13.383528046881356</v>
      </c>
      <c r="BP128">
        <v>15.059593603222149</v>
      </c>
      <c r="BQ128">
        <v>6.4012919324236801</v>
      </c>
      <c r="BR128">
        <v>0</v>
      </c>
      <c r="BS128">
        <v>17.135724828479049</v>
      </c>
      <c r="BT128">
        <v>4.3251607071667806</v>
      </c>
      <c r="BU128">
        <v>0</v>
      </c>
      <c r="BV128">
        <v>11.960811292551901</v>
      </c>
      <c r="BW128">
        <v>0</v>
      </c>
      <c r="BX128">
        <v>5.1749135359271481</v>
      </c>
      <c r="BY128">
        <v>3.752196781597692</v>
      </c>
      <c r="BZ128">
        <v>0</v>
      </c>
      <c r="CA128">
        <v>13.383528046881356</v>
      </c>
      <c r="CB128">
        <v>17.135724828479049</v>
      </c>
      <c r="CC128">
        <v>4.3251607071667806</v>
      </c>
      <c r="CD128">
        <v>0</v>
      </c>
    </row>
    <row r="129" spans="1:82" x14ac:dyDescent="0.3">
      <c r="A129" s="4" t="s">
        <v>379</v>
      </c>
      <c r="B129" t="s">
        <v>380</v>
      </c>
      <c r="C129" t="s">
        <v>74</v>
      </c>
      <c r="D129">
        <v>-2.9</v>
      </c>
      <c r="E129">
        <v>-1.8</v>
      </c>
      <c r="F129">
        <v>5.5497869610709794</v>
      </c>
      <c r="G129">
        <v>8.3145999999999951</v>
      </c>
      <c r="H129">
        <v>-1.8</v>
      </c>
      <c r="I129">
        <v>10.3</v>
      </c>
      <c r="J129">
        <v>14.491400000000001</v>
      </c>
      <c r="K129">
        <v>17.926141999999999</v>
      </c>
      <c r="L129">
        <v>-2.9</v>
      </c>
      <c r="M129">
        <v>-1.8</v>
      </c>
      <c r="N129">
        <v>3.7000000000000011</v>
      </c>
      <c r="O129">
        <v>8.781299999999991</v>
      </c>
      <c r="P129">
        <v>4.9000000000000004</v>
      </c>
      <c r="Q129">
        <v>15.91449999999999</v>
      </c>
      <c r="R129">
        <v>26.462719499999992</v>
      </c>
      <c r="S129">
        <v>5.5497869610709794</v>
      </c>
      <c r="U129">
        <v>278</v>
      </c>
      <c r="V129">
        <v>-6.4149048036605327</v>
      </c>
      <c r="W129">
        <v>77.505571295097539</v>
      </c>
      <c r="X129">
        <v>-0.33851025177407235</v>
      </c>
      <c r="Y129">
        <v>4.0899173496737644</v>
      </c>
      <c r="Z129">
        <v>-1.3217519307971546</v>
      </c>
      <c r="AA129">
        <v>15.969549298436144</v>
      </c>
      <c r="AB129">
        <v>7.9065366345390311</v>
      </c>
      <c r="AC129">
        <v>2.4602129268165109</v>
      </c>
      <c r="AD129">
        <v>2.2287948279002552</v>
      </c>
      <c r="AF129">
        <v>2.2287948279002552</v>
      </c>
      <c r="AG129">
        <v>100</v>
      </c>
      <c r="AH129">
        <v>6.3943918088794014</v>
      </c>
      <c r="AI129">
        <v>-6.8809381047706449E-3</v>
      </c>
      <c r="AJ129">
        <v>-6.8809381047706449E-3</v>
      </c>
      <c r="AN129" t="e">
        <v>#N/A</v>
      </c>
      <c r="AO129">
        <v>5.4450000000000003</v>
      </c>
      <c r="AP129">
        <v>0.90000000000000013</v>
      </c>
      <c r="AQ129">
        <v>74.48</v>
      </c>
      <c r="AR129">
        <v>27.3</v>
      </c>
      <c r="AS129">
        <v>6948395</v>
      </c>
      <c r="AT129">
        <v>12.22376404494382</v>
      </c>
      <c r="AU129">
        <v>2014</v>
      </c>
      <c r="AV129">
        <v>74</v>
      </c>
      <c r="AW129">
        <v>8.6285457599999997</v>
      </c>
      <c r="AX129">
        <v>39.748991664502299</v>
      </c>
      <c r="AY129">
        <v>-0.67947190999984697</v>
      </c>
      <c r="BA129">
        <v>49.084624306664097</v>
      </c>
      <c r="BB129">
        <v>15.1118144402421</v>
      </c>
      <c r="BC129">
        <v>20.9764345345028</v>
      </c>
      <c r="BD129">
        <v>6.3943918088794014</v>
      </c>
      <c r="BE129">
        <v>1.5121448256596297</v>
      </c>
      <c r="BF129">
        <v>0</v>
      </c>
      <c r="BG129">
        <v>-6.8809381047706449E-3</v>
      </c>
      <c r="BH129">
        <v>7.9134175726438016</v>
      </c>
      <c r="BI129">
        <v>0</v>
      </c>
      <c r="BJ129">
        <v>2.4602129268165109</v>
      </c>
      <c r="BK129">
        <v>0</v>
      </c>
      <c r="BL129">
        <v>3.9341788820628905</v>
      </c>
      <c r="BM129">
        <v>-6.8809381047706449E-3</v>
      </c>
      <c r="BN129">
        <v>2.4670938649212815</v>
      </c>
      <c r="BO129">
        <v>0</v>
      </c>
      <c r="BP129">
        <v>2.2287948279002552</v>
      </c>
      <c r="BQ129">
        <v>0</v>
      </c>
      <c r="BR129">
        <v>4.1655969809791458</v>
      </c>
      <c r="BS129">
        <v>-6.8809381047706449E-3</v>
      </c>
      <c r="BT129">
        <v>2.2356757660050257</v>
      </c>
      <c r="BU129">
        <v>0</v>
      </c>
      <c r="BV129">
        <v>-6.8809381047706449E-3</v>
      </c>
      <c r="BW129">
        <v>7.9134175726438016</v>
      </c>
      <c r="BX129">
        <v>0</v>
      </c>
      <c r="BY129">
        <v>-6.8809381047706449E-3</v>
      </c>
      <c r="BZ129">
        <v>2.4670938649212815</v>
      </c>
      <c r="CA129">
        <v>0</v>
      </c>
      <c r="CB129">
        <v>-6.8809381047706449E-3</v>
      </c>
      <c r="CC129">
        <v>2.2356757660050257</v>
      </c>
      <c r="CD129">
        <v>0</v>
      </c>
    </row>
    <row r="130" spans="1:82" x14ac:dyDescent="0.3">
      <c r="A130" s="4" t="s">
        <v>381</v>
      </c>
      <c r="B130" t="s">
        <v>382</v>
      </c>
      <c r="C130" t="s">
        <v>74</v>
      </c>
      <c r="D130">
        <v>6.1</v>
      </c>
      <c r="E130">
        <v>3.5</v>
      </c>
      <c r="F130">
        <v>0.72740460022258091</v>
      </c>
      <c r="G130">
        <v>4.9490000000000034</v>
      </c>
      <c r="H130">
        <v>3.5</v>
      </c>
      <c r="I130">
        <v>1.4</v>
      </c>
      <c r="J130">
        <v>13.4666</v>
      </c>
      <c r="K130">
        <v>18.118730599999981</v>
      </c>
      <c r="L130">
        <v>6.1</v>
      </c>
      <c r="M130">
        <v>3.5</v>
      </c>
      <c r="N130">
        <v>2.9</v>
      </c>
      <c r="O130">
        <v>6.8101999999999876</v>
      </c>
      <c r="P130">
        <v>3.8</v>
      </c>
      <c r="Q130">
        <v>8.1596000000000011</v>
      </c>
      <c r="R130">
        <v>13.134941599999991</v>
      </c>
      <c r="S130">
        <v>0.72740460022258091</v>
      </c>
      <c r="U130">
        <v>692</v>
      </c>
      <c r="V130">
        <v>157.82729247207013</v>
      </c>
      <c r="W130">
        <v>48.373192539456525</v>
      </c>
      <c r="X130">
        <v>11.461747054433465</v>
      </c>
      <c r="Y130">
        <v>3.5129621019176724</v>
      </c>
      <c r="Z130">
        <v>32.483803264019961</v>
      </c>
      <c r="AA130">
        <v>9.956106102386169</v>
      </c>
      <c r="AB130">
        <v>7.2222148812748603</v>
      </c>
      <c r="AC130">
        <v>1.8184701172055671</v>
      </c>
      <c r="AD130">
        <v>0.77302644902977113</v>
      </c>
      <c r="AE130">
        <v>1.3216386545217489</v>
      </c>
      <c r="AF130">
        <v>2.0946651035515198</v>
      </c>
      <c r="AG130">
        <v>36.904536563821061</v>
      </c>
      <c r="AH130">
        <v>1.0056672842135861</v>
      </c>
      <c r="AI130">
        <v>1.006385818034065</v>
      </c>
      <c r="AJ130">
        <v>1.006385818034065</v>
      </c>
      <c r="AN130">
        <v>0.81099998950958252</v>
      </c>
      <c r="AO130">
        <v>2.5529999999999999</v>
      </c>
      <c r="AP130">
        <v>0.3</v>
      </c>
      <c r="AQ130">
        <v>62.42</v>
      </c>
      <c r="AR130">
        <v>15.1</v>
      </c>
      <c r="AS130">
        <v>26207982</v>
      </c>
      <c r="AT130">
        <v>27.294494382022471</v>
      </c>
      <c r="AU130">
        <v>1068</v>
      </c>
      <c r="AV130">
        <v>91</v>
      </c>
      <c r="AW130">
        <v>6.2006950400000003</v>
      </c>
      <c r="AX130">
        <v>-4.6321352003916596</v>
      </c>
      <c r="AY130">
        <v>-0.66106736660003695</v>
      </c>
      <c r="AZ130">
        <v>9.3750805613737302</v>
      </c>
      <c r="BA130">
        <v>36.092920569543899</v>
      </c>
      <c r="BB130">
        <v>1.48813032486436</v>
      </c>
      <c r="BC130">
        <v>38.069357678863597</v>
      </c>
      <c r="BD130">
        <v>1.0056672842135861</v>
      </c>
      <c r="BE130">
        <v>6.2165475970612745</v>
      </c>
      <c r="BF130">
        <v>0</v>
      </c>
      <c r="BG130">
        <v>1.006385818034065</v>
      </c>
      <c r="BH130">
        <v>6.2158290632407951</v>
      </c>
      <c r="BI130">
        <v>0</v>
      </c>
      <c r="BJ130">
        <v>1.0056672842135861</v>
      </c>
      <c r="BK130">
        <v>0.81280283299198097</v>
      </c>
      <c r="BL130">
        <v>0</v>
      </c>
      <c r="BM130">
        <v>1.006385818034065</v>
      </c>
      <c r="BN130">
        <v>0.81208429917150204</v>
      </c>
      <c r="BO130">
        <v>0</v>
      </c>
      <c r="BP130">
        <v>1.0056672842135861</v>
      </c>
      <c r="BQ130">
        <v>1.0889978193379337</v>
      </c>
      <c r="BR130">
        <v>0</v>
      </c>
      <c r="BS130">
        <v>1.006385818034065</v>
      </c>
      <c r="BT130">
        <v>1.0882792855174548</v>
      </c>
      <c r="BU130">
        <v>0</v>
      </c>
      <c r="BV130">
        <v>1.006385818034065</v>
      </c>
      <c r="BW130">
        <v>6.2158290632407951</v>
      </c>
      <c r="BX130">
        <v>0</v>
      </c>
      <c r="BY130">
        <v>1.006385818034065</v>
      </c>
      <c r="BZ130">
        <v>0.81208429917150204</v>
      </c>
      <c r="CA130">
        <v>0</v>
      </c>
      <c r="CB130">
        <v>1.006385818034065</v>
      </c>
      <c r="CC130">
        <v>1.0882792855174548</v>
      </c>
      <c r="CD130">
        <v>0</v>
      </c>
    </row>
    <row r="131" spans="1:82" x14ac:dyDescent="0.3">
      <c r="A131" s="4" t="s">
        <v>383</v>
      </c>
      <c r="B131" t="s">
        <v>384</v>
      </c>
      <c r="C131" t="s">
        <v>74</v>
      </c>
      <c r="D131">
        <v>2.2000000000000002</v>
      </c>
      <c r="E131">
        <v>-1.8</v>
      </c>
      <c r="F131">
        <v>11.75637753468561</v>
      </c>
      <c r="G131">
        <v>1.735200000000003</v>
      </c>
      <c r="H131">
        <v>-1.8</v>
      </c>
      <c r="I131">
        <v>3.600000000000001</v>
      </c>
      <c r="J131">
        <v>7.0187999999999917</v>
      </c>
      <c r="K131">
        <v>10.12234519999997</v>
      </c>
      <c r="L131">
        <v>2.2000000000000002</v>
      </c>
      <c r="M131">
        <v>-1.8</v>
      </c>
      <c r="N131">
        <v>13.2</v>
      </c>
      <c r="O131">
        <v>32.444000000000003</v>
      </c>
      <c r="P131">
        <v>17</v>
      </c>
      <c r="Q131">
        <v>38.995999999999988</v>
      </c>
      <c r="R131">
        <v>73.883995999999968</v>
      </c>
      <c r="S131">
        <v>11.75637753468561</v>
      </c>
      <c r="U131">
        <v>694</v>
      </c>
      <c r="V131">
        <v>33.660849959142048</v>
      </c>
      <c r="W131">
        <v>7.8043818206484761E-2</v>
      </c>
      <c r="X131">
        <v>4.1681741662663701</v>
      </c>
      <c r="Y131">
        <v>9.6640526688990969E-3</v>
      </c>
      <c r="Z131">
        <v>6.4421304982356817</v>
      </c>
      <c r="AA131">
        <v>1.4936297273450409E-2</v>
      </c>
      <c r="AB131">
        <v>7.3549871277734864</v>
      </c>
      <c r="AC131">
        <v>0.27279754604428402</v>
      </c>
      <c r="AD131">
        <v>2.5604380866777099</v>
      </c>
      <c r="AF131">
        <v>2.5604380866777099</v>
      </c>
      <c r="AG131">
        <v>100</v>
      </c>
      <c r="AH131">
        <v>5.0710501018281224</v>
      </c>
      <c r="AI131">
        <v>2.5895013591626812</v>
      </c>
      <c r="AJ131">
        <v>2.5904483426604958</v>
      </c>
      <c r="AK131">
        <v>-2</v>
      </c>
      <c r="AM131">
        <v>0</v>
      </c>
      <c r="AN131">
        <v>0.6029999852180481</v>
      </c>
      <c r="AO131">
        <v>2.7509999999999999</v>
      </c>
      <c r="AQ131">
        <v>54.69</v>
      </c>
      <c r="AR131">
        <v>18.100000000000001</v>
      </c>
      <c r="AS131">
        <v>218541216</v>
      </c>
      <c r="AT131">
        <v>50.174438202247202</v>
      </c>
      <c r="AU131">
        <v>24077</v>
      </c>
      <c r="AV131">
        <v>558</v>
      </c>
      <c r="AW131">
        <v>3.38063431</v>
      </c>
      <c r="AX131">
        <v>-90.578352917601606</v>
      </c>
      <c r="AY131">
        <v>-1.1442385911941499</v>
      </c>
      <c r="AZ131">
        <v>0.80376240623220496</v>
      </c>
      <c r="BA131">
        <v>46.386127467157301</v>
      </c>
      <c r="BB131">
        <v>1.4930738169529401</v>
      </c>
      <c r="BC131">
        <v>7.8462502478193299</v>
      </c>
      <c r="BD131">
        <v>5.0710501018281224</v>
      </c>
      <c r="BE131">
        <v>2.283937025945364</v>
      </c>
      <c r="BF131">
        <v>0</v>
      </c>
      <c r="BG131">
        <v>2.5904483426604958</v>
      </c>
      <c r="BH131">
        <v>4.7645387851129906</v>
      </c>
      <c r="BI131">
        <v>0</v>
      </c>
      <c r="BJ131">
        <v>0.27279754604428402</v>
      </c>
      <c r="BK131">
        <v>0</v>
      </c>
      <c r="BL131">
        <v>4.7982525557838382</v>
      </c>
      <c r="BM131">
        <v>0.27279754604428402</v>
      </c>
      <c r="BN131">
        <v>0</v>
      </c>
      <c r="BO131">
        <v>2.3176507966162117</v>
      </c>
      <c r="BP131">
        <v>2.5604380866777099</v>
      </c>
      <c r="BQ131">
        <v>0</v>
      </c>
      <c r="BR131">
        <v>2.5106120151504125</v>
      </c>
      <c r="BS131">
        <v>2.5604380866777099</v>
      </c>
      <c r="BT131">
        <v>0</v>
      </c>
      <c r="BU131">
        <v>3.0010255982785949E-2</v>
      </c>
      <c r="BV131">
        <v>2.5895013591626812</v>
      </c>
      <c r="BW131">
        <v>4.7654857686108052</v>
      </c>
      <c r="BX131">
        <v>0</v>
      </c>
      <c r="BY131">
        <v>0.27279754604428402</v>
      </c>
      <c r="BZ131">
        <v>0</v>
      </c>
      <c r="CA131">
        <v>2.316703813118397</v>
      </c>
      <c r="CB131">
        <v>2.5604380866777099</v>
      </c>
      <c r="CC131">
        <v>0</v>
      </c>
      <c r="CD131">
        <v>2.9063272484971314E-2</v>
      </c>
    </row>
    <row r="132" spans="1:82" x14ac:dyDescent="0.3">
      <c r="A132" s="4" t="s">
        <v>515</v>
      </c>
      <c r="B132" t="s">
        <v>516</v>
      </c>
      <c r="C132" t="s">
        <v>74</v>
      </c>
      <c r="G132">
        <v>1.735200000000003</v>
      </c>
      <c r="H132">
        <v>-1.8</v>
      </c>
      <c r="I132">
        <v>3.9</v>
      </c>
      <c r="J132">
        <v>6.0818999999999734</v>
      </c>
      <c r="K132">
        <v>8.7339474999999602</v>
      </c>
      <c r="L132">
        <v>3.9</v>
      </c>
      <c r="M132">
        <v>-4.7</v>
      </c>
      <c r="N132">
        <v>13.2</v>
      </c>
      <c r="O132">
        <v>32.444000000000003</v>
      </c>
      <c r="P132">
        <v>3.2</v>
      </c>
      <c r="Q132">
        <v>17.854400000000009</v>
      </c>
      <c r="R132">
        <v>29.639840000000021</v>
      </c>
      <c r="S132">
        <v>1.4299102789549161</v>
      </c>
      <c r="T132">
        <v>-4.5153476326591951E-4</v>
      </c>
      <c r="U132">
        <v>962</v>
      </c>
      <c r="V132">
        <v>151.38459551773661</v>
      </c>
      <c r="W132">
        <v>76.109894808181281</v>
      </c>
      <c r="X132">
        <v>1.3904120312962995</v>
      </c>
      <c r="Y132">
        <v>0.69904149150758477</v>
      </c>
      <c r="Z132">
        <v>3.2793321666278046</v>
      </c>
      <c r="AA132">
        <v>1.6487121783397367</v>
      </c>
      <c r="AB132">
        <v>8.6797279563667722</v>
      </c>
      <c r="AC132">
        <v>3.7670911513636098</v>
      </c>
      <c r="AD132">
        <v>4.83099721351791</v>
      </c>
      <c r="AE132">
        <v>2.9131495245370052</v>
      </c>
      <c r="AF132">
        <v>7.7441467380549147</v>
      </c>
      <c r="AG132">
        <v>62.382562946260798</v>
      </c>
      <c r="AH132">
        <v>0.96787148666850498</v>
      </c>
      <c r="AI132">
        <v>-2.8011356061072589E-2</v>
      </c>
      <c r="AJ132">
        <v>-2.8011356061072589E-2</v>
      </c>
      <c r="AN132" t="e">
        <v>#N/A</v>
      </c>
      <c r="AO132">
        <v>13.26</v>
      </c>
      <c r="AP132">
        <v>4.28</v>
      </c>
      <c r="AQ132">
        <v>75.8</v>
      </c>
      <c r="AR132">
        <v>39.1</v>
      </c>
      <c r="AS132">
        <v>2093606</v>
      </c>
      <c r="AU132">
        <v>6212</v>
      </c>
      <c r="AV132">
        <v>307</v>
      </c>
      <c r="AW132">
        <v>7.8894824999999997</v>
      </c>
      <c r="AX132">
        <v>49.648799096197799</v>
      </c>
      <c r="AY132">
        <v>2.8337197378277799E-2</v>
      </c>
      <c r="AZ132">
        <v>3.5186835595987902</v>
      </c>
      <c r="BA132">
        <v>56.555326611377801</v>
      </c>
      <c r="BB132">
        <v>9.7374282105635697</v>
      </c>
      <c r="BC132">
        <v>15.2347757400363</v>
      </c>
      <c r="BD132">
        <v>0.96787148666850498</v>
      </c>
      <c r="BE132">
        <v>7.711856469698267</v>
      </c>
      <c r="BF132">
        <v>0</v>
      </c>
      <c r="BG132">
        <v>-2.8011356061072589E-2</v>
      </c>
      <c r="BH132">
        <v>8.7077393124278455</v>
      </c>
      <c r="BI132">
        <v>0</v>
      </c>
      <c r="BJ132">
        <v>0.96787148666850498</v>
      </c>
      <c r="BK132">
        <v>2.7992196646951051</v>
      </c>
      <c r="BL132">
        <v>0</v>
      </c>
      <c r="BM132">
        <v>-2.8011356061072589E-2</v>
      </c>
      <c r="BN132">
        <v>3.7951025074246822</v>
      </c>
      <c r="BO132">
        <v>0</v>
      </c>
      <c r="BP132">
        <v>0.96787148666850498</v>
      </c>
      <c r="BQ132">
        <v>6.7762752513864095</v>
      </c>
      <c r="BR132">
        <v>0</v>
      </c>
      <c r="BS132">
        <v>-2.8011356061072589E-2</v>
      </c>
      <c r="BT132">
        <v>7.7721580941159871</v>
      </c>
      <c r="BU132">
        <v>0</v>
      </c>
      <c r="BV132">
        <v>-2.8011356061072589E-2</v>
      </c>
      <c r="BW132">
        <v>8.7077393124278455</v>
      </c>
      <c r="BX132">
        <v>0</v>
      </c>
      <c r="BY132">
        <v>-2.8011356061072589E-2</v>
      </c>
      <c r="BZ132">
        <v>3.7951025074246822</v>
      </c>
      <c r="CA132">
        <v>0</v>
      </c>
      <c r="CB132">
        <v>-2.8011356061072589E-2</v>
      </c>
      <c r="CC132">
        <v>7.7721580941159871</v>
      </c>
      <c r="CD132">
        <v>0</v>
      </c>
    </row>
    <row r="133" spans="1:82" x14ac:dyDescent="0.3">
      <c r="A133" s="4" t="s">
        <v>385</v>
      </c>
      <c r="B133" t="s">
        <v>386</v>
      </c>
      <c r="C133" t="s">
        <v>74</v>
      </c>
      <c r="D133">
        <v>1.1000000000000001</v>
      </c>
      <c r="E133">
        <v>-1.3</v>
      </c>
      <c r="F133">
        <v>2.1173093462440562</v>
      </c>
      <c r="G133">
        <v>2.5492999999999988</v>
      </c>
      <c r="H133">
        <v>-1.3</v>
      </c>
      <c r="I133">
        <v>3.9</v>
      </c>
      <c r="J133">
        <v>7.328699999999988</v>
      </c>
      <c r="K133">
        <v>9.7972600999999706</v>
      </c>
      <c r="L133">
        <v>1.1000000000000001</v>
      </c>
      <c r="M133">
        <v>-1.3</v>
      </c>
      <c r="N133">
        <v>1.3</v>
      </c>
      <c r="O133">
        <v>4.8454999999999906</v>
      </c>
      <c r="P133">
        <v>3.5</v>
      </c>
      <c r="Q133">
        <v>9.5029999999999948</v>
      </c>
      <c r="R133">
        <v>15.854174</v>
      </c>
      <c r="S133">
        <v>2.1173093462440562</v>
      </c>
      <c r="T133">
        <v>-1.558824946455086E-2</v>
      </c>
      <c r="U133">
        <v>142</v>
      </c>
      <c r="V133">
        <v>88.968697407422454</v>
      </c>
      <c r="W133">
        <v>87.896842715257634</v>
      </c>
      <c r="X133">
        <v>-0.92730409932233993</v>
      </c>
      <c r="Y133">
        <v>-0.91613235826187789</v>
      </c>
      <c r="Z133">
        <v>-8.1327517214507878</v>
      </c>
      <c r="AA133">
        <v>-8.0347720010899337</v>
      </c>
      <c r="AB133">
        <v>3.817411466413116</v>
      </c>
      <c r="AC133">
        <v>4.387340350408957</v>
      </c>
      <c r="AD133">
        <v>7.1237312718999508</v>
      </c>
      <c r="AE133">
        <v>4.3495250883048104</v>
      </c>
      <c r="AF133">
        <v>11.473256360204759</v>
      </c>
      <c r="AG133">
        <v>62.089881444720142</v>
      </c>
      <c r="AH133">
        <v>3.5556890023186378</v>
      </c>
      <c r="AI133">
        <v>8.3404226926220629E-5</v>
      </c>
      <c r="AJ133">
        <v>8.3404226926220629E-5</v>
      </c>
      <c r="AK133">
        <v>-1.5</v>
      </c>
      <c r="AL133">
        <v>-0.72916666666666696</v>
      </c>
      <c r="AM133">
        <v>0</v>
      </c>
      <c r="AN133">
        <v>0.66500002145767212</v>
      </c>
      <c r="AO133">
        <v>16.821000000000002</v>
      </c>
      <c r="AP133">
        <v>3.600000000000001</v>
      </c>
      <c r="AQ133">
        <v>82.4</v>
      </c>
      <c r="AR133">
        <v>39.700000000000003</v>
      </c>
      <c r="AS133">
        <v>5434324</v>
      </c>
      <c r="AT133">
        <v>40.844213483146063</v>
      </c>
      <c r="AU133">
        <v>8858</v>
      </c>
      <c r="AV133">
        <v>249</v>
      </c>
      <c r="AW133">
        <v>11.417550090000001</v>
      </c>
      <c r="AX133">
        <v>-494.81574777481802</v>
      </c>
      <c r="AY133">
        <v>1.8881865739822401</v>
      </c>
      <c r="AZ133">
        <v>1.8560748168636401</v>
      </c>
      <c r="BA133">
        <v>59.604110845496599</v>
      </c>
      <c r="BC133">
        <v>5.3648823331071904</v>
      </c>
      <c r="BD133">
        <v>3.5556890023186378</v>
      </c>
      <c r="BE133">
        <v>0.26172246409447819</v>
      </c>
      <c r="BF133">
        <v>0</v>
      </c>
      <c r="BG133">
        <v>8.3404226926220629E-5</v>
      </c>
      <c r="BH133">
        <v>3.8173280621861898</v>
      </c>
      <c r="BI133">
        <v>0</v>
      </c>
      <c r="BJ133">
        <v>3.5556890023186378</v>
      </c>
      <c r="BK133">
        <v>0.83165134809031915</v>
      </c>
      <c r="BL133">
        <v>0</v>
      </c>
      <c r="BM133">
        <v>8.3404226926220629E-5</v>
      </c>
      <c r="BN133">
        <v>4.3872569461820303</v>
      </c>
      <c r="BO133">
        <v>0</v>
      </c>
      <c r="BP133">
        <v>3.5556890023186378</v>
      </c>
      <c r="BQ133">
        <v>7.9175673578861216</v>
      </c>
      <c r="BR133">
        <v>0</v>
      </c>
      <c r="BS133">
        <v>8.3404226926220629E-5</v>
      </c>
      <c r="BT133">
        <v>11.473172955977834</v>
      </c>
      <c r="BU133">
        <v>0</v>
      </c>
      <c r="BV133">
        <v>8.3404226926220629E-5</v>
      </c>
      <c r="BW133">
        <v>3.8173280621861898</v>
      </c>
      <c r="BX133">
        <v>0</v>
      </c>
      <c r="BY133">
        <v>8.3404226926220629E-5</v>
      </c>
      <c r="BZ133">
        <v>4.3872569461820303</v>
      </c>
      <c r="CA133">
        <v>0</v>
      </c>
      <c r="CB133">
        <v>8.3404226926220629E-5</v>
      </c>
      <c r="CC133">
        <v>11.473172955977834</v>
      </c>
      <c r="CD133">
        <v>0</v>
      </c>
    </row>
    <row r="134" spans="1:82" x14ac:dyDescent="0.3">
      <c r="A134" s="4" t="s">
        <v>387</v>
      </c>
      <c r="B134" t="s">
        <v>388</v>
      </c>
      <c r="C134" t="s">
        <v>74</v>
      </c>
      <c r="D134">
        <v>-1.1000000000000001</v>
      </c>
      <c r="E134">
        <v>-3.4</v>
      </c>
      <c r="F134">
        <v>1.601784497730341</v>
      </c>
      <c r="G134">
        <v>-0.40540000000001131</v>
      </c>
      <c r="H134">
        <v>-3.4</v>
      </c>
      <c r="I134">
        <v>3.1</v>
      </c>
      <c r="J134">
        <v>7.5332999999999872</v>
      </c>
      <c r="K134">
        <v>8.8236995999999799</v>
      </c>
      <c r="L134">
        <v>-1.1000000000000001</v>
      </c>
      <c r="M134">
        <v>-3.4</v>
      </c>
      <c r="N134">
        <v>-0.90000000000000013</v>
      </c>
      <c r="O134">
        <v>0.58649999999997871</v>
      </c>
      <c r="P134">
        <v>1.5</v>
      </c>
      <c r="Q134">
        <v>4.3420000000000014</v>
      </c>
      <c r="R134">
        <v>5.489761999999998</v>
      </c>
      <c r="S134">
        <v>1.601784497730341</v>
      </c>
      <c r="U134">
        <v>449</v>
      </c>
      <c r="V134">
        <v>240.45838929209262</v>
      </c>
      <c r="W134">
        <v>73.501249771264128</v>
      </c>
      <c r="X134">
        <v>33.576951359688195</v>
      </c>
      <c r="Y134">
        <v>10.263513349281119</v>
      </c>
      <c r="Z134">
        <v>59.669668245018187</v>
      </c>
      <c r="AA134">
        <v>18.239310353684445</v>
      </c>
      <c r="AB134">
        <v>6.0692873386691861</v>
      </c>
      <c r="AC134">
        <v>-0.38689860893706318</v>
      </c>
      <c r="AD134">
        <v>0.51720960453646003</v>
      </c>
      <c r="AF134">
        <v>0.51720960453646003</v>
      </c>
      <c r="AG134">
        <v>100</v>
      </c>
      <c r="AH134">
        <v>-1.415951558782008</v>
      </c>
      <c r="AI134">
        <v>0.27042453705071029</v>
      </c>
      <c r="AJ134">
        <v>0.27042453705071029</v>
      </c>
      <c r="AN134">
        <v>0.59799998998641968</v>
      </c>
      <c r="AO134">
        <v>2.355</v>
      </c>
      <c r="AP134">
        <v>1.6</v>
      </c>
      <c r="AQ134">
        <v>77.86</v>
      </c>
      <c r="AR134">
        <v>30.7</v>
      </c>
      <c r="AS134">
        <v>4576300</v>
      </c>
      <c r="AT134">
        <v>57.218426966292128</v>
      </c>
      <c r="AU134">
        <v>36953</v>
      </c>
      <c r="AV134">
        <v>159</v>
      </c>
      <c r="AW134">
        <v>5.3257236499999996</v>
      </c>
      <c r="AX134">
        <v>-209.61606178175001</v>
      </c>
      <c r="AY134">
        <v>0.104687064886093</v>
      </c>
      <c r="AZ134">
        <v>1.87440359059699</v>
      </c>
      <c r="BA134">
        <v>55.024132629483297</v>
      </c>
      <c r="BC134">
        <v>20.2918360095825</v>
      </c>
      <c r="BD134">
        <v>-1.415951558782008</v>
      </c>
      <c r="BE134">
        <v>7.4852388974511941</v>
      </c>
      <c r="BF134">
        <v>0</v>
      </c>
      <c r="BG134">
        <v>0.27042453705071029</v>
      </c>
      <c r="BH134">
        <v>5.7988628016184762</v>
      </c>
      <c r="BI134">
        <v>0</v>
      </c>
      <c r="BJ134">
        <v>-1.415951558782008</v>
      </c>
      <c r="BK134">
        <v>1.0290529498449448</v>
      </c>
      <c r="BL134">
        <v>0</v>
      </c>
      <c r="BM134">
        <v>-0.38689860893706318</v>
      </c>
      <c r="BN134">
        <v>0</v>
      </c>
      <c r="BO134">
        <v>0.65732314598777353</v>
      </c>
      <c r="BP134">
        <v>-1.415951558782008</v>
      </c>
      <c r="BQ134">
        <v>1.933161163318468</v>
      </c>
      <c r="BR134">
        <v>0</v>
      </c>
      <c r="BS134">
        <v>0.27042453705071029</v>
      </c>
      <c r="BT134">
        <v>0.24678506748574974</v>
      </c>
      <c r="BU134">
        <v>0</v>
      </c>
      <c r="BV134">
        <v>0.27042453705071029</v>
      </c>
      <c r="BW134">
        <v>5.7988628016184762</v>
      </c>
      <c r="BX134">
        <v>0</v>
      </c>
      <c r="BY134">
        <v>-0.38689860893706318</v>
      </c>
      <c r="BZ134">
        <v>0</v>
      </c>
      <c r="CA134">
        <v>0.65732314598777353</v>
      </c>
      <c r="CB134">
        <v>0.27042453705071029</v>
      </c>
      <c r="CC134">
        <v>0.24678506748574974</v>
      </c>
      <c r="CD134">
        <v>0</v>
      </c>
    </row>
    <row r="135" spans="1:82" x14ac:dyDescent="0.3">
      <c r="A135" s="4" t="s">
        <v>389</v>
      </c>
      <c r="B135" t="s">
        <v>390</v>
      </c>
      <c r="C135" t="s">
        <v>74</v>
      </c>
      <c r="D135">
        <v>3.1</v>
      </c>
      <c r="E135">
        <v>-0.90000000000000013</v>
      </c>
      <c r="F135">
        <v>7.2375104305621552</v>
      </c>
      <c r="G135">
        <v>4.8478000000000021</v>
      </c>
      <c r="H135">
        <v>-0.90000000000000013</v>
      </c>
      <c r="I135">
        <v>5.8</v>
      </c>
      <c r="J135">
        <v>12.2538</v>
      </c>
      <c r="K135">
        <v>11.69253100000001</v>
      </c>
      <c r="L135">
        <v>3.1</v>
      </c>
      <c r="M135">
        <v>-0.90000000000000013</v>
      </c>
      <c r="N135">
        <v>10.7</v>
      </c>
      <c r="O135">
        <v>20.552299999999988</v>
      </c>
      <c r="P135">
        <v>8.9</v>
      </c>
      <c r="Q135">
        <v>22.076899999999998</v>
      </c>
      <c r="R135">
        <v>57.723354800000003</v>
      </c>
      <c r="S135">
        <v>7.2375104305621552</v>
      </c>
      <c r="U135">
        <v>564</v>
      </c>
      <c r="V135">
        <v>173.64893938411308</v>
      </c>
      <c r="W135">
        <v>128.4981821609895</v>
      </c>
      <c r="X135">
        <v>6.3571877150703164</v>
      </c>
      <c r="Y135">
        <v>4.7042444828053238</v>
      </c>
      <c r="Z135">
        <v>37.347679732452583</v>
      </c>
      <c r="AA135">
        <v>27.636845756571617</v>
      </c>
      <c r="AB135">
        <v>8.8516018850003668</v>
      </c>
      <c r="AC135">
        <v>2.9767297435522759</v>
      </c>
      <c r="AD135">
        <v>2.1627079143237</v>
      </c>
      <c r="AF135">
        <v>2.1627079143237</v>
      </c>
      <c r="AG135">
        <v>100</v>
      </c>
      <c r="AH135">
        <v>0.16584163816714759</v>
      </c>
      <c r="AI135">
        <v>-1.857806350494539</v>
      </c>
      <c r="AJ135">
        <v>-1.860209868812559</v>
      </c>
      <c r="AL135">
        <v>-3.718533333333371</v>
      </c>
      <c r="AN135">
        <v>0.40200001001358032</v>
      </c>
      <c r="AO135">
        <v>4.4950000000000001</v>
      </c>
      <c r="AP135">
        <v>0.6</v>
      </c>
      <c r="AQ135">
        <v>67.27</v>
      </c>
      <c r="AR135">
        <v>23.5</v>
      </c>
      <c r="AS135">
        <v>235824864</v>
      </c>
      <c r="AT135">
        <v>52.980337078651687</v>
      </c>
      <c r="AU135">
        <v>198883</v>
      </c>
      <c r="AV135">
        <v>4035</v>
      </c>
      <c r="AW135">
        <v>2.9539035199999999</v>
      </c>
      <c r="AX135">
        <v>23.438585082513701</v>
      </c>
      <c r="AY135">
        <v>-0.57083725929260298</v>
      </c>
      <c r="AZ135">
        <v>2.79880745192545</v>
      </c>
      <c r="BA135">
        <v>53.680280706041003</v>
      </c>
      <c r="BB135">
        <v>3.6184334841808301</v>
      </c>
      <c r="BC135">
        <v>8.1415856989987105</v>
      </c>
      <c r="BD135">
        <v>0.16584163816714759</v>
      </c>
      <c r="BE135">
        <v>8.6857602468332189</v>
      </c>
      <c r="BF135">
        <v>0</v>
      </c>
      <c r="BG135">
        <v>-1.860209868812559</v>
      </c>
      <c r="BH135">
        <v>10.711811753812926</v>
      </c>
      <c r="BI135">
        <v>0</v>
      </c>
      <c r="BJ135">
        <v>0.16584163816714759</v>
      </c>
      <c r="BK135">
        <v>2.8108881053851285</v>
      </c>
      <c r="BL135">
        <v>0</v>
      </c>
      <c r="BM135">
        <v>-1.860209868812559</v>
      </c>
      <c r="BN135">
        <v>4.8369396123648354</v>
      </c>
      <c r="BO135">
        <v>0</v>
      </c>
      <c r="BP135">
        <v>0.16584163816714759</v>
      </c>
      <c r="BQ135">
        <v>1.9968662761565525</v>
      </c>
      <c r="BR135">
        <v>0</v>
      </c>
      <c r="BS135">
        <v>-1.860209868812559</v>
      </c>
      <c r="BT135">
        <v>4.0229177831362595</v>
      </c>
      <c r="BU135">
        <v>0</v>
      </c>
      <c r="BV135">
        <v>-1.857806350494539</v>
      </c>
      <c r="BW135">
        <v>10.709408235494905</v>
      </c>
      <c r="BX135">
        <v>0</v>
      </c>
      <c r="BY135">
        <v>-1.857806350494539</v>
      </c>
      <c r="BZ135">
        <v>4.8345360940468147</v>
      </c>
      <c r="CA135">
        <v>0</v>
      </c>
      <c r="CB135">
        <v>-1.857806350494539</v>
      </c>
      <c r="CC135">
        <v>4.0205142648182388</v>
      </c>
      <c r="CD135">
        <v>0</v>
      </c>
    </row>
    <row r="136" spans="1:82" x14ac:dyDescent="0.3">
      <c r="A136" s="4" t="s">
        <v>391</v>
      </c>
      <c r="B136" t="s">
        <v>392</v>
      </c>
      <c r="C136" t="s">
        <v>74</v>
      </c>
      <c r="D136">
        <v>1.4</v>
      </c>
      <c r="E136">
        <v>-7.0000000000000009</v>
      </c>
      <c r="F136">
        <v>2.054426255253095</v>
      </c>
      <c r="G136">
        <v>-19.462</v>
      </c>
      <c r="H136">
        <v>-7.0000000000000009</v>
      </c>
      <c r="I136">
        <v>-13.4</v>
      </c>
      <c r="J136">
        <v>-15.132</v>
      </c>
      <c r="K136">
        <v>-14.453056</v>
      </c>
      <c r="L136">
        <v>1.4</v>
      </c>
      <c r="M136">
        <v>-7.0000000000000009</v>
      </c>
      <c r="N136">
        <v>0.7</v>
      </c>
      <c r="O136">
        <v>0.19649999999999951</v>
      </c>
      <c r="P136">
        <v>-0.5</v>
      </c>
      <c r="Q136">
        <v>12.634000000000009</v>
      </c>
      <c r="R136">
        <v>26.71325000000002</v>
      </c>
      <c r="S136">
        <v>2.054426255253095</v>
      </c>
      <c r="U136">
        <v>565</v>
      </c>
      <c r="V136" t="s">
        <v>685</v>
      </c>
      <c r="W136" t="s">
        <v>685</v>
      </c>
      <c r="X136" t="s">
        <v>685</v>
      </c>
      <c r="Y136" t="s">
        <v>686</v>
      </c>
      <c r="Z136" t="s">
        <v>685</v>
      </c>
      <c r="AA136" t="s">
        <v>685</v>
      </c>
      <c r="AB136">
        <v>17.3758865248227</v>
      </c>
      <c r="AC136">
        <v>12.05673758865249</v>
      </c>
      <c r="AD136">
        <v>7.4106382978723406</v>
      </c>
      <c r="AF136">
        <v>7.4106382978723406</v>
      </c>
      <c r="AG136">
        <v>100</v>
      </c>
      <c r="AN136" t="e">
        <v>#N/A</v>
      </c>
      <c r="AP136">
        <v>4.8</v>
      </c>
      <c r="AQ136">
        <v>73.7</v>
      </c>
      <c r="AS136">
        <v>18084</v>
      </c>
      <c r="AW136">
        <v>18.39064217</v>
      </c>
      <c r="AY136">
        <v>0.386291533708572</v>
      </c>
      <c r="AZ136">
        <v>84.034696644410005</v>
      </c>
      <c r="BA136">
        <v>75.188284257713505</v>
      </c>
      <c r="BC136">
        <v>83.540890471583495</v>
      </c>
      <c r="BD136" t="s">
        <v>684</v>
      </c>
      <c r="BE136" t="s">
        <v>684</v>
      </c>
      <c r="BF136" t="s">
        <v>684</v>
      </c>
      <c r="BG136" t="s">
        <v>684</v>
      </c>
      <c r="BH136" t="s">
        <v>684</v>
      </c>
      <c r="BI136" t="s">
        <v>684</v>
      </c>
      <c r="BJ136" t="s">
        <v>684</v>
      </c>
      <c r="BK136" t="s">
        <v>684</v>
      </c>
      <c r="BL136" t="s">
        <v>684</v>
      </c>
      <c r="BM136" t="s">
        <v>684</v>
      </c>
      <c r="BN136" t="s">
        <v>684</v>
      </c>
      <c r="BO136" t="s">
        <v>684</v>
      </c>
      <c r="BP136" t="s">
        <v>684</v>
      </c>
      <c r="BQ136" t="s">
        <v>684</v>
      </c>
      <c r="BR136" t="s">
        <v>684</v>
      </c>
      <c r="BS136" t="s">
        <v>684</v>
      </c>
      <c r="BT136" t="s">
        <v>684</v>
      </c>
      <c r="BU136" t="s">
        <v>684</v>
      </c>
      <c r="BV136" t="s">
        <v>684</v>
      </c>
      <c r="BW136" t="s">
        <v>684</v>
      </c>
      <c r="BX136" t="s">
        <v>684</v>
      </c>
      <c r="BY136" t="s">
        <v>684</v>
      </c>
      <c r="BZ136" t="s">
        <v>684</v>
      </c>
      <c r="CA136" t="s">
        <v>684</v>
      </c>
      <c r="CB136" t="s">
        <v>684</v>
      </c>
      <c r="CC136" t="s">
        <v>684</v>
      </c>
      <c r="CD136" t="s">
        <v>684</v>
      </c>
    </row>
    <row r="137" spans="1:82" x14ac:dyDescent="0.3">
      <c r="A137" s="4" t="s">
        <v>393</v>
      </c>
      <c r="B137" t="s">
        <v>394</v>
      </c>
      <c r="C137" t="s">
        <v>74</v>
      </c>
      <c r="D137">
        <v>3.3</v>
      </c>
      <c r="E137">
        <v>-17.7</v>
      </c>
      <c r="F137">
        <v>2.356790151116162</v>
      </c>
      <c r="G137">
        <v>-4.6966000000000179</v>
      </c>
      <c r="H137">
        <v>-17.7</v>
      </c>
      <c r="I137">
        <v>15.8</v>
      </c>
      <c r="J137">
        <v>28.3064</v>
      </c>
      <c r="K137">
        <v>36.004784000000001</v>
      </c>
      <c r="L137">
        <v>3.3</v>
      </c>
      <c r="M137">
        <v>-17.7</v>
      </c>
      <c r="N137">
        <v>-1.6</v>
      </c>
      <c r="O137">
        <v>-2.5600000000003401E-2</v>
      </c>
      <c r="P137">
        <v>1.6</v>
      </c>
      <c r="Q137">
        <v>4.5463999999999949</v>
      </c>
      <c r="R137">
        <v>6.1145959999999944</v>
      </c>
      <c r="S137">
        <v>2.356790151116162</v>
      </c>
      <c r="U137">
        <v>283</v>
      </c>
      <c r="V137">
        <v>-68.874840637693666</v>
      </c>
      <c r="W137">
        <v>48.679788180764049</v>
      </c>
      <c r="X137">
        <v>-6.9687637116646766</v>
      </c>
      <c r="Y137">
        <v>4.9254261530730012</v>
      </c>
      <c r="Z137">
        <v>-14.133419272313905</v>
      </c>
      <c r="AA137">
        <v>9.9893059653721465</v>
      </c>
      <c r="AB137">
        <v>10.490232638191671</v>
      </c>
      <c r="AC137">
        <v>1.2779323599437771</v>
      </c>
      <c r="AD137">
        <v>2.784016151800186</v>
      </c>
      <c r="AF137">
        <v>2.784016151800186</v>
      </c>
      <c r="AG137">
        <v>100</v>
      </c>
      <c r="AH137">
        <v>8.7078998843119813</v>
      </c>
      <c r="AI137">
        <v>0.80488020964688334</v>
      </c>
      <c r="AJ137">
        <v>5.4269061444020508E-2</v>
      </c>
      <c r="AN137">
        <v>0.39500001072883606</v>
      </c>
      <c r="AO137">
        <v>7.9180000000000001</v>
      </c>
      <c r="AP137">
        <v>2.2999999999999998</v>
      </c>
      <c r="AQ137">
        <v>78.510000000000005</v>
      </c>
      <c r="AR137">
        <v>29.7</v>
      </c>
      <c r="AS137">
        <v>4408582</v>
      </c>
      <c r="AT137">
        <v>54.86179775280899</v>
      </c>
      <c r="AU137">
        <v>29905</v>
      </c>
      <c r="AV137">
        <v>575</v>
      </c>
      <c r="AW137">
        <v>9.6629161799999999</v>
      </c>
      <c r="AX137">
        <v>79.911417664804105</v>
      </c>
      <c r="AY137">
        <v>0.16477867960929901</v>
      </c>
      <c r="AZ137">
        <v>9.3016431233303098</v>
      </c>
      <c r="BA137">
        <v>71.238099723826195</v>
      </c>
      <c r="BB137">
        <v>12.3841516767454</v>
      </c>
      <c r="BC137">
        <v>13.787315520461201</v>
      </c>
      <c r="BD137">
        <v>8.7078998843119813</v>
      </c>
      <c r="BE137">
        <v>1.7823327538796896</v>
      </c>
      <c r="BF137">
        <v>0</v>
      </c>
      <c r="BG137">
        <v>5.4269061444020508E-2</v>
      </c>
      <c r="BH137">
        <v>10.43596357674765</v>
      </c>
      <c r="BI137">
        <v>0</v>
      </c>
      <c r="BJ137">
        <v>1.2779323599437771</v>
      </c>
      <c r="BK137">
        <v>0</v>
      </c>
      <c r="BL137">
        <v>7.4299675243682044</v>
      </c>
      <c r="BM137">
        <v>5.4269061444020508E-2</v>
      </c>
      <c r="BN137">
        <v>1.2236632984997566</v>
      </c>
      <c r="BO137">
        <v>0</v>
      </c>
      <c r="BP137">
        <v>2.784016151800186</v>
      </c>
      <c r="BQ137">
        <v>0</v>
      </c>
      <c r="BR137">
        <v>5.9238837325117952</v>
      </c>
      <c r="BS137">
        <v>5.4269061444020508E-2</v>
      </c>
      <c r="BT137">
        <v>2.7297470903561654</v>
      </c>
      <c r="BU137">
        <v>0</v>
      </c>
      <c r="BV137">
        <v>0.80488020964688334</v>
      </c>
      <c r="BW137">
        <v>9.6853524285447872</v>
      </c>
      <c r="BX137">
        <v>0</v>
      </c>
      <c r="BY137">
        <v>0.80488020964688334</v>
      </c>
      <c r="BZ137">
        <v>0.47305215029689374</v>
      </c>
      <c r="CA137">
        <v>0</v>
      </c>
      <c r="CB137">
        <v>0.80488020964688334</v>
      </c>
      <c r="CC137">
        <v>1.9791359421533028</v>
      </c>
      <c r="CD137">
        <v>0</v>
      </c>
    </row>
    <row r="138" spans="1:82" x14ac:dyDescent="0.3">
      <c r="A138" s="4" t="s">
        <v>395</v>
      </c>
      <c r="B138" t="s">
        <v>396</v>
      </c>
      <c r="C138" t="s">
        <v>74</v>
      </c>
      <c r="D138">
        <v>4.5</v>
      </c>
      <c r="E138">
        <v>-3.2</v>
      </c>
      <c r="F138">
        <v>5.0570371608814826</v>
      </c>
      <c r="G138">
        <v>-3.1032000000000171</v>
      </c>
      <c r="H138">
        <v>-3.2</v>
      </c>
      <c r="I138">
        <v>0.1</v>
      </c>
      <c r="J138">
        <v>4.4042999999999832</v>
      </c>
      <c r="K138">
        <v>7.5364289999999778</v>
      </c>
      <c r="L138">
        <v>4.5</v>
      </c>
      <c r="M138">
        <v>-3.2</v>
      </c>
      <c r="N138">
        <v>4.9000000000000004</v>
      </c>
      <c r="O138">
        <v>9.6204999999999874</v>
      </c>
      <c r="P138">
        <v>4.5</v>
      </c>
      <c r="Q138">
        <v>10.038500000000001</v>
      </c>
      <c r="R138">
        <v>15.54042499999999</v>
      </c>
      <c r="S138">
        <v>5.0570371608814826</v>
      </c>
      <c r="U138">
        <v>853</v>
      </c>
      <c r="V138">
        <v>202.7430082482793</v>
      </c>
      <c r="W138">
        <v>59.475892528202721</v>
      </c>
      <c r="X138">
        <v>11.129191246723169</v>
      </c>
      <c r="Y138">
        <v>3.2648158288414826</v>
      </c>
      <c r="Z138">
        <v>39.964655071450814</v>
      </c>
      <c r="AA138">
        <v>11.723874231191761</v>
      </c>
      <c r="AB138">
        <v>7.7405658126997787</v>
      </c>
      <c r="AC138">
        <v>2.3877677591717941</v>
      </c>
      <c r="AD138">
        <v>2.2208191263221102</v>
      </c>
      <c r="AE138">
        <v>0.2413933832958815</v>
      </c>
      <c r="AF138">
        <v>2.462212509617991</v>
      </c>
      <c r="AG138">
        <v>90.196078431372555</v>
      </c>
      <c r="AH138">
        <v>-0.58155881919994368</v>
      </c>
      <c r="AI138">
        <v>0.60873644863079024</v>
      </c>
      <c r="AJ138">
        <v>0.60873644863079024</v>
      </c>
      <c r="AK138">
        <v>-2</v>
      </c>
      <c r="AM138">
        <v>0</v>
      </c>
      <c r="AN138" t="e">
        <v>#N/A</v>
      </c>
      <c r="AO138">
        <v>3.8079999999999998</v>
      </c>
      <c r="AQ138">
        <v>64.5</v>
      </c>
      <c r="AR138">
        <v>22.6</v>
      </c>
      <c r="AS138">
        <v>10142625</v>
      </c>
      <c r="AT138">
        <v>40.657696629213483</v>
      </c>
      <c r="AU138">
        <v>11</v>
      </c>
      <c r="AW138">
        <v>2.52693653</v>
      </c>
      <c r="AY138">
        <v>-0.82798886299133301</v>
      </c>
      <c r="AZ138">
        <v>5.8014134985771598E-2</v>
      </c>
      <c r="BA138">
        <v>44.031081136763</v>
      </c>
      <c r="BB138">
        <v>5.6476445340978501</v>
      </c>
      <c r="BC138">
        <v>0.73857462545421504</v>
      </c>
      <c r="BD138">
        <v>-0.58155881919994368</v>
      </c>
      <c r="BE138">
        <v>8.3221246318997224</v>
      </c>
      <c r="BF138">
        <v>0</v>
      </c>
      <c r="BG138">
        <v>0.60873644863079024</v>
      </c>
      <c r="BH138">
        <v>7.131829364068988</v>
      </c>
      <c r="BI138">
        <v>0</v>
      </c>
      <c r="BJ138">
        <v>-0.58155881919994368</v>
      </c>
      <c r="BK138">
        <v>2.9693265783717377</v>
      </c>
      <c r="BL138">
        <v>0</v>
      </c>
      <c r="BM138">
        <v>0.60873644863079024</v>
      </c>
      <c r="BN138">
        <v>1.7790313105410038</v>
      </c>
      <c r="BO138">
        <v>0</v>
      </c>
      <c r="BP138">
        <v>-0.58155881919994368</v>
      </c>
      <c r="BQ138">
        <v>3.0437713288179347</v>
      </c>
      <c r="BR138">
        <v>0</v>
      </c>
      <c r="BS138">
        <v>0.60873644863079024</v>
      </c>
      <c r="BT138">
        <v>1.8534760609872007</v>
      </c>
      <c r="BU138">
        <v>0</v>
      </c>
      <c r="BV138">
        <v>0.60873644863079024</v>
      </c>
      <c r="BW138">
        <v>7.131829364068988</v>
      </c>
      <c r="BX138">
        <v>0</v>
      </c>
      <c r="BY138">
        <v>0.60873644863079024</v>
      </c>
      <c r="BZ138">
        <v>1.7790313105410038</v>
      </c>
      <c r="CA138">
        <v>0</v>
      </c>
      <c r="CB138">
        <v>0.60873644863079024</v>
      </c>
      <c r="CC138">
        <v>1.8534760609872007</v>
      </c>
      <c r="CD138">
        <v>0</v>
      </c>
    </row>
    <row r="139" spans="1:82" x14ac:dyDescent="0.3">
      <c r="A139" s="4" t="s">
        <v>397</v>
      </c>
      <c r="B139" t="s">
        <v>398</v>
      </c>
      <c r="C139" t="s">
        <v>74</v>
      </c>
      <c r="D139">
        <v>-0.4</v>
      </c>
      <c r="E139">
        <v>-0.8</v>
      </c>
      <c r="F139">
        <v>4.1887731554041352</v>
      </c>
      <c r="G139">
        <v>3.167999999999993</v>
      </c>
      <c r="H139">
        <v>-0.8</v>
      </c>
      <c r="I139">
        <v>4</v>
      </c>
      <c r="J139">
        <v>4.1039999999999974</v>
      </c>
      <c r="K139">
        <v>8.7886799999999923</v>
      </c>
      <c r="L139">
        <v>-0.4</v>
      </c>
      <c r="M139">
        <v>-0.8</v>
      </c>
      <c r="N139">
        <v>1.8</v>
      </c>
      <c r="O139">
        <v>6.6864000000000026</v>
      </c>
      <c r="P139">
        <v>4.8</v>
      </c>
      <c r="Q139">
        <v>15.070400000000021</v>
      </c>
      <c r="R139">
        <v>20.4787088</v>
      </c>
      <c r="S139">
        <v>4.1887731554041352</v>
      </c>
      <c r="U139">
        <v>288</v>
      </c>
      <c r="V139">
        <v>-88.412695332863095</v>
      </c>
      <c r="W139">
        <v>67.432344607738045</v>
      </c>
      <c r="X139">
        <v>-2.6792346315429181</v>
      </c>
      <c r="Y139">
        <v>2.0434517042942586</v>
      </c>
      <c r="Z139">
        <v>-11.184545501966847</v>
      </c>
      <c r="AA139">
        <v>8.5304505617669815</v>
      </c>
      <c r="AB139">
        <v>11.63524821331621</v>
      </c>
      <c r="AC139">
        <v>3.2431727870577118</v>
      </c>
      <c r="AD139">
        <v>4.7883482304756217</v>
      </c>
      <c r="AE139">
        <v>0.28417496916769269</v>
      </c>
      <c r="AF139">
        <v>5.0725231996433147</v>
      </c>
      <c r="AG139">
        <v>94.397759103641448</v>
      </c>
      <c r="AH139">
        <v>9.5676336384258605</v>
      </c>
      <c r="AI139">
        <v>7.7775127933530919E-3</v>
      </c>
      <c r="AJ139">
        <v>7.7775127933530919E-3</v>
      </c>
      <c r="AK139">
        <v>-3.25</v>
      </c>
      <c r="AM139">
        <v>0</v>
      </c>
      <c r="AN139">
        <v>0.60900002717971802</v>
      </c>
      <c r="AO139">
        <v>6.378000000000001</v>
      </c>
      <c r="AP139">
        <v>1.3</v>
      </c>
      <c r="AQ139">
        <v>74.25</v>
      </c>
      <c r="AR139">
        <v>26.5</v>
      </c>
      <c r="AS139">
        <v>6780745</v>
      </c>
      <c r="AT139">
        <v>54.499325842696628</v>
      </c>
      <c r="AU139">
        <v>1711</v>
      </c>
      <c r="AV139">
        <v>13</v>
      </c>
      <c r="AW139">
        <v>7.5770425799999996</v>
      </c>
      <c r="AX139">
        <v>-50.8090619471892</v>
      </c>
      <c r="AY139">
        <v>-0.56505823135375999</v>
      </c>
      <c r="AZ139">
        <v>0.84286746688034697</v>
      </c>
      <c r="BA139">
        <v>48.154630046867503</v>
      </c>
      <c r="BB139">
        <v>3.3621638560065099</v>
      </c>
      <c r="BC139">
        <v>14.528693012319501</v>
      </c>
      <c r="BD139">
        <v>9.5676336384258605</v>
      </c>
      <c r="BE139">
        <v>2.0676145748903494</v>
      </c>
      <c r="BF139">
        <v>0</v>
      </c>
      <c r="BG139">
        <v>7.7775127933530919E-3</v>
      </c>
      <c r="BH139">
        <v>11.627470700522856</v>
      </c>
      <c r="BI139">
        <v>0</v>
      </c>
      <c r="BJ139">
        <v>3.2431727870577118</v>
      </c>
      <c r="BK139">
        <v>0</v>
      </c>
      <c r="BL139">
        <v>6.3244608513681486</v>
      </c>
      <c r="BM139">
        <v>7.7775127933530919E-3</v>
      </c>
      <c r="BN139">
        <v>3.2353952742643588</v>
      </c>
      <c r="BO139">
        <v>0</v>
      </c>
      <c r="BP139">
        <v>5.0725231996433147</v>
      </c>
      <c r="BQ139">
        <v>0</v>
      </c>
      <c r="BR139">
        <v>4.4951104387825458</v>
      </c>
      <c r="BS139">
        <v>7.7775127933530919E-3</v>
      </c>
      <c r="BT139">
        <v>5.0647456868499612</v>
      </c>
      <c r="BU139">
        <v>0</v>
      </c>
      <c r="BV139">
        <v>7.7775127933530919E-3</v>
      </c>
      <c r="BW139">
        <v>11.627470700522856</v>
      </c>
      <c r="BX139">
        <v>0</v>
      </c>
      <c r="BY139">
        <v>7.7775127933530919E-3</v>
      </c>
      <c r="BZ139">
        <v>3.2353952742643588</v>
      </c>
      <c r="CA139">
        <v>0</v>
      </c>
      <c r="CB139">
        <v>7.7775127933530919E-3</v>
      </c>
      <c r="CC139">
        <v>5.0647456868499612</v>
      </c>
      <c r="CD139">
        <v>0</v>
      </c>
    </row>
    <row r="140" spans="1:82" x14ac:dyDescent="0.3">
      <c r="A140" s="4" t="s">
        <v>399</v>
      </c>
      <c r="B140" t="s">
        <v>400</v>
      </c>
      <c r="C140" t="s">
        <v>74</v>
      </c>
      <c r="D140">
        <v>2.2000000000000002</v>
      </c>
      <c r="E140">
        <v>-11</v>
      </c>
      <c r="F140">
        <v>2.7866367003263059</v>
      </c>
      <c r="G140">
        <v>0.83699999999999886</v>
      </c>
      <c r="H140">
        <v>-11</v>
      </c>
      <c r="I140">
        <v>13.3</v>
      </c>
      <c r="J140">
        <v>16.35909999999998</v>
      </c>
      <c r="K140">
        <v>17.639050099999981</v>
      </c>
      <c r="L140">
        <v>2.2000000000000002</v>
      </c>
      <c r="M140">
        <v>-11</v>
      </c>
      <c r="N140">
        <v>1.8</v>
      </c>
      <c r="O140">
        <v>5.8720000000000114</v>
      </c>
      <c r="P140">
        <v>4</v>
      </c>
      <c r="Q140">
        <v>12.215999999999999</v>
      </c>
      <c r="R140">
        <v>19.510040000000011</v>
      </c>
      <c r="S140">
        <v>2.7866367003263059</v>
      </c>
      <c r="U140">
        <v>293</v>
      </c>
      <c r="V140">
        <v>-184.23938497844861</v>
      </c>
      <c r="W140">
        <v>78.773519327202195</v>
      </c>
      <c r="X140">
        <v>-1.4734196163076518</v>
      </c>
      <c r="Y140">
        <v>0.62997631389111786</v>
      </c>
      <c r="Z140">
        <v>54.264093186495735</v>
      </c>
      <c r="AA140">
        <v>-23.201193349074309</v>
      </c>
      <c r="AB140">
        <v>5.536437025107956</v>
      </c>
      <c r="AC140">
        <v>3.7764434203960668</v>
      </c>
      <c r="AD140">
        <v>8.90819386211572</v>
      </c>
      <c r="AE140">
        <v>8.9467216518883035</v>
      </c>
      <c r="AF140">
        <v>17.85491551400402</v>
      </c>
      <c r="AG140">
        <v>49.892108731227651</v>
      </c>
      <c r="AH140">
        <v>11.90243375935278</v>
      </c>
      <c r="AI140">
        <v>0.14507709400170971</v>
      </c>
      <c r="AJ140">
        <v>0.14507709400170971</v>
      </c>
      <c r="AK140">
        <v>-2</v>
      </c>
      <c r="AM140">
        <v>0</v>
      </c>
      <c r="AN140">
        <v>0.84600001573562622</v>
      </c>
      <c r="AO140">
        <v>7.1509999999999998</v>
      </c>
      <c r="AP140">
        <v>1.6</v>
      </c>
      <c r="AQ140">
        <v>76.739999999999995</v>
      </c>
      <c r="AR140">
        <v>29.1</v>
      </c>
      <c r="AS140">
        <v>34049588</v>
      </c>
      <c r="AT140">
        <v>57.467696629213478</v>
      </c>
      <c r="AU140">
        <v>272364</v>
      </c>
      <c r="AV140">
        <v>35912</v>
      </c>
      <c r="AW140">
        <v>6.3041610700000001</v>
      </c>
      <c r="AX140">
        <v>-18.9187380752916</v>
      </c>
      <c r="AY140">
        <v>-0.29404053092002902</v>
      </c>
      <c r="AZ140">
        <v>2.2000748824768999</v>
      </c>
      <c r="BA140">
        <v>54.312087787530402</v>
      </c>
      <c r="BB140">
        <v>3.2400708012266901</v>
      </c>
      <c r="BC140">
        <v>28.535890665174801</v>
      </c>
      <c r="BD140">
        <v>5.536437025107956</v>
      </c>
      <c r="BE140">
        <v>0</v>
      </c>
      <c r="BF140">
        <v>6.365996734244824</v>
      </c>
      <c r="BG140">
        <v>0.14507709400170971</v>
      </c>
      <c r="BH140">
        <v>5.3913599311062459</v>
      </c>
      <c r="BI140">
        <v>0</v>
      </c>
      <c r="BJ140">
        <v>3.7764434203960668</v>
      </c>
      <c r="BK140">
        <v>0</v>
      </c>
      <c r="BL140">
        <v>8.1259903389567132</v>
      </c>
      <c r="BM140">
        <v>0.14507709400170971</v>
      </c>
      <c r="BN140">
        <v>3.6313663263943572</v>
      </c>
      <c r="BO140">
        <v>0</v>
      </c>
      <c r="BP140">
        <v>11.90243375935278</v>
      </c>
      <c r="BQ140">
        <v>5.9524817546512399</v>
      </c>
      <c r="BR140">
        <v>0</v>
      </c>
      <c r="BS140">
        <v>0.14507709400170971</v>
      </c>
      <c r="BT140">
        <v>17.70983842000231</v>
      </c>
      <c r="BU140">
        <v>0</v>
      </c>
      <c r="BV140">
        <v>0.14507709400170971</v>
      </c>
      <c r="BW140">
        <v>5.3913599311062459</v>
      </c>
      <c r="BX140">
        <v>0</v>
      </c>
      <c r="BY140">
        <v>0.14507709400170971</v>
      </c>
      <c r="BZ140">
        <v>3.6313663263943572</v>
      </c>
      <c r="CA140">
        <v>0</v>
      </c>
      <c r="CB140">
        <v>0.14507709400170971</v>
      </c>
      <c r="CC140">
        <v>17.70983842000231</v>
      </c>
      <c r="CD140">
        <v>0</v>
      </c>
    </row>
    <row r="141" spans="1:82" x14ac:dyDescent="0.3">
      <c r="A141" s="4" t="s">
        <v>401</v>
      </c>
      <c r="B141" t="s">
        <v>402</v>
      </c>
      <c r="C141" t="s">
        <v>74</v>
      </c>
      <c r="D141">
        <v>6.1</v>
      </c>
      <c r="E141">
        <v>-9.5</v>
      </c>
      <c r="F141">
        <v>3.0211974960930421</v>
      </c>
      <c r="G141">
        <v>-4.3414999999999981</v>
      </c>
      <c r="H141">
        <v>-9.5</v>
      </c>
      <c r="I141">
        <v>5.7</v>
      </c>
      <c r="J141">
        <v>13.7332</v>
      </c>
      <c r="K141">
        <v>19.761059599999989</v>
      </c>
      <c r="L141">
        <v>6.1</v>
      </c>
      <c r="M141">
        <v>-9.5</v>
      </c>
      <c r="N141">
        <v>2.4</v>
      </c>
      <c r="O141">
        <v>6.3935999999999993</v>
      </c>
      <c r="P141">
        <v>3.9</v>
      </c>
      <c r="Q141">
        <v>9.9261999999999961</v>
      </c>
      <c r="R141">
        <v>16.301919600000009</v>
      </c>
      <c r="S141">
        <v>3.0211974960930421</v>
      </c>
      <c r="U141">
        <v>566</v>
      </c>
      <c r="V141">
        <v>-109.27669391594009</v>
      </c>
      <c r="W141">
        <v>-90.035278930996171</v>
      </c>
      <c r="X141">
        <v>-7.6904331866785451</v>
      </c>
      <c r="Y141">
        <v>-6.3363034902521997</v>
      </c>
      <c r="Z141">
        <v>-15.01811719466455</v>
      </c>
      <c r="AA141">
        <v>-12.373730593278628</v>
      </c>
      <c r="AB141">
        <v>10.52661511046805</v>
      </c>
      <c r="AC141">
        <v>2.119545892838659</v>
      </c>
      <c r="AD141">
        <v>4.0966522612960397</v>
      </c>
      <c r="AE141">
        <v>0.53835855749197015</v>
      </c>
      <c r="AF141">
        <v>4.6350108187880092</v>
      </c>
      <c r="AG141">
        <v>88.384955752212406</v>
      </c>
      <c r="AH141">
        <v>10.196546987256999</v>
      </c>
      <c r="AI141">
        <v>5.9019748176029028</v>
      </c>
      <c r="AJ141">
        <v>5.9019748176029028</v>
      </c>
      <c r="AK141">
        <v>-2</v>
      </c>
      <c r="AM141">
        <v>0</v>
      </c>
      <c r="AN141">
        <v>0.6184999942779541</v>
      </c>
      <c r="AO141">
        <v>4.8029999999999999</v>
      </c>
      <c r="AP141">
        <v>1</v>
      </c>
      <c r="AQ141">
        <v>71.23</v>
      </c>
      <c r="AR141">
        <v>25.2</v>
      </c>
      <c r="AS141">
        <v>115559008</v>
      </c>
      <c r="AT141">
        <v>62.313314606741578</v>
      </c>
      <c r="AU141">
        <v>34802</v>
      </c>
      <c r="AV141">
        <v>1236</v>
      </c>
      <c r="AW141">
        <v>5.1127400400000003</v>
      </c>
      <c r="AX141">
        <v>45.3248865999998</v>
      </c>
      <c r="AY141">
        <v>6.8197175860404996E-2</v>
      </c>
      <c r="AZ141">
        <v>3.45979194990587</v>
      </c>
      <c r="BA141">
        <v>61.414771384857502</v>
      </c>
      <c r="BB141">
        <v>2.3872943495095602</v>
      </c>
      <c r="BC141">
        <v>5.6273792395409297</v>
      </c>
      <c r="BD141">
        <v>10.196546987256999</v>
      </c>
      <c r="BE141">
        <v>0.33006812321105095</v>
      </c>
      <c r="BF141">
        <v>0</v>
      </c>
      <c r="BG141">
        <v>5.9019748176029028</v>
      </c>
      <c r="BH141">
        <v>4.6246402928651476</v>
      </c>
      <c r="BI141">
        <v>0</v>
      </c>
      <c r="BJ141">
        <v>2.119545892838659</v>
      </c>
      <c r="BK141">
        <v>0</v>
      </c>
      <c r="BL141">
        <v>8.0770010944183408</v>
      </c>
      <c r="BM141">
        <v>2.119545892838659</v>
      </c>
      <c r="BN141">
        <v>0</v>
      </c>
      <c r="BO141">
        <v>3.7824289247642437</v>
      </c>
      <c r="BP141">
        <v>4.6350108187880092</v>
      </c>
      <c r="BQ141">
        <v>0</v>
      </c>
      <c r="BR141">
        <v>5.5615361684689901</v>
      </c>
      <c r="BS141">
        <v>4.6350108187880092</v>
      </c>
      <c r="BT141">
        <v>0</v>
      </c>
      <c r="BU141">
        <v>1.2669639988148935</v>
      </c>
      <c r="BV141">
        <v>5.9019748176029028</v>
      </c>
      <c r="BW141">
        <v>4.6246402928651476</v>
      </c>
      <c r="BX141">
        <v>0</v>
      </c>
      <c r="BY141">
        <v>2.119545892838659</v>
      </c>
      <c r="BZ141">
        <v>0</v>
      </c>
      <c r="CA141">
        <v>3.7824289247642437</v>
      </c>
      <c r="CB141">
        <v>4.6350108187880092</v>
      </c>
      <c r="CC141">
        <v>0</v>
      </c>
      <c r="CD141">
        <v>1.2669639988148935</v>
      </c>
    </row>
    <row r="142" spans="1:82" x14ac:dyDescent="0.3">
      <c r="A142" s="4" t="s">
        <v>403</v>
      </c>
      <c r="B142" t="s">
        <v>404</v>
      </c>
      <c r="C142" t="s">
        <v>74</v>
      </c>
      <c r="D142">
        <v>4.4000000000000004</v>
      </c>
      <c r="E142">
        <v>-2</v>
      </c>
      <c r="F142">
        <v>1.596812306853979</v>
      </c>
      <c r="G142">
        <v>4.7619999999999996</v>
      </c>
      <c r="H142">
        <v>-2</v>
      </c>
      <c r="I142">
        <v>6.9</v>
      </c>
      <c r="J142">
        <v>12.35189999999999</v>
      </c>
      <c r="K142">
        <v>13.026011399999989</v>
      </c>
      <c r="L142">
        <v>4.4000000000000004</v>
      </c>
      <c r="M142">
        <v>-2</v>
      </c>
      <c r="N142">
        <v>3.4</v>
      </c>
      <c r="O142">
        <v>8.6733999999999867</v>
      </c>
      <c r="P142">
        <v>5.0999999999999996</v>
      </c>
      <c r="Q142">
        <v>20.234400000000011</v>
      </c>
      <c r="R142">
        <v>34.662528000000023</v>
      </c>
      <c r="S142">
        <v>1.596812306853979</v>
      </c>
      <c r="T142">
        <v>1.2620485899724931E-2</v>
      </c>
      <c r="U142">
        <v>964</v>
      </c>
      <c r="V142">
        <v>-68.204603719613033</v>
      </c>
      <c r="W142">
        <v>0.86554507960680871</v>
      </c>
      <c r="X142">
        <v>9.1946739876389749</v>
      </c>
      <c r="Y142">
        <v>-0.11668427634747912</v>
      </c>
      <c r="Z142">
        <v>8.5880690380852016</v>
      </c>
      <c r="AA142">
        <v>-0.10898620465264391</v>
      </c>
      <c r="AB142">
        <v>12.6957076500225</v>
      </c>
      <c r="AC142">
        <v>7.408553238161403</v>
      </c>
      <c r="AD142">
        <v>6.6022861526846386</v>
      </c>
      <c r="AE142">
        <v>4.923142803599732</v>
      </c>
      <c r="AF142">
        <v>11.525428956284371</v>
      </c>
      <c r="AG142">
        <v>57.284515636918393</v>
      </c>
      <c r="AH142">
        <v>8.903906069067375</v>
      </c>
      <c r="AI142">
        <v>2.5574942429287431</v>
      </c>
      <c r="AJ142">
        <v>2.5574942429287431</v>
      </c>
      <c r="AK142">
        <v>-1.4</v>
      </c>
      <c r="AL142">
        <v>-0.84833333333333005</v>
      </c>
      <c r="AM142">
        <v>0</v>
      </c>
      <c r="AN142">
        <v>0.84799998998641968</v>
      </c>
      <c r="AO142">
        <v>16.763000000000002</v>
      </c>
      <c r="AP142">
        <v>6.620000000000001</v>
      </c>
      <c r="AQ142">
        <v>78.73</v>
      </c>
      <c r="AR142">
        <v>41.8</v>
      </c>
      <c r="AS142">
        <v>39857144</v>
      </c>
      <c r="AT142">
        <v>46.629662921348313</v>
      </c>
      <c r="AU142">
        <v>33714</v>
      </c>
      <c r="AV142">
        <v>1434</v>
      </c>
      <c r="AW142">
        <v>6.4931020699999999</v>
      </c>
      <c r="AX142">
        <v>27.332095016479101</v>
      </c>
      <c r="AY142">
        <v>0.324414283037186</v>
      </c>
      <c r="AZ142">
        <v>2.6269175181131601</v>
      </c>
      <c r="BA142">
        <v>57.164307054197501</v>
      </c>
      <c r="BC142">
        <v>12.368642286675099</v>
      </c>
      <c r="BD142">
        <v>8.903906069067375</v>
      </c>
      <c r="BE142">
        <v>3.7918015809551253</v>
      </c>
      <c r="BF142">
        <v>0</v>
      </c>
      <c r="BG142">
        <v>2.5574942429287431</v>
      </c>
      <c r="BH142">
        <v>10.138213407093758</v>
      </c>
      <c r="BI142">
        <v>0</v>
      </c>
      <c r="BJ142">
        <v>7.408553238161403</v>
      </c>
      <c r="BK142">
        <v>0</v>
      </c>
      <c r="BL142">
        <v>1.495352830905972</v>
      </c>
      <c r="BM142">
        <v>2.5574942429287431</v>
      </c>
      <c r="BN142">
        <v>4.8510589952326599</v>
      </c>
      <c r="BO142">
        <v>0</v>
      </c>
      <c r="BP142">
        <v>8.903906069067375</v>
      </c>
      <c r="BQ142">
        <v>2.6215228872169956</v>
      </c>
      <c r="BR142">
        <v>0</v>
      </c>
      <c r="BS142">
        <v>2.5574942429287431</v>
      </c>
      <c r="BT142">
        <v>8.9679347133556284</v>
      </c>
      <c r="BU142">
        <v>0</v>
      </c>
      <c r="BV142">
        <v>2.5574942429287431</v>
      </c>
      <c r="BW142">
        <v>10.138213407093758</v>
      </c>
      <c r="BX142">
        <v>0</v>
      </c>
      <c r="BY142">
        <v>2.5574942429287431</v>
      </c>
      <c r="BZ142">
        <v>4.8510589952326599</v>
      </c>
      <c r="CA142">
        <v>0</v>
      </c>
      <c r="CB142">
        <v>2.5574942429287431</v>
      </c>
      <c r="CC142">
        <v>8.9679347133556284</v>
      </c>
      <c r="CD142">
        <v>0</v>
      </c>
    </row>
    <row r="143" spans="1:82" x14ac:dyDescent="0.3">
      <c r="A143" s="4" t="s">
        <v>405</v>
      </c>
      <c r="B143" t="s">
        <v>406</v>
      </c>
      <c r="C143" t="s">
        <v>166</v>
      </c>
      <c r="D143">
        <v>1.6E-2</v>
      </c>
      <c r="E143">
        <v>-6.0999999999999999E-2</v>
      </c>
      <c r="F143">
        <v>1.3465450000000001</v>
      </c>
      <c r="G143">
        <v>-3.2565000000000071</v>
      </c>
      <c r="H143">
        <v>-8.3000000000000007</v>
      </c>
      <c r="I143">
        <v>5.5</v>
      </c>
      <c r="J143">
        <v>12.568499999999981</v>
      </c>
      <c r="K143">
        <v>15.157575499999959</v>
      </c>
      <c r="L143">
        <v>2.7</v>
      </c>
      <c r="M143">
        <v>-8.3000000000000007</v>
      </c>
      <c r="N143">
        <v>-0.1</v>
      </c>
      <c r="O143">
        <v>0.79909999999998593</v>
      </c>
      <c r="P143">
        <v>0.90000000000000013</v>
      </c>
      <c r="Q143">
        <v>9.0728999999999829</v>
      </c>
      <c r="R143">
        <v>14.85376369999998</v>
      </c>
      <c r="S143">
        <v>1.2137294011567381</v>
      </c>
      <c r="T143">
        <v>-3.5367884427847607E-2</v>
      </c>
      <c r="U143">
        <v>182</v>
      </c>
      <c r="V143" t="s">
        <v>685</v>
      </c>
      <c r="W143">
        <v>-161.36459292843983</v>
      </c>
      <c r="X143" t="s">
        <v>685</v>
      </c>
      <c r="Y143">
        <v>-2.4236991514509412</v>
      </c>
      <c r="Z143" t="s">
        <v>685</v>
      </c>
      <c r="AA143">
        <v>15.238437672002512</v>
      </c>
      <c r="AB143">
        <v>9.5706122448979567</v>
      </c>
      <c r="AC143">
        <v>3.610962099125365</v>
      </c>
      <c r="AD143">
        <v>5.6564843257545334</v>
      </c>
      <c r="AE143">
        <v>5.3759974996840594</v>
      </c>
      <c r="AF143">
        <v>11.032481825438589</v>
      </c>
      <c r="AG143">
        <v>51.271186440677951</v>
      </c>
      <c r="AI143">
        <v>8.3227988338192418</v>
      </c>
      <c r="AJ143">
        <v>8.2558087463556848</v>
      </c>
      <c r="AN143">
        <v>0.89550000429153442</v>
      </c>
      <c r="AO143">
        <v>21.501999999999999</v>
      </c>
      <c r="AP143">
        <v>3.390000000000001</v>
      </c>
      <c r="AQ143">
        <v>82.05</v>
      </c>
      <c r="AR143">
        <v>46.2</v>
      </c>
      <c r="AS143">
        <v>10270857</v>
      </c>
      <c r="AT143">
        <v>46.23011235955056</v>
      </c>
      <c r="AU143">
        <v>42067</v>
      </c>
      <c r="AV143">
        <v>1571</v>
      </c>
      <c r="AW143">
        <v>10.54930592</v>
      </c>
      <c r="AX143">
        <v>73.173078965037703</v>
      </c>
      <c r="AY143">
        <v>0.97988033294677701</v>
      </c>
      <c r="AZ143">
        <v>12.360218617502101</v>
      </c>
      <c r="BA143">
        <v>65.583494069253604</v>
      </c>
      <c r="BC143">
        <v>34.6741556782383</v>
      </c>
      <c r="BD143" t="s">
        <v>684</v>
      </c>
      <c r="BE143" t="s">
        <v>684</v>
      </c>
      <c r="BF143" t="s">
        <v>684</v>
      </c>
      <c r="BG143">
        <v>8.2558087463556848</v>
      </c>
      <c r="BH143">
        <v>1.3148034985422719</v>
      </c>
      <c r="BI143">
        <v>0</v>
      </c>
      <c r="BJ143" t="s">
        <v>684</v>
      </c>
      <c r="BK143" t="s">
        <v>684</v>
      </c>
      <c r="BL143" t="s">
        <v>684</v>
      </c>
      <c r="BM143">
        <v>3.610962099125365</v>
      </c>
      <c r="BN143">
        <v>0</v>
      </c>
      <c r="BO143">
        <v>4.6448466472303203</v>
      </c>
      <c r="BP143" t="s">
        <v>684</v>
      </c>
      <c r="BQ143" t="s">
        <v>684</v>
      </c>
      <c r="BR143" t="s">
        <v>684</v>
      </c>
      <c r="BS143">
        <v>8.2558087463556848</v>
      </c>
      <c r="BT143">
        <v>2.7766730790829044</v>
      </c>
      <c r="BU143">
        <v>0</v>
      </c>
      <c r="BV143">
        <v>8.3227988338192418</v>
      </c>
      <c r="BW143">
        <v>1.2478134110787149</v>
      </c>
      <c r="BX143">
        <v>0</v>
      </c>
      <c r="BY143">
        <v>3.610962099125365</v>
      </c>
      <c r="BZ143">
        <v>0</v>
      </c>
      <c r="CA143">
        <v>4.7118367346938772</v>
      </c>
      <c r="CB143">
        <v>8.3227988338192418</v>
      </c>
      <c r="CC143">
        <v>2.7096829916193474</v>
      </c>
      <c r="CD143">
        <v>0</v>
      </c>
    </row>
    <row r="144" spans="1:82" x14ac:dyDescent="0.3">
      <c r="A144" s="4" t="s">
        <v>89</v>
      </c>
      <c r="B144" t="s">
        <v>495</v>
      </c>
      <c r="C144" t="s">
        <v>74</v>
      </c>
      <c r="G144">
        <v>-4.2088000000000019</v>
      </c>
      <c r="H144">
        <v>-4.4000000000000004</v>
      </c>
      <c r="I144">
        <v>0.2</v>
      </c>
      <c r="J144">
        <v>2.204000000000006</v>
      </c>
      <c r="K144">
        <v>1.48857200000001</v>
      </c>
      <c r="L144">
        <v>1.7</v>
      </c>
      <c r="M144">
        <v>-4.4000000000000004</v>
      </c>
      <c r="N144">
        <v>-0.5</v>
      </c>
      <c r="O144">
        <v>1.888000000000001</v>
      </c>
      <c r="P144">
        <v>2.4</v>
      </c>
      <c r="Q144">
        <v>8.4416000000000047</v>
      </c>
      <c r="R144">
        <v>11.586406399999991</v>
      </c>
      <c r="S144">
        <v>1.0437824920197509</v>
      </c>
      <c r="U144">
        <v>359</v>
      </c>
      <c r="V144" t="s">
        <v>685</v>
      </c>
      <c r="W144" t="s">
        <v>685</v>
      </c>
      <c r="X144" t="s">
        <v>685</v>
      </c>
      <c r="Y144" t="s">
        <v>686</v>
      </c>
      <c r="Z144" t="s">
        <v>685</v>
      </c>
      <c r="AA144" t="s">
        <v>685</v>
      </c>
      <c r="AB144">
        <v>0.43757015391054632</v>
      </c>
      <c r="AC144">
        <v>-0.11129501740768299</v>
      </c>
      <c r="AN144" t="e">
        <v>#N/A</v>
      </c>
      <c r="AO144">
        <v>15.167999999999999</v>
      </c>
      <c r="AQ144">
        <v>80.099999999999994</v>
      </c>
      <c r="AR144">
        <v>38.200000000000003</v>
      </c>
      <c r="AS144">
        <v>3252412</v>
      </c>
      <c r="AT144">
        <v>0</v>
      </c>
      <c r="AU144">
        <v>1940</v>
      </c>
      <c r="AV144">
        <v>158</v>
      </c>
      <c r="AY144">
        <v>-0.29792812466621399</v>
      </c>
      <c r="BA144">
        <v>49.579902822529398</v>
      </c>
      <c r="BD144" t="s">
        <v>684</v>
      </c>
      <c r="BE144" t="s">
        <v>684</v>
      </c>
      <c r="BF144" t="s">
        <v>684</v>
      </c>
      <c r="BG144" t="s">
        <v>684</v>
      </c>
      <c r="BH144" t="s">
        <v>684</v>
      </c>
      <c r="BI144" t="s">
        <v>684</v>
      </c>
      <c r="BJ144" t="s">
        <v>684</v>
      </c>
      <c r="BK144" t="s">
        <v>684</v>
      </c>
      <c r="BL144" t="s">
        <v>684</v>
      </c>
      <c r="BM144" t="s">
        <v>684</v>
      </c>
      <c r="BN144" t="s">
        <v>684</v>
      </c>
      <c r="BO144" t="s">
        <v>684</v>
      </c>
      <c r="BP144" t="s">
        <v>684</v>
      </c>
      <c r="BQ144" t="s">
        <v>684</v>
      </c>
      <c r="BR144" t="s">
        <v>684</v>
      </c>
      <c r="BS144" t="s">
        <v>684</v>
      </c>
      <c r="BT144" t="s">
        <v>684</v>
      </c>
      <c r="BU144" t="s">
        <v>684</v>
      </c>
      <c r="BV144" t="s">
        <v>684</v>
      </c>
      <c r="BW144" t="s">
        <v>684</v>
      </c>
      <c r="BX144" t="s">
        <v>684</v>
      </c>
      <c r="BY144" t="s">
        <v>684</v>
      </c>
      <c r="BZ144" t="s">
        <v>684</v>
      </c>
      <c r="CA144" t="s">
        <v>684</v>
      </c>
      <c r="CB144" t="s">
        <v>684</v>
      </c>
      <c r="CC144" t="s">
        <v>684</v>
      </c>
      <c r="CD144" t="s">
        <v>684</v>
      </c>
    </row>
    <row r="145" spans="1:82" x14ac:dyDescent="0.3">
      <c r="A145" s="4" t="s">
        <v>407</v>
      </c>
      <c r="B145" t="s">
        <v>408</v>
      </c>
      <c r="C145" t="s">
        <v>74</v>
      </c>
      <c r="D145">
        <v>0.7</v>
      </c>
      <c r="E145">
        <v>-3.600000000000001</v>
      </c>
      <c r="F145">
        <v>1.192691521435596</v>
      </c>
      <c r="G145">
        <v>-2.154000000000011</v>
      </c>
      <c r="H145">
        <v>-3.600000000000001</v>
      </c>
      <c r="I145">
        <v>1.5</v>
      </c>
      <c r="J145">
        <v>6.4734999999999756</v>
      </c>
      <c r="K145">
        <v>9.0288639999999809</v>
      </c>
      <c r="L145">
        <v>0.7</v>
      </c>
      <c r="M145">
        <v>-3.600000000000001</v>
      </c>
      <c r="N145">
        <v>-2.5</v>
      </c>
      <c r="O145">
        <v>-0.2575000000000105</v>
      </c>
      <c r="P145">
        <v>2.2999999999999998</v>
      </c>
      <c r="Q145">
        <v>7.4149999999999938</v>
      </c>
      <c r="R145">
        <v>10.422620000000011</v>
      </c>
      <c r="S145">
        <v>1.192691521435596</v>
      </c>
      <c r="U145">
        <v>453</v>
      </c>
      <c r="V145">
        <v>41.742239950030644</v>
      </c>
      <c r="W145">
        <v>104.62378424130227</v>
      </c>
      <c r="X145">
        <v>8.3629212702413156</v>
      </c>
      <c r="Y145">
        <v>20.961033036371173</v>
      </c>
      <c r="Z145">
        <v>7.0130738723207378</v>
      </c>
      <c r="AA145">
        <v>17.577742080069196</v>
      </c>
      <c r="AB145">
        <v>-2.634616373126724</v>
      </c>
      <c r="AC145">
        <v>-4.0527047886964152</v>
      </c>
      <c r="AD145">
        <v>0.8187918522222275</v>
      </c>
      <c r="AE145">
        <v>0.77326363586950309</v>
      </c>
      <c r="AF145">
        <v>1.592055488091731</v>
      </c>
      <c r="AG145">
        <v>51.429856455797761</v>
      </c>
      <c r="AH145">
        <v>5.1451137165474279</v>
      </c>
      <c r="AI145">
        <v>0</v>
      </c>
      <c r="AJ145">
        <v>0</v>
      </c>
      <c r="AK145">
        <v>-1.75</v>
      </c>
      <c r="AM145">
        <v>0</v>
      </c>
      <c r="AN145">
        <v>0.56499999761581421</v>
      </c>
      <c r="AO145">
        <v>1.3069999999999999</v>
      </c>
      <c r="AP145">
        <v>1.2</v>
      </c>
      <c r="AQ145">
        <v>80.23</v>
      </c>
      <c r="AR145">
        <v>31.9</v>
      </c>
      <c r="AS145">
        <v>2695131</v>
      </c>
      <c r="AT145">
        <v>53.46415730337079</v>
      </c>
      <c r="AU145">
        <v>93663</v>
      </c>
      <c r="AV145">
        <v>110</v>
      </c>
      <c r="AW145">
        <v>4.1830391899999997</v>
      </c>
      <c r="AX145">
        <v>-455.172286951621</v>
      </c>
      <c r="AY145">
        <v>0.86723536252975497</v>
      </c>
      <c r="AZ145">
        <v>20.185176435047602</v>
      </c>
      <c r="BA145">
        <v>52.743868039016</v>
      </c>
      <c r="BC145">
        <v>18.337740197672598</v>
      </c>
      <c r="BD145">
        <v>-2.634616373126724</v>
      </c>
      <c r="BE145">
        <v>0</v>
      </c>
      <c r="BF145">
        <v>7.7797300896741515</v>
      </c>
      <c r="BG145">
        <v>-2.634616373126724</v>
      </c>
      <c r="BH145">
        <v>0</v>
      </c>
      <c r="BI145">
        <v>2.634616373126724</v>
      </c>
      <c r="BJ145">
        <v>-4.0527047886964152</v>
      </c>
      <c r="BK145">
        <v>0</v>
      </c>
      <c r="BL145">
        <v>9.197818505243843</v>
      </c>
      <c r="BM145">
        <v>-4.0527047886964152</v>
      </c>
      <c r="BN145">
        <v>0</v>
      </c>
      <c r="BO145">
        <v>4.0527047886964152</v>
      </c>
      <c r="BP145">
        <v>1.592055488091731</v>
      </c>
      <c r="BQ145">
        <v>0</v>
      </c>
      <c r="BR145">
        <v>3.5530582284556971</v>
      </c>
      <c r="BS145">
        <v>0</v>
      </c>
      <c r="BT145">
        <v>1.592055488091731</v>
      </c>
      <c r="BU145">
        <v>0</v>
      </c>
      <c r="BV145">
        <v>-2.634616373126724</v>
      </c>
      <c r="BW145">
        <v>0</v>
      </c>
      <c r="BX145">
        <v>2.634616373126724</v>
      </c>
      <c r="BY145">
        <v>-4.0527047886964152</v>
      </c>
      <c r="BZ145">
        <v>0</v>
      </c>
      <c r="CA145">
        <v>4.0527047886964152</v>
      </c>
      <c r="CB145">
        <v>0</v>
      </c>
      <c r="CC145">
        <v>1.592055488091731</v>
      </c>
      <c r="CD145">
        <v>0</v>
      </c>
    </row>
    <row r="146" spans="1:82" x14ac:dyDescent="0.3">
      <c r="A146" s="4" t="s">
        <v>409</v>
      </c>
      <c r="B146" t="s">
        <v>410</v>
      </c>
      <c r="C146" t="s">
        <v>74</v>
      </c>
      <c r="D146">
        <v>3.8</v>
      </c>
      <c r="E146">
        <v>-3.7000000000000011</v>
      </c>
      <c r="F146">
        <v>2.7497049426201898</v>
      </c>
      <c r="G146">
        <v>1.9816999999999969</v>
      </c>
      <c r="H146">
        <v>-3.7000000000000011</v>
      </c>
      <c r="I146">
        <v>5.9</v>
      </c>
      <c r="J146">
        <v>10.87729999999998</v>
      </c>
      <c r="K146">
        <v>13.316600599999971</v>
      </c>
      <c r="L146">
        <v>3.8</v>
      </c>
      <c r="M146">
        <v>-3.7000000000000011</v>
      </c>
      <c r="N146">
        <v>2.6</v>
      </c>
      <c r="O146">
        <v>7.7300000000000146</v>
      </c>
      <c r="P146">
        <v>5</v>
      </c>
      <c r="Q146">
        <v>19.489999999999981</v>
      </c>
      <c r="R146">
        <v>32.275429999999972</v>
      </c>
      <c r="S146">
        <v>2.7497049426201898</v>
      </c>
      <c r="T146">
        <v>-1.779745162676338E-2</v>
      </c>
      <c r="U146">
        <v>968</v>
      </c>
      <c r="V146">
        <v>66.719255433235887</v>
      </c>
      <c r="W146">
        <v>53.004613355476955</v>
      </c>
      <c r="X146">
        <v>-2.5408745535546746</v>
      </c>
      <c r="Y146">
        <v>-2.0185787809143685</v>
      </c>
      <c r="Z146">
        <v>2.0522164849608968</v>
      </c>
      <c r="AA146">
        <v>1.6303680339469375</v>
      </c>
      <c r="AB146">
        <v>12.90054521526603</v>
      </c>
      <c r="AC146">
        <v>4.9794134235758607</v>
      </c>
      <c r="AD146">
        <v>3.4201020382656551</v>
      </c>
      <c r="AE146">
        <v>4.1896249968754278</v>
      </c>
      <c r="AF146">
        <v>7.6097270351410833</v>
      </c>
      <c r="AG146">
        <v>44.943820224719097</v>
      </c>
      <c r="AH146">
        <v>3.4920094935138182</v>
      </c>
      <c r="AI146">
        <v>0.45718544914457598</v>
      </c>
      <c r="AJ146">
        <v>0.45718544914457598</v>
      </c>
      <c r="AK146">
        <v>-1</v>
      </c>
      <c r="AL146">
        <v>1.0175000000000001</v>
      </c>
      <c r="AM146">
        <v>0</v>
      </c>
      <c r="AN146">
        <v>0.79600000381469727</v>
      </c>
      <c r="AO146">
        <v>17.850000000000001</v>
      </c>
      <c r="AP146">
        <v>6.8920000000000003</v>
      </c>
      <c r="AQ146">
        <v>76.05</v>
      </c>
      <c r="AR146">
        <v>43</v>
      </c>
      <c r="AS146">
        <v>19659270</v>
      </c>
      <c r="AT146">
        <v>48.154662921348319</v>
      </c>
      <c r="AU146">
        <v>26022</v>
      </c>
      <c r="AV146">
        <v>1589</v>
      </c>
      <c r="AW146">
        <v>6.2723622299999997</v>
      </c>
      <c r="AX146">
        <v>18.759323531667398</v>
      </c>
      <c r="AY146">
        <v>-0.286919236183167</v>
      </c>
      <c r="AZ146">
        <v>1.7318053805231299</v>
      </c>
      <c r="BA146">
        <v>59.976030682975598</v>
      </c>
      <c r="BB146">
        <v>8.2187099615871002</v>
      </c>
      <c r="BC146">
        <v>5.30404226861015</v>
      </c>
      <c r="BD146">
        <v>3.4920094935138182</v>
      </c>
      <c r="BE146">
        <v>9.4085357217522123</v>
      </c>
      <c r="BF146">
        <v>0</v>
      </c>
      <c r="BG146">
        <v>0.45718544914457598</v>
      </c>
      <c r="BH146">
        <v>12.443359766121453</v>
      </c>
      <c r="BI146">
        <v>0</v>
      </c>
      <c r="BJ146">
        <v>3.4920094935138182</v>
      </c>
      <c r="BK146">
        <v>1.4874039300620425</v>
      </c>
      <c r="BL146">
        <v>0</v>
      </c>
      <c r="BM146">
        <v>0.45718544914457598</v>
      </c>
      <c r="BN146">
        <v>4.522227974431285</v>
      </c>
      <c r="BO146">
        <v>0</v>
      </c>
      <c r="BP146">
        <v>3.4920094935138182</v>
      </c>
      <c r="BQ146">
        <v>4.1177175416272647</v>
      </c>
      <c r="BR146">
        <v>0</v>
      </c>
      <c r="BS146">
        <v>0.45718544914457598</v>
      </c>
      <c r="BT146">
        <v>7.1525415859965076</v>
      </c>
      <c r="BU146">
        <v>0</v>
      </c>
      <c r="BV146">
        <v>0.45718544914457598</v>
      </c>
      <c r="BW146">
        <v>12.443359766121453</v>
      </c>
      <c r="BX146">
        <v>0</v>
      </c>
      <c r="BY146">
        <v>0.45718544914457598</v>
      </c>
      <c r="BZ146">
        <v>4.522227974431285</v>
      </c>
      <c r="CA146">
        <v>0</v>
      </c>
      <c r="CB146">
        <v>0.45718544914457598</v>
      </c>
      <c r="CC146">
        <v>7.1525415859965076</v>
      </c>
      <c r="CD146">
        <v>0</v>
      </c>
    </row>
    <row r="147" spans="1:82" x14ac:dyDescent="0.3">
      <c r="A147" s="4" t="s">
        <v>517</v>
      </c>
      <c r="B147" t="s">
        <v>518</v>
      </c>
      <c r="C147" t="s">
        <v>74</v>
      </c>
      <c r="G147">
        <v>1.9816999999999969</v>
      </c>
      <c r="H147">
        <v>-3.7000000000000011</v>
      </c>
      <c r="I147">
        <v>5.6</v>
      </c>
      <c r="J147">
        <v>3.3824000000000081</v>
      </c>
      <c r="K147">
        <v>5.6568128000000106</v>
      </c>
      <c r="L147">
        <v>2.2000000000000002</v>
      </c>
      <c r="M147">
        <v>-2.7</v>
      </c>
      <c r="N147">
        <v>2.6</v>
      </c>
      <c r="O147">
        <v>7.7300000000000146</v>
      </c>
      <c r="P147">
        <v>6.7</v>
      </c>
      <c r="Q147">
        <v>21.424599999999991</v>
      </c>
      <c r="R147">
        <v>27.86010379999999</v>
      </c>
      <c r="S147">
        <v>6.7989406246410367</v>
      </c>
      <c r="U147">
        <v>922</v>
      </c>
      <c r="V147">
        <v>-27.267153504203652</v>
      </c>
      <c r="W147">
        <v>85.308330572143717</v>
      </c>
      <c r="X147">
        <v>0.55919355794723857</v>
      </c>
      <c r="Y147">
        <v>-1.7494994073298464</v>
      </c>
      <c r="Z147">
        <v>-1.6850342737730799</v>
      </c>
      <c r="AA147">
        <v>5.2718176406006263</v>
      </c>
      <c r="AB147">
        <v>5.0677822756123403</v>
      </c>
      <c r="AC147">
        <v>4.7036948844202486</v>
      </c>
      <c r="AD147">
        <v>4.9162046404945539</v>
      </c>
      <c r="AE147">
        <v>1.438866767212359</v>
      </c>
      <c r="AF147">
        <v>6.3550714077069133</v>
      </c>
      <c r="AG147">
        <v>77.358763184510892</v>
      </c>
      <c r="AH147">
        <v>7.0141478336950769</v>
      </c>
      <c r="AI147">
        <v>-1.9892745348664288E-2</v>
      </c>
      <c r="AJ147">
        <v>-1.9892745348664288E-2</v>
      </c>
      <c r="AK147">
        <v>-2</v>
      </c>
      <c r="AL147">
        <v>-1.115</v>
      </c>
      <c r="AM147">
        <v>0</v>
      </c>
      <c r="AN147">
        <v>0.48249998688697815</v>
      </c>
      <c r="AO147">
        <v>14.178000000000001</v>
      </c>
      <c r="AP147">
        <v>8.0500000000000007</v>
      </c>
      <c r="AQ147">
        <v>72.58</v>
      </c>
      <c r="AR147">
        <v>39.6</v>
      </c>
      <c r="AS147">
        <v>144713312</v>
      </c>
      <c r="AT147">
        <v>48.060505617977533</v>
      </c>
      <c r="AU147">
        <v>634437</v>
      </c>
      <c r="AV147">
        <v>9073</v>
      </c>
      <c r="AW147">
        <v>7.5962433799999998</v>
      </c>
      <c r="AX147">
        <v>-83.841239849040306</v>
      </c>
      <c r="AY147">
        <v>-0.11094256490469</v>
      </c>
      <c r="AZ147">
        <v>1.3004275447172999</v>
      </c>
      <c r="BA147">
        <v>56.372942902577698</v>
      </c>
      <c r="BB147">
        <v>7.5518438093886999</v>
      </c>
      <c r="BC147">
        <v>8.1499805255840396</v>
      </c>
      <c r="BD147">
        <v>5.0677822756123403</v>
      </c>
      <c r="BE147">
        <v>0</v>
      </c>
      <c r="BF147">
        <v>1.9463655580827366</v>
      </c>
      <c r="BG147">
        <v>-1.9892745348664288E-2</v>
      </c>
      <c r="BH147">
        <v>5.0876750209610044</v>
      </c>
      <c r="BI147">
        <v>0</v>
      </c>
      <c r="BJ147">
        <v>4.7036948844202486</v>
      </c>
      <c r="BK147">
        <v>0</v>
      </c>
      <c r="BL147">
        <v>2.3104529492748282</v>
      </c>
      <c r="BM147">
        <v>-1.9892745348664288E-2</v>
      </c>
      <c r="BN147">
        <v>4.7235876297689128</v>
      </c>
      <c r="BO147">
        <v>0</v>
      </c>
      <c r="BP147">
        <v>6.3550714077069133</v>
      </c>
      <c r="BQ147">
        <v>0</v>
      </c>
      <c r="BR147">
        <v>0.65907642598816363</v>
      </c>
      <c r="BS147">
        <v>-1.9892745348664288E-2</v>
      </c>
      <c r="BT147">
        <v>6.3749641530555774</v>
      </c>
      <c r="BU147">
        <v>0</v>
      </c>
      <c r="BV147">
        <v>-1.9892745348664288E-2</v>
      </c>
      <c r="BW147">
        <v>5.0876750209610044</v>
      </c>
      <c r="BX147">
        <v>0</v>
      </c>
      <c r="BY147">
        <v>-1.9892745348664288E-2</v>
      </c>
      <c r="BZ147">
        <v>4.7235876297689128</v>
      </c>
      <c r="CA147">
        <v>0</v>
      </c>
      <c r="CB147">
        <v>-1.9892745348664288E-2</v>
      </c>
      <c r="CC147">
        <v>6.3749641530555774</v>
      </c>
      <c r="CD147">
        <v>0</v>
      </c>
    </row>
    <row r="148" spans="1:82" x14ac:dyDescent="0.3">
      <c r="A148" s="4" t="s">
        <v>411</v>
      </c>
      <c r="B148" t="s">
        <v>412</v>
      </c>
      <c r="C148" t="s">
        <v>74</v>
      </c>
      <c r="D148">
        <v>9.5</v>
      </c>
      <c r="E148">
        <v>-3.4</v>
      </c>
      <c r="F148">
        <v>3.695460106811121</v>
      </c>
      <c r="G148">
        <v>7.1293999999999969</v>
      </c>
      <c r="H148">
        <v>-3.4</v>
      </c>
      <c r="I148">
        <v>10.9</v>
      </c>
      <c r="J148">
        <v>19.993800000000022</v>
      </c>
      <c r="K148">
        <v>27.433415600000028</v>
      </c>
      <c r="L148">
        <v>9.5</v>
      </c>
      <c r="M148">
        <v>-3.4</v>
      </c>
      <c r="N148">
        <v>7.7</v>
      </c>
      <c r="O148">
        <v>8.5615999999999914</v>
      </c>
      <c r="P148">
        <v>0.8</v>
      </c>
      <c r="Q148">
        <v>14.811199999999999</v>
      </c>
      <c r="R148">
        <v>31.458824</v>
      </c>
      <c r="S148">
        <v>3.695460106811121</v>
      </c>
      <c r="U148">
        <v>714</v>
      </c>
      <c r="V148">
        <v>6.157941802703025</v>
      </c>
      <c r="W148">
        <v>52.625732160254856</v>
      </c>
      <c r="X148">
        <v>-0.70143594589657388</v>
      </c>
      <c r="Y148">
        <v>-5.9944672098273024</v>
      </c>
      <c r="Z148">
        <v>-0.63207344536108956</v>
      </c>
      <c r="AA148">
        <v>-5.4016957137498869</v>
      </c>
      <c r="AB148">
        <v>17.82987641053197</v>
      </c>
      <c r="AC148">
        <v>6.3004836109618507</v>
      </c>
      <c r="AD148">
        <v>10.415862439548629</v>
      </c>
      <c r="AF148">
        <v>10.415862439548629</v>
      </c>
      <c r="AG148">
        <v>100</v>
      </c>
      <c r="AH148">
        <v>5.8698169754944658</v>
      </c>
      <c r="AI148">
        <v>-5.2635218836142868E-2</v>
      </c>
      <c r="AJ148">
        <v>-5.2635218836142868E-2</v>
      </c>
      <c r="AN148">
        <v>0.61599999666213989</v>
      </c>
      <c r="AO148">
        <v>2.9740000000000002</v>
      </c>
      <c r="AQ148">
        <v>69.02</v>
      </c>
      <c r="AR148">
        <v>20.3</v>
      </c>
      <c r="AS148">
        <v>13776702</v>
      </c>
      <c r="AT148">
        <v>52.382977528089889</v>
      </c>
      <c r="AU148">
        <v>878</v>
      </c>
      <c r="AV148">
        <v>2</v>
      </c>
      <c r="AW148">
        <v>7.3156208999999999</v>
      </c>
      <c r="AY148">
        <v>0.274038255214691</v>
      </c>
      <c r="AZ148">
        <v>10.990367276239599</v>
      </c>
      <c r="BA148">
        <v>46.5887605507274</v>
      </c>
      <c r="BB148">
        <v>2.8552219485572299</v>
      </c>
      <c r="BC148">
        <v>23.100744747493199</v>
      </c>
      <c r="BD148">
        <v>5.8698169754944658</v>
      </c>
      <c r="BE148">
        <v>11.960059435037504</v>
      </c>
      <c r="BF148">
        <v>0</v>
      </c>
      <c r="BG148">
        <v>-5.2635218836142868E-2</v>
      </c>
      <c r="BH148">
        <v>17.882511629368114</v>
      </c>
      <c r="BI148">
        <v>0</v>
      </c>
      <c r="BJ148">
        <v>5.8698169754944658</v>
      </c>
      <c r="BK148">
        <v>0.43066663546738493</v>
      </c>
      <c r="BL148">
        <v>0</v>
      </c>
      <c r="BM148">
        <v>-5.2635218836142868E-2</v>
      </c>
      <c r="BN148">
        <v>6.3531188297979932</v>
      </c>
      <c r="BO148">
        <v>0</v>
      </c>
      <c r="BP148">
        <v>5.8698169754944658</v>
      </c>
      <c r="BQ148">
        <v>4.5460454640541634</v>
      </c>
      <c r="BR148">
        <v>0</v>
      </c>
      <c r="BS148">
        <v>-5.2635218836142868E-2</v>
      </c>
      <c r="BT148">
        <v>10.468497658384772</v>
      </c>
      <c r="BU148">
        <v>0</v>
      </c>
      <c r="BV148">
        <v>-5.2635218836142868E-2</v>
      </c>
      <c r="BW148">
        <v>17.882511629368114</v>
      </c>
      <c r="BX148">
        <v>0</v>
      </c>
      <c r="BY148">
        <v>-5.2635218836142868E-2</v>
      </c>
      <c r="BZ148">
        <v>6.3531188297979932</v>
      </c>
      <c r="CA148">
        <v>0</v>
      </c>
      <c r="CB148">
        <v>-5.2635218836142868E-2</v>
      </c>
      <c r="CC148">
        <v>10.468497658384772</v>
      </c>
      <c r="CD148">
        <v>0</v>
      </c>
    </row>
    <row r="149" spans="1:82" x14ac:dyDescent="0.3">
      <c r="A149" s="4" t="s">
        <v>413</v>
      </c>
      <c r="B149" t="s">
        <v>414</v>
      </c>
      <c r="C149" t="s">
        <v>74</v>
      </c>
      <c r="D149">
        <v>4.5</v>
      </c>
      <c r="E149">
        <v>-3.1</v>
      </c>
      <c r="F149">
        <v>1.648395498950439</v>
      </c>
      <c r="G149">
        <v>-9.9798999999999971</v>
      </c>
      <c r="H149">
        <v>-3.1</v>
      </c>
      <c r="I149">
        <v>-7.1</v>
      </c>
      <c r="J149">
        <v>-12.0237</v>
      </c>
      <c r="K149">
        <v>-4.9855960000000028</v>
      </c>
      <c r="L149">
        <v>4.5</v>
      </c>
      <c r="M149">
        <v>-3.1</v>
      </c>
      <c r="N149">
        <v>1.5</v>
      </c>
      <c r="O149">
        <v>-1.545000000000007</v>
      </c>
      <c r="P149">
        <v>-3</v>
      </c>
      <c r="Q149">
        <v>5.4389999999999938</v>
      </c>
      <c r="R149">
        <v>18.091680000000011</v>
      </c>
      <c r="S149">
        <v>1.648395498950439</v>
      </c>
      <c r="U149">
        <v>862</v>
      </c>
      <c r="V149">
        <v>-129.21627966848041</v>
      </c>
      <c r="W149">
        <v>102.89204977000234</v>
      </c>
      <c r="X149">
        <v>-19.124166410998985</v>
      </c>
      <c r="Y149">
        <v>15.228148397545139</v>
      </c>
      <c r="Z149">
        <v>3.391380357715168</v>
      </c>
      <c r="AA149">
        <v>-2.7004807556006072</v>
      </c>
      <c r="AB149">
        <v>-1.966527196652716</v>
      </c>
      <c r="AC149">
        <v>-1.8410041841004201</v>
      </c>
      <c r="AD149">
        <v>6.7671966527196652</v>
      </c>
      <c r="AE149">
        <v>2.648033472803347</v>
      </c>
      <c r="AF149">
        <v>9.4152301255230135</v>
      </c>
      <c r="AG149">
        <v>71.874999999999986</v>
      </c>
      <c r="AH149">
        <v>9.4345188284518819</v>
      </c>
      <c r="AI149">
        <v>0</v>
      </c>
      <c r="AJ149">
        <v>0</v>
      </c>
      <c r="AN149" t="e">
        <v>#N/A</v>
      </c>
      <c r="AO149">
        <v>5.6059999999999999</v>
      </c>
      <c r="AQ149">
        <v>73.319999999999993</v>
      </c>
      <c r="AR149">
        <v>22</v>
      </c>
      <c r="AS149">
        <v>222390</v>
      </c>
      <c r="AW149">
        <v>5.3261370699999997</v>
      </c>
      <c r="AY149">
        <v>0.54109203815460205</v>
      </c>
      <c r="AZ149">
        <v>19.790741179520801</v>
      </c>
      <c r="BA149">
        <v>69.444529645427195</v>
      </c>
      <c r="BB149">
        <v>2.9168875663340299</v>
      </c>
      <c r="BC149">
        <v>29.729386519350498</v>
      </c>
      <c r="BD149">
        <v>-1.966527196652716</v>
      </c>
      <c r="BE149">
        <v>0</v>
      </c>
      <c r="BF149">
        <v>11.401046025104598</v>
      </c>
      <c r="BG149">
        <v>-1.966527196652716</v>
      </c>
      <c r="BH149">
        <v>0</v>
      </c>
      <c r="BI149">
        <v>1.966527196652716</v>
      </c>
      <c r="BJ149">
        <v>-1.8410041841004201</v>
      </c>
      <c r="BK149">
        <v>0</v>
      </c>
      <c r="BL149">
        <v>11.275523012552302</v>
      </c>
      <c r="BM149">
        <v>-1.8410041841004201</v>
      </c>
      <c r="BN149">
        <v>0</v>
      </c>
      <c r="BO149">
        <v>1.8410041841004201</v>
      </c>
      <c r="BP149">
        <v>9.4152301255230135</v>
      </c>
      <c r="BQ149">
        <v>0</v>
      </c>
      <c r="BR149">
        <v>1.9288702928868418E-2</v>
      </c>
      <c r="BS149">
        <v>0</v>
      </c>
      <c r="BT149">
        <v>9.4152301255230135</v>
      </c>
      <c r="BU149">
        <v>0</v>
      </c>
      <c r="BV149">
        <v>-1.966527196652716</v>
      </c>
      <c r="BW149">
        <v>0</v>
      </c>
      <c r="BX149">
        <v>1.966527196652716</v>
      </c>
      <c r="BY149">
        <v>-1.8410041841004201</v>
      </c>
      <c r="BZ149">
        <v>0</v>
      </c>
      <c r="CA149">
        <v>1.8410041841004201</v>
      </c>
      <c r="CB149">
        <v>0</v>
      </c>
      <c r="CC149">
        <v>9.4152301255230135</v>
      </c>
      <c r="CD149">
        <v>0</v>
      </c>
    </row>
    <row r="150" spans="1:82" x14ac:dyDescent="0.3">
      <c r="A150" s="4" t="s">
        <v>415</v>
      </c>
      <c r="B150" t="s">
        <v>416</v>
      </c>
      <c r="C150" t="s">
        <v>74</v>
      </c>
      <c r="D150">
        <v>2</v>
      </c>
      <c r="E150">
        <v>-6.8000000000000007</v>
      </c>
      <c r="F150">
        <v>1.3465300458795679</v>
      </c>
      <c r="G150">
        <v>6.4343999999999726</v>
      </c>
      <c r="H150">
        <v>-6.8000000000000007</v>
      </c>
      <c r="I150">
        <v>14.2</v>
      </c>
      <c r="J150">
        <v>19.91</v>
      </c>
      <c r="K150">
        <v>22.548020000000001</v>
      </c>
      <c r="L150">
        <v>2</v>
      </c>
      <c r="M150">
        <v>-6.8000000000000007</v>
      </c>
      <c r="N150">
        <v>-0.1</v>
      </c>
      <c r="O150">
        <v>1.9978999999999969</v>
      </c>
      <c r="P150">
        <v>2.1</v>
      </c>
      <c r="Q150">
        <v>7.5112999999999763</v>
      </c>
      <c r="R150">
        <v>13.854466699999969</v>
      </c>
      <c r="S150">
        <v>1.3465300458795679</v>
      </c>
      <c r="U150">
        <v>135</v>
      </c>
      <c r="V150">
        <v>-285.72711763157497</v>
      </c>
      <c r="W150">
        <v>83.20730663087727</v>
      </c>
      <c r="X150">
        <v>294.86970370013984</v>
      </c>
      <c r="Y150">
        <v>-85.869741924776022</v>
      </c>
      <c r="Z150">
        <v>-78.336743814447416</v>
      </c>
      <c r="AA150">
        <v>22.812638565996917</v>
      </c>
      <c r="AB150">
        <v>9.6952908587257642</v>
      </c>
      <c r="AC150">
        <v>32.963988919667592</v>
      </c>
      <c r="AD150">
        <v>0.68767434145759354</v>
      </c>
      <c r="AF150">
        <v>0.68767434145759354</v>
      </c>
      <c r="AG150">
        <v>100</v>
      </c>
      <c r="AH150">
        <v>16.37177382132964</v>
      </c>
      <c r="AI150">
        <v>-0.37610945152354602</v>
      </c>
      <c r="AJ150">
        <v>-0.37610945152354602</v>
      </c>
      <c r="AN150" t="e">
        <v>#N/A</v>
      </c>
      <c r="AP150">
        <v>3.8</v>
      </c>
      <c r="AQ150">
        <v>84.97</v>
      </c>
      <c r="AS150">
        <v>33690</v>
      </c>
      <c r="AT150">
        <v>46.84769662921348</v>
      </c>
      <c r="AU150">
        <v>715</v>
      </c>
      <c r="AV150">
        <v>42</v>
      </c>
      <c r="AW150">
        <v>8.6908903100000003</v>
      </c>
      <c r="AY150">
        <v>1.7494140863418599</v>
      </c>
      <c r="BA150">
        <v>57.914165932431999</v>
      </c>
      <c r="BD150">
        <v>9.6952908587257642</v>
      </c>
      <c r="BE150">
        <v>0</v>
      </c>
      <c r="BF150">
        <v>6.6764829626038757</v>
      </c>
      <c r="BG150">
        <v>-0.37610945152354602</v>
      </c>
      <c r="BH150">
        <v>10.071400310249309</v>
      </c>
      <c r="BI150">
        <v>0</v>
      </c>
      <c r="BJ150">
        <v>16.37177382132964</v>
      </c>
      <c r="BK150">
        <v>16.592215098337952</v>
      </c>
      <c r="BL150">
        <v>0</v>
      </c>
      <c r="BM150">
        <v>-0.37610945152354602</v>
      </c>
      <c r="BN150">
        <v>33.340098371191139</v>
      </c>
      <c r="BO150">
        <v>0</v>
      </c>
      <c r="BP150">
        <v>0.68767434145759354</v>
      </c>
      <c r="BQ150">
        <v>0</v>
      </c>
      <c r="BR150">
        <v>15.684099479872046</v>
      </c>
      <c r="BS150">
        <v>-0.37610945152354602</v>
      </c>
      <c r="BT150">
        <v>1.0637837929811396</v>
      </c>
      <c r="BU150">
        <v>0</v>
      </c>
      <c r="BV150">
        <v>-0.37610945152354602</v>
      </c>
      <c r="BW150">
        <v>10.071400310249309</v>
      </c>
      <c r="BX150">
        <v>0</v>
      </c>
      <c r="BY150">
        <v>-0.37610945152354602</v>
      </c>
      <c r="BZ150">
        <v>33.340098371191139</v>
      </c>
      <c r="CA150">
        <v>0</v>
      </c>
      <c r="CB150">
        <v>-0.37610945152354602</v>
      </c>
      <c r="CC150">
        <v>1.0637837929811396</v>
      </c>
      <c r="CD150">
        <v>0</v>
      </c>
    </row>
    <row r="151" spans="1:82" x14ac:dyDescent="0.3">
      <c r="A151" s="4" t="s">
        <v>449</v>
      </c>
      <c r="B151" t="s">
        <v>450</v>
      </c>
      <c r="C151" t="s">
        <v>74</v>
      </c>
      <c r="D151">
        <v>2</v>
      </c>
      <c r="E151">
        <v>2.6</v>
      </c>
      <c r="F151">
        <v>8.5702622579074692</v>
      </c>
      <c r="G151">
        <v>6.4343999999999726</v>
      </c>
      <c r="H151">
        <v>-6.8000000000000007</v>
      </c>
      <c r="I151">
        <v>1.9</v>
      </c>
      <c r="J151">
        <v>2.0018999999999791</v>
      </c>
      <c r="K151">
        <v>2.5119094999999758</v>
      </c>
      <c r="L151">
        <v>2</v>
      </c>
      <c r="M151">
        <v>2.6</v>
      </c>
      <c r="N151">
        <v>-0.1</v>
      </c>
      <c r="O151">
        <v>1.9978999999999969</v>
      </c>
      <c r="P151">
        <v>8.1</v>
      </c>
      <c r="Q151">
        <v>27.557999999999989</v>
      </c>
      <c r="R151">
        <v>54.090063999999977</v>
      </c>
      <c r="S151">
        <v>8.5702622579074692</v>
      </c>
      <c r="U151">
        <v>716</v>
      </c>
      <c r="V151">
        <v>-91.456313491777436</v>
      </c>
      <c r="W151">
        <v>-39.256873901023305</v>
      </c>
      <c r="X151">
        <v>-2.0578041573805192</v>
      </c>
      <c r="Y151">
        <v>-0.88329558928210583</v>
      </c>
      <c r="Z151">
        <v>-12.800308359953535</v>
      </c>
      <c r="AA151">
        <v>-5.4944275796343867</v>
      </c>
      <c r="AB151">
        <v>-0.98835932352295042</v>
      </c>
      <c r="AC151">
        <v>3.162749835273444</v>
      </c>
      <c r="AD151">
        <v>2.954574524306449</v>
      </c>
      <c r="AF151">
        <v>2.954574524306449</v>
      </c>
      <c r="AG151">
        <v>100</v>
      </c>
      <c r="AH151">
        <v>8.5414739146716467</v>
      </c>
      <c r="AI151">
        <v>3.6060213809576109</v>
      </c>
      <c r="AJ151">
        <v>3.6060213809576109</v>
      </c>
      <c r="AM151">
        <v>0</v>
      </c>
      <c r="AN151" t="e">
        <v>#N/A</v>
      </c>
      <c r="AO151">
        <v>2.8860000000000001</v>
      </c>
      <c r="AP151">
        <v>2.899999999999999</v>
      </c>
      <c r="AQ151">
        <v>70.39</v>
      </c>
      <c r="AR151">
        <v>18.7</v>
      </c>
      <c r="AS151">
        <v>227393</v>
      </c>
      <c r="AU151">
        <v>713</v>
      </c>
      <c r="AV151">
        <v>13</v>
      </c>
      <c r="AW151">
        <v>4.9067134899999996</v>
      </c>
      <c r="AY151">
        <v>-0.71389007568359397</v>
      </c>
      <c r="AZ151">
        <v>62.966946000202299</v>
      </c>
      <c r="BA151">
        <v>75.124686948254293</v>
      </c>
      <c r="BB151">
        <v>0.64000342844595404</v>
      </c>
      <c r="BC151">
        <v>46.361261041517302</v>
      </c>
      <c r="BD151">
        <v>-0.98835932352295042</v>
      </c>
      <c r="BE151">
        <v>0</v>
      </c>
      <c r="BF151">
        <v>9.5298332381945965</v>
      </c>
      <c r="BG151">
        <v>-0.98835932352295042</v>
      </c>
      <c r="BH151">
        <v>0</v>
      </c>
      <c r="BI151">
        <v>4.5943807044805611</v>
      </c>
      <c r="BJ151">
        <v>3.162749835273444</v>
      </c>
      <c r="BK151">
        <v>0</v>
      </c>
      <c r="BL151">
        <v>5.3787240793982027</v>
      </c>
      <c r="BM151">
        <v>3.162749835273444</v>
      </c>
      <c r="BN151">
        <v>0</v>
      </c>
      <c r="BO151">
        <v>0.44327154568416693</v>
      </c>
      <c r="BP151">
        <v>2.954574524306449</v>
      </c>
      <c r="BQ151">
        <v>0</v>
      </c>
      <c r="BR151">
        <v>5.5868993903651978</v>
      </c>
      <c r="BS151">
        <v>2.954574524306449</v>
      </c>
      <c r="BT151">
        <v>0</v>
      </c>
      <c r="BU151">
        <v>0.65144685665116198</v>
      </c>
      <c r="BV151">
        <v>-0.98835932352295042</v>
      </c>
      <c r="BW151">
        <v>0</v>
      </c>
      <c r="BX151">
        <v>4.5943807044805611</v>
      </c>
      <c r="BY151">
        <v>3.162749835273444</v>
      </c>
      <c r="BZ151">
        <v>0</v>
      </c>
      <c r="CA151">
        <v>0.44327154568416693</v>
      </c>
      <c r="CB151">
        <v>2.954574524306449</v>
      </c>
      <c r="CC151">
        <v>0</v>
      </c>
      <c r="CD151">
        <v>0.65144685665116198</v>
      </c>
    </row>
    <row r="152" spans="1:82" x14ac:dyDescent="0.3">
      <c r="A152" s="4" t="s">
        <v>417</v>
      </c>
      <c r="B152" t="s">
        <v>418</v>
      </c>
      <c r="C152" t="s">
        <v>74</v>
      </c>
      <c r="D152">
        <v>0.8</v>
      </c>
      <c r="E152">
        <v>-4.3</v>
      </c>
      <c r="F152">
        <v>1.872945126642422</v>
      </c>
      <c r="G152">
        <v>-0.56770000000001541</v>
      </c>
      <c r="H152">
        <v>-4.3</v>
      </c>
      <c r="I152">
        <v>3.9</v>
      </c>
      <c r="J152">
        <v>12.93929999999999</v>
      </c>
      <c r="K152">
        <v>13.842814399999989</v>
      </c>
      <c r="L152">
        <v>0.8</v>
      </c>
      <c r="M152">
        <v>-4.3</v>
      </c>
      <c r="N152">
        <v>3.4</v>
      </c>
      <c r="O152">
        <v>6.6053999999999844</v>
      </c>
      <c r="P152">
        <v>3.1</v>
      </c>
      <c r="Q152">
        <v>5.6774999999999798</v>
      </c>
      <c r="R152">
        <v>8.319437499999971</v>
      </c>
      <c r="S152">
        <v>1.872945126642422</v>
      </c>
      <c r="U152">
        <v>456</v>
      </c>
      <c r="V152" t="s">
        <v>685</v>
      </c>
      <c r="W152" t="s">
        <v>685</v>
      </c>
      <c r="X152" t="s">
        <v>685</v>
      </c>
      <c r="Y152" t="s">
        <v>686</v>
      </c>
      <c r="Z152" t="s">
        <v>685</v>
      </c>
      <c r="AA152" t="s">
        <v>685</v>
      </c>
      <c r="AB152">
        <v>5.5938396372216674</v>
      </c>
      <c r="AC152">
        <v>0.5320197670942759</v>
      </c>
      <c r="AD152">
        <v>2.2545731493140031</v>
      </c>
      <c r="AE152">
        <v>0.85713800876607105</v>
      </c>
      <c r="AF152">
        <v>3.111711158080074</v>
      </c>
      <c r="AG152">
        <v>72.454448204796591</v>
      </c>
      <c r="AN152">
        <v>0.49849998950958252</v>
      </c>
      <c r="AO152">
        <v>3.2949999999999999</v>
      </c>
      <c r="AP152">
        <v>2.7</v>
      </c>
      <c r="AQ152">
        <v>75.13</v>
      </c>
      <c r="AR152">
        <v>31.9</v>
      </c>
      <c r="AS152">
        <v>36408824</v>
      </c>
      <c r="AT152">
        <v>55.677247191011233</v>
      </c>
      <c r="AU152">
        <v>178504</v>
      </c>
      <c r="AV152">
        <v>1511</v>
      </c>
      <c r="AW152">
        <v>4.4656896599999998</v>
      </c>
      <c r="AX152">
        <v>-219.739508188851</v>
      </c>
      <c r="AY152">
        <v>0.11408496648073201</v>
      </c>
      <c r="AZ152">
        <v>3.2595382425414199</v>
      </c>
      <c r="BA152">
        <v>53.162061000162097</v>
      </c>
      <c r="BC152">
        <v>44.922980271141803</v>
      </c>
      <c r="BD152" t="s">
        <v>684</v>
      </c>
      <c r="BE152" t="s">
        <v>684</v>
      </c>
      <c r="BF152" t="s">
        <v>684</v>
      </c>
      <c r="BG152" t="s">
        <v>684</v>
      </c>
      <c r="BH152" t="s">
        <v>684</v>
      </c>
      <c r="BI152" t="s">
        <v>684</v>
      </c>
      <c r="BJ152" t="s">
        <v>684</v>
      </c>
      <c r="BK152" t="s">
        <v>684</v>
      </c>
      <c r="BL152" t="s">
        <v>684</v>
      </c>
      <c r="BM152" t="s">
        <v>684</v>
      </c>
      <c r="BN152" t="s">
        <v>684</v>
      </c>
      <c r="BO152" t="s">
        <v>684</v>
      </c>
      <c r="BP152" t="s">
        <v>684</v>
      </c>
      <c r="BQ152" t="s">
        <v>684</v>
      </c>
      <c r="BR152" t="s">
        <v>684</v>
      </c>
      <c r="BS152" t="s">
        <v>684</v>
      </c>
      <c r="BT152" t="s">
        <v>684</v>
      </c>
      <c r="BU152" t="s">
        <v>684</v>
      </c>
      <c r="BV152" t="s">
        <v>684</v>
      </c>
      <c r="BW152" t="s">
        <v>684</v>
      </c>
      <c r="BX152" t="s">
        <v>684</v>
      </c>
      <c r="BY152" t="s">
        <v>684</v>
      </c>
      <c r="BZ152" t="s">
        <v>684</v>
      </c>
      <c r="CA152" t="s">
        <v>684</v>
      </c>
      <c r="CB152" t="s">
        <v>684</v>
      </c>
      <c r="CC152" t="s">
        <v>684</v>
      </c>
      <c r="CD152" t="s">
        <v>684</v>
      </c>
    </row>
    <row r="153" spans="1:82" x14ac:dyDescent="0.3">
      <c r="A153" s="4" t="s">
        <v>419</v>
      </c>
      <c r="B153" t="s">
        <v>420</v>
      </c>
      <c r="C153" t="s">
        <v>74</v>
      </c>
      <c r="D153">
        <v>4.5999999999999996</v>
      </c>
      <c r="E153">
        <v>1.3</v>
      </c>
      <c r="F153">
        <v>1.024684735535875</v>
      </c>
      <c r="G153">
        <v>7.8844999999999832</v>
      </c>
      <c r="H153">
        <v>1.3</v>
      </c>
      <c r="I153">
        <v>6.5</v>
      </c>
      <c r="J153">
        <v>10.759999999999989</v>
      </c>
      <c r="K153">
        <v>15.301159999999991</v>
      </c>
      <c r="L153">
        <v>4.5999999999999996</v>
      </c>
      <c r="M153">
        <v>1.3</v>
      </c>
      <c r="N153">
        <v>2.5</v>
      </c>
      <c r="O153">
        <v>4.7549999999999981</v>
      </c>
      <c r="P153">
        <v>2.2000000000000002</v>
      </c>
      <c r="Q153">
        <v>12.113400000000009</v>
      </c>
      <c r="R153">
        <v>18.952317400000009</v>
      </c>
      <c r="S153">
        <v>1.024684735535875</v>
      </c>
      <c r="U153">
        <v>722</v>
      </c>
      <c r="V153">
        <v>75.960606196779111</v>
      </c>
      <c r="W153">
        <v>20.48823063290666</v>
      </c>
      <c r="X153">
        <v>2.2913622121078094</v>
      </c>
      <c r="Y153">
        <v>0.618030316182266</v>
      </c>
      <c r="Z153">
        <v>2.9211302873653802</v>
      </c>
      <c r="AA153">
        <v>0.78789248839418202</v>
      </c>
      <c r="AB153">
        <v>7.5482760632401851</v>
      </c>
      <c r="AC153">
        <v>3.1235050463800258</v>
      </c>
      <c r="AD153">
        <v>5.7629942245316386</v>
      </c>
      <c r="AE153">
        <v>1.449809867806702</v>
      </c>
      <c r="AF153">
        <v>7.2128040923383399</v>
      </c>
      <c r="AG153">
        <v>79.899497487437202</v>
      </c>
      <c r="AH153">
        <v>3.6623755372863309</v>
      </c>
      <c r="AI153">
        <v>1.9132056948179801</v>
      </c>
      <c r="AJ153">
        <v>1.9132056948179801</v>
      </c>
      <c r="AN153">
        <v>0.81099998950958252</v>
      </c>
      <c r="AO153">
        <v>3.008</v>
      </c>
      <c r="AQ153">
        <v>67.94</v>
      </c>
      <c r="AR153">
        <v>18.7</v>
      </c>
      <c r="AS153">
        <v>17316452</v>
      </c>
      <c r="AT153">
        <v>42.462865168539331</v>
      </c>
      <c r="AU153">
        <v>6459</v>
      </c>
      <c r="AW153">
        <v>5.15119171</v>
      </c>
      <c r="AX153">
        <v>51.173394982583702</v>
      </c>
      <c r="AY153">
        <v>-6.1385847628116601E-2</v>
      </c>
      <c r="AZ153">
        <v>11.7589746421441</v>
      </c>
      <c r="BA153">
        <v>50.524794927837</v>
      </c>
      <c r="BB153">
        <v>4.2093440542035596</v>
      </c>
      <c r="BC153">
        <v>14.044280092281101</v>
      </c>
      <c r="BD153">
        <v>3.6623755372863309</v>
      </c>
      <c r="BE153">
        <v>3.8859005259538542</v>
      </c>
      <c r="BF153">
        <v>0</v>
      </c>
      <c r="BG153">
        <v>1.9132056948179801</v>
      </c>
      <c r="BH153">
        <v>5.6350703684222054</v>
      </c>
      <c r="BI153">
        <v>0</v>
      </c>
      <c r="BJ153">
        <v>3.1235050463800258</v>
      </c>
      <c r="BK153">
        <v>0</v>
      </c>
      <c r="BL153">
        <v>0.53887049090630512</v>
      </c>
      <c r="BM153">
        <v>1.9132056948179801</v>
      </c>
      <c r="BN153">
        <v>1.2102993515620457</v>
      </c>
      <c r="BO153">
        <v>0</v>
      </c>
      <c r="BP153">
        <v>3.6623755372863309</v>
      </c>
      <c r="BQ153">
        <v>3.5504285550520089</v>
      </c>
      <c r="BR153">
        <v>0</v>
      </c>
      <c r="BS153">
        <v>1.9132056948179801</v>
      </c>
      <c r="BT153">
        <v>5.2995983975203593</v>
      </c>
      <c r="BU153">
        <v>0</v>
      </c>
      <c r="BV153">
        <v>1.9132056948179801</v>
      </c>
      <c r="BW153">
        <v>5.6350703684222054</v>
      </c>
      <c r="BX153">
        <v>0</v>
      </c>
      <c r="BY153">
        <v>1.9132056948179801</v>
      </c>
      <c r="BZ153">
        <v>1.2102993515620457</v>
      </c>
      <c r="CA153">
        <v>0</v>
      </c>
      <c r="CB153">
        <v>1.9132056948179801</v>
      </c>
      <c r="CC153">
        <v>5.2995983975203593</v>
      </c>
      <c r="CD153">
        <v>0</v>
      </c>
    </row>
    <row r="154" spans="1:82" x14ac:dyDescent="0.3">
      <c r="A154" s="4" t="s">
        <v>421</v>
      </c>
      <c r="B154" t="s">
        <v>422</v>
      </c>
      <c r="C154" t="s">
        <v>74</v>
      </c>
      <c r="D154">
        <v>4.3</v>
      </c>
      <c r="E154">
        <v>-0.90000000000000013</v>
      </c>
      <c r="F154">
        <v>4.3197730527005263</v>
      </c>
      <c r="G154">
        <v>6.5324999999999864</v>
      </c>
      <c r="H154">
        <v>-0.90000000000000013</v>
      </c>
      <c r="I154">
        <v>7.5</v>
      </c>
      <c r="J154">
        <v>9.9724999999999842</v>
      </c>
      <c r="K154">
        <v>12.171949999999979</v>
      </c>
      <c r="L154">
        <v>4.3</v>
      </c>
      <c r="M154">
        <v>-0.90000000000000013</v>
      </c>
      <c r="N154">
        <v>1.6</v>
      </c>
      <c r="O154">
        <v>5.765599999999993</v>
      </c>
      <c r="P154">
        <v>4.0999999999999996</v>
      </c>
      <c r="Q154">
        <v>16.592000000000009</v>
      </c>
      <c r="R154">
        <v>31.049408000000021</v>
      </c>
      <c r="S154">
        <v>4.3197730527005263</v>
      </c>
      <c r="T154">
        <v>1.412367964693457E-2</v>
      </c>
      <c r="U154">
        <v>942</v>
      </c>
      <c r="V154">
        <v>111.0312322277575</v>
      </c>
      <c r="W154">
        <v>28.234583310291608</v>
      </c>
      <c r="X154">
        <v>-10.079326025702031</v>
      </c>
      <c r="Y154">
        <v>-2.5631127807399832</v>
      </c>
      <c r="Z154">
        <v>-25.289728901689166</v>
      </c>
      <c r="AA154">
        <v>-6.431027948106685</v>
      </c>
      <c r="AB154">
        <v>6.0438780121176361</v>
      </c>
      <c r="AC154">
        <v>6.9101874821324794</v>
      </c>
      <c r="AD154">
        <v>12.338394393802661</v>
      </c>
      <c r="AE154">
        <v>3.2518358718606422</v>
      </c>
      <c r="AF154">
        <v>15.59023026566331</v>
      </c>
      <c r="AG154">
        <v>79.141835518474352</v>
      </c>
      <c r="AH154">
        <v>2.6750102086926049</v>
      </c>
      <c r="AI154">
        <v>1.7009547294742571</v>
      </c>
      <c r="AJ154">
        <v>1.7009513726864449</v>
      </c>
      <c r="AK154">
        <v>-1.25</v>
      </c>
      <c r="AM154">
        <v>0</v>
      </c>
      <c r="AN154" t="e">
        <v>#N/A</v>
      </c>
      <c r="AO154">
        <v>17.366</v>
      </c>
      <c r="AP154">
        <v>5.609</v>
      </c>
      <c r="AQ154">
        <v>76</v>
      </c>
      <c r="AR154">
        <v>41.2</v>
      </c>
      <c r="AS154">
        <v>6871547</v>
      </c>
      <c r="AT154">
        <v>44.809382022471908</v>
      </c>
      <c r="AU154">
        <v>13792</v>
      </c>
      <c r="AV154">
        <v>267</v>
      </c>
      <c r="AW154">
        <v>8.7316169699999993</v>
      </c>
      <c r="AX154">
        <v>23.679341835139201</v>
      </c>
      <c r="AY154">
        <v>-4.2799096554517697E-2</v>
      </c>
      <c r="AZ154">
        <v>5.5765385642437302</v>
      </c>
      <c r="BA154">
        <v>51.855897683586001</v>
      </c>
      <c r="BB154">
        <v>9.6858043265052398</v>
      </c>
      <c r="BC154">
        <v>17.5667433687032</v>
      </c>
      <c r="BD154">
        <v>2.6750102086926049</v>
      </c>
      <c r="BE154">
        <v>3.3688678034250312</v>
      </c>
      <c r="BF154">
        <v>0</v>
      </c>
      <c r="BG154">
        <v>1.7009513726864449</v>
      </c>
      <c r="BH154">
        <v>4.3429266394311909</v>
      </c>
      <c r="BI154">
        <v>0</v>
      </c>
      <c r="BJ154">
        <v>2.6750102086926049</v>
      </c>
      <c r="BK154">
        <v>4.2351772734398745</v>
      </c>
      <c r="BL154">
        <v>0</v>
      </c>
      <c r="BM154">
        <v>1.7009513726864449</v>
      </c>
      <c r="BN154">
        <v>5.2092361094460342</v>
      </c>
      <c r="BO154">
        <v>0</v>
      </c>
      <c r="BP154">
        <v>2.6750102086926049</v>
      </c>
      <c r="BQ154">
        <v>12.915220056970705</v>
      </c>
      <c r="BR154">
        <v>0</v>
      </c>
      <c r="BS154">
        <v>1.7009513726864449</v>
      </c>
      <c r="BT154">
        <v>13.889278892976865</v>
      </c>
      <c r="BU154">
        <v>0</v>
      </c>
      <c r="BV154">
        <v>1.7009547294742571</v>
      </c>
      <c r="BW154">
        <v>4.3429232826433788</v>
      </c>
      <c r="BX154">
        <v>0</v>
      </c>
      <c r="BY154">
        <v>1.7009547294742571</v>
      </c>
      <c r="BZ154">
        <v>5.2092327526582221</v>
      </c>
      <c r="CA154">
        <v>0</v>
      </c>
      <c r="CB154">
        <v>1.7009547294742571</v>
      </c>
      <c r="CC154">
        <v>13.889275536189054</v>
      </c>
      <c r="CD154">
        <v>0</v>
      </c>
    </row>
    <row r="155" spans="1:82" x14ac:dyDescent="0.3">
      <c r="A155" s="4" t="s">
        <v>423</v>
      </c>
      <c r="B155" t="s">
        <v>424</v>
      </c>
      <c r="C155" t="s">
        <v>74</v>
      </c>
      <c r="D155">
        <v>5.2</v>
      </c>
      <c r="E155">
        <v>-8.5</v>
      </c>
      <c r="F155">
        <v>2.4075404216082452</v>
      </c>
      <c r="G155">
        <v>-6.2125000000000092</v>
      </c>
      <c r="H155">
        <v>-8.5</v>
      </c>
      <c r="I155">
        <v>2.5</v>
      </c>
      <c r="J155">
        <v>11.622499999999979</v>
      </c>
      <c r="K155">
        <v>16.31064499999999</v>
      </c>
      <c r="L155">
        <v>5.2</v>
      </c>
      <c r="M155">
        <v>-8.5</v>
      </c>
      <c r="N155">
        <v>1.2</v>
      </c>
      <c r="O155">
        <v>11.117600000000021</v>
      </c>
      <c r="P155">
        <v>9.8000000000000007</v>
      </c>
      <c r="Q155">
        <v>12.65480000000001</v>
      </c>
      <c r="R155">
        <v>11.75356160000001</v>
      </c>
      <c r="S155">
        <v>2.4075404216082452</v>
      </c>
      <c r="U155">
        <v>718</v>
      </c>
      <c r="V155">
        <v>-138.9735642457068</v>
      </c>
      <c r="W155" t="s">
        <v>685</v>
      </c>
      <c r="X155">
        <v>71.478957519920982</v>
      </c>
      <c r="Y155" t="s">
        <v>686</v>
      </c>
      <c r="Z155">
        <v>-21.816218721967743</v>
      </c>
      <c r="AA155" t="s">
        <v>685</v>
      </c>
      <c r="AB155">
        <v>23.011786245565862</v>
      </c>
      <c r="AC155">
        <v>11.603158256093369</v>
      </c>
      <c r="AD155">
        <v>6.0631775033657318</v>
      </c>
      <c r="AF155">
        <v>6.0631775033657318</v>
      </c>
      <c r="AG155">
        <v>100</v>
      </c>
      <c r="AH155">
        <v>15.62259890078956</v>
      </c>
      <c r="AJ155">
        <v>0</v>
      </c>
      <c r="AL155">
        <v>1.024702380952379</v>
      </c>
      <c r="AN155">
        <v>0.58799999952316284</v>
      </c>
      <c r="AO155">
        <v>8.6059999999999999</v>
      </c>
      <c r="AP155">
        <v>3.600000000000001</v>
      </c>
      <c r="AQ155">
        <v>73.400000000000006</v>
      </c>
      <c r="AR155">
        <v>36.200000000000003</v>
      </c>
      <c r="AS155">
        <v>107135</v>
      </c>
      <c r="AT155">
        <v>37.189157303370777</v>
      </c>
      <c r="AU155">
        <v>81</v>
      </c>
      <c r="AW155">
        <v>6.38917351</v>
      </c>
      <c r="AY155">
        <v>0.67912107706069902</v>
      </c>
      <c r="AZ155">
        <v>18.391166460409899</v>
      </c>
      <c r="BA155">
        <v>65.6448357424905</v>
      </c>
      <c r="BC155">
        <v>42.677575549921499</v>
      </c>
      <c r="BD155">
        <v>15.62259890078956</v>
      </c>
      <c r="BE155">
        <v>7.3891873447763015</v>
      </c>
      <c r="BF155">
        <v>0</v>
      </c>
      <c r="BG155">
        <v>0</v>
      </c>
      <c r="BH155">
        <v>23.011786245565862</v>
      </c>
      <c r="BI155">
        <v>0</v>
      </c>
      <c r="BJ155">
        <v>11.603158256093369</v>
      </c>
      <c r="BK155">
        <v>0</v>
      </c>
      <c r="BL155">
        <v>4.019440644696191</v>
      </c>
      <c r="BM155">
        <v>0</v>
      </c>
      <c r="BN155">
        <v>11.603158256093369</v>
      </c>
      <c r="BO155">
        <v>0</v>
      </c>
      <c r="BP155">
        <v>6.0631775033657318</v>
      </c>
      <c r="BQ155">
        <v>0</v>
      </c>
      <c r="BR155">
        <v>9.5594213974238293</v>
      </c>
      <c r="BS155">
        <v>0</v>
      </c>
      <c r="BT155">
        <v>6.0631775033657318</v>
      </c>
      <c r="BU155">
        <v>0</v>
      </c>
      <c r="BV155" t="s">
        <v>684</v>
      </c>
      <c r="BW155" t="s">
        <v>684</v>
      </c>
      <c r="BX155" t="s">
        <v>684</v>
      </c>
      <c r="BY155" t="s">
        <v>684</v>
      </c>
      <c r="BZ155" t="s">
        <v>684</v>
      </c>
      <c r="CA155" t="s">
        <v>684</v>
      </c>
      <c r="CB155" t="s">
        <v>684</v>
      </c>
      <c r="CC155" t="s">
        <v>684</v>
      </c>
      <c r="CD155" t="s">
        <v>684</v>
      </c>
    </row>
    <row r="156" spans="1:82" x14ac:dyDescent="0.3">
      <c r="A156" s="4" t="s">
        <v>425</v>
      </c>
      <c r="B156" t="s">
        <v>426</v>
      </c>
      <c r="C156" t="s">
        <v>74</v>
      </c>
      <c r="D156">
        <v>5.3</v>
      </c>
      <c r="E156">
        <v>-2</v>
      </c>
      <c r="F156">
        <v>9.6331949630015679</v>
      </c>
      <c r="G156">
        <v>2.017999999999986</v>
      </c>
      <c r="H156">
        <v>-2</v>
      </c>
      <c r="I156">
        <v>4.0999999999999996</v>
      </c>
      <c r="J156">
        <v>8.2640000000000047</v>
      </c>
      <c r="K156">
        <v>11.187127999999991</v>
      </c>
      <c r="L156">
        <v>5.3</v>
      </c>
      <c r="M156">
        <v>-2</v>
      </c>
      <c r="N156">
        <v>13.4</v>
      </c>
      <c r="O156">
        <v>26.89459999999999</v>
      </c>
      <c r="P156">
        <v>11.9</v>
      </c>
      <c r="Q156">
        <v>42.336799999999997</v>
      </c>
      <c r="R156">
        <v>103.3992872</v>
      </c>
      <c r="S156">
        <v>9.6331949630015679</v>
      </c>
      <c r="U156">
        <v>724</v>
      </c>
      <c r="V156">
        <v>167.72265954622858</v>
      </c>
      <c r="W156">
        <v>70.393369130588283</v>
      </c>
      <c r="X156">
        <v>-16.4399223158835</v>
      </c>
      <c r="Y156">
        <v>-6.899851953165653</v>
      </c>
      <c r="Z156">
        <v>0.40562734400897738</v>
      </c>
      <c r="AA156">
        <v>0.17024220480127797</v>
      </c>
      <c r="AB156">
        <v>10.54554097260942</v>
      </c>
      <c r="AC156">
        <v>6.6983148783802644</v>
      </c>
      <c r="AD156">
        <v>6.9927044225188766</v>
      </c>
      <c r="AE156">
        <v>1.314961905772853</v>
      </c>
      <c r="AF156">
        <v>8.3076663282917291</v>
      </c>
      <c r="AG156">
        <v>84.171705340466616</v>
      </c>
      <c r="AH156">
        <v>9.1205739172034537E-3</v>
      </c>
      <c r="AI156">
        <v>2.446896095676472E-3</v>
      </c>
      <c r="AJ156">
        <v>2.446896095676472E-3</v>
      </c>
      <c r="AK156">
        <v>-2.5</v>
      </c>
      <c r="AM156">
        <v>0</v>
      </c>
      <c r="AN156">
        <v>0.67350000143051147</v>
      </c>
      <c r="AO156">
        <v>2.5379999999999998</v>
      </c>
      <c r="AQ156">
        <v>54.7</v>
      </c>
      <c r="AR156">
        <v>19.100000000000001</v>
      </c>
      <c r="AS156">
        <v>8605723</v>
      </c>
      <c r="AT156">
        <v>37.884887640449442</v>
      </c>
      <c r="AU156">
        <v>1410</v>
      </c>
      <c r="AV156">
        <v>60</v>
      </c>
      <c r="AW156">
        <v>8.7563705400000007</v>
      </c>
      <c r="AY156">
        <v>-1.06286656856537</v>
      </c>
      <c r="AZ156">
        <v>3.7556290877144902</v>
      </c>
      <c r="BA156">
        <v>30.983358435529901</v>
      </c>
      <c r="BB156">
        <v>2.4219243454256998</v>
      </c>
      <c r="BC156">
        <v>72.946002407018597</v>
      </c>
      <c r="BD156">
        <v>9.1205739172034537E-3</v>
      </c>
      <c r="BE156">
        <v>10.536420398692217</v>
      </c>
      <c r="BF156">
        <v>0</v>
      </c>
      <c r="BG156">
        <v>2.446896095676472E-3</v>
      </c>
      <c r="BH156">
        <v>10.543094076513743</v>
      </c>
      <c r="BI156">
        <v>0</v>
      </c>
      <c r="BJ156">
        <v>9.1205739172034537E-3</v>
      </c>
      <c r="BK156">
        <v>6.6891943044630606</v>
      </c>
      <c r="BL156">
        <v>0</v>
      </c>
      <c r="BM156">
        <v>2.446896095676472E-3</v>
      </c>
      <c r="BN156">
        <v>6.6958679822845877</v>
      </c>
      <c r="BO156">
        <v>0</v>
      </c>
      <c r="BP156">
        <v>9.1205739172034537E-3</v>
      </c>
      <c r="BQ156">
        <v>8.2985457543745262</v>
      </c>
      <c r="BR156">
        <v>0</v>
      </c>
      <c r="BS156">
        <v>2.446896095676472E-3</v>
      </c>
      <c r="BT156">
        <v>8.3052194321960524</v>
      </c>
      <c r="BU156">
        <v>0</v>
      </c>
      <c r="BV156">
        <v>2.446896095676472E-3</v>
      </c>
      <c r="BW156">
        <v>10.543094076513743</v>
      </c>
      <c r="BX156">
        <v>0</v>
      </c>
      <c r="BY156">
        <v>2.446896095676472E-3</v>
      </c>
      <c r="BZ156">
        <v>6.6958679822845877</v>
      </c>
      <c r="CA156">
        <v>0</v>
      </c>
      <c r="CB156">
        <v>2.446896095676472E-3</v>
      </c>
      <c r="CC156">
        <v>8.3052194321960524</v>
      </c>
      <c r="CD156">
        <v>0</v>
      </c>
    </row>
    <row r="157" spans="1:82" x14ac:dyDescent="0.3">
      <c r="A157" s="4" t="s">
        <v>427</v>
      </c>
      <c r="B157" t="s">
        <v>428</v>
      </c>
      <c r="C157" t="s">
        <v>74</v>
      </c>
      <c r="D157">
        <v>1.3</v>
      </c>
      <c r="E157">
        <v>-3.9</v>
      </c>
      <c r="F157">
        <v>1.6421330475586691</v>
      </c>
      <c r="G157">
        <v>4.6529000000000043</v>
      </c>
      <c r="H157">
        <v>-3.9</v>
      </c>
      <c r="I157">
        <v>8.9</v>
      </c>
      <c r="J157">
        <v>12.820399999999999</v>
      </c>
      <c r="K157">
        <v>13.948604</v>
      </c>
      <c r="L157">
        <v>1.3</v>
      </c>
      <c r="M157">
        <v>-3.9</v>
      </c>
      <c r="N157">
        <v>-0.2</v>
      </c>
      <c r="O157">
        <v>2.0953999999999922</v>
      </c>
      <c r="P157">
        <v>2.2999999999999998</v>
      </c>
      <c r="Q157">
        <v>8.5402999999999896</v>
      </c>
      <c r="R157">
        <v>14.51001649999999</v>
      </c>
      <c r="S157">
        <v>1.6421330475586691</v>
      </c>
      <c r="U157">
        <v>576</v>
      </c>
      <c r="V157" t="s">
        <v>685</v>
      </c>
      <c r="W157" t="s">
        <v>685</v>
      </c>
      <c r="X157" t="s">
        <v>685</v>
      </c>
      <c r="Y157" t="s">
        <v>686</v>
      </c>
      <c r="Z157" t="s">
        <v>685</v>
      </c>
      <c r="AA157" t="s">
        <v>685</v>
      </c>
      <c r="AB157">
        <v>14.102858387833461</v>
      </c>
      <c r="AC157">
        <v>9.0961082818159511</v>
      </c>
      <c r="AD157">
        <v>17.202686252041872</v>
      </c>
      <c r="AE157">
        <v>4.3853893110651336</v>
      </c>
      <c r="AF157">
        <v>21.588075563107001</v>
      </c>
      <c r="AG157">
        <v>79.686057248384117</v>
      </c>
      <c r="AK157">
        <v>-1.4524999999999999</v>
      </c>
      <c r="AL157">
        <v>-0.93583333333333019</v>
      </c>
      <c r="AM157">
        <v>0</v>
      </c>
      <c r="AN157">
        <v>0.48149999976158142</v>
      </c>
      <c r="AO157">
        <v>12.922000000000001</v>
      </c>
      <c r="AP157">
        <v>2.4</v>
      </c>
      <c r="AQ157">
        <v>83.62</v>
      </c>
      <c r="AR157">
        <v>42.4</v>
      </c>
      <c r="AS157">
        <v>5637022</v>
      </c>
      <c r="AT157">
        <v>50.124550561797747</v>
      </c>
      <c r="AU157">
        <v>43246</v>
      </c>
      <c r="AV157">
        <v>26</v>
      </c>
      <c r="AW157">
        <v>6.0538821199999999</v>
      </c>
      <c r="AX157">
        <v>97.555167051908697</v>
      </c>
      <c r="AY157">
        <v>2.2845726013183598</v>
      </c>
      <c r="AZ157">
        <v>3.2050962278060702</v>
      </c>
      <c r="BA157">
        <v>72.016005285721903</v>
      </c>
      <c r="BC157">
        <v>2.5011416989767201</v>
      </c>
      <c r="BD157" t="s">
        <v>684</v>
      </c>
      <c r="BE157" t="s">
        <v>684</v>
      </c>
      <c r="BF157" t="s">
        <v>684</v>
      </c>
      <c r="BG157" t="s">
        <v>684</v>
      </c>
      <c r="BH157" t="s">
        <v>684</v>
      </c>
      <c r="BI157" t="s">
        <v>684</v>
      </c>
      <c r="BJ157" t="s">
        <v>684</v>
      </c>
      <c r="BK157" t="s">
        <v>684</v>
      </c>
      <c r="BL157" t="s">
        <v>684</v>
      </c>
      <c r="BM157" t="s">
        <v>684</v>
      </c>
      <c r="BN157" t="s">
        <v>684</v>
      </c>
      <c r="BO157" t="s">
        <v>684</v>
      </c>
      <c r="BP157" t="s">
        <v>684</v>
      </c>
      <c r="BQ157" t="s">
        <v>684</v>
      </c>
      <c r="BR157" t="s">
        <v>684</v>
      </c>
      <c r="BS157" t="s">
        <v>684</v>
      </c>
      <c r="BT157" t="s">
        <v>684</v>
      </c>
      <c r="BU157" t="s">
        <v>684</v>
      </c>
      <c r="BV157" t="s">
        <v>684</v>
      </c>
      <c r="BW157" t="s">
        <v>684</v>
      </c>
      <c r="BX157" t="s">
        <v>684</v>
      </c>
      <c r="BY157" t="s">
        <v>684</v>
      </c>
      <c r="BZ157" t="s">
        <v>684</v>
      </c>
      <c r="CA157" t="s">
        <v>684</v>
      </c>
      <c r="CB157" t="s">
        <v>684</v>
      </c>
      <c r="CC157" t="s">
        <v>684</v>
      </c>
      <c r="CD157" t="s">
        <v>684</v>
      </c>
    </row>
    <row r="158" spans="1:82" x14ac:dyDescent="0.3">
      <c r="A158" s="4" t="s">
        <v>429</v>
      </c>
      <c r="B158" t="s">
        <v>430</v>
      </c>
      <c r="C158" t="s">
        <v>166</v>
      </c>
      <c r="D158">
        <v>1.6E-2</v>
      </c>
      <c r="E158">
        <v>-6.0999999999999999E-2</v>
      </c>
      <c r="F158">
        <v>1.3465450000000001</v>
      </c>
      <c r="G158">
        <v>1.438299999999981</v>
      </c>
      <c r="H158">
        <v>-3.3</v>
      </c>
      <c r="I158">
        <v>4.9000000000000004</v>
      </c>
      <c r="J158">
        <v>6.683299999999992</v>
      </c>
      <c r="K158">
        <v>8.0701828999999883</v>
      </c>
      <c r="L158">
        <v>2.5</v>
      </c>
      <c r="M158">
        <v>-3.3</v>
      </c>
      <c r="N158">
        <v>2</v>
      </c>
      <c r="O158">
        <v>4.8559999999999937</v>
      </c>
      <c r="P158">
        <v>2.8</v>
      </c>
      <c r="Q158">
        <v>15.238799999999999</v>
      </c>
      <c r="R158">
        <v>27.799829199999991</v>
      </c>
      <c r="S158">
        <v>1.5678749654688631</v>
      </c>
      <c r="T158">
        <v>-2.1487408432907841E-2</v>
      </c>
      <c r="U158">
        <v>936</v>
      </c>
      <c r="V158" t="s">
        <v>685</v>
      </c>
      <c r="W158">
        <v>-101.59524799794052</v>
      </c>
      <c r="X158" t="s">
        <v>685</v>
      </c>
      <c r="Y158">
        <v>-1.046237504160147</v>
      </c>
      <c r="Z158" t="s">
        <v>685</v>
      </c>
      <c r="AA158">
        <v>-3.1538942671285461</v>
      </c>
      <c r="AB158">
        <v>10.258609734400819</v>
      </c>
      <c r="AC158">
        <v>3.7510060575253119</v>
      </c>
      <c r="AD158">
        <v>5.8383932731816843</v>
      </c>
      <c r="AE158">
        <v>1.6822489092218409</v>
      </c>
      <c r="AF158">
        <v>7.5206421824035239</v>
      </c>
      <c r="AG158">
        <v>77.631578947368439</v>
      </c>
      <c r="AI158">
        <v>6.2905070529927567</v>
      </c>
      <c r="AJ158">
        <v>6.2905070529927567</v>
      </c>
      <c r="AN158" t="e">
        <v>#N/A</v>
      </c>
      <c r="AO158">
        <v>15.07</v>
      </c>
      <c r="AP158">
        <v>5.82</v>
      </c>
      <c r="AQ158">
        <v>77.540000000000006</v>
      </c>
      <c r="AR158">
        <v>41.2</v>
      </c>
      <c r="AS158">
        <v>5643455</v>
      </c>
      <c r="AT158">
        <v>42.604325842696618</v>
      </c>
      <c r="AU158">
        <v>1664</v>
      </c>
      <c r="AV158">
        <v>28</v>
      </c>
      <c r="AW158">
        <v>7.2321338700000002</v>
      </c>
      <c r="AX158">
        <v>60.679903446446403</v>
      </c>
      <c r="AY158">
        <v>0.502344250679016</v>
      </c>
      <c r="AZ158">
        <v>1.43904781291805</v>
      </c>
      <c r="BA158">
        <v>59.785544931592</v>
      </c>
      <c r="BC158">
        <v>12.6239974707677</v>
      </c>
      <c r="BD158" t="s">
        <v>684</v>
      </c>
      <c r="BE158" t="s">
        <v>684</v>
      </c>
      <c r="BF158" t="s">
        <v>684</v>
      </c>
      <c r="BG158">
        <v>6.2905070529927567</v>
      </c>
      <c r="BH158">
        <v>3.9681026814080624</v>
      </c>
      <c r="BI158">
        <v>0</v>
      </c>
      <c r="BJ158" t="s">
        <v>684</v>
      </c>
      <c r="BK158" t="s">
        <v>684</v>
      </c>
      <c r="BL158" t="s">
        <v>684</v>
      </c>
      <c r="BM158">
        <v>3.7510060575253119</v>
      </c>
      <c r="BN158">
        <v>0</v>
      </c>
      <c r="BO158">
        <v>2.5395009954674448</v>
      </c>
      <c r="BP158" t="s">
        <v>684</v>
      </c>
      <c r="BQ158" t="s">
        <v>684</v>
      </c>
      <c r="BR158" t="s">
        <v>684</v>
      </c>
      <c r="BS158">
        <v>6.2905070529927567</v>
      </c>
      <c r="BT158">
        <v>1.2301351294107672</v>
      </c>
      <c r="BU158">
        <v>0</v>
      </c>
      <c r="BV158">
        <v>6.2905070529927567</v>
      </c>
      <c r="BW158">
        <v>3.9681026814080624</v>
      </c>
      <c r="BX158">
        <v>0</v>
      </c>
      <c r="BY158">
        <v>3.7510060575253119</v>
      </c>
      <c r="BZ158">
        <v>0</v>
      </c>
      <c r="CA158">
        <v>2.5395009954674448</v>
      </c>
      <c r="CB158">
        <v>6.2905070529927567</v>
      </c>
      <c r="CC158">
        <v>1.2301351294107672</v>
      </c>
      <c r="CD158">
        <v>0</v>
      </c>
    </row>
    <row r="159" spans="1:82" x14ac:dyDescent="0.3">
      <c r="A159" s="4" t="s">
        <v>431</v>
      </c>
      <c r="B159" t="s">
        <v>432</v>
      </c>
      <c r="C159" t="s">
        <v>166</v>
      </c>
      <c r="D159">
        <v>1.6E-2</v>
      </c>
      <c r="E159">
        <v>-6.0999999999999999E-2</v>
      </c>
      <c r="F159">
        <v>1.3465450000000001</v>
      </c>
      <c r="G159">
        <v>3.6556000000000028</v>
      </c>
      <c r="H159">
        <v>-4.2</v>
      </c>
      <c r="I159">
        <v>8.1999999999999993</v>
      </c>
      <c r="J159">
        <v>10.90499999999999</v>
      </c>
      <c r="K159">
        <v>13.12309999999999</v>
      </c>
      <c r="L159">
        <v>3.5</v>
      </c>
      <c r="M159">
        <v>-4.2</v>
      </c>
      <c r="N159">
        <v>-0.1</v>
      </c>
      <c r="O159">
        <v>1.79809999999998</v>
      </c>
      <c r="P159">
        <v>1.9</v>
      </c>
      <c r="Q159">
        <v>10.86719999999999</v>
      </c>
      <c r="R159">
        <v>19.071372799999999</v>
      </c>
      <c r="S159">
        <v>1.2255068725957721</v>
      </c>
      <c r="T159">
        <v>-5.3521643602101578E-2</v>
      </c>
      <c r="U159">
        <v>961</v>
      </c>
      <c r="V159" t="s">
        <v>685</v>
      </c>
      <c r="W159">
        <v>-150.49526312809368</v>
      </c>
      <c r="X159" t="s">
        <v>685</v>
      </c>
      <c r="Y159">
        <v>13.403147692816226</v>
      </c>
      <c r="Z159" t="s">
        <v>685</v>
      </c>
      <c r="AA159">
        <v>41.130551821172915</v>
      </c>
      <c r="AB159">
        <v>11.675106006339799</v>
      </c>
      <c r="AC159">
        <v>6.3542052612078539</v>
      </c>
      <c r="AD159">
        <v>9.1026100201720812</v>
      </c>
      <c r="AE159">
        <v>6.3911942694825248</v>
      </c>
      <c r="AF159">
        <v>15.49380428965461</v>
      </c>
      <c r="AG159">
        <v>58.75</v>
      </c>
      <c r="AI159">
        <v>8.3685109711415748</v>
      </c>
      <c r="AJ159">
        <v>8.3685109711415748</v>
      </c>
      <c r="AN159">
        <v>0.89550000429153442</v>
      </c>
      <c r="AO159">
        <v>19.062000000000001</v>
      </c>
      <c r="AP159">
        <v>4.5</v>
      </c>
      <c r="AQ159">
        <v>81.319999999999993</v>
      </c>
      <c r="AR159">
        <v>44.5</v>
      </c>
      <c r="AS159">
        <v>2119843</v>
      </c>
      <c r="AT159">
        <v>39.665224719101133</v>
      </c>
      <c r="AU159">
        <v>1584</v>
      </c>
      <c r="AV159">
        <v>114</v>
      </c>
      <c r="AW159">
        <v>9.4535789500000007</v>
      </c>
      <c r="AX159">
        <v>47.285206850855701</v>
      </c>
      <c r="AY159">
        <v>1.12151610851288</v>
      </c>
      <c r="AZ159">
        <v>3.3878689259332102</v>
      </c>
      <c r="BA159">
        <v>57.042466772503097</v>
      </c>
      <c r="BC159">
        <v>17.665797136514001</v>
      </c>
      <c r="BD159" t="s">
        <v>684</v>
      </c>
      <c r="BE159" t="s">
        <v>684</v>
      </c>
      <c r="BF159" t="s">
        <v>684</v>
      </c>
      <c r="BG159">
        <v>8.3685109711415748</v>
      </c>
      <c r="BH159">
        <v>3.3065950351982245</v>
      </c>
      <c r="BI159">
        <v>0</v>
      </c>
      <c r="BJ159" t="s">
        <v>684</v>
      </c>
      <c r="BK159" t="s">
        <v>684</v>
      </c>
      <c r="BL159" t="s">
        <v>684</v>
      </c>
      <c r="BM159">
        <v>6.3542052612078539</v>
      </c>
      <c r="BN159">
        <v>0</v>
      </c>
      <c r="BO159">
        <v>2.0143057099337209</v>
      </c>
      <c r="BP159" t="s">
        <v>684</v>
      </c>
      <c r="BQ159" t="s">
        <v>684</v>
      </c>
      <c r="BR159" t="s">
        <v>684</v>
      </c>
      <c r="BS159">
        <v>8.3685109711415748</v>
      </c>
      <c r="BT159">
        <v>7.1252933185130356</v>
      </c>
      <c r="BU159">
        <v>0</v>
      </c>
      <c r="BV159">
        <v>8.3685109711415748</v>
      </c>
      <c r="BW159">
        <v>3.3065950351982245</v>
      </c>
      <c r="BX159">
        <v>0</v>
      </c>
      <c r="BY159">
        <v>6.3542052612078539</v>
      </c>
      <c r="BZ159">
        <v>0</v>
      </c>
      <c r="CA159">
        <v>2.0143057099337209</v>
      </c>
      <c r="CB159">
        <v>8.3685109711415748</v>
      </c>
      <c r="CC159">
        <v>7.1252933185130356</v>
      </c>
      <c r="CD159">
        <v>0</v>
      </c>
    </row>
    <row r="160" spans="1:82" x14ac:dyDescent="0.3">
      <c r="A160" s="4" t="s">
        <v>433</v>
      </c>
      <c r="B160" t="s">
        <v>434</v>
      </c>
      <c r="C160" t="s">
        <v>74</v>
      </c>
      <c r="D160">
        <v>1.7</v>
      </c>
      <c r="E160">
        <v>-3.4</v>
      </c>
      <c r="F160">
        <v>2.9861465634273721</v>
      </c>
      <c r="G160">
        <v>-3.9796000000000049</v>
      </c>
      <c r="H160">
        <v>-3.4</v>
      </c>
      <c r="I160">
        <v>-0.6</v>
      </c>
      <c r="J160">
        <v>-4.6754000000000069</v>
      </c>
      <c r="K160">
        <v>-2.2922850000000161</v>
      </c>
      <c r="L160">
        <v>1.7</v>
      </c>
      <c r="M160">
        <v>-3.4</v>
      </c>
      <c r="N160">
        <v>3</v>
      </c>
      <c r="O160">
        <v>2.896999999999994</v>
      </c>
      <c r="P160">
        <v>-0.1</v>
      </c>
      <c r="Q160">
        <v>5.394499999999991</v>
      </c>
      <c r="R160">
        <v>10.55883049999999</v>
      </c>
      <c r="S160">
        <v>2.9861465634273721</v>
      </c>
      <c r="U160">
        <v>813</v>
      </c>
      <c r="V160">
        <v>38.084443703533751</v>
      </c>
      <c r="W160">
        <v>70.159729805420014</v>
      </c>
      <c r="X160">
        <v>6.8415641183233218</v>
      </c>
      <c r="Y160">
        <v>12.603631386205144</v>
      </c>
      <c r="Z160">
        <v>5.7330259001878456</v>
      </c>
      <c r="AA160">
        <v>10.5614657589795</v>
      </c>
      <c r="AB160">
        <v>5.009823182711199</v>
      </c>
      <c r="AC160">
        <v>-1.8437358319480111</v>
      </c>
      <c r="AD160">
        <v>2.7827013023676179</v>
      </c>
      <c r="AE160">
        <v>0.66542857230529873</v>
      </c>
      <c r="AF160">
        <v>3.448129874672917</v>
      </c>
      <c r="AG160">
        <v>80.701754385964946</v>
      </c>
      <c r="AH160">
        <v>5.0152835232733883</v>
      </c>
      <c r="AI160">
        <v>0.44773120764696989</v>
      </c>
      <c r="AJ160">
        <v>0.44774698080701231</v>
      </c>
      <c r="AN160" t="e">
        <v>#N/A</v>
      </c>
      <c r="AO160">
        <v>3.5070000000000001</v>
      </c>
      <c r="AP160">
        <v>1.4</v>
      </c>
      <c r="AQ160">
        <v>73</v>
      </c>
      <c r="AR160">
        <v>20.8</v>
      </c>
      <c r="AS160">
        <v>724272</v>
      </c>
      <c r="AT160">
        <v>25.496685393258431</v>
      </c>
      <c r="AW160">
        <v>4.4321818400000002</v>
      </c>
      <c r="AY160">
        <v>-0.69208794832229603</v>
      </c>
      <c r="AZ160">
        <v>1.6323346614153</v>
      </c>
      <c r="BA160">
        <v>48.635967345644801</v>
      </c>
      <c r="BB160">
        <v>0.57379810782676299</v>
      </c>
      <c r="BC160">
        <v>12.066889394943001</v>
      </c>
      <c r="BD160">
        <v>5.009823182711199</v>
      </c>
      <c r="BE160">
        <v>0</v>
      </c>
      <c r="BF160">
        <v>5.4603405621893586E-3</v>
      </c>
      <c r="BG160">
        <v>0.44774698080701231</v>
      </c>
      <c r="BH160">
        <v>4.5620762019041869</v>
      </c>
      <c r="BI160">
        <v>0</v>
      </c>
      <c r="BJ160">
        <v>-1.8437358319480111</v>
      </c>
      <c r="BK160">
        <v>0</v>
      </c>
      <c r="BL160">
        <v>6.8590193552213989</v>
      </c>
      <c r="BM160">
        <v>-1.8437358319480111</v>
      </c>
      <c r="BN160">
        <v>0</v>
      </c>
      <c r="BO160">
        <v>2.2914828127550235</v>
      </c>
      <c r="BP160">
        <v>3.448129874672917</v>
      </c>
      <c r="BQ160">
        <v>0</v>
      </c>
      <c r="BR160">
        <v>1.5671536486004713</v>
      </c>
      <c r="BS160">
        <v>0.44774698080701231</v>
      </c>
      <c r="BT160">
        <v>3.0003828938659045</v>
      </c>
      <c r="BU160">
        <v>0</v>
      </c>
      <c r="BV160">
        <v>0.44773120764696989</v>
      </c>
      <c r="BW160">
        <v>4.562091975064229</v>
      </c>
      <c r="BX160">
        <v>0</v>
      </c>
      <c r="BY160">
        <v>-1.8437358319480111</v>
      </c>
      <c r="BZ160">
        <v>0</v>
      </c>
      <c r="CA160">
        <v>2.291467039594981</v>
      </c>
      <c r="CB160">
        <v>0.44773120764696989</v>
      </c>
      <c r="CC160">
        <v>3.000398667025947</v>
      </c>
      <c r="CD160">
        <v>0</v>
      </c>
    </row>
    <row r="161" spans="1:82" x14ac:dyDescent="0.3">
      <c r="A161" s="4" t="s">
        <v>435</v>
      </c>
      <c r="B161" t="s">
        <v>436</v>
      </c>
      <c r="C161" t="s">
        <v>74</v>
      </c>
      <c r="D161">
        <v>3.600000000000001</v>
      </c>
      <c r="E161">
        <v>-2.6</v>
      </c>
      <c r="G161">
        <v>0.61419999999998698</v>
      </c>
      <c r="H161">
        <v>-2.6</v>
      </c>
      <c r="I161">
        <v>3.3</v>
      </c>
      <c r="J161">
        <v>5.7791999999999843</v>
      </c>
      <c r="K161">
        <v>8.7410175999999886</v>
      </c>
      <c r="L161">
        <v>3.600000000000001</v>
      </c>
      <c r="M161">
        <v>-2.6</v>
      </c>
      <c r="N161">
        <v>4.3</v>
      </c>
      <c r="O161">
        <v>9.0977999999999994</v>
      </c>
      <c r="P161">
        <v>4.5999999999999996</v>
      </c>
      <c r="Q161">
        <v>11.71280000000001</v>
      </c>
      <c r="R161">
        <v>18.080429599999999</v>
      </c>
      <c r="U161">
        <v>726</v>
      </c>
      <c r="V161" t="s">
        <v>685</v>
      </c>
      <c r="W161" t="s">
        <v>685</v>
      </c>
      <c r="X161" t="s">
        <v>685</v>
      </c>
      <c r="Y161" t="s">
        <v>686</v>
      </c>
      <c r="Z161" t="s">
        <v>685</v>
      </c>
      <c r="AA161" t="s">
        <v>685</v>
      </c>
      <c r="AC161">
        <v>1.67728237791932</v>
      </c>
      <c r="AD161">
        <v>2.349820753995608</v>
      </c>
      <c r="AF161">
        <v>2.349820753995608</v>
      </c>
      <c r="AG161">
        <v>100</v>
      </c>
      <c r="AN161">
        <v>0.65700000524520874</v>
      </c>
      <c r="AO161">
        <v>2.7309999999999999</v>
      </c>
      <c r="AP161">
        <v>0.90000000000000013</v>
      </c>
      <c r="AQ161">
        <v>57.399999999999991</v>
      </c>
      <c r="AR161">
        <v>16.8</v>
      </c>
      <c r="AS161">
        <v>17597508</v>
      </c>
      <c r="AT161">
        <v>34.484101123595508</v>
      </c>
      <c r="AU161">
        <v>2878</v>
      </c>
      <c r="AV161">
        <v>90</v>
      </c>
      <c r="AY161">
        <v>-2.1313993930816699</v>
      </c>
      <c r="BB161">
        <v>8.9559190345552704</v>
      </c>
      <c r="BD161" t="s">
        <v>684</v>
      </c>
      <c r="BE161" t="s">
        <v>684</v>
      </c>
      <c r="BF161" t="s">
        <v>684</v>
      </c>
      <c r="BG161" t="s">
        <v>684</v>
      </c>
      <c r="BH161" t="s">
        <v>684</v>
      </c>
      <c r="BI161" t="s">
        <v>684</v>
      </c>
      <c r="BJ161" t="s">
        <v>684</v>
      </c>
      <c r="BK161" t="s">
        <v>684</v>
      </c>
      <c r="BL161" t="s">
        <v>684</v>
      </c>
      <c r="BM161" t="s">
        <v>684</v>
      </c>
      <c r="BN161" t="s">
        <v>684</v>
      </c>
      <c r="BO161" t="s">
        <v>684</v>
      </c>
      <c r="BP161" t="s">
        <v>684</v>
      </c>
      <c r="BQ161" t="s">
        <v>684</v>
      </c>
      <c r="BR161" t="s">
        <v>684</v>
      </c>
      <c r="BS161" t="s">
        <v>684</v>
      </c>
      <c r="BT161" t="s">
        <v>684</v>
      </c>
      <c r="BU161" t="s">
        <v>684</v>
      </c>
      <c r="BV161" t="s">
        <v>684</v>
      </c>
      <c r="BW161" t="s">
        <v>684</v>
      </c>
      <c r="BX161" t="s">
        <v>684</v>
      </c>
      <c r="BY161" t="s">
        <v>684</v>
      </c>
      <c r="BZ161" t="s">
        <v>684</v>
      </c>
      <c r="CA161" t="s">
        <v>684</v>
      </c>
      <c r="CB161" t="s">
        <v>684</v>
      </c>
      <c r="CC161" t="s">
        <v>684</v>
      </c>
      <c r="CD161" t="s">
        <v>684</v>
      </c>
    </row>
    <row r="162" spans="1:82" x14ac:dyDescent="0.3">
      <c r="A162" s="4" t="s">
        <v>437</v>
      </c>
      <c r="B162" t="s">
        <v>438</v>
      </c>
      <c r="C162" t="s">
        <v>74</v>
      </c>
      <c r="D162">
        <v>0.3</v>
      </c>
      <c r="E162">
        <v>-6</v>
      </c>
      <c r="F162">
        <v>5.1474401662745972</v>
      </c>
      <c r="G162">
        <v>-1.5820000000000169</v>
      </c>
      <c r="H162">
        <v>-6</v>
      </c>
      <c r="I162">
        <v>4.7</v>
      </c>
      <c r="J162">
        <v>6.6892999999999869</v>
      </c>
      <c r="K162">
        <v>7.649503699999971</v>
      </c>
      <c r="L162">
        <v>0.3</v>
      </c>
      <c r="M162">
        <v>-6</v>
      </c>
      <c r="N162">
        <v>3.3</v>
      </c>
      <c r="O162">
        <v>8.0517999999999859</v>
      </c>
      <c r="P162">
        <v>4.5999999999999996</v>
      </c>
      <c r="Q162">
        <v>11.817399999999999</v>
      </c>
      <c r="R162">
        <v>18.302809199999999</v>
      </c>
      <c r="S162">
        <v>5.1474401662745972</v>
      </c>
      <c r="T162">
        <v>1.4347738984319189E-2</v>
      </c>
      <c r="U162">
        <v>199</v>
      </c>
      <c r="V162">
        <v>144.35077842601277</v>
      </c>
      <c r="W162">
        <v>56.915549145316362</v>
      </c>
      <c r="X162">
        <v>6.7827837459922167</v>
      </c>
      <c r="Y162">
        <v>2.6743594031600013</v>
      </c>
      <c r="Z162">
        <v>-5.0028017602594899</v>
      </c>
      <c r="AA162">
        <v>-1.972536709223683</v>
      </c>
      <c r="AB162">
        <v>12.06052751808377</v>
      </c>
      <c r="AC162">
        <v>2.8278055397042938</v>
      </c>
      <c r="AD162">
        <v>5.2224582555549546</v>
      </c>
      <c r="AE162">
        <v>4.040526025520597</v>
      </c>
      <c r="AF162">
        <v>9.2629842810755534</v>
      </c>
      <c r="AG162">
        <v>56.379867406495897</v>
      </c>
      <c r="AH162">
        <v>0.55549109561420773</v>
      </c>
      <c r="AI162">
        <v>0.37468563500384872</v>
      </c>
      <c r="AJ162">
        <v>0.3742345545819622</v>
      </c>
      <c r="AK162">
        <v>-3</v>
      </c>
      <c r="AL162">
        <v>1.0383333333333</v>
      </c>
      <c r="AM162">
        <v>0</v>
      </c>
      <c r="AN162">
        <v>0.42250001430511475</v>
      </c>
      <c r="AO162">
        <v>5.3440000000000003</v>
      </c>
      <c r="AP162">
        <v>2.3199999999999998</v>
      </c>
      <c r="AQ162">
        <v>64.13</v>
      </c>
      <c r="AR162">
        <v>27.3</v>
      </c>
      <c r="AS162">
        <v>59893884</v>
      </c>
      <c r="AT162">
        <v>50.041853932584267</v>
      </c>
      <c r="AU162">
        <v>131800</v>
      </c>
      <c r="AV162">
        <v>4638</v>
      </c>
      <c r="AW162">
        <v>8.58329773</v>
      </c>
      <c r="AX162">
        <v>-18.588886274417199</v>
      </c>
      <c r="AY162">
        <v>4.5240554958581897E-2</v>
      </c>
      <c r="AZ162">
        <v>2.8875545784632601</v>
      </c>
      <c r="BA162">
        <v>64.630534814014595</v>
      </c>
      <c r="BB162">
        <v>8.3619779485769197</v>
      </c>
      <c r="BC162">
        <v>30.140285626042498</v>
      </c>
      <c r="BD162">
        <v>0.55549109561420773</v>
      </c>
      <c r="BE162">
        <v>11.505036422469562</v>
      </c>
      <c r="BF162">
        <v>0</v>
      </c>
      <c r="BG162">
        <v>0.3742345545819622</v>
      </c>
      <c r="BH162">
        <v>11.686292963501808</v>
      </c>
      <c r="BI162">
        <v>0</v>
      </c>
      <c r="BJ162">
        <v>0.55549109561420773</v>
      </c>
      <c r="BK162">
        <v>2.2723144440900862</v>
      </c>
      <c r="BL162">
        <v>0</v>
      </c>
      <c r="BM162">
        <v>0.3742345545819622</v>
      </c>
      <c r="BN162">
        <v>2.4535709851223317</v>
      </c>
      <c r="BO162">
        <v>0</v>
      </c>
      <c r="BP162">
        <v>0.55549109561420773</v>
      </c>
      <c r="BQ162">
        <v>8.7074931854613453</v>
      </c>
      <c r="BR162">
        <v>0</v>
      </c>
      <c r="BS162">
        <v>0.3742345545819622</v>
      </c>
      <c r="BT162">
        <v>8.8887497264935913</v>
      </c>
      <c r="BU162">
        <v>0</v>
      </c>
      <c r="BV162">
        <v>0.37468563500384872</v>
      </c>
      <c r="BW162">
        <v>11.685841883079922</v>
      </c>
      <c r="BX162">
        <v>0</v>
      </c>
      <c r="BY162">
        <v>0.37468563500384872</v>
      </c>
      <c r="BZ162">
        <v>2.4531199047004453</v>
      </c>
      <c r="CA162">
        <v>0</v>
      </c>
      <c r="CB162">
        <v>0.37468563500384872</v>
      </c>
      <c r="CC162">
        <v>8.8882986460717053</v>
      </c>
      <c r="CD162">
        <v>0</v>
      </c>
    </row>
    <row r="163" spans="1:82" x14ac:dyDescent="0.3">
      <c r="A163" s="4" t="s">
        <v>519</v>
      </c>
      <c r="B163" t="s">
        <v>520</v>
      </c>
      <c r="C163" t="s">
        <v>74</v>
      </c>
      <c r="G163">
        <v>-1.5820000000000169</v>
      </c>
      <c r="H163">
        <v>-6</v>
      </c>
      <c r="I163">
        <v>5.3</v>
      </c>
      <c r="J163">
        <v>5.8264999999999789</v>
      </c>
      <c r="K163">
        <v>9.5304274999999716</v>
      </c>
      <c r="L163">
        <v>0.90000000000000013</v>
      </c>
      <c r="M163">
        <v>-6.5</v>
      </c>
      <c r="N163">
        <v>3.3</v>
      </c>
      <c r="O163">
        <v>8.0517999999999859</v>
      </c>
      <c r="P163">
        <v>30.2</v>
      </c>
      <c r="Q163">
        <v>26.033599999999989</v>
      </c>
      <c r="R163">
        <v>46.577076799999993</v>
      </c>
      <c r="U163">
        <v>733</v>
      </c>
      <c r="V163">
        <v>-79.581103190818041</v>
      </c>
      <c r="W163">
        <v>-130.01239026046832</v>
      </c>
      <c r="X163">
        <v>-28.141797302949925</v>
      </c>
      <c r="Y163">
        <v>-45.975516635012745</v>
      </c>
      <c r="Z163">
        <v>-47.258394012851653</v>
      </c>
      <c r="AA163">
        <v>-77.206478914340508</v>
      </c>
      <c r="AB163">
        <v>26.55252484790827</v>
      </c>
      <c r="AC163">
        <v>8.1835365395692694E-2</v>
      </c>
      <c r="AD163">
        <v>1.7367346124477381</v>
      </c>
      <c r="AF163">
        <v>1.7367346124477381</v>
      </c>
      <c r="AG163">
        <v>100</v>
      </c>
      <c r="AH163">
        <v>13.30008148874396</v>
      </c>
      <c r="AI163">
        <v>14.22538355096315</v>
      </c>
      <c r="AJ163">
        <v>14.22538355096315</v>
      </c>
      <c r="AN163" t="e">
        <v>#N/A</v>
      </c>
      <c r="AO163">
        <v>3.4409999999999998</v>
      </c>
      <c r="AQ163">
        <v>57.850000000000009</v>
      </c>
      <c r="AR163">
        <v>19.2</v>
      </c>
      <c r="AS163">
        <v>10913172</v>
      </c>
      <c r="AT163">
        <v>47.208146067415733</v>
      </c>
      <c r="AU163">
        <v>1966</v>
      </c>
      <c r="AV163">
        <v>38</v>
      </c>
      <c r="AW163">
        <v>5.2535576800000001</v>
      </c>
      <c r="AX163">
        <v>-672.39503802702495</v>
      </c>
      <c r="AY163">
        <v>-2.3163058757782</v>
      </c>
      <c r="BA163">
        <v>68.139362992554098</v>
      </c>
      <c r="BD163">
        <v>13.30008148874396</v>
      </c>
      <c r="BE163">
        <v>13.25244335916431</v>
      </c>
      <c r="BF163">
        <v>0</v>
      </c>
      <c r="BG163">
        <v>14.22538355096315</v>
      </c>
      <c r="BH163">
        <v>12.32714129694512</v>
      </c>
      <c r="BI163">
        <v>0</v>
      </c>
      <c r="BJ163">
        <v>8.1835365395692694E-2</v>
      </c>
      <c r="BK163">
        <v>0</v>
      </c>
      <c r="BL163">
        <v>13.218246123348267</v>
      </c>
      <c r="BM163">
        <v>8.1835365395692694E-2</v>
      </c>
      <c r="BN163">
        <v>0</v>
      </c>
      <c r="BO163">
        <v>14.143548185567457</v>
      </c>
      <c r="BP163">
        <v>1.7367346124477381</v>
      </c>
      <c r="BQ163">
        <v>0</v>
      </c>
      <c r="BR163">
        <v>11.563346876296222</v>
      </c>
      <c r="BS163">
        <v>1.7367346124477381</v>
      </c>
      <c r="BT163">
        <v>0</v>
      </c>
      <c r="BU163">
        <v>12.488648938515411</v>
      </c>
      <c r="BV163">
        <v>14.22538355096315</v>
      </c>
      <c r="BW163">
        <v>12.32714129694512</v>
      </c>
      <c r="BX163">
        <v>0</v>
      </c>
      <c r="BY163">
        <v>8.1835365395692694E-2</v>
      </c>
      <c r="BZ163">
        <v>0</v>
      </c>
      <c r="CA163">
        <v>14.143548185567457</v>
      </c>
      <c r="CB163">
        <v>1.7367346124477381</v>
      </c>
      <c r="CC163">
        <v>0</v>
      </c>
      <c r="CD163">
        <v>12.488648938515411</v>
      </c>
    </row>
    <row r="164" spans="1:82" x14ac:dyDescent="0.3">
      <c r="A164" s="4" t="s">
        <v>439</v>
      </c>
      <c r="B164" t="s">
        <v>440</v>
      </c>
      <c r="C164" t="s">
        <v>166</v>
      </c>
      <c r="D164">
        <v>1.6E-2</v>
      </c>
      <c r="E164">
        <v>-6.0999999999999999E-2</v>
      </c>
      <c r="F164">
        <v>1.3465450000000001</v>
      </c>
      <c r="G164">
        <v>-5.5167999999999884</v>
      </c>
      <c r="H164">
        <v>-11.2</v>
      </c>
      <c r="I164">
        <v>6.4</v>
      </c>
      <c r="J164">
        <v>12.571199999999999</v>
      </c>
      <c r="K164">
        <v>15.385479999999999</v>
      </c>
      <c r="L164">
        <v>2</v>
      </c>
      <c r="M164">
        <v>-11.2</v>
      </c>
      <c r="N164">
        <v>-0.3</v>
      </c>
      <c r="O164">
        <v>2.6909999999999989</v>
      </c>
      <c r="P164">
        <v>3</v>
      </c>
      <c r="Q164">
        <v>11.54900000000001</v>
      </c>
      <c r="R164">
        <v>15.453215000000011</v>
      </c>
      <c r="S164">
        <v>1.2231186429800589</v>
      </c>
      <c r="T164">
        <v>-5.270244094513192E-2</v>
      </c>
      <c r="U164">
        <v>184</v>
      </c>
      <c r="V164" t="s">
        <v>685</v>
      </c>
      <c r="W164">
        <v>-153.52665825218105</v>
      </c>
      <c r="X164" t="s">
        <v>685</v>
      </c>
      <c r="Y164">
        <v>1.7127293174624607</v>
      </c>
      <c r="Z164" t="s">
        <v>685</v>
      </c>
      <c r="AA164">
        <v>66.463507875953439</v>
      </c>
      <c r="AB164">
        <v>9.829708312257635</v>
      </c>
      <c r="AC164">
        <v>4.3451276986937009</v>
      </c>
      <c r="AD164">
        <v>7.5393576278266679</v>
      </c>
      <c r="AE164">
        <v>12.911720494457191</v>
      </c>
      <c r="AF164">
        <v>20.45107812228385</v>
      </c>
      <c r="AG164">
        <v>36.865330926547337</v>
      </c>
      <c r="AI164">
        <v>8.0950775184462582</v>
      </c>
      <c r="AJ164">
        <v>8.0950775184462582</v>
      </c>
      <c r="AL164">
        <v>-0.28416666666666701</v>
      </c>
      <c r="AN164">
        <v>0.89550000429153442</v>
      </c>
      <c r="AO164">
        <v>19.436</v>
      </c>
      <c r="AP164">
        <v>2.9700000000000011</v>
      </c>
      <c r="AQ164">
        <v>83.56</v>
      </c>
      <c r="AR164">
        <v>45.5</v>
      </c>
      <c r="AS164">
        <v>47558632</v>
      </c>
      <c r="AT164">
        <v>48.055168539325841</v>
      </c>
      <c r="AU164">
        <v>256960</v>
      </c>
      <c r="AV164">
        <v>29738</v>
      </c>
      <c r="AW164">
        <v>10.713749890000001</v>
      </c>
      <c r="AX164">
        <v>70.343061133229</v>
      </c>
      <c r="AY164">
        <v>0.85426825284957897</v>
      </c>
      <c r="BA164">
        <v>68.3008194743568</v>
      </c>
      <c r="BC164">
        <v>20.411659701048201</v>
      </c>
      <c r="BD164" t="s">
        <v>684</v>
      </c>
      <c r="BE164" t="s">
        <v>684</v>
      </c>
      <c r="BF164" t="s">
        <v>684</v>
      </c>
      <c r="BG164">
        <v>8.0950775184462582</v>
      </c>
      <c r="BH164">
        <v>1.7346307938113767</v>
      </c>
      <c r="BI164">
        <v>0</v>
      </c>
      <c r="BJ164" t="s">
        <v>684</v>
      </c>
      <c r="BK164" t="s">
        <v>684</v>
      </c>
      <c r="BL164" t="s">
        <v>684</v>
      </c>
      <c r="BM164">
        <v>4.3451276986937009</v>
      </c>
      <c r="BN164">
        <v>0</v>
      </c>
      <c r="BO164">
        <v>3.7499498197525574</v>
      </c>
      <c r="BP164" t="s">
        <v>684</v>
      </c>
      <c r="BQ164" t="s">
        <v>684</v>
      </c>
      <c r="BR164" t="s">
        <v>684</v>
      </c>
      <c r="BS164">
        <v>8.0950775184462582</v>
      </c>
      <c r="BT164">
        <v>12.356000603837591</v>
      </c>
      <c r="BU164">
        <v>0</v>
      </c>
      <c r="BV164">
        <v>8.0950775184462582</v>
      </c>
      <c r="BW164">
        <v>1.7346307938113767</v>
      </c>
      <c r="BX164">
        <v>0</v>
      </c>
      <c r="BY164">
        <v>4.3451276986937009</v>
      </c>
      <c r="BZ164">
        <v>0</v>
      </c>
      <c r="CA164">
        <v>3.7499498197525574</v>
      </c>
      <c r="CB164">
        <v>8.0950775184462582</v>
      </c>
      <c r="CC164">
        <v>12.356000603837591</v>
      </c>
      <c r="CD164">
        <v>0</v>
      </c>
    </row>
    <row r="165" spans="1:82" x14ac:dyDescent="0.3">
      <c r="A165" s="4" t="s">
        <v>441</v>
      </c>
      <c r="B165" t="s">
        <v>442</v>
      </c>
      <c r="C165" t="s">
        <v>74</v>
      </c>
      <c r="D165">
        <v>-0.2</v>
      </c>
      <c r="E165">
        <v>-4.5999999999999996</v>
      </c>
      <c r="F165">
        <v>5.1351231361556504</v>
      </c>
      <c r="G165">
        <v>-1.2610000000000119</v>
      </c>
      <c r="H165">
        <v>-4.5999999999999996</v>
      </c>
      <c r="I165">
        <v>3.5</v>
      </c>
      <c r="J165">
        <v>-4.5730000000000048</v>
      </c>
      <c r="L165">
        <v>-0.2</v>
      </c>
      <c r="M165">
        <v>-4.5999999999999996</v>
      </c>
      <c r="N165">
        <v>4.5999999999999996</v>
      </c>
      <c r="O165">
        <v>10.876000000000021</v>
      </c>
      <c r="P165">
        <v>6</v>
      </c>
      <c r="Q165">
        <v>53.912000000000013</v>
      </c>
      <c r="S165">
        <v>5.1351231361556504</v>
      </c>
      <c r="U165">
        <v>524</v>
      </c>
      <c r="V165" t="s">
        <v>685</v>
      </c>
      <c r="W165" t="s">
        <v>685</v>
      </c>
      <c r="X165" t="s">
        <v>685</v>
      </c>
      <c r="Y165" t="s">
        <v>686</v>
      </c>
      <c r="Z165" t="s">
        <v>685</v>
      </c>
      <c r="AA165" t="s">
        <v>685</v>
      </c>
      <c r="AB165">
        <v>12.675146345479661</v>
      </c>
      <c r="AC165">
        <v>1.184779315918943</v>
      </c>
      <c r="AD165">
        <v>1.1215805735690549</v>
      </c>
      <c r="AF165">
        <v>1.1215805735690549</v>
      </c>
      <c r="AG165">
        <v>100</v>
      </c>
      <c r="AN165">
        <v>0.52249997854232788</v>
      </c>
      <c r="AO165">
        <v>10.069000000000001</v>
      </c>
      <c r="AP165">
        <v>3.600000000000001</v>
      </c>
      <c r="AQ165">
        <v>76.98</v>
      </c>
      <c r="AR165">
        <v>34.1</v>
      </c>
      <c r="AS165">
        <v>21832150</v>
      </c>
      <c r="AT165">
        <v>50.806179775280903</v>
      </c>
      <c r="AU165">
        <v>2037</v>
      </c>
      <c r="AV165">
        <v>11</v>
      </c>
      <c r="AW165">
        <v>4.0658497799999997</v>
      </c>
      <c r="AX165">
        <v>45.874170274457903</v>
      </c>
      <c r="AY165">
        <v>-7.8914493322372395E-2</v>
      </c>
      <c r="AZ165">
        <v>8.2245392953583796</v>
      </c>
      <c r="BA165">
        <v>57.7390919268598</v>
      </c>
      <c r="BB165">
        <v>6.1444275136495898</v>
      </c>
      <c r="BC165">
        <v>22.481836549319102</v>
      </c>
      <c r="BD165" t="s">
        <v>684</v>
      </c>
      <c r="BE165" t="s">
        <v>684</v>
      </c>
      <c r="BF165" t="s">
        <v>684</v>
      </c>
      <c r="BG165" t="s">
        <v>684</v>
      </c>
      <c r="BH165" t="s">
        <v>684</v>
      </c>
      <c r="BI165" t="s">
        <v>684</v>
      </c>
      <c r="BJ165" t="s">
        <v>684</v>
      </c>
      <c r="BK165" t="s">
        <v>684</v>
      </c>
      <c r="BL165" t="s">
        <v>684</v>
      </c>
      <c r="BM165" t="s">
        <v>684</v>
      </c>
      <c r="BN165" t="s">
        <v>684</v>
      </c>
      <c r="BO165" t="s">
        <v>684</v>
      </c>
      <c r="BP165" t="s">
        <v>684</v>
      </c>
      <c r="BQ165" t="s">
        <v>684</v>
      </c>
      <c r="BR165" t="s">
        <v>684</v>
      </c>
      <c r="BS165" t="s">
        <v>684</v>
      </c>
      <c r="BT165" t="s">
        <v>684</v>
      </c>
      <c r="BU165" t="s">
        <v>684</v>
      </c>
      <c r="BV165" t="s">
        <v>684</v>
      </c>
      <c r="BW165" t="s">
        <v>684</v>
      </c>
      <c r="BX165" t="s">
        <v>684</v>
      </c>
      <c r="BY165" t="s">
        <v>684</v>
      </c>
      <c r="BZ165" t="s">
        <v>684</v>
      </c>
      <c r="CA165" t="s">
        <v>684</v>
      </c>
      <c r="CB165" t="s">
        <v>684</v>
      </c>
      <c r="CC165" t="s">
        <v>684</v>
      </c>
      <c r="CD165" t="s">
        <v>684</v>
      </c>
    </row>
    <row r="166" spans="1:82" x14ac:dyDescent="0.3">
      <c r="A166" s="4" t="s">
        <v>521</v>
      </c>
      <c r="B166" t="s">
        <v>522</v>
      </c>
      <c r="C166" t="s">
        <v>74</v>
      </c>
      <c r="G166">
        <v>-1.2610000000000119</v>
      </c>
      <c r="H166">
        <v>-4.5999999999999996</v>
      </c>
      <c r="I166">
        <v>-0.90000000000000013</v>
      </c>
      <c r="J166">
        <v>7.8208000000000064</v>
      </c>
      <c r="K166">
        <v>13.104019199999991</v>
      </c>
      <c r="L166">
        <v>4.0999999999999996</v>
      </c>
      <c r="M166">
        <v>-14.6</v>
      </c>
      <c r="N166">
        <v>4.5999999999999996</v>
      </c>
      <c r="O166">
        <v>10.876000000000021</v>
      </c>
      <c r="P166">
        <v>1.2</v>
      </c>
      <c r="Q166">
        <v>3.932399999999991</v>
      </c>
      <c r="R166">
        <v>6.9464395999999873</v>
      </c>
      <c r="S166">
        <v>0.49998290528991962</v>
      </c>
      <c r="U166">
        <v>361</v>
      </c>
      <c r="V166">
        <v>204.62958663659595</v>
      </c>
      <c r="W166">
        <v>100.66042769925276</v>
      </c>
      <c r="X166">
        <v>63.920232900799078</v>
      </c>
      <c r="Y166">
        <v>31.443341543062985</v>
      </c>
      <c r="Z166">
        <v>30.228662232645579</v>
      </c>
      <c r="AA166">
        <v>14.869941923491984</v>
      </c>
      <c r="AB166">
        <v>-3.3456005352957167E-2</v>
      </c>
      <c r="AC166">
        <v>-7.7617932418869193</v>
      </c>
      <c r="AD166">
        <v>2.7950819672131151</v>
      </c>
      <c r="AF166">
        <v>2.7950819672131151</v>
      </c>
      <c r="AG166">
        <v>100</v>
      </c>
      <c r="AH166">
        <v>0.7603341927065902</v>
      </c>
      <c r="AI166">
        <v>-7.35937283372365E-2</v>
      </c>
      <c r="AJ166">
        <v>-7.35937283372365E-2</v>
      </c>
      <c r="AN166" t="e">
        <v>#N/A</v>
      </c>
      <c r="AP166">
        <v>2.2999999999999998</v>
      </c>
      <c r="AQ166">
        <v>76.23</v>
      </c>
      <c r="AS166">
        <v>47681</v>
      </c>
      <c r="AU166">
        <v>15</v>
      </c>
      <c r="AW166">
        <v>5.3655705500000002</v>
      </c>
      <c r="AY166">
        <v>0.63289934396743797</v>
      </c>
      <c r="AZ166">
        <v>34.327678753550998</v>
      </c>
      <c r="BA166">
        <v>64.184076224954097</v>
      </c>
      <c r="BC166">
        <v>32.816248507632402</v>
      </c>
      <c r="BD166">
        <v>-3.3456005352957167E-2</v>
      </c>
      <c r="BE166">
        <v>0</v>
      </c>
      <c r="BF166">
        <v>0.79379019805954731</v>
      </c>
      <c r="BG166">
        <v>-7.35937283372365E-2</v>
      </c>
      <c r="BH166">
        <v>4.0137722984279332E-2</v>
      </c>
      <c r="BI166">
        <v>0</v>
      </c>
      <c r="BJ166">
        <v>-7.7617932418869193</v>
      </c>
      <c r="BK166">
        <v>0</v>
      </c>
      <c r="BL166">
        <v>8.522127434593509</v>
      </c>
      <c r="BM166">
        <v>-7.7617932418869193</v>
      </c>
      <c r="BN166">
        <v>0</v>
      </c>
      <c r="BO166">
        <v>7.6881995135496828</v>
      </c>
      <c r="BP166">
        <v>0.7603341927065902</v>
      </c>
      <c r="BQ166">
        <v>2.034747774506525</v>
      </c>
      <c r="BR166">
        <v>0</v>
      </c>
      <c r="BS166">
        <v>-7.35937283372365E-2</v>
      </c>
      <c r="BT166">
        <v>2.8686756955503516</v>
      </c>
      <c r="BU166">
        <v>0</v>
      </c>
      <c r="BV166">
        <v>-7.35937283372365E-2</v>
      </c>
      <c r="BW166">
        <v>4.0137722984279332E-2</v>
      </c>
      <c r="BX166">
        <v>0</v>
      </c>
      <c r="BY166">
        <v>-7.7617932418869193</v>
      </c>
      <c r="BZ166">
        <v>0</v>
      </c>
      <c r="CA166">
        <v>7.6881995135496828</v>
      </c>
      <c r="CB166">
        <v>-7.35937283372365E-2</v>
      </c>
      <c r="CC166">
        <v>2.8686756955503516</v>
      </c>
      <c r="CD166">
        <v>0</v>
      </c>
    </row>
    <row r="167" spans="1:82" x14ac:dyDescent="0.3">
      <c r="A167" s="4" t="s">
        <v>523</v>
      </c>
      <c r="B167" t="s">
        <v>524</v>
      </c>
      <c r="C167" t="s">
        <v>74</v>
      </c>
      <c r="G167">
        <v>-1.2610000000000119</v>
      </c>
      <c r="H167">
        <v>-4.5999999999999996</v>
      </c>
      <c r="I167">
        <v>11.3</v>
      </c>
      <c r="J167">
        <v>28.774100000000001</v>
      </c>
      <c r="K167">
        <v>32.894871200000011</v>
      </c>
      <c r="L167">
        <v>-0.2</v>
      </c>
      <c r="M167">
        <v>-23.6</v>
      </c>
      <c r="N167">
        <v>4.5999999999999996</v>
      </c>
      <c r="O167">
        <v>10.876000000000021</v>
      </c>
      <c r="P167">
        <v>2.4</v>
      </c>
      <c r="Q167">
        <v>8.9536000000000051</v>
      </c>
      <c r="R167">
        <v>12.87592960000001</v>
      </c>
      <c r="S167">
        <v>1.416215903507023</v>
      </c>
      <c r="U167">
        <v>362</v>
      </c>
      <c r="V167">
        <v>147.49084601432745</v>
      </c>
      <c r="W167">
        <v>10.139924382922928</v>
      </c>
      <c r="X167">
        <v>20.417049343524084</v>
      </c>
      <c r="Y167">
        <v>1.4036622750514938</v>
      </c>
      <c r="Z167">
        <v>29.521955218807832</v>
      </c>
      <c r="AA167">
        <v>2.0296201536851246</v>
      </c>
      <c r="AB167">
        <v>9.9876695437731318</v>
      </c>
      <c r="AC167">
        <v>0.19376431213669021</v>
      </c>
      <c r="AD167">
        <v>2.820787620509412</v>
      </c>
      <c r="AF167">
        <v>2.820787620509412</v>
      </c>
      <c r="AG167">
        <v>100</v>
      </c>
      <c r="AH167">
        <v>0.86252189501497301</v>
      </c>
      <c r="AI167">
        <v>2.2265459899594848</v>
      </c>
      <c r="AJ167">
        <v>2.2265459899594848</v>
      </c>
      <c r="AN167" t="e">
        <v>#N/A</v>
      </c>
      <c r="AO167">
        <v>9.7210000000000001</v>
      </c>
      <c r="AP167">
        <v>1.3</v>
      </c>
      <c r="AQ167">
        <v>76.2</v>
      </c>
      <c r="AR167">
        <v>34.9</v>
      </c>
      <c r="AS167">
        <v>179872</v>
      </c>
      <c r="AU167">
        <v>19</v>
      </c>
      <c r="AW167">
        <v>6.7380271</v>
      </c>
      <c r="AY167">
        <v>0.30682432651519798</v>
      </c>
      <c r="AZ167">
        <v>57.624296226430701</v>
      </c>
      <c r="BA167">
        <v>68.178901200369395</v>
      </c>
      <c r="BB167">
        <v>2.8472379570606798</v>
      </c>
      <c r="BC167">
        <v>86.908850736312601</v>
      </c>
      <c r="BD167">
        <v>0.86252189501497301</v>
      </c>
      <c r="BE167">
        <v>9.1251476487581584</v>
      </c>
      <c r="BF167">
        <v>0</v>
      </c>
      <c r="BG167">
        <v>2.2265459899594848</v>
      </c>
      <c r="BH167">
        <v>7.7611235538136469</v>
      </c>
      <c r="BI167">
        <v>0</v>
      </c>
      <c r="BJ167">
        <v>0.19376431213669021</v>
      </c>
      <c r="BK167">
        <v>0</v>
      </c>
      <c r="BL167">
        <v>0.6687575828782828</v>
      </c>
      <c r="BM167">
        <v>0.19376431213669021</v>
      </c>
      <c r="BN167">
        <v>0</v>
      </c>
      <c r="BO167">
        <v>2.0327816778227947</v>
      </c>
      <c r="BP167">
        <v>0.86252189501497301</v>
      </c>
      <c r="BQ167">
        <v>1.9582657254944391</v>
      </c>
      <c r="BR167">
        <v>0</v>
      </c>
      <c r="BS167">
        <v>2.2265459899594848</v>
      </c>
      <c r="BT167">
        <v>0.59424163054992718</v>
      </c>
      <c r="BU167">
        <v>0</v>
      </c>
      <c r="BV167">
        <v>2.2265459899594848</v>
      </c>
      <c r="BW167">
        <v>7.7611235538136469</v>
      </c>
      <c r="BX167">
        <v>0</v>
      </c>
      <c r="BY167">
        <v>0.19376431213669021</v>
      </c>
      <c r="BZ167">
        <v>0</v>
      </c>
      <c r="CA167">
        <v>2.0327816778227947</v>
      </c>
      <c r="CB167">
        <v>2.2265459899594848</v>
      </c>
      <c r="CC167">
        <v>0.59424163054992718</v>
      </c>
      <c r="CD167">
        <v>0</v>
      </c>
    </row>
    <row r="168" spans="1:82" x14ac:dyDescent="0.3">
      <c r="A168" s="4" t="s">
        <v>525</v>
      </c>
      <c r="B168" t="s">
        <v>526</v>
      </c>
      <c r="C168" t="s">
        <v>74</v>
      </c>
      <c r="G168">
        <v>-1.2610000000000119</v>
      </c>
      <c r="H168">
        <v>-4.5999999999999996</v>
      </c>
      <c r="I168">
        <v>0.8</v>
      </c>
      <c r="J168">
        <v>6.3439999999999941</v>
      </c>
      <c r="K168">
        <v>12.937328000000001</v>
      </c>
      <c r="L168">
        <v>0.7</v>
      </c>
      <c r="M168">
        <v>-3.7000000000000011</v>
      </c>
      <c r="N168">
        <v>4.5999999999999996</v>
      </c>
      <c r="O168">
        <v>10.876000000000021</v>
      </c>
      <c r="P168">
        <v>1.6</v>
      </c>
      <c r="Q168">
        <v>7.3911999999999978</v>
      </c>
      <c r="R168">
        <v>12.116412800000001</v>
      </c>
      <c r="S168">
        <v>1.100140670662753</v>
      </c>
      <c r="U168">
        <v>364</v>
      </c>
      <c r="V168">
        <v>104.35574965709911</v>
      </c>
      <c r="W168">
        <v>37.527033330039671</v>
      </c>
      <c r="X168">
        <v>6.5430689314895307</v>
      </c>
      <c r="Y168">
        <v>2.3529318382511466</v>
      </c>
      <c r="Z168">
        <v>16.96634847944987</v>
      </c>
      <c r="AA168">
        <v>6.1012136558789978</v>
      </c>
      <c r="AB168">
        <v>7.7673851159007752</v>
      </c>
      <c r="AC168">
        <v>2.155347702318017</v>
      </c>
      <c r="AD168">
        <v>3.5022907454865742</v>
      </c>
      <c r="AF168">
        <v>3.5022907454865742</v>
      </c>
      <c r="AG168">
        <v>100</v>
      </c>
      <c r="AH168">
        <v>2.696232498576657</v>
      </c>
      <c r="AI168">
        <v>1.3395418442456279</v>
      </c>
      <c r="AJ168">
        <v>1.3395418442456279</v>
      </c>
      <c r="AN168" t="e">
        <v>#N/A</v>
      </c>
      <c r="AO168">
        <v>7.7240000000000002</v>
      </c>
      <c r="AP168">
        <v>2.6</v>
      </c>
      <c r="AQ168">
        <v>72.53</v>
      </c>
      <c r="AR168">
        <v>31.8</v>
      </c>
      <c r="AS168">
        <v>103959</v>
      </c>
      <c r="AU168">
        <v>29</v>
      </c>
      <c r="AW168">
        <v>4.8177509299999999</v>
      </c>
      <c r="AY168">
        <v>0.30682432651519798</v>
      </c>
      <c r="AZ168">
        <v>46.038815134769997</v>
      </c>
      <c r="BA168">
        <v>63.304355237364703</v>
      </c>
      <c r="BB168">
        <v>3.8514862438475501</v>
      </c>
      <c r="BC168">
        <v>69.792990650284096</v>
      </c>
      <c r="BD168">
        <v>2.696232498576657</v>
      </c>
      <c r="BE168">
        <v>5.0711526173241186</v>
      </c>
      <c r="BF168">
        <v>0</v>
      </c>
      <c r="BG168">
        <v>1.3395418442456279</v>
      </c>
      <c r="BH168">
        <v>6.4278432716551475</v>
      </c>
      <c r="BI168">
        <v>0</v>
      </c>
      <c r="BJ168">
        <v>2.155347702318017</v>
      </c>
      <c r="BK168">
        <v>0</v>
      </c>
      <c r="BL168">
        <v>0.54088479625864005</v>
      </c>
      <c r="BM168">
        <v>1.3395418442456279</v>
      </c>
      <c r="BN168">
        <v>0.81580585807238903</v>
      </c>
      <c r="BO168">
        <v>0</v>
      </c>
      <c r="BP168">
        <v>2.696232498576657</v>
      </c>
      <c r="BQ168">
        <v>0.80605824690991712</v>
      </c>
      <c r="BR168">
        <v>0</v>
      </c>
      <c r="BS168">
        <v>1.3395418442456279</v>
      </c>
      <c r="BT168">
        <v>2.1627489012409464</v>
      </c>
      <c r="BU168">
        <v>0</v>
      </c>
      <c r="BV168">
        <v>1.3395418442456279</v>
      </c>
      <c r="BW168">
        <v>6.4278432716551475</v>
      </c>
      <c r="BX168">
        <v>0</v>
      </c>
      <c r="BY168">
        <v>1.3395418442456279</v>
      </c>
      <c r="BZ168">
        <v>0.81580585807238903</v>
      </c>
      <c r="CA168">
        <v>0</v>
      </c>
      <c r="CB168">
        <v>1.3395418442456279</v>
      </c>
      <c r="CC168">
        <v>2.1627489012409464</v>
      </c>
      <c r="CD168">
        <v>0</v>
      </c>
    </row>
    <row r="169" spans="1:82" x14ac:dyDescent="0.3">
      <c r="A169" s="4" t="s">
        <v>443</v>
      </c>
      <c r="B169" t="s">
        <v>444</v>
      </c>
      <c r="C169" t="s">
        <v>74</v>
      </c>
      <c r="D169">
        <v>-2.5</v>
      </c>
      <c r="E169">
        <v>-3.600000000000001</v>
      </c>
      <c r="F169">
        <v>31.278469500901291</v>
      </c>
      <c r="G169">
        <v>-3.1180000000000101</v>
      </c>
      <c r="H169">
        <v>-3.600000000000001</v>
      </c>
      <c r="I169">
        <v>0.5</v>
      </c>
      <c r="J169">
        <v>-2.0125000000000171</v>
      </c>
      <c r="K169">
        <v>-19.94421250000001</v>
      </c>
      <c r="L169">
        <v>-2.5</v>
      </c>
      <c r="M169">
        <v>-3.600000000000001</v>
      </c>
      <c r="N169">
        <v>163.30000000000001</v>
      </c>
      <c r="O169">
        <v>1108.8103000000001</v>
      </c>
      <c r="P169">
        <v>359.1</v>
      </c>
      <c r="Q169">
        <v>996.33079999999995</v>
      </c>
      <c r="R169">
        <v>3805.1303096000001</v>
      </c>
      <c r="S169">
        <v>31.278469500901291</v>
      </c>
      <c r="U169">
        <v>732</v>
      </c>
      <c r="V169">
        <v>6003.5686006189735</v>
      </c>
      <c r="W169">
        <v>9407.7920146598426</v>
      </c>
      <c r="X169">
        <v>60.599055723373823</v>
      </c>
      <c r="Y169">
        <v>94.960739262895217</v>
      </c>
      <c r="Z169">
        <v>-77.883862610391546</v>
      </c>
      <c r="AA169">
        <v>-122.04660752295929</v>
      </c>
      <c r="AB169">
        <v>502.12446457584559</v>
      </c>
      <c r="AC169">
        <v>8.7214317364974683</v>
      </c>
      <c r="AD169">
        <v>2.3488297236519409</v>
      </c>
      <c r="AF169">
        <v>2.3488297236519409</v>
      </c>
      <c r="AG169">
        <v>100</v>
      </c>
      <c r="AH169">
        <v>19.106974701431241</v>
      </c>
      <c r="AI169">
        <v>22.850192358079859</v>
      </c>
      <c r="AJ169">
        <v>22.850192358079859</v>
      </c>
      <c r="AN169" t="e">
        <v>#N/A</v>
      </c>
      <c r="AO169">
        <v>3.548</v>
      </c>
      <c r="AP169">
        <v>0.8</v>
      </c>
      <c r="AQ169">
        <v>65.31</v>
      </c>
      <c r="AR169">
        <v>19.7</v>
      </c>
      <c r="AS169">
        <v>46874200</v>
      </c>
      <c r="AT169">
        <v>50.656853932584269</v>
      </c>
      <c r="AU169">
        <v>9314</v>
      </c>
      <c r="AV169">
        <v>576</v>
      </c>
      <c r="AW169">
        <v>3.01747656</v>
      </c>
      <c r="AX169">
        <v>-9.1721129606336298</v>
      </c>
      <c r="AY169">
        <v>-1.5402039289474501</v>
      </c>
      <c r="AZ169">
        <v>12.781701913053301</v>
      </c>
      <c r="BA169">
        <v>36.243352327663104</v>
      </c>
      <c r="BB169">
        <v>0.57738784128206699</v>
      </c>
      <c r="BC169">
        <v>54.575763379152299</v>
      </c>
      <c r="BD169">
        <v>19.106974701431241</v>
      </c>
      <c r="BE169">
        <v>483.01748987441437</v>
      </c>
      <c r="BF169">
        <v>0</v>
      </c>
      <c r="BG169">
        <v>22.850192358079859</v>
      </c>
      <c r="BH169">
        <v>479.27427221776571</v>
      </c>
      <c r="BI169">
        <v>0</v>
      </c>
      <c r="BJ169">
        <v>8.7214317364974683</v>
      </c>
      <c r="BK169">
        <v>0</v>
      </c>
      <c r="BL169">
        <v>10.385542964933773</v>
      </c>
      <c r="BM169">
        <v>8.7214317364974683</v>
      </c>
      <c r="BN169">
        <v>0</v>
      </c>
      <c r="BO169">
        <v>14.128760621582391</v>
      </c>
      <c r="BP169">
        <v>2.3488297236519409</v>
      </c>
      <c r="BQ169">
        <v>0</v>
      </c>
      <c r="BR169">
        <v>16.758144977779299</v>
      </c>
      <c r="BS169">
        <v>2.3488297236519409</v>
      </c>
      <c r="BT169">
        <v>0</v>
      </c>
      <c r="BU169">
        <v>20.501362634427917</v>
      </c>
      <c r="BV169">
        <v>22.850192358079859</v>
      </c>
      <c r="BW169">
        <v>479.27427221776571</v>
      </c>
      <c r="BX169">
        <v>0</v>
      </c>
      <c r="BY169">
        <v>8.7214317364974683</v>
      </c>
      <c r="BZ169">
        <v>0</v>
      </c>
      <c r="CA169">
        <v>14.128760621582391</v>
      </c>
      <c r="CB169">
        <v>2.3488297236519409</v>
      </c>
      <c r="CC169">
        <v>0</v>
      </c>
      <c r="CD169">
        <v>20.501362634427917</v>
      </c>
    </row>
    <row r="170" spans="1:82" x14ac:dyDescent="0.3">
      <c r="A170" s="4" t="s">
        <v>95</v>
      </c>
      <c r="B170" t="s">
        <v>496</v>
      </c>
      <c r="C170" t="s">
        <v>74</v>
      </c>
      <c r="G170">
        <v>-18.170700000000011</v>
      </c>
      <c r="H170">
        <v>-15.9</v>
      </c>
      <c r="I170">
        <v>-2.7</v>
      </c>
      <c r="J170">
        <v>-1.727000000000001</v>
      </c>
      <c r="K170">
        <v>0.33673299999998912</v>
      </c>
      <c r="L170">
        <v>1.1000000000000001</v>
      </c>
      <c r="M170">
        <v>-15.9</v>
      </c>
      <c r="N170">
        <v>34.9</v>
      </c>
      <c r="O170">
        <v>114.6259</v>
      </c>
      <c r="P170">
        <v>59.099999999999987</v>
      </c>
      <c r="Q170">
        <v>142.4684</v>
      </c>
      <c r="R170">
        <v>271.70405720000002</v>
      </c>
      <c r="S170">
        <v>12.16011148438163</v>
      </c>
      <c r="U170">
        <v>366</v>
      </c>
      <c r="V170">
        <v>1149.3262965316098</v>
      </c>
      <c r="W170">
        <v>992.17432142631321</v>
      </c>
      <c r="X170">
        <v>-153.62717168897558</v>
      </c>
      <c r="Y170">
        <v>-132.62111489412086</v>
      </c>
      <c r="Z170" t="s">
        <v>685</v>
      </c>
      <c r="AA170" t="s">
        <v>685</v>
      </c>
      <c r="AB170">
        <v>95.400692437188312</v>
      </c>
      <c r="AC170">
        <v>-3.6749992059206562</v>
      </c>
      <c r="AH170">
        <v>26.107852185464541</v>
      </c>
      <c r="AI170">
        <v>19.79572601470635</v>
      </c>
      <c r="AJ170">
        <v>19.79572601470635</v>
      </c>
      <c r="AN170" t="e">
        <v>#N/A</v>
      </c>
      <c r="AO170">
        <v>6.9330000000000007</v>
      </c>
      <c r="AP170">
        <v>3.100000000000001</v>
      </c>
      <c r="AQ170">
        <v>71.680000000000007</v>
      </c>
      <c r="AR170">
        <v>29.6</v>
      </c>
      <c r="AS170">
        <v>618046</v>
      </c>
      <c r="AT170">
        <v>47.540280898876397</v>
      </c>
      <c r="AU170">
        <v>391</v>
      </c>
      <c r="AV170">
        <v>10</v>
      </c>
      <c r="AW170">
        <v>6.7718782400000004</v>
      </c>
      <c r="AX170">
        <v>-39.866485911503197</v>
      </c>
      <c r="AY170">
        <v>-0.57849729061126698</v>
      </c>
      <c r="AZ170">
        <v>0.77665325326758405</v>
      </c>
      <c r="BA170">
        <v>51.887707964176897</v>
      </c>
      <c r="BB170">
        <v>18.733728461898401</v>
      </c>
      <c r="BC170">
        <v>14.988753641799301</v>
      </c>
      <c r="BD170">
        <v>26.107852185464541</v>
      </c>
      <c r="BE170">
        <v>69.292840251723774</v>
      </c>
      <c r="BF170">
        <v>0</v>
      </c>
      <c r="BG170">
        <v>19.79572601470635</v>
      </c>
      <c r="BH170">
        <v>75.604966422481965</v>
      </c>
      <c r="BI170">
        <v>0</v>
      </c>
      <c r="BJ170">
        <v>-3.6749992059206562</v>
      </c>
      <c r="BK170">
        <v>0</v>
      </c>
      <c r="BL170">
        <v>29.782851391385197</v>
      </c>
      <c r="BM170">
        <v>-3.6749992059206562</v>
      </c>
      <c r="BN170">
        <v>0</v>
      </c>
      <c r="BO170">
        <v>23.470725220627006</v>
      </c>
      <c r="BP170" t="s">
        <v>684</v>
      </c>
      <c r="BQ170" t="s">
        <v>684</v>
      </c>
      <c r="BR170" t="s">
        <v>684</v>
      </c>
      <c r="BS170" t="s">
        <v>684</v>
      </c>
      <c r="BT170" t="s">
        <v>684</v>
      </c>
      <c r="BU170" t="s">
        <v>684</v>
      </c>
      <c r="BV170">
        <v>19.79572601470635</v>
      </c>
      <c r="BW170">
        <v>75.604966422481965</v>
      </c>
      <c r="BX170">
        <v>0</v>
      </c>
      <c r="BY170">
        <v>-3.6749992059206562</v>
      </c>
      <c r="BZ170">
        <v>0</v>
      </c>
      <c r="CA170">
        <v>23.470725220627006</v>
      </c>
      <c r="CB170" t="s">
        <v>684</v>
      </c>
      <c r="CC170" t="s">
        <v>684</v>
      </c>
      <c r="CD170" t="s">
        <v>684</v>
      </c>
    </row>
    <row r="171" spans="1:82" x14ac:dyDescent="0.3">
      <c r="A171" s="4" t="s">
        <v>445</v>
      </c>
      <c r="B171" t="s">
        <v>446</v>
      </c>
      <c r="C171" t="s">
        <v>74</v>
      </c>
      <c r="D171">
        <v>2</v>
      </c>
      <c r="E171">
        <v>-2.2000000000000002</v>
      </c>
      <c r="F171">
        <v>1.2180735903116751</v>
      </c>
      <c r="G171">
        <v>3.7657999999999969</v>
      </c>
      <c r="H171">
        <v>-2.2000000000000002</v>
      </c>
      <c r="I171">
        <v>6.1</v>
      </c>
      <c r="J171">
        <v>9.070800000000002</v>
      </c>
      <c r="K171">
        <v>8.3073044000000031</v>
      </c>
      <c r="L171">
        <v>2</v>
      </c>
      <c r="M171">
        <v>-2.2000000000000002</v>
      </c>
      <c r="N171">
        <v>0.7</v>
      </c>
      <c r="O171">
        <v>3.4188999999999798</v>
      </c>
      <c r="P171">
        <v>2.7</v>
      </c>
      <c r="Q171">
        <v>11.01869999999998</v>
      </c>
      <c r="R171">
        <v>18.67899029999997</v>
      </c>
      <c r="S171">
        <v>1.2180735903116751</v>
      </c>
      <c r="T171">
        <v>6.5472311939192883E-3</v>
      </c>
      <c r="U171">
        <v>144</v>
      </c>
      <c r="V171">
        <v>-54.261761831371082</v>
      </c>
      <c r="W171">
        <v>84.628809334275275</v>
      </c>
      <c r="X171">
        <v>-1.9917458213909502</v>
      </c>
      <c r="Y171">
        <v>3.106406273439188</v>
      </c>
      <c r="Z171">
        <v>1.6397448273348771</v>
      </c>
      <c r="AA171">
        <v>-2.5574114747810985</v>
      </c>
      <c r="AB171">
        <v>4.2644793073538194</v>
      </c>
      <c r="AC171">
        <v>2.8055576459218732</v>
      </c>
      <c r="AD171">
        <v>4.1447070086045867</v>
      </c>
      <c r="AE171">
        <v>5.2399508413131421</v>
      </c>
      <c r="AF171">
        <v>9.3846578499177298</v>
      </c>
      <c r="AG171">
        <v>44.16471090249626</v>
      </c>
      <c r="AH171">
        <v>7.800785009565077</v>
      </c>
      <c r="AI171">
        <v>6.3113660037785041E-2</v>
      </c>
      <c r="AJ171">
        <v>-2.3704754021094659E-2</v>
      </c>
      <c r="AN171">
        <v>0.79100000858306885</v>
      </c>
      <c r="AO171">
        <v>19.984999999999999</v>
      </c>
      <c r="AP171">
        <v>2.2200000000000002</v>
      </c>
      <c r="AQ171">
        <v>82.8</v>
      </c>
      <c r="AR171">
        <v>41</v>
      </c>
      <c r="AS171">
        <v>10549349</v>
      </c>
      <c r="AT171">
        <v>39.621179775280901</v>
      </c>
      <c r="AU171">
        <v>65918</v>
      </c>
      <c r="AV171">
        <v>5416</v>
      </c>
      <c r="AW171">
        <v>11.37992764</v>
      </c>
      <c r="AX171">
        <v>28.999817501676301</v>
      </c>
      <c r="AY171">
        <v>1.6703794002532999</v>
      </c>
      <c r="AZ171">
        <v>4.8457267164150997</v>
      </c>
      <c r="BA171">
        <v>65.843703074185399</v>
      </c>
      <c r="BC171">
        <v>6.1219228786756901</v>
      </c>
      <c r="BD171">
        <v>4.2644793073538194</v>
      </c>
      <c r="BE171">
        <v>0</v>
      </c>
      <c r="BF171">
        <v>3.5363057022112576</v>
      </c>
      <c r="BG171">
        <v>-2.3704754021094659E-2</v>
      </c>
      <c r="BH171">
        <v>4.2881840613749143</v>
      </c>
      <c r="BI171">
        <v>0</v>
      </c>
      <c r="BJ171">
        <v>2.8055576459218732</v>
      </c>
      <c r="BK171">
        <v>0</v>
      </c>
      <c r="BL171">
        <v>4.9952273636432043</v>
      </c>
      <c r="BM171">
        <v>-2.3704754021094659E-2</v>
      </c>
      <c r="BN171">
        <v>2.829262399942968</v>
      </c>
      <c r="BO171">
        <v>0</v>
      </c>
      <c r="BP171">
        <v>7.800785009565077</v>
      </c>
      <c r="BQ171">
        <v>1.5838728403526527</v>
      </c>
      <c r="BR171">
        <v>0</v>
      </c>
      <c r="BS171">
        <v>-2.3704754021094659E-2</v>
      </c>
      <c r="BT171">
        <v>9.4083626039388246</v>
      </c>
      <c r="BU171">
        <v>0</v>
      </c>
      <c r="BV171">
        <v>6.3113660037785041E-2</v>
      </c>
      <c r="BW171">
        <v>4.2013656473160346</v>
      </c>
      <c r="BX171">
        <v>0</v>
      </c>
      <c r="BY171">
        <v>6.3113660037785041E-2</v>
      </c>
      <c r="BZ171">
        <v>2.7424439858840883</v>
      </c>
      <c r="CA171">
        <v>0</v>
      </c>
      <c r="CB171">
        <v>6.3113660037785041E-2</v>
      </c>
      <c r="CC171">
        <v>9.321544189879944</v>
      </c>
      <c r="CD171">
        <v>0</v>
      </c>
    </row>
    <row r="172" spans="1:82" x14ac:dyDescent="0.3">
      <c r="A172" s="4" t="s">
        <v>447</v>
      </c>
      <c r="B172" t="s">
        <v>448</v>
      </c>
      <c r="C172" t="s">
        <v>74</v>
      </c>
      <c r="D172">
        <v>1.2</v>
      </c>
      <c r="E172">
        <v>-2.2999999999999998</v>
      </c>
      <c r="F172">
        <v>2.8177310924148991E-2</v>
      </c>
      <c r="G172">
        <v>2.9757999999999951</v>
      </c>
      <c r="H172">
        <v>-2.2999999999999998</v>
      </c>
      <c r="I172">
        <v>5.4</v>
      </c>
      <c r="J172">
        <v>8.245799999999992</v>
      </c>
      <c r="K172">
        <v>9.2200121999999709</v>
      </c>
      <c r="L172">
        <v>1.2</v>
      </c>
      <c r="M172">
        <v>-2.2999999999999998</v>
      </c>
      <c r="N172">
        <v>-0.7</v>
      </c>
      <c r="O172">
        <v>-0.1041999999999987</v>
      </c>
      <c r="P172">
        <v>0.6</v>
      </c>
      <c r="Q172">
        <v>3.4167999999999981</v>
      </c>
      <c r="R172">
        <v>5.691969600000002</v>
      </c>
      <c r="S172">
        <v>2.8177310924148991E-2</v>
      </c>
      <c r="T172">
        <v>-1.7920304710840079E-2</v>
      </c>
      <c r="U172">
        <v>146</v>
      </c>
      <c r="V172" t="s">
        <v>685</v>
      </c>
      <c r="W172" t="s">
        <v>685</v>
      </c>
      <c r="X172" t="s">
        <v>685</v>
      </c>
      <c r="Y172" t="s">
        <v>686</v>
      </c>
      <c r="Z172" t="s">
        <v>685</v>
      </c>
      <c r="AA172" t="s">
        <v>685</v>
      </c>
      <c r="AB172">
        <v>2.281215625971535</v>
      </c>
      <c r="AC172">
        <v>3.933120774913462</v>
      </c>
      <c r="AD172">
        <v>7.6743694950214314</v>
      </c>
      <c r="AE172">
        <v>6.0295279993207016</v>
      </c>
      <c r="AF172">
        <v>13.703897494342129</v>
      </c>
      <c r="AG172">
        <v>56.001363832368952</v>
      </c>
      <c r="AK172">
        <v>0</v>
      </c>
      <c r="AL172">
        <v>-3.5000000000000031E-2</v>
      </c>
      <c r="AM172">
        <v>1</v>
      </c>
      <c r="AN172">
        <v>0.83350002765655518</v>
      </c>
      <c r="AO172">
        <v>18.436</v>
      </c>
      <c r="AP172">
        <v>4.53</v>
      </c>
      <c r="AQ172">
        <v>83.78</v>
      </c>
      <c r="AR172">
        <v>43.1</v>
      </c>
      <c r="AS172">
        <v>8740471</v>
      </c>
      <c r="AT172">
        <v>39.487359550561798</v>
      </c>
      <c r="AU172">
        <v>31584</v>
      </c>
      <c r="AV172">
        <v>1732</v>
      </c>
      <c r="AW172">
        <v>11.796350479999999</v>
      </c>
      <c r="AX172">
        <v>51.519771321101999</v>
      </c>
      <c r="AY172">
        <v>1.9725092649459799</v>
      </c>
      <c r="AZ172">
        <v>2.1082504826138999</v>
      </c>
      <c r="BA172">
        <v>71.750406881465807</v>
      </c>
      <c r="BC172">
        <v>8.4480410755359596</v>
      </c>
      <c r="BD172" t="s">
        <v>684</v>
      </c>
      <c r="BE172" t="s">
        <v>684</v>
      </c>
      <c r="BF172" t="s">
        <v>684</v>
      </c>
      <c r="BG172" t="s">
        <v>684</v>
      </c>
      <c r="BH172" t="s">
        <v>684</v>
      </c>
      <c r="BI172" t="s">
        <v>684</v>
      </c>
      <c r="BJ172" t="s">
        <v>684</v>
      </c>
      <c r="BK172" t="s">
        <v>684</v>
      </c>
      <c r="BL172" t="s">
        <v>684</v>
      </c>
      <c r="BM172" t="s">
        <v>684</v>
      </c>
      <c r="BN172" t="s">
        <v>684</v>
      </c>
      <c r="BO172" t="s">
        <v>684</v>
      </c>
      <c r="BP172" t="s">
        <v>684</v>
      </c>
      <c r="BQ172" t="s">
        <v>684</v>
      </c>
      <c r="BR172" t="s">
        <v>684</v>
      </c>
      <c r="BS172" t="s">
        <v>684</v>
      </c>
      <c r="BT172" t="s">
        <v>684</v>
      </c>
      <c r="BU172" t="s">
        <v>684</v>
      </c>
      <c r="BV172" t="s">
        <v>684</v>
      </c>
      <c r="BW172" t="s">
        <v>684</v>
      </c>
      <c r="BX172" t="s">
        <v>684</v>
      </c>
      <c r="BY172" t="s">
        <v>684</v>
      </c>
      <c r="BZ172" t="s">
        <v>684</v>
      </c>
      <c r="CA172" t="s">
        <v>684</v>
      </c>
      <c r="CB172" t="s">
        <v>684</v>
      </c>
      <c r="CC172" t="s">
        <v>684</v>
      </c>
      <c r="CD172" t="s">
        <v>684</v>
      </c>
    </row>
    <row r="173" spans="1:82" x14ac:dyDescent="0.3">
      <c r="A173" s="4" t="s">
        <v>96</v>
      </c>
      <c r="B173" t="s">
        <v>497</v>
      </c>
      <c r="C173" t="s">
        <v>74</v>
      </c>
      <c r="H173">
        <v>0</v>
      </c>
      <c r="U173">
        <v>463</v>
      </c>
      <c r="V173" t="s">
        <v>685</v>
      </c>
      <c r="W173" t="s">
        <v>685</v>
      </c>
      <c r="X173" t="s">
        <v>685</v>
      </c>
      <c r="Y173" t="s">
        <v>686</v>
      </c>
      <c r="Z173" t="s">
        <v>685</v>
      </c>
      <c r="AA173" t="s">
        <v>685</v>
      </c>
      <c r="AN173" t="e">
        <v>#N/A</v>
      </c>
      <c r="AP173">
        <v>1.5</v>
      </c>
      <c r="AQ173">
        <v>72.7</v>
      </c>
      <c r="AR173">
        <v>21.7</v>
      </c>
      <c r="AS173">
        <v>22125242</v>
      </c>
      <c r="AT173">
        <v>49.048539325842697</v>
      </c>
      <c r="AU173">
        <v>256</v>
      </c>
      <c r="AV173">
        <v>9</v>
      </c>
      <c r="AW173">
        <v>3.04719615</v>
      </c>
      <c r="AX173">
        <v>37.728596410071603</v>
      </c>
      <c r="AY173">
        <v>-1.75368988513947</v>
      </c>
      <c r="AZ173">
        <v>32.1741673607034</v>
      </c>
      <c r="BA173">
        <v>41.073596483353597</v>
      </c>
      <c r="BB173">
        <v>1.16860663115527E-2</v>
      </c>
      <c r="BC173">
        <v>84.413811822465902</v>
      </c>
      <c r="BD173" t="s">
        <v>684</v>
      </c>
      <c r="BE173" t="s">
        <v>684</v>
      </c>
      <c r="BF173" t="s">
        <v>684</v>
      </c>
      <c r="BG173" t="s">
        <v>684</v>
      </c>
      <c r="BH173" t="s">
        <v>684</v>
      </c>
      <c r="BI173" t="s">
        <v>684</v>
      </c>
      <c r="BJ173" t="s">
        <v>684</v>
      </c>
      <c r="BK173" t="s">
        <v>684</v>
      </c>
      <c r="BL173" t="s">
        <v>684</v>
      </c>
      <c r="BM173" t="s">
        <v>684</v>
      </c>
      <c r="BN173" t="s">
        <v>684</v>
      </c>
      <c r="BO173" t="s">
        <v>684</v>
      </c>
      <c r="BP173" t="s">
        <v>684</v>
      </c>
      <c r="BQ173" t="s">
        <v>684</v>
      </c>
      <c r="BR173" t="s">
        <v>684</v>
      </c>
      <c r="BS173" t="s">
        <v>684</v>
      </c>
      <c r="BT173" t="s">
        <v>684</v>
      </c>
      <c r="BU173" t="s">
        <v>684</v>
      </c>
      <c r="BV173" t="s">
        <v>684</v>
      </c>
      <c r="BW173" t="s">
        <v>684</v>
      </c>
      <c r="BX173" t="s">
        <v>684</v>
      </c>
      <c r="BY173" t="s">
        <v>684</v>
      </c>
      <c r="BZ173" t="s">
        <v>684</v>
      </c>
      <c r="CA173" t="s">
        <v>684</v>
      </c>
      <c r="CB173" t="s">
        <v>684</v>
      </c>
      <c r="CC173" t="s">
        <v>684</v>
      </c>
      <c r="CD173" t="s">
        <v>684</v>
      </c>
    </row>
    <row r="174" spans="1:82" x14ac:dyDescent="0.3">
      <c r="A174" s="4" t="s">
        <v>97</v>
      </c>
      <c r="B174" t="s">
        <v>498</v>
      </c>
      <c r="C174" t="s">
        <v>74</v>
      </c>
      <c r="G174">
        <v>10.121</v>
      </c>
      <c r="H174">
        <v>3.4</v>
      </c>
      <c r="I174">
        <v>6.5</v>
      </c>
      <c r="J174">
        <v>9.0559999999999974</v>
      </c>
      <c r="K174">
        <v>9.9284479999999888</v>
      </c>
      <c r="L174">
        <v>3.1</v>
      </c>
      <c r="M174">
        <v>3.4</v>
      </c>
      <c r="N174">
        <v>-0.2</v>
      </c>
      <c r="O174">
        <v>1.795999999999998</v>
      </c>
      <c r="P174">
        <v>2</v>
      </c>
      <c r="Q174">
        <v>4.9579999999999957</v>
      </c>
      <c r="R174">
        <v>7.1621179999999951</v>
      </c>
      <c r="S174">
        <v>0.99832206981280702</v>
      </c>
      <c r="U174">
        <v>528</v>
      </c>
      <c r="V174" t="s">
        <v>685</v>
      </c>
      <c r="W174" t="s">
        <v>685</v>
      </c>
      <c r="X174" t="s">
        <v>685</v>
      </c>
      <c r="Y174" t="s">
        <v>686</v>
      </c>
      <c r="Z174" t="s">
        <v>685</v>
      </c>
      <c r="AA174" t="s">
        <v>685</v>
      </c>
      <c r="AB174">
        <v>1.1187484233389731</v>
      </c>
      <c r="AC174">
        <v>1.84725175753082</v>
      </c>
      <c r="AN174" t="e">
        <v>#N/A</v>
      </c>
      <c r="AQ174">
        <v>80.459999999999994</v>
      </c>
      <c r="AR174">
        <v>42.2</v>
      </c>
      <c r="AS174">
        <v>23893396</v>
      </c>
      <c r="AT174">
        <v>27.135449101796411</v>
      </c>
      <c r="BD174" t="s">
        <v>684</v>
      </c>
      <c r="BE174" t="s">
        <v>684</v>
      </c>
      <c r="BF174" t="s">
        <v>684</v>
      </c>
      <c r="BG174" t="s">
        <v>684</v>
      </c>
      <c r="BH174" t="s">
        <v>684</v>
      </c>
      <c r="BI174" t="s">
        <v>684</v>
      </c>
      <c r="BJ174" t="s">
        <v>684</v>
      </c>
      <c r="BK174" t="s">
        <v>684</v>
      </c>
      <c r="BL174" t="s">
        <v>684</v>
      </c>
      <c r="BM174" t="s">
        <v>684</v>
      </c>
      <c r="BN174" t="s">
        <v>684</v>
      </c>
      <c r="BO174" t="s">
        <v>684</v>
      </c>
      <c r="BP174" t="s">
        <v>684</v>
      </c>
      <c r="BQ174" t="s">
        <v>684</v>
      </c>
      <c r="BR174" t="s">
        <v>684</v>
      </c>
      <c r="BS174" t="s">
        <v>684</v>
      </c>
      <c r="BT174" t="s">
        <v>684</v>
      </c>
      <c r="BU174" t="s">
        <v>684</v>
      </c>
      <c r="BV174" t="s">
        <v>684</v>
      </c>
      <c r="BW174" t="s">
        <v>684</v>
      </c>
      <c r="BX174" t="s">
        <v>684</v>
      </c>
      <c r="BY174" t="s">
        <v>684</v>
      </c>
      <c r="BZ174" t="s">
        <v>684</v>
      </c>
      <c r="CA174" t="s">
        <v>684</v>
      </c>
      <c r="CB174" t="s">
        <v>684</v>
      </c>
      <c r="CC174" t="s">
        <v>684</v>
      </c>
      <c r="CD174" t="s">
        <v>684</v>
      </c>
    </row>
    <row r="175" spans="1:82" x14ac:dyDescent="0.3">
      <c r="A175" s="4" t="s">
        <v>451</v>
      </c>
      <c r="B175" t="s">
        <v>452</v>
      </c>
      <c r="C175" t="s">
        <v>74</v>
      </c>
      <c r="D175">
        <v>7.4000000000000012</v>
      </c>
      <c r="E175">
        <v>4.4000000000000004</v>
      </c>
      <c r="F175">
        <v>6.6179611757661183</v>
      </c>
      <c r="G175">
        <v>14.2136</v>
      </c>
      <c r="H175">
        <v>4.4000000000000004</v>
      </c>
      <c r="I175">
        <v>9.4</v>
      </c>
      <c r="J175">
        <v>18.152000000000012</v>
      </c>
      <c r="K175">
        <v>25.831880000000009</v>
      </c>
      <c r="L175">
        <v>7.4000000000000012</v>
      </c>
      <c r="M175">
        <v>4.4000000000000004</v>
      </c>
      <c r="N175">
        <v>8.6</v>
      </c>
      <c r="O175">
        <v>18.37400000000002</v>
      </c>
      <c r="P175">
        <v>9</v>
      </c>
      <c r="Q175">
        <v>16.19400000000002</v>
      </c>
      <c r="R175">
        <v>21.538924000000019</v>
      </c>
      <c r="S175">
        <v>6.6179611757661183</v>
      </c>
      <c r="U175">
        <v>923</v>
      </c>
      <c r="V175" t="s">
        <v>685</v>
      </c>
      <c r="W175" t="s">
        <v>685</v>
      </c>
      <c r="X175" t="s">
        <v>685</v>
      </c>
      <c r="Y175" t="s">
        <v>686</v>
      </c>
      <c r="Z175" t="s">
        <v>685</v>
      </c>
      <c r="AA175" t="s">
        <v>685</v>
      </c>
      <c r="AM175">
        <v>0</v>
      </c>
      <c r="AN175" t="e">
        <v>#N/A</v>
      </c>
      <c r="AO175">
        <v>3.4660000000000002</v>
      </c>
      <c r="AP175">
        <v>4.8</v>
      </c>
      <c r="AQ175">
        <v>71.099999999999994</v>
      </c>
      <c r="AR175">
        <v>23.3</v>
      </c>
      <c r="AS175">
        <v>9952789</v>
      </c>
      <c r="AT175">
        <v>29.764550561797751</v>
      </c>
      <c r="AU175">
        <v>5799</v>
      </c>
      <c r="AV175">
        <v>52</v>
      </c>
      <c r="AW175">
        <v>8.1769781100000003</v>
      </c>
      <c r="AX175">
        <v>33.716863660216397</v>
      </c>
      <c r="AY175">
        <v>-0.75962162017822299</v>
      </c>
      <c r="AZ175">
        <v>7.2667293256865904</v>
      </c>
      <c r="BA175">
        <v>35.252143028146101</v>
      </c>
      <c r="BB175">
        <v>3.5751340100759501</v>
      </c>
      <c r="BC175">
        <v>4.6023443747933301</v>
      </c>
      <c r="BD175" t="s">
        <v>684</v>
      </c>
      <c r="BE175" t="s">
        <v>684</v>
      </c>
      <c r="BF175" t="s">
        <v>684</v>
      </c>
      <c r="BG175" t="s">
        <v>684</v>
      </c>
      <c r="BH175" t="s">
        <v>684</v>
      </c>
      <c r="BI175" t="s">
        <v>684</v>
      </c>
      <c r="BJ175" t="s">
        <v>684</v>
      </c>
      <c r="BK175" t="s">
        <v>684</v>
      </c>
      <c r="BL175" t="s">
        <v>684</v>
      </c>
      <c r="BM175" t="s">
        <v>684</v>
      </c>
      <c r="BN175" t="s">
        <v>684</v>
      </c>
      <c r="BO175" t="s">
        <v>684</v>
      </c>
      <c r="BP175" t="s">
        <v>684</v>
      </c>
      <c r="BQ175" t="s">
        <v>684</v>
      </c>
      <c r="BR175" t="s">
        <v>684</v>
      </c>
      <c r="BS175" t="s">
        <v>684</v>
      </c>
      <c r="BT175" t="s">
        <v>684</v>
      </c>
      <c r="BU175" t="s">
        <v>684</v>
      </c>
      <c r="BV175" t="s">
        <v>684</v>
      </c>
      <c r="BW175" t="s">
        <v>684</v>
      </c>
      <c r="BX175" t="s">
        <v>684</v>
      </c>
      <c r="BY175" t="s">
        <v>684</v>
      </c>
      <c r="BZ175" t="s">
        <v>684</v>
      </c>
      <c r="CA175" t="s">
        <v>684</v>
      </c>
      <c r="CB175" t="s">
        <v>684</v>
      </c>
      <c r="CC175" t="s">
        <v>684</v>
      </c>
      <c r="CD175" t="s">
        <v>684</v>
      </c>
    </row>
    <row r="176" spans="1:82" x14ac:dyDescent="0.3">
      <c r="A176" s="4" t="s">
        <v>453</v>
      </c>
      <c r="B176" t="s">
        <v>454</v>
      </c>
      <c r="C176" t="s">
        <v>74</v>
      </c>
      <c r="D176">
        <v>7.0000000000000009</v>
      </c>
      <c r="E176">
        <v>4.8</v>
      </c>
      <c r="F176">
        <v>7.2230714699819556</v>
      </c>
      <c r="G176">
        <v>9.9351999999999876</v>
      </c>
      <c r="H176">
        <v>4.8</v>
      </c>
      <c r="I176">
        <v>4.9000000000000004</v>
      </c>
      <c r="J176">
        <v>9.8302999999999798</v>
      </c>
      <c r="K176">
        <v>15.541475599999989</v>
      </c>
      <c r="L176">
        <v>7.0000000000000009</v>
      </c>
      <c r="M176">
        <v>4.8</v>
      </c>
      <c r="N176">
        <v>3.3</v>
      </c>
      <c r="O176">
        <v>7.1220999999999757</v>
      </c>
      <c r="P176">
        <v>3.7000000000000011</v>
      </c>
      <c r="Q176">
        <v>8.2627999999999915</v>
      </c>
      <c r="R176">
        <v>12.593311999999999</v>
      </c>
      <c r="S176">
        <v>7.2230714699819556</v>
      </c>
      <c r="U176">
        <v>738</v>
      </c>
      <c r="V176">
        <v>158.06399407749959</v>
      </c>
      <c r="W176">
        <v>0.5894539858268254</v>
      </c>
      <c r="X176">
        <v>11.85519157443774</v>
      </c>
      <c r="Y176">
        <v>4.4210510857182472E-2</v>
      </c>
      <c r="Z176">
        <v>39.264466990188851</v>
      </c>
      <c r="AA176">
        <v>0.14642548231056796</v>
      </c>
      <c r="AB176">
        <v>4.0202059769331324</v>
      </c>
      <c r="AC176">
        <v>1.5056947469544419</v>
      </c>
      <c r="AF176">
        <v>0</v>
      </c>
      <c r="AH176">
        <v>1.4900975308119291</v>
      </c>
      <c r="AI176">
        <v>2.5745838706724742</v>
      </c>
      <c r="AJ176">
        <v>2.5745838706724742</v>
      </c>
      <c r="AN176" t="e">
        <v>#N/A</v>
      </c>
      <c r="AO176">
        <v>3.1080000000000001</v>
      </c>
      <c r="AP176">
        <v>0.7</v>
      </c>
      <c r="AQ176">
        <v>65.459999999999994</v>
      </c>
      <c r="AR176">
        <v>17.7</v>
      </c>
      <c r="AS176">
        <v>65497752</v>
      </c>
      <c r="AT176">
        <v>26.405842696629211</v>
      </c>
      <c r="AU176">
        <v>509</v>
      </c>
      <c r="AV176">
        <v>21</v>
      </c>
      <c r="AW176">
        <v>3.74659801</v>
      </c>
      <c r="AX176">
        <v>11.287573408441</v>
      </c>
      <c r="AY176">
        <v>-0.73811024427413896</v>
      </c>
      <c r="AZ176">
        <v>27.172740710918902</v>
      </c>
      <c r="BA176">
        <v>34.2374729758264</v>
      </c>
      <c r="BB176">
        <v>1.9547059439602299</v>
      </c>
      <c r="BC176">
        <v>32.720431534890402</v>
      </c>
      <c r="BD176">
        <v>1.4900975308119291</v>
      </c>
      <c r="BE176">
        <v>2.5301084461212033</v>
      </c>
      <c r="BF176">
        <v>0</v>
      </c>
      <c r="BG176">
        <v>2.5745838706724742</v>
      </c>
      <c r="BH176">
        <v>1.4456221062606582</v>
      </c>
      <c r="BI176">
        <v>0</v>
      </c>
      <c r="BJ176">
        <v>1.4900975308119291</v>
      </c>
      <c r="BK176">
        <v>1.559721614251286E-2</v>
      </c>
      <c r="BL176">
        <v>0</v>
      </c>
      <c r="BM176">
        <v>1.5056947469544419</v>
      </c>
      <c r="BN176">
        <v>0</v>
      </c>
      <c r="BO176">
        <v>1.0688891237180322</v>
      </c>
      <c r="BP176">
        <v>0</v>
      </c>
      <c r="BQ176">
        <v>0</v>
      </c>
      <c r="BR176">
        <v>1.4900975308119291</v>
      </c>
      <c r="BS176">
        <v>0</v>
      </c>
      <c r="BT176">
        <v>0</v>
      </c>
      <c r="BU176">
        <v>2.5745838706724742</v>
      </c>
      <c r="BV176">
        <v>2.5745838706724742</v>
      </c>
      <c r="BW176">
        <v>1.4456221062606582</v>
      </c>
      <c r="BX176">
        <v>0</v>
      </c>
      <c r="BY176">
        <v>1.5056947469544419</v>
      </c>
      <c r="BZ176">
        <v>0</v>
      </c>
      <c r="CA176">
        <v>1.0688891237180322</v>
      </c>
      <c r="CB176">
        <v>0</v>
      </c>
      <c r="CC176">
        <v>0</v>
      </c>
      <c r="CD176">
        <v>2.5745838706724742</v>
      </c>
    </row>
    <row r="177" spans="1:82" x14ac:dyDescent="0.3">
      <c r="A177" s="4" t="s">
        <v>455</v>
      </c>
      <c r="B177" t="s">
        <v>456</v>
      </c>
      <c r="C177" t="s">
        <v>74</v>
      </c>
      <c r="D177">
        <v>2.1</v>
      </c>
      <c r="E177">
        <v>-6.1</v>
      </c>
      <c r="F177">
        <v>1.590043252083051</v>
      </c>
      <c r="G177">
        <v>-4.691500000000004</v>
      </c>
      <c r="H177">
        <v>-6.1</v>
      </c>
      <c r="I177">
        <v>1.5</v>
      </c>
      <c r="J177">
        <v>4.1389999999999816</v>
      </c>
      <c r="K177">
        <v>6.9507529999999651</v>
      </c>
      <c r="L177">
        <v>2.1</v>
      </c>
      <c r="M177">
        <v>-6.1</v>
      </c>
      <c r="N177">
        <v>-0.8</v>
      </c>
      <c r="O177">
        <v>0.39039999999999081</v>
      </c>
      <c r="P177">
        <v>1.2</v>
      </c>
      <c r="Q177">
        <v>7.3731999999999909</v>
      </c>
      <c r="R177">
        <v>8.9837979999999753</v>
      </c>
      <c r="S177">
        <v>1.590043252083051</v>
      </c>
      <c r="T177">
        <v>-2.2304514495624778E-2</v>
      </c>
      <c r="U177">
        <v>578</v>
      </c>
      <c r="V177">
        <v>-41.960913533850253</v>
      </c>
      <c r="W177">
        <v>71.269189864247039</v>
      </c>
      <c r="X177">
        <v>-3.0550131570063552</v>
      </c>
      <c r="Y177">
        <v>5.1888363333371013</v>
      </c>
      <c r="Z177">
        <v>11.862185883345866</v>
      </c>
      <c r="AA177">
        <v>-20.147520793206013</v>
      </c>
      <c r="AB177">
        <v>5.6033541020665893</v>
      </c>
      <c r="AC177">
        <v>1.6949915241542359</v>
      </c>
      <c r="AD177">
        <v>13.526909589751989</v>
      </c>
      <c r="AE177">
        <v>3.9281200337052731</v>
      </c>
      <c r="AF177">
        <v>17.455029623457261</v>
      </c>
      <c r="AG177">
        <v>77.495769881556683</v>
      </c>
      <c r="AH177">
        <v>7.4854589686480733</v>
      </c>
      <c r="AI177">
        <v>0.37357746721887453</v>
      </c>
      <c r="AJ177">
        <v>0.37357746721887453</v>
      </c>
      <c r="AK177">
        <v>-0.75</v>
      </c>
      <c r="AL177">
        <v>-0.7224999999999997</v>
      </c>
      <c r="AM177">
        <v>0</v>
      </c>
      <c r="AN177">
        <v>0.37299999594688416</v>
      </c>
      <c r="AO177">
        <v>11.372999999999999</v>
      </c>
      <c r="AP177">
        <v>2.1</v>
      </c>
      <c r="AQ177">
        <v>77.150000000000006</v>
      </c>
      <c r="AR177">
        <v>40.1</v>
      </c>
      <c r="AS177">
        <v>71697024</v>
      </c>
      <c r="AT177">
        <v>42.545810055865921</v>
      </c>
      <c r="AU177">
        <v>3162</v>
      </c>
      <c r="AV177">
        <v>58</v>
      </c>
      <c r="AW177">
        <v>4.35930967</v>
      </c>
      <c r="AX177">
        <v>42.473182982131803</v>
      </c>
      <c r="AY177">
        <v>0.20201408863067599</v>
      </c>
      <c r="AZ177">
        <v>5.9539248931226902</v>
      </c>
      <c r="BA177">
        <v>58.008583790739202</v>
      </c>
      <c r="BB177">
        <v>4.6145913865008401</v>
      </c>
      <c r="BC177">
        <v>43.237952085634397</v>
      </c>
      <c r="BD177">
        <v>5.6033541020665893</v>
      </c>
      <c r="BE177">
        <v>0</v>
      </c>
      <c r="BF177">
        <v>1.8821048665814839</v>
      </c>
      <c r="BG177">
        <v>0.37357746721887453</v>
      </c>
      <c r="BH177">
        <v>5.229776634847715</v>
      </c>
      <c r="BI177">
        <v>0</v>
      </c>
      <c r="BJ177">
        <v>1.6949915241542359</v>
      </c>
      <c r="BK177">
        <v>0</v>
      </c>
      <c r="BL177">
        <v>5.7904674444938369</v>
      </c>
      <c r="BM177">
        <v>0.37357746721887453</v>
      </c>
      <c r="BN177">
        <v>1.3214140569353614</v>
      </c>
      <c r="BO177">
        <v>0</v>
      </c>
      <c r="BP177">
        <v>7.4854589686480733</v>
      </c>
      <c r="BQ177">
        <v>9.9695706548091874</v>
      </c>
      <c r="BR177">
        <v>0</v>
      </c>
      <c r="BS177">
        <v>0.37357746721887453</v>
      </c>
      <c r="BT177">
        <v>17.081452156238385</v>
      </c>
      <c r="BU177">
        <v>0</v>
      </c>
      <c r="BV177">
        <v>0.37357746721887453</v>
      </c>
      <c r="BW177">
        <v>5.229776634847715</v>
      </c>
      <c r="BX177">
        <v>0</v>
      </c>
      <c r="BY177">
        <v>0.37357746721887453</v>
      </c>
      <c r="BZ177">
        <v>1.3214140569353614</v>
      </c>
      <c r="CA177">
        <v>0</v>
      </c>
      <c r="CB177">
        <v>0.37357746721887453</v>
      </c>
      <c r="CC177">
        <v>17.081452156238385</v>
      </c>
      <c r="CD177">
        <v>0</v>
      </c>
    </row>
    <row r="178" spans="1:82" x14ac:dyDescent="0.3">
      <c r="A178" s="4" t="s">
        <v>527</v>
      </c>
      <c r="B178" t="s">
        <v>528</v>
      </c>
      <c r="C178" t="s">
        <v>74</v>
      </c>
      <c r="G178">
        <v>-5.6406999999999989</v>
      </c>
      <c r="H178">
        <v>-8.3000000000000007</v>
      </c>
      <c r="I178">
        <v>2.9</v>
      </c>
      <c r="J178">
        <v>6.9130999999999831</v>
      </c>
      <c r="K178">
        <v>8.5167964999999679</v>
      </c>
      <c r="L178">
        <v>2.1</v>
      </c>
      <c r="M178">
        <v>-8.3000000000000007</v>
      </c>
      <c r="N178">
        <v>0.5</v>
      </c>
      <c r="O178">
        <v>4.318999999999984</v>
      </c>
      <c r="P178">
        <v>3.8</v>
      </c>
      <c r="Q178">
        <v>11.06600000000002</v>
      </c>
      <c r="R178">
        <v>17.72996000000002</v>
      </c>
      <c r="S178">
        <v>4.1270449737797366</v>
      </c>
      <c r="U178">
        <v>537</v>
      </c>
      <c r="V178">
        <v>72.492737984285881</v>
      </c>
      <c r="W178">
        <v>93.947231485651116</v>
      </c>
      <c r="X178">
        <v>17.332655066474189</v>
      </c>
      <c r="Y178">
        <v>22.462318337927442</v>
      </c>
      <c r="Z178">
        <v>-40.685037323431537</v>
      </c>
      <c r="AA178">
        <v>-52.725924357489696</v>
      </c>
      <c r="AB178">
        <v>1.484560570071259</v>
      </c>
      <c r="AC178">
        <v>-4.6318289786223188</v>
      </c>
      <c r="AD178">
        <v>28.71450254657454</v>
      </c>
      <c r="AF178">
        <v>28.71450254657454</v>
      </c>
      <c r="AG178">
        <v>100</v>
      </c>
      <c r="AH178">
        <v>4.1791444560570126</v>
      </c>
      <c r="AI178">
        <v>-1.7814726840855111E-5</v>
      </c>
      <c r="AJ178">
        <v>-1.7814726840855111E-5</v>
      </c>
      <c r="AN178" t="e">
        <v>#N/A</v>
      </c>
      <c r="AO178">
        <v>3.556</v>
      </c>
      <c r="AP178">
        <v>5.9</v>
      </c>
      <c r="AQ178">
        <v>69.5</v>
      </c>
      <c r="AR178">
        <v>18</v>
      </c>
      <c r="AS178">
        <v>1341298</v>
      </c>
      <c r="AT178">
        <v>34.758707865168539</v>
      </c>
      <c r="AU178">
        <v>24</v>
      </c>
      <c r="AW178">
        <v>9.8514146799999995</v>
      </c>
      <c r="AY178">
        <v>-0.75479573011398304</v>
      </c>
      <c r="AZ178">
        <v>33.006022996597999</v>
      </c>
      <c r="BA178">
        <v>48.314275578428202</v>
      </c>
      <c r="BB178">
        <v>0.27796262738812899</v>
      </c>
      <c r="BC178">
        <v>64.576119536968704</v>
      </c>
      <c r="BD178">
        <v>1.484560570071259</v>
      </c>
      <c r="BE178">
        <v>0</v>
      </c>
      <c r="BF178">
        <v>2.6945838859857538</v>
      </c>
      <c r="BG178">
        <v>-1.7814726840855111E-5</v>
      </c>
      <c r="BH178">
        <v>1.4845783847980998</v>
      </c>
      <c r="BI178">
        <v>0</v>
      </c>
      <c r="BJ178">
        <v>-4.6318289786223188</v>
      </c>
      <c r="BK178">
        <v>0</v>
      </c>
      <c r="BL178">
        <v>8.8109734346793314</v>
      </c>
      <c r="BM178">
        <v>-4.6318289786223188</v>
      </c>
      <c r="BN178">
        <v>0</v>
      </c>
      <c r="BO178">
        <v>4.6318111638954775</v>
      </c>
      <c r="BP178">
        <v>4.1791444560570126</v>
      </c>
      <c r="BQ178">
        <v>24.535358090517526</v>
      </c>
      <c r="BR178">
        <v>0</v>
      </c>
      <c r="BS178">
        <v>-1.7814726840855111E-5</v>
      </c>
      <c r="BT178">
        <v>28.714520361301382</v>
      </c>
      <c r="BU178">
        <v>0</v>
      </c>
      <c r="BV178">
        <v>-1.7814726840855111E-5</v>
      </c>
      <c r="BW178">
        <v>1.4845783847980998</v>
      </c>
      <c r="BX178">
        <v>0</v>
      </c>
      <c r="BY178">
        <v>-4.6318289786223188</v>
      </c>
      <c r="BZ178">
        <v>0</v>
      </c>
      <c r="CA178">
        <v>4.6318111638954775</v>
      </c>
      <c r="CB178">
        <v>-1.7814726840855111E-5</v>
      </c>
      <c r="CC178">
        <v>28.714520361301382</v>
      </c>
      <c r="CD178">
        <v>0</v>
      </c>
    </row>
    <row r="179" spans="1:82" x14ac:dyDescent="0.3">
      <c r="A179" s="4" t="s">
        <v>457</v>
      </c>
      <c r="B179" t="s">
        <v>458</v>
      </c>
      <c r="C179" t="s">
        <v>74</v>
      </c>
      <c r="D179">
        <v>4.9000000000000004</v>
      </c>
      <c r="E179">
        <v>2</v>
      </c>
      <c r="F179">
        <v>1.243708783620834</v>
      </c>
      <c r="G179">
        <v>8.1200000000000152</v>
      </c>
      <c r="H179">
        <v>2</v>
      </c>
      <c r="I179">
        <v>6</v>
      </c>
      <c r="J179">
        <v>12.148</v>
      </c>
      <c r="K179">
        <v>18.203992</v>
      </c>
      <c r="L179">
        <v>4.9000000000000004</v>
      </c>
      <c r="M179">
        <v>2</v>
      </c>
      <c r="N179">
        <v>1.8</v>
      </c>
      <c r="O179">
        <v>6.3809999999999922</v>
      </c>
      <c r="P179">
        <v>4.5</v>
      </c>
      <c r="Q179">
        <v>12.442</v>
      </c>
      <c r="R179">
        <v>18.0641</v>
      </c>
      <c r="S179">
        <v>1.243708783620834</v>
      </c>
      <c r="U179">
        <v>742</v>
      </c>
      <c r="V179">
        <v>-67.005983390764413</v>
      </c>
      <c r="W179">
        <v>22.771880932041871</v>
      </c>
      <c r="X179">
        <v>9.6904108498939383</v>
      </c>
      <c r="Y179">
        <v>-3.2932713004069831</v>
      </c>
      <c r="Z179">
        <v>-9.3898549640570472</v>
      </c>
      <c r="AA179">
        <v>3.1911278424744571</v>
      </c>
      <c r="AB179">
        <v>10.089161278669881</v>
      </c>
      <c r="AC179">
        <v>8.0310807479491473</v>
      </c>
      <c r="AD179">
        <v>4.5001942253502012</v>
      </c>
      <c r="AF179">
        <v>4.5001942253502012</v>
      </c>
      <c r="AG179">
        <v>100</v>
      </c>
      <c r="AH179">
        <v>8.603591184094487</v>
      </c>
      <c r="AI179">
        <v>1.768173861808561</v>
      </c>
      <c r="AJ179">
        <v>1.768173861808561</v>
      </c>
      <c r="AN179">
        <v>0.81099998950958252</v>
      </c>
      <c r="AO179">
        <v>2.839</v>
      </c>
      <c r="AP179">
        <v>0.7</v>
      </c>
      <c r="AQ179">
        <v>61.039999999999992</v>
      </c>
      <c r="AR179">
        <v>19.399999999999999</v>
      </c>
      <c r="AS179">
        <v>8848700</v>
      </c>
      <c r="AT179">
        <v>40.116404494382017</v>
      </c>
      <c r="AU179">
        <v>615</v>
      </c>
      <c r="AV179">
        <v>14</v>
      </c>
      <c r="AW179">
        <v>5.96301126</v>
      </c>
      <c r="AX179">
        <v>19.8924365701941</v>
      </c>
      <c r="AY179">
        <v>-0.73056924343109098</v>
      </c>
      <c r="AZ179">
        <v>15.8545530420201</v>
      </c>
      <c r="BA179">
        <v>51.5098326585601</v>
      </c>
      <c r="BB179">
        <v>1.3971329395829299</v>
      </c>
      <c r="BC179">
        <v>14.976443683236001</v>
      </c>
      <c r="BD179">
        <v>8.603591184094487</v>
      </c>
      <c r="BE179">
        <v>1.4855700945753938</v>
      </c>
      <c r="BF179">
        <v>0</v>
      </c>
      <c r="BG179">
        <v>1.768173861808561</v>
      </c>
      <c r="BH179">
        <v>8.3209874168613194</v>
      </c>
      <c r="BI179">
        <v>0</v>
      </c>
      <c r="BJ179">
        <v>8.0310807479491473</v>
      </c>
      <c r="BK179">
        <v>0</v>
      </c>
      <c r="BL179">
        <v>0.5725104361453397</v>
      </c>
      <c r="BM179">
        <v>1.768173861808561</v>
      </c>
      <c r="BN179">
        <v>6.2629068861405859</v>
      </c>
      <c r="BO179">
        <v>0</v>
      </c>
      <c r="BP179">
        <v>4.5001942253502012</v>
      </c>
      <c r="BQ179">
        <v>0</v>
      </c>
      <c r="BR179">
        <v>4.1033969587442858</v>
      </c>
      <c r="BS179">
        <v>1.768173861808561</v>
      </c>
      <c r="BT179">
        <v>2.7320203635416402</v>
      </c>
      <c r="BU179">
        <v>0</v>
      </c>
      <c r="BV179">
        <v>1.768173861808561</v>
      </c>
      <c r="BW179">
        <v>8.3209874168613194</v>
      </c>
      <c r="BX179">
        <v>0</v>
      </c>
      <c r="BY179">
        <v>1.768173861808561</v>
      </c>
      <c r="BZ179">
        <v>6.2629068861405859</v>
      </c>
      <c r="CA179">
        <v>0</v>
      </c>
      <c r="CB179">
        <v>1.768173861808561</v>
      </c>
      <c r="CC179">
        <v>2.7320203635416402</v>
      </c>
      <c r="CD179">
        <v>0</v>
      </c>
    </row>
    <row r="180" spans="1:82" x14ac:dyDescent="0.3">
      <c r="A180" s="4" t="s">
        <v>459</v>
      </c>
      <c r="B180" t="s">
        <v>460</v>
      </c>
      <c r="C180" t="s">
        <v>74</v>
      </c>
      <c r="D180">
        <v>0.7</v>
      </c>
      <c r="E180">
        <v>0.5</v>
      </c>
      <c r="F180">
        <v>3.0461823143192568</v>
      </c>
      <c r="G180">
        <v>-2.2135000000000131</v>
      </c>
      <c r="H180">
        <v>0.5</v>
      </c>
      <c r="I180">
        <v>-2.7</v>
      </c>
      <c r="J180">
        <v>-4.6460000000000061</v>
      </c>
      <c r="K180">
        <v>-2.1667960000000042</v>
      </c>
      <c r="L180">
        <v>0.7</v>
      </c>
      <c r="M180">
        <v>0.5</v>
      </c>
      <c r="N180">
        <v>0.4</v>
      </c>
      <c r="O180">
        <v>1.805600000000007</v>
      </c>
      <c r="P180">
        <v>1.4</v>
      </c>
      <c r="Q180">
        <v>10.019</v>
      </c>
      <c r="R180">
        <v>21.240938000000021</v>
      </c>
      <c r="S180">
        <v>3.0461823143192568</v>
      </c>
      <c r="U180">
        <v>866</v>
      </c>
      <c r="V180">
        <v>-351.63882368674382</v>
      </c>
      <c r="W180">
        <v>96.282215338900343</v>
      </c>
      <c r="X180">
        <v>-48.7935710853994</v>
      </c>
      <c r="Y180">
        <v>13.360166176029303</v>
      </c>
      <c r="Z180" t="s">
        <v>685</v>
      </c>
      <c r="AA180" t="s">
        <v>685</v>
      </c>
      <c r="AB180">
        <v>0.60189165950129031</v>
      </c>
      <c r="AC180">
        <v>-1.117798796216682</v>
      </c>
      <c r="AH180">
        <v>15.65065366552022</v>
      </c>
      <c r="AI180">
        <v>-1.2845051590713681E-3</v>
      </c>
      <c r="AJ180">
        <v>-1.2845051590713681E-3</v>
      </c>
      <c r="AN180" t="e">
        <v>#N/A</v>
      </c>
      <c r="AO180">
        <v>5.82</v>
      </c>
      <c r="AP180">
        <v>2.6</v>
      </c>
      <c r="AQ180">
        <v>70.91</v>
      </c>
      <c r="AR180">
        <v>22.3</v>
      </c>
      <c r="AS180">
        <v>106867</v>
      </c>
      <c r="AT180">
        <v>33.901460674157313</v>
      </c>
      <c r="AW180">
        <v>5.3175392199999996</v>
      </c>
      <c r="AY180">
        <v>0.27534866333007801</v>
      </c>
      <c r="AZ180">
        <v>47.805373690121598</v>
      </c>
      <c r="BA180">
        <v>50.903699444261903</v>
      </c>
      <c r="BB180">
        <v>1.14462575850346</v>
      </c>
      <c r="BC180">
        <v>57.443121926009901</v>
      </c>
      <c r="BD180">
        <v>0.60189165950129031</v>
      </c>
      <c r="BE180">
        <v>0</v>
      </c>
      <c r="BF180">
        <v>15.048762006018929</v>
      </c>
      <c r="BG180">
        <v>-1.2845051590713681E-3</v>
      </c>
      <c r="BH180">
        <v>0.60317616466036172</v>
      </c>
      <c r="BI180">
        <v>0</v>
      </c>
      <c r="BJ180">
        <v>-1.117798796216682</v>
      </c>
      <c r="BK180">
        <v>0</v>
      </c>
      <c r="BL180">
        <v>16.768452461736903</v>
      </c>
      <c r="BM180">
        <v>-1.117798796216682</v>
      </c>
      <c r="BN180">
        <v>0</v>
      </c>
      <c r="BO180">
        <v>1.1165142910576107</v>
      </c>
      <c r="BP180" t="s">
        <v>684</v>
      </c>
      <c r="BQ180" t="s">
        <v>684</v>
      </c>
      <c r="BR180" t="s">
        <v>684</v>
      </c>
      <c r="BS180" t="s">
        <v>684</v>
      </c>
      <c r="BT180" t="s">
        <v>684</v>
      </c>
      <c r="BU180" t="s">
        <v>684</v>
      </c>
      <c r="BV180">
        <v>-1.2845051590713681E-3</v>
      </c>
      <c r="BW180">
        <v>0.60317616466036172</v>
      </c>
      <c r="BX180">
        <v>0</v>
      </c>
      <c r="BY180">
        <v>-1.117798796216682</v>
      </c>
      <c r="BZ180">
        <v>0</v>
      </c>
      <c r="CA180">
        <v>1.1165142910576107</v>
      </c>
      <c r="CB180" t="s">
        <v>684</v>
      </c>
      <c r="CC180" t="s">
        <v>684</v>
      </c>
      <c r="CD180" t="s">
        <v>684</v>
      </c>
    </row>
    <row r="181" spans="1:82" x14ac:dyDescent="0.3">
      <c r="A181" s="4" t="s">
        <v>461</v>
      </c>
      <c r="B181" t="s">
        <v>462</v>
      </c>
      <c r="C181" t="s">
        <v>74</v>
      </c>
      <c r="D181">
        <v>0.4</v>
      </c>
      <c r="E181">
        <v>-9.1</v>
      </c>
      <c r="F181">
        <v>4.7055774259248562</v>
      </c>
      <c r="G181">
        <v>-10.009</v>
      </c>
      <c r="H181">
        <v>-9.1</v>
      </c>
      <c r="I181">
        <v>-1</v>
      </c>
      <c r="J181">
        <v>0.48499999999997989</v>
      </c>
      <c r="K181">
        <v>2.9971249999999778</v>
      </c>
      <c r="L181">
        <v>0.4</v>
      </c>
      <c r="M181">
        <v>-9.1</v>
      </c>
      <c r="N181">
        <v>0.6</v>
      </c>
      <c r="O181">
        <v>2.7125999999999979</v>
      </c>
      <c r="P181">
        <v>2.1</v>
      </c>
      <c r="Q181">
        <v>8.02179999999999</v>
      </c>
      <c r="R181">
        <v>13.8549772</v>
      </c>
      <c r="S181">
        <v>4.7055774259248562</v>
      </c>
      <c r="U181">
        <v>369</v>
      </c>
      <c r="V181">
        <v>133.10108251788651</v>
      </c>
      <c r="W181">
        <v>23.553754894782728</v>
      </c>
      <c r="X181">
        <v>14.061944697666005</v>
      </c>
      <c r="Y181">
        <v>2.4884215251089752</v>
      </c>
      <c r="Z181">
        <v>28.712880731779151</v>
      </c>
      <c r="AA181">
        <v>5.0810717860883914</v>
      </c>
      <c r="AB181">
        <v>9.4524182463318809</v>
      </c>
      <c r="AC181">
        <v>1.0465748169932549</v>
      </c>
      <c r="AD181">
        <v>2.2736458240663229</v>
      </c>
      <c r="AF181">
        <v>2.2736458240663229</v>
      </c>
      <c r="AG181">
        <v>100</v>
      </c>
      <c r="AH181">
        <v>1.4720699840104881</v>
      </c>
      <c r="AI181">
        <v>1.75907556229262</v>
      </c>
      <c r="AJ181">
        <v>1.75907556229262</v>
      </c>
      <c r="AK181">
        <v>-1.5</v>
      </c>
      <c r="AM181">
        <v>0</v>
      </c>
      <c r="AN181">
        <v>0.47299998998641968</v>
      </c>
      <c r="AO181">
        <v>10.013999999999999</v>
      </c>
      <c r="AP181">
        <v>3</v>
      </c>
      <c r="AQ181">
        <v>73.510000000000005</v>
      </c>
      <c r="AR181">
        <v>36.200000000000003</v>
      </c>
      <c r="AS181">
        <v>1531043</v>
      </c>
      <c r="AT181">
        <v>51.41</v>
      </c>
      <c r="AU181">
        <v>124</v>
      </c>
      <c r="AV181">
        <v>8</v>
      </c>
      <c r="AW181">
        <v>7.31458092</v>
      </c>
      <c r="AX181">
        <v>-103.545368618398</v>
      </c>
      <c r="AY181">
        <v>0.174368306994438</v>
      </c>
      <c r="AZ181">
        <v>2.3448230561049002</v>
      </c>
      <c r="BA181">
        <v>62.361758976873503</v>
      </c>
      <c r="BC181">
        <v>32.880248646475302</v>
      </c>
      <c r="BD181">
        <v>1.4720699840104881</v>
      </c>
      <c r="BE181">
        <v>7.9803482623213924</v>
      </c>
      <c r="BF181">
        <v>0</v>
      </c>
      <c r="BG181">
        <v>1.75907556229262</v>
      </c>
      <c r="BH181">
        <v>7.6933426840392611</v>
      </c>
      <c r="BI181">
        <v>0</v>
      </c>
      <c r="BJ181">
        <v>1.0465748169932549</v>
      </c>
      <c r="BK181">
        <v>0</v>
      </c>
      <c r="BL181">
        <v>0.42549516701723311</v>
      </c>
      <c r="BM181">
        <v>1.0465748169932549</v>
      </c>
      <c r="BN181">
        <v>0</v>
      </c>
      <c r="BO181">
        <v>0.71250074529936502</v>
      </c>
      <c r="BP181">
        <v>1.4720699840104881</v>
      </c>
      <c r="BQ181">
        <v>0.80157584005583482</v>
      </c>
      <c r="BR181">
        <v>0</v>
      </c>
      <c r="BS181">
        <v>1.75907556229262</v>
      </c>
      <c r="BT181">
        <v>0.51457026177370291</v>
      </c>
      <c r="BU181">
        <v>0</v>
      </c>
      <c r="BV181">
        <v>1.75907556229262</v>
      </c>
      <c r="BW181">
        <v>7.6933426840392611</v>
      </c>
      <c r="BX181">
        <v>0</v>
      </c>
      <c r="BY181">
        <v>1.0465748169932549</v>
      </c>
      <c r="BZ181">
        <v>0</v>
      </c>
      <c r="CA181">
        <v>0.71250074529936502</v>
      </c>
      <c r="CB181">
        <v>1.75907556229262</v>
      </c>
      <c r="CC181">
        <v>0.51457026177370291</v>
      </c>
      <c r="CD181">
        <v>0</v>
      </c>
    </row>
    <row r="182" spans="1:82" x14ac:dyDescent="0.3">
      <c r="A182" s="4" t="s">
        <v>463</v>
      </c>
      <c r="B182" t="s">
        <v>464</v>
      </c>
      <c r="C182" t="s">
        <v>74</v>
      </c>
      <c r="D182">
        <v>1.6</v>
      </c>
      <c r="E182">
        <v>-8.8000000000000007</v>
      </c>
      <c r="F182">
        <v>4.9330920342103068</v>
      </c>
      <c r="G182">
        <v>-4.7871999999999906</v>
      </c>
      <c r="H182">
        <v>-8.8000000000000007</v>
      </c>
      <c r="I182">
        <v>4.4000000000000004</v>
      </c>
      <c r="J182">
        <v>7.0100000000000051</v>
      </c>
      <c r="K182">
        <v>8.401130000000002</v>
      </c>
      <c r="L182">
        <v>1.6</v>
      </c>
      <c r="M182">
        <v>-8.8000000000000007</v>
      </c>
      <c r="N182">
        <v>5.6</v>
      </c>
      <c r="O182">
        <v>11.61920000000001</v>
      </c>
      <c r="P182">
        <v>5.7</v>
      </c>
      <c r="Q182">
        <v>14.473100000000001</v>
      </c>
      <c r="R182">
        <v>25.233571399999999</v>
      </c>
      <c r="S182">
        <v>4.9330920342103068</v>
      </c>
      <c r="U182">
        <v>744</v>
      </c>
      <c r="V182">
        <v>58.072773925694889</v>
      </c>
      <c r="W182">
        <v>-22.212962459468429</v>
      </c>
      <c r="X182">
        <v>1.190334164027144E-2</v>
      </c>
      <c r="Y182">
        <v>-4.5530540927129128E-3</v>
      </c>
      <c r="Z182">
        <v>9.7354855929391295</v>
      </c>
      <c r="AA182">
        <v>-3.7238444348698292</v>
      </c>
      <c r="AB182">
        <v>8.2215843017345822</v>
      </c>
      <c r="AC182">
        <v>4.0278444160723463</v>
      </c>
      <c r="AD182">
        <v>2.632947109929062</v>
      </c>
      <c r="AE182">
        <v>0.79385339997861182</v>
      </c>
      <c r="AF182">
        <v>3.4268005099076739</v>
      </c>
      <c r="AG182">
        <v>76.833976833976834</v>
      </c>
      <c r="AH182">
        <v>4.2111700888198627</v>
      </c>
      <c r="AI182">
        <v>3.3448788188507921</v>
      </c>
      <c r="AJ182">
        <v>3.3448788188507921</v>
      </c>
      <c r="AN182">
        <v>0.72049999237060547</v>
      </c>
      <c r="AO182">
        <v>8.0009999999999994</v>
      </c>
      <c r="AP182">
        <v>2.2999999999999998</v>
      </c>
      <c r="AQ182">
        <v>76.7</v>
      </c>
      <c r="AR182">
        <v>32.700000000000003</v>
      </c>
      <c r="AS182">
        <v>12356116</v>
      </c>
      <c r="AT182">
        <v>45.063370786516863</v>
      </c>
      <c r="AU182">
        <v>1168</v>
      </c>
      <c r="AV182">
        <v>50</v>
      </c>
      <c r="AW182">
        <v>6.3436479600000002</v>
      </c>
      <c r="AX182">
        <v>29.922299609639701</v>
      </c>
      <c r="AY182">
        <v>-0.18861415982246399</v>
      </c>
      <c r="AZ182">
        <v>8.9808678884089801</v>
      </c>
      <c r="BA182">
        <v>60.1847819454347</v>
      </c>
      <c r="BB182">
        <v>7.9059910124412198</v>
      </c>
      <c r="BC182">
        <v>18.043285367076901</v>
      </c>
      <c r="BD182">
        <v>4.2111700888198627</v>
      </c>
      <c r="BE182">
        <v>4.0104142129147196</v>
      </c>
      <c r="BF182">
        <v>0</v>
      </c>
      <c r="BG182">
        <v>3.3448788188507921</v>
      </c>
      <c r="BH182">
        <v>4.8767054828837901</v>
      </c>
      <c r="BI182">
        <v>0</v>
      </c>
      <c r="BJ182">
        <v>4.0278444160723463</v>
      </c>
      <c r="BK182">
        <v>0</v>
      </c>
      <c r="BL182">
        <v>0.18332567274751632</v>
      </c>
      <c r="BM182">
        <v>3.3448788188507921</v>
      </c>
      <c r="BN182">
        <v>0.68296559722155425</v>
      </c>
      <c r="BO182">
        <v>0</v>
      </c>
      <c r="BP182">
        <v>3.4268005099076739</v>
      </c>
      <c r="BQ182">
        <v>0</v>
      </c>
      <c r="BR182">
        <v>0.78436957891218873</v>
      </c>
      <c r="BS182">
        <v>3.3448788188507921</v>
      </c>
      <c r="BT182">
        <v>8.1921691056881851E-2</v>
      </c>
      <c r="BU182">
        <v>0</v>
      </c>
      <c r="BV182">
        <v>3.3448788188507921</v>
      </c>
      <c r="BW182">
        <v>4.8767054828837901</v>
      </c>
      <c r="BX182">
        <v>0</v>
      </c>
      <c r="BY182">
        <v>3.3448788188507921</v>
      </c>
      <c r="BZ182">
        <v>0.68296559722155425</v>
      </c>
      <c r="CA182">
        <v>0</v>
      </c>
      <c r="CB182">
        <v>3.3448788188507921</v>
      </c>
      <c r="CC182">
        <v>8.1921691056881851E-2</v>
      </c>
      <c r="CD182">
        <v>0</v>
      </c>
    </row>
    <row r="183" spans="1:82" x14ac:dyDescent="0.3">
      <c r="A183" s="4" t="s">
        <v>529</v>
      </c>
      <c r="B183" t="s">
        <v>530</v>
      </c>
      <c r="C183" t="s">
        <v>74</v>
      </c>
      <c r="G183">
        <v>-4.7871999999999906</v>
      </c>
      <c r="H183">
        <v>-8.8000000000000007</v>
      </c>
      <c r="I183">
        <v>11.4</v>
      </c>
      <c r="J183">
        <v>17.527000000000001</v>
      </c>
      <c r="K183">
        <v>22.228080000000009</v>
      </c>
      <c r="L183">
        <v>0.8</v>
      </c>
      <c r="M183">
        <v>1.9</v>
      </c>
      <c r="N183">
        <v>5.6</v>
      </c>
      <c r="O183">
        <v>11.61920000000001</v>
      </c>
      <c r="P183">
        <v>19.600000000000001</v>
      </c>
      <c r="Q183">
        <v>106.07079999999991</v>
      </c>
      <c r="R183">
        <v>211.57904959999991</v>
      </c>
      <c r="S183">
        <v>9.8050811829461182</v>
      </c>
      <c r="T183">
        <v>3.9764137478532739E-2</v>
      </c>
      <c r="U183">
        <v>186</v>
      </c>
      <c r="V183">
        <v>-98.115619063002057</v>
      </c>
      <c r="W183">
        <v>21.957927020553171</v>
      </c>
      <c r="X183">
        <v>9.1506884179591172E-2</v>
      </c>
      <c r="Y183">
        <v>-2.0478915629156463E-2</v>
      </c>
      <c r="Z183">
        <v>28.640106260948034</v>
      </c>
      <c r="AA183">
        <v>-6.409554045976817</v>
      </c>
      <c r="AB183">
        <v>13.7852290860413</v>
      </c>
      <c r="AC183">
        <v>4.056222946354751</v>
      </c>
      <c r="AD183">
        <v>4.0983535886864431</v>
      </c>
      <c r="AE183">
        <v>11.264101270883829</v>
      </c>
      <c r="AF183">
        <v>15.362454859570271</v>
      </c>
      <c r="AG183">
        <v>26.67772583320766</v>
      </c>
      <c r="AH183">
        <v>10.27713922868306</v>
      </c>
      <c r="AI183">
        <v>1.6749854671696991</v>
      </c>
      <c r="AJ183">
        <v>1.6749854671696991</v>
      </c>
      <c r="AK183">
        <v>5</v>
      </c>
      <c r="AM183">
        <v>0</v>
      </c>
      <c r="AN183">
        <v>0.84249997138977051</v>
      </c>
      <c r="AO183">
        <v>8.1530000000000005</v>
      </c>
      <c r="AP183">
        <v>2.81</v>
      </c>
      <c r="AQ183">
        <v>77.69</v>
      </c>
      <c r="AR183">
        <v>31.6</v>
      </c>
      <c r="AS183">
        <v>85341248</v>
      </c>
      <c r="AT183">
        <v>47.270056179775281</v>
      </c>
      <c r="AU183">
        <v>195883</v>
      </c>
      <c r="AV183">
        <v>5082</v>
      </c>
      <c r="AW183">
        <v>4.6179432900000004</v>
      </c>
      <c r="AX183">
        <v>73.065355419762497</v>
      </c>
      <c r="AY183">
        <v>-0.158615037798882</v>
      </c>
      <c r="AZ183">
        <v>6.6648598157980103</v>
      </c>
      <c r="BA183">
        <v>54.2011346663054</v>
      </c>
      <c r="BB183">
        <v>12.104955442625901</v>
      </c>
      <c r="BC183">
        <v>34.856052087963803</v>
      </c>
      <c r="BD183">
        <v>10.27713922868306</v>
      </c>
      <c r="BE183">
        <v>3.5080898573582395</v>
      </c>
      <c r="BF183">
        <v>0</v>
      </c>
      <c r="BG183">
        <v>1.6749854671696991</v>
      </c>
      <c r="BH183">
        <v>12.1102436188716</v>
      </c>
      <c r="BI183">
        <v>0</v>
      </c>
      <c r="BJ183">
        <v>4.056222946354751</v>
      </c>
      <c r="BK183">
        <v>0</v>
      </c>
      <c r="BL183">
        <v>6.2209162823283091</v>
      </c>
      <c r="BM183">
        <v>1.6749854671696991</v>
      </c>
      <c r="BN183">
        <v>2.3812374791850521</v>
      </c>
      <c r="BO183">
        <v>0</v>
      </c>
      <c r="BP183">
        <v>10.27713922868306</v>
      </c>
      <c r="BQ183">
        <v>5.0853156308872105</v>
      </c>
      <c r="BR183">
        <v>0</v>
      </c>
      <c r="BS183">
        <v>1.6749854671696991</v>
      </c>
      <c r="BT183">
        <v>13.687469392400571</v>
      </c>
      <c r="BU183">
        <v>0</v>
      </c>
      <c r="BV183">
        <v>1.6749854671696991</v>
      </c>
      <c r="BW183">
        <v>12.1102436188716</v>
      </c>
      <c r="BX183">
        <v>0</v>
      </c>
      <c r="BY183">
        <v>1.6749854671696991</v>
      </c>
      <c r="BZ183">
        <v>2.3812374791850521</v>
      </c>
      <c r="CA183">
        <v>0</v>
      </c>
      <c r="CB183">
        <v>1.6749854671696991</v>
      </c>
      <c r="CC183">
        <v>13.687469392400571</v>
      </c>
      <c r="CD183">
        <v>0</v>
      </c>
    </row>
    <row r="184" spans="1:82" x14ac:dyDescent="0.3">
      <c r="A184" s="4" t="s">
        <v>465</v>
      </c>
      <c r="B184" t="s">
        <v>466</v>
      </c>
      <c r="C184" t="s">
        <v>74</v>
      </c>
      <c r="D184">
        <v>-3.4</v>
      </c>
      <c r="E184">
        <v>-2.9</v>
      </c>
      <c r="F184">
        <v>6.4891787420091376</v>
      </c>
      <c r="G184">
        <v>1.566599999999996</v>
      </c>
      <c r="H184">
        <v>-2.9</v>
      </c>
      <c r="I184">
        <v>4.5999999999999996</v>
      </c>
      <c r="J184">
        <v>6.2736000000000116</v>
      </c>
      <c r="K184">
        <v>8.9304400000000062</v>
      </c>
      <c r="L184">
        <v>-3.4</v>
      </c>
      <c r="M184">
        <v>-2.9</v>
      </c>
      <c r="N184">
        <v>6.1</v>
      </c>
      <c r="O184">
        <v>26.7895</v>
      </c>
      <c r="P184">
        <v>19.5</v>
      </c>
      <c r="Q184">
        <v>32.884000000000022</v>
      </c>
      <c r="R184">
        <v>40.724156000000008</v>
      </c>
      <c r="S184">
        <v>6.4891787420091376</v>
      </c>
      <c r="U184">
        <v>925</v>
      </c>
      <c r="V184" t="s">
        <v>685</v>
      </c>
      <c r="W184" t="s">
        <v>685</v>
      </c>
      <c r="X184" t="s">
        <v>685</v>
      </c>
      <c r="Y184" t="s">
        <v>686</v>
      </c>
      <c r="Z184" t="s">
        <v>685</v>
      </c>
      <c r="AA184" t="s">
        <v>685</v>
      </c>
      <c r="AB184">
        <v>-2.1147693984236331</v>
      </c>
      <c r="AC184">
        <v>4.3698041140896253E-2</v>
      </c>
      <c r="AD184">
        <v>2.516823281877267E-2</v>
      </c>
      <c r="AE184">
        <v>2.516823281877267E-2</v>
      </c>
      <c r="AF184">
        <v>5.0336465637545333E-2</v>
      </c>
      <c r="AG184">
        <v>50</v>
      </c>
      <c r="AN184">
        <v>0.32749998569488525</v>
      </c>
      <c r="AO184">
        <v>4.2770000000000001</v>
      </c>
      <c r="AP184">
        <v>7.4</v>
      </c>
      <c r="AQ184">
        <v>68.19</v>
      </c>
      <c r="AR184">
        <v>26.9</v>
      </c>
      <c r="AS184">
        <v>6430777</v>
      </c>
      <c r="AT184">
        <v>26.195</v>
      </c>
      <c r="AW184">
        <v>5.6848702400000004</v>
      </c>
      <c r="AX184">
        <v>-191.91849399770101</v>
      </c>
      <c r="AY184">
        <v>-1.0234951972961399</v>
      </c>
      <c r="BA184">
        <v>51.125259567356601</v>
      </c>
      <c r="BB184">
        <v>4.6143769424655297</v>
      </c>
      <c r="BD184" t="s">
        <v>684</v>
      </c>
      <c r="BE184" t="s">
        <v>684</v>
      </c>
      <c r="BF184" t="s">
        <v>684</v>
      </c>
      <c r="BG184" t="s">
        <v>684</v>
      </c>
      <c r="BH184" t="s">
        <v>684</v>
      </c>
      <c r="BI184" t="s">
        <v>684</v>
      </c>
      <c r="BJ184" t="s">
        <v>684</v>
      </c>
      <c r="BK184" t="s">
        <v>684</v>
      </c>
      <c r="BL184" t="s">
        <v>684</v>
      </c>
      <c r="BM184" t="s">
        <v>684</v>
      </c>
      <c r="BN184" t="s">
        <v>684</v>
      </c>
      <c r="BO184" t="s">
        <v>684</v>
      </c>
      <c r="BP184" t="s">
        <v>684</v>
      </c>
      <c r="BQ184" t="s">
        <v>684</v>
      </c>
      <c r="BR184" t="s">
        <v>684</v>
      </c>
      <c r="BS184" t="s">
        <v>684</v>
      </c>
      <c r="BT184" t="s">
        <v>684</v>
      </c>
      <c r="BU184" t="s">
        <v>684</v>
      </c>
      <c r="BV184" t="s">
        <v>684</v>
      </c>
      <c r="BW184" t="s">
        <v>684</v>
      </c>
      <c r="BX184" t="s">
        <v>684</v>
      </c>
      <c r="BY184" t="s">
        <v>684</v>
      </c>
      <c r="BZ184" t="s">
        <v>684</v>
      </c>
      <c r="CA184" t="s">
        <v>684</v>
      </c>
      <c r="CB184" t="s">
        <v>684</v>
      </c>
      <c r="CC184" t="s">
        <v>684</v>
      </c>
      <c r="CD184" t="s">
        <v>684</v>
      </c>
    </row>
    <row r="185" spans="1:82" x14ac:dyDescent="0.3">
      <c r="A185" s="4" t="s">
        <v>467</v>
      </c>
      <c r="B185" t="s">
        <v>468</v>
      </c>
      <c r="C185" t="s">
        <v>74</v>
      </c>
      <c r="D185">
        <v>13.8</v>
      </c>
      <c r="E185">
        <v>-4.3</v>
      </c>
      <c r="F185">
        <v>1.935752709896144</v>
      </c>
      <c r="G185">
        <v>-2.577400000000007</v>
      </c>
      <c r="H185">
        <v>-4.3</v>
      </c>
      <c r="I185">
        <v>1.8</v>
      </c>
      <c r="J185">
        <v>2.5125999999999982</v>
      </c>
      <c r="K185">
        <v>6.5105913999999876</v>
      </c>
      <c r="L185">
        <v>13.8</v>
      </c>
      <c r="M185">
        <v>-4.3</v>
      </c>
      <c r="N185">
        <v>1.9</v>
      </c>
      <c r="O185">
        <v>8.2177999999999862</v>
      </c>
      <c r="P185">
        <v>6.2</v>
      </c>
      <c r="Q185">
        <v>18.413000000000011</v>
      </c>
      <c r="R185">
        <v>25.75460600000001</v>
      </c>
      <c r="S185">
        <v>1.935752709896144</v>
      </c>
      <c r="U185">
        <v>869</v>
      </c>
      <c r="V185" t="s">
        <v>685</v>
      </c>
      <c r="W185" t="s">
        <v>685</v>
      </c>
      <c r="X185" t="s">
        <v>685</v>
      </c>
      <c r="Y185" t="s">
        <v>686</v>
      </c>
      <c r="Z185" t="s">
        <v>685</v>
      </c>
      <c r="AA185" t="s">
        <v>685</v>
      </c>
      <c r="AB185">
        <v>0</v>
      </c>
      <c r="AC185">
        <v>7.6923076923076996</v>
      </c>
      <c r="AD185">
        <v>12.07230083394732</v>
      </c>
      <c r="AF185">
        <v>12.07230083394732</v>
      </c>
      <c r="AG185">
        <v>100</v>
      </c>
      <c r="AN185" t="e">
        <v>#N/A</v>
      </c>
      <c r="AQ185">
        <v>67.569999999999993</v>
      </c>
      <c r="AS185">
        <v>11335</v>
      </c>
      <c r="AW185">
        <v>21.539169309999998</v>
      </c>
      <c r="AY185">
        <v>-0.43019765615463301</v>
      </c>
      <c r="AZ185">
        <v>43.4425401767053</v>
      </c>
      <c r="BC185">
        <v>40.306852898329502</v>
      </c>
      <c r="BD185" t="s">
        <v>684</v>
      </c>
      <c r="BE185" t="s">
        <v>684</v>
      </c>
      <c r="BF185" t="s">
        <v>684</v>
      </c>
      <c r="BG185" t="s">
        <v>684</v>
      </c>
      <c r="BH185" t="s">
        <v>684</v>
      </c>
      <c r="BI185" t="s">
        <v>684</v>
      </c>
      <c r="BJ185" t="s">
        <v>684</v>
      </c>
      <c r="BK185" t="s">
        <v>684</v>
      </c>
      <c r="BL185" t="s">
        <v>684</v>
      </c>
      <c r="BM185" t="s">
        <v>684</v>
      </c>
      <c r="BN185" t="s">
        <v>684</v>
      </c>
      <c r="BO185" t="s">
        <v>684</v>
      </c>
      <c r="BP185" t="s">
        <v>684</v>
      </c>
      <c r="BQ185" t="s">
        <v>684</v>
      </c>
      <c r="BR185" t="s">
        <v>684</v>
      </c>
      <c r="BS185" t="s">
        <v>684</v>
      </c>
      <c r="BT185" t="s">
        <v>684</v>
      </c>
      <c r="BU185" t="s">
        <v>684</v>
      </c>
      <c r="BV185" t="s">
        <v>684</v>
      </c>
      <c r="BW185" t="s">
        <v>684</v>
      </c>
      <c r="BX185" t="s">
        <v>684</v>
      </c>
      <c r="BY185" t="s">
        <v>684</v>
      </c>
      <c r="BZ185" t="s">
        <v>684</v>
      </c>
      <c r="CA185" t="s">
        <v>684</v>
      </c>
      <c r="CB185" t="s">
        <v>684</v>
      </c>
      <c r="CC185" t="s">
        <v>684</v>
      </c>
      <c r="CD185" t="s">
        <v>684</v>
      </c>
    </row>
    <row r="186" spans="1:82" x14ac:dyDescent="0.3">
      <c r="A186" s="4" t="s">
        <v>469</v>
      </c>
      <c r="B186" t="s">
        <v>470</v>
      </c>
      <c r="C186" t="s">
        <v>74</v>
      </c>
      <c r="D186">
        <v>7.6</v>
      </c>
      <c r="E186">
        <v>-1.2</v>
      </c>
      <c r="F186">
        <v>6.4420842597237682</v>
      </c>
      <c r="G186">
        <v>4.4316000000000022</v>
      </c>
      <c r="H186">
        <v>-1.2</v>
      </c>
      <c r="I186">
        <v>5.7</v>
      </c>
      <c r="J186">
        <v>12.464800000000009</v>
      </c>
      <c r="K186">
        <v>17.638180800000011</v>
      </c>
      <c r="L186">
        <v>7.6</v>
      </c>
      <c r="M186">
        <v>-1.2</v>
      </c>
      <c r="N186">
        <v>2.8</v>
      </c>
      <c r="O186">
        <v>5.0615999999999994</v>
      </c>
      <c r="P186">
        <v>2.2000000000000002</v>
      </c>
      <c r="Q186">
        <v>9.5584000000000113</v>
      </c>
      <c r="R186">
        <v>15.91278720000002</v>
      </c>
      <c r="S186">
        <v>6.4420842597237682</v>
      </c>
      <c r="T186">
        <v>-4.669888418243115E-2</v>
      </c>
      <c r="U186">
        <v>746</v>
      </c>
      <c r="V186">
        <v>103.32531834064085</v>
      </c>
      <c r="W186">
        <v>73.604045384699305</v>
      </c>
      <c r="X186">
        <v>2.5169835062148849</v>
      </c>
      <c r="Y186">
        <v>1.7929794091049196</v>
      </c>
      <c r="Z186">
        <v>22.416819987122469</v>
      </c>
      <c r="AA186">
        <v>15.968677011700199</v>
      </c>
      <c r="AB186">
        <v>9.207915420363932</v>
      </c>
      <c r="AC186">
        <v>3.3391394978619511</v>
      </c>
      <c r="AD186">
        <v>1.6614844387504959</v>
      </c>
      <c r="AE186">
        <v>0.52429575942409523</v>
      </c>
      <c r="AF186">
        <v>2.1857801981745908</v>
      </c>
      <c r="AG186">
        <v>76.013335656442038</v>
      </c>
      <c r="AH186">
        <v>2.5564378500039262</v>
      </c>
      <c r="AI186">
        <v>1.1327213192367271E-2</v>
      </c>
      <c r="AJ186">
        <v>1.1327213192367271E-2</v>
      </c>
      <c r="AN186">
        <v>0.44549998641014099</v>
      </c>
      <c r="AO186">
        <v>2.1680000000000001</v>
      </c>
      <c r="AP186">
        <v>0.5</v>
      </c>
      <c r="AQ186">
        <v>63.36999999999999</v>
      </c>
      <c r="AR186">
        <v>16.399999999999999</v>
      </c>
      <c r="AS186">
        <v>47249588</v>
      </c>
      <c r="AT186">
        <v>54.937247191011238</v>
      </c>
      <c r="AU186">
        <v>857</v>
      </c>
      <c r="AW186">
        <v>3.96206594</v>
      </c>
      <c r="AY186">
        <v>-0.61631655693054199</v>
      </c>
      <c r="AZ186">
        <v>9.3113731934669701</v>
      </c>
      <c r="BA186">
        <v>42.838004089582803</v>
      </c>
      <c r="BB186">
        <v>1.8800317289573401</v>
      </c>
      <c r="BC186">
        <v>45.7025052195333</v>
      </c>
      <c r="BD186">
        <v>2.5564378500039262</v>
      </c>
      <c r="BE186">
        <v>6.6514775703600062</v>
      </c>
      <c r="BF186">
        <v>0</v>
      </c>
      <c r="BG186">
        <v>1.1327213192367271E-2</v>
      </c>
      <c r="BH186">
        <v>9.1965882071715654</v>
      </c>
      <c r="BI186">
        <v>0</v>
      </c>
      <c r="BJ186">
        <v>2.5564378500039262</v>
      </c>
      <c r="BK186">
        <v>0.78270164785802487</v>
      </c>
      <c r="BL186">
        <v>0</v>
      </c>
      <c r="BM186">
        <v>1.1327213192367271E-2</v>
      </c>
      <c r="BN186">
        <v>3.3278122846695837</v>
      </c>
      <c r="BO186">
        <v>0</v>
      </c>
      <c r="BP186">
        <v>2.1857801981745908</v>
      </c>
      <c r="BQ186">
        <v>0</v>
      </c>
      <c r="BR186">
        <v>0.37065765182933541</v>
      </c>
      <c r="BS186">
        <v>1.1327213192367271E-2</v>
      </c>
      <c r="BT186">
        <v>2.1744529849822234</v>
      </c>
      <c r="BU186">
        <v>0</v>
      </c>
      <c r="BV186">
        <v>1.1327213192367271E-2</v>
      </c>
      <c r="BW186">
        <v>9.1965882071715654</v>
      </c>
      <c r="BX186">
        <v>0</v>
      </c>
      <c r="BY186">
        <v>1.1327213192367271E-2</v>
      </c>
      <c r="BZ186">
        <v>3.3278122846695837</v>
      </c>
      <c r="CA186">
        <v>0</v>
      </c>
      <c r="CB186">
        <v>1.1327213192367271E-2</v>
      </c>
      <c r="CC186">
        <v>2.1744529849822234</v>
      </c>
      <c r="CD186">
        <v>0</v>
      </c>
    </row>
    <row r="187" spans="1:82" x14ac:dyDescent="0.3">
      <c r="A187" s="4" t="s">
        <v>471</v>
      </c>
      <c r="B187" t="s">
        <v>472</v>
      </c>
      <c r="C187" t="s">
        <v>74</v>
      </c>
      <c r="D187">
        <v>3.2</v>
      </c>
      <c r="E187">
        <v>-3.8</v>
      </c>
      <c r="F187">
        <v>11.906510510465299</v>
      </c>
      <c r="G187">
        <v>-0.52919999999999634</v>
      </c>
      <c r="H187">
        <v>-3.8</v>
      </c>
      <c r="I187">
        <v>3.4</v>
      </c>
      <c r="J187">
        <v>-26.689399999999999</v>
      </c>
      <c r="K187">
        <v>-25.223188</v>
      </c>
      <c r="L187">
        <v>3.2</v>
      </c>
      <c r="M187">
        <v>-3.8</v>
      </c>
      <c r="N187">
        <v>2.7</v>
      </c>
      <c r="O187">
        <v>12.353799999999991</v>
      </c>
      <c r="P187">
        <v>9.4</v>
      </c>
      <c r="Q187">
        <v>31.498799999999999</v>
      </c>
      <c r="R187">
        <v>54.774087600000023</v>
      </c>
      <c r="S187">
        <v>11.906510510465299</v>
      </c>
      <c r="U187">
        <v>926</v>
      </c>
      <c r="V187">
        <v>-14.294413865522035</v>
      </c>
      <c r="W187">
        <v>68.771089261973927</v>
      </c>
      <c r="X187">
        <v>1.7118680712086385</v>
      </c>
      <c r="Y187">
        <v>-8.235876828344022</v>
      </c>
      <c r="Z187">
        <v>-1.9136064888723698</v>
      </c>
      <c r="AA187">
        <v>9.2064497290059535</v>
      </c>
      <c r="AB187">
        <v>13.77689523426503</v>
      </c>
      <c r="AC187">
        <v>6.9022722702593979</v>
      </c>
      <c r="AD187">
        <v>3.6918758326413998</v>
      </c>
      <c r="AE187">
        <v>1.4751210788256579</v>
      </c>
      <c r="AF187">
        <v>5.1669969114670584</v>
      </c>
      <c r="AG187">
        <v>71.451094240990571</v>
      </c>
      <c r="AH187">
        <v>6.7760909622463812</v>
      </c>
      <c r="AI187">
        <v>-0.27919361105293528</v>
      </c>
      <c r="AJ187">
        <v>-0.27917082521817771</v>
      </c>
      <c r="AN187">
        <v>0.72350001335144043</v>
      </c>
      <c r="AO187">
        <v>16.462</v>
      </c>
      <c r="AP187">
        <v>8.8000000000000007</v>
      </c>
      <c r="AQ187">
        <v>72.06</v>
      </c>
      <c r="AR187">
        <v>41.4</v>
      </c>
      <c r="AS187">
        <v>39701744</v>
      </c>
      <c r="AT187">
        <v>50.419325842696622</v>
      </c>
      <c r="AU187">
        <v>39906</v>
      </c>
      <c r="AV187">
        <v>462</v>
      </c>
      <c r="AW187">
        <v>7.6165828700000002</v>
      </c>
      <c r="AX187">
        <v>25.669858000735001</v>
      </c>
      <c r="AY187">
        <v>-0.41001313924789401</v>
      </c>
      <c r="AZ187">
        <v>1.1316652115901</v>
      </c>
      <c r="BA187">
        <v>55.790016451817202</v>
      </c>
      <c r="BB187">
        <v>10.872220106230801</v>
      </c>
      <c r="BC187">
        <v>2.2873297352865598</v>
      </c>
      <c r="BD187">
        <v>6.7760909622463812</v>
      </c>
      <c r="BE187">
        <v>7.000804272018649</v>
      </c>
      <c r="BF187">
        <v>0</v>
      </c>
      <c r="BG187">
        <v>-0.27917082521817771</v>
      </c>
      <c r="BH187">
        <v>14.056066059483207</v>
      </c>
      <c r="BI187">
        <v>0</v>
      </c>
      <c r="BJ187">
        <v>6.7760909622463812</v>
      </c>
      <c r="BK187">
        <v>0.12618130801301675</v>
      </c>
      <c r="BL187">
        <v>0</v>
      </c>
      <c r="BM187">
        <v>-0.27917082521817771</v>
      </c>
      <c r="BN187">
        <v>7.1814430954775759</v>
      </c>
      <c r="BO187">
        <v>0</v>
      </c>
      <c r="BP187">
        <v>5.1669969114670584</v>
      </c>
      <c r="BQ187">
        <v>0</v>
      </c>
      <c r="BR187">
        <v>1.6090940507793228</v>
      </c>
      <c r="BS187">
        <v>-0.27917082521817771</v>
      </c>
      <c r="BT187">
        <v>5.4461677366852363</v>
      </c>
      <c r="BU187">
        <v>0</v>
      </c>
      <c r="BV187">
        <v>-0.27919361105293528</v>
      </c>
      <c r="BW187">
        <v>14.056088845317966</v>
      </c>
      <c r="BX187">
        <v>0</v>
      </c>
      <c r="BY187">
        <v>-0.27919361105293528</v>
      </c>
      <c r="BZ187">
        <v>7.1814658813123335</v>
      </c>
      <c r="CA187">
        <v>0</v>
      </c>
      <c r="CB187">
        <v>-0.27919361105293528</v>
      </c>
      <c r="CC187">
        <v>5.446190522519994</v>
      </c>
      <c r="CD187">
        <v>0</v>
      </c>
    </row>
    <row r="188" spans="1:82" x14ac:dyDescent="0.3">
      <c r="A188" s="4" t="s">
        <v>473</v>
      </c>
      <c r="B188" t="s">
        <v>474</v>
      </c>
      <c r="C188" t="s">
        <v>74</v>
      </c>
      <c r="D188">
        <v>1.1000000000000001</v>
      </c>
      <c r="E188">
        <v>-5</v>
      </c>
      <c r="F188">
        <v>1.4684642851045431</v>
      </c>
      <c r="G188">
        <v>-0.81999999999999851</v>
      </c>
      <c r="H188">
        <v>-5</v>
      </c>
      <c r="I188">
        <v>4.4000000000000004</v>
      </c>
      <c r="J188">
        <v>12.647600000000001</v>
      </c>
      <c r="K188">
        <v>16.477618400000011</v>
      </c>
      <c r="L188">
        <v>1.1000000000000001</v>
      </c>
      <c r="M188">
        <v>-5</v>
      </c>
      <c r="N188">
        <v>-2.1</v>
      </c>
      <c r="O188">
        <v>-2.1978999999999971</v>
      </c>
      <c r="P188">
        <v>-0.1</v>
      </c>
      <c r="Q188">
        <v>4.6952000000000096</v>
      </c>
      <c r="R188">
        <v>7.9407511999999958</v>
      </c>
      <c r="S188">
        <v>1.4684642851045431</v>
      </c>
      <c r="U188">
        <v>466</v>
      </c>
      <c r="V188">
        <v>138.74804816537693</v>
      </c>
      <c r="W188">
        <v>78.517424211237227</v>
      </c>
      <c r="X188">
        <v>29.677882788632925</v>
      </c>
      <c r="Y188">
        <v>16.794693283389559</v>
      </c>
      <c r="Z188">
        <v>29.164349915517292</v>
      </c>
      <c r="AA188">
        <v>16.504085386716479</v>
      </c>
      <c r="AB188">
        <v>7.5500140058759557</v>
      </c>
      <c r="AC188">
        <v>-2.421192518907934</v>
      </c>
      <c r="AD188">
        <v>2.0300173426378758</v>
      </c>
      <c r="AF188">
        <v>2.0300173426378758</v>
      </c>
      <c r="AG188">
        <v>100</v>
      </c>
      <c r="AH188">
        <v>1.5816868286136789</v>
      </c>
      <c r="AI188">
        <v>-9.706397753848359E-3</v>
      </c>
      <c r="AJ188">
        <v>-9.706397753848359E-3</v>
      </c>
      <c r="AN188">
        <v>0.62250000238418579</v>
      </c>
      <c r="AO188">
        <v>1.1439999999999999</v>
      </c>
      <c r="AP188">
        <v>1.2</v>
      </c>
      <c r="AQ188">
        <v>77.97</v>
      </c>
      <c r="AR188">
        <v>34</v>
      </c>
      <c r="AS188">
        <v>9441138</v>
      </c>
      <c r="AT188">
        <v>48.252022471910117</v>
      </c>
      <c r="AU188">
        <v>47360</v>
      </c>
      <c r="AV188">
        <v>311</v>
      </c>
      <c r="AW188">
        <v>5.6722682400000002</v>
      </c>
      <c r="AX188">
        <v>-187.524243326506</v>
      </c>
      <c r="AY188">
        <v>1.28574478626251</v>
      </c>
      <c r="BA188">
        <v>56.862066214318602</v>
      </c>
      <c r="BD188">
        <v>1.5816868286136789</v>
      </c>
      <c r="BE188">
        <v>5.9683271772622764</v>
      </c>
      <c r="BF188">
        <v>0</v>
      </c>
      <c r="BG188">
        <v>-9.706397753848359E-3</v>
      </c>
      <c r="BH188">
        <v>7.5597204036298038</v>
      </c>
      <c r="BI188">
        <v>0</v>
      </c>
      <c r="BJ188">
        <v>-2.421192518907934</v>
      </c>
      <c r="BK188">
        <v>0</v>
      </c>
      <c r="BL188">
        <v>4.0028793475216133</v>
      </c>
      <c r="BM188">
        <v>-2.421192518907934</v>
      </c>
      <c r="BN188">
        <v>0</v>
      </c>
      <c r="BO188">
        <v>2.4114861211540854</v>
      </c>
      <c r="BP188">
        <v>1.5816868286136789</v>
      </c>
      <c r="BQ188">
        <v>0.44833051402419688</v>
      </c>
      <c r="BR188">
        <v>0</v>
      </c>
      <c r="BS188">
        <v>-9.706397753848359E-3</v>
      </c>
      <c r="BT188">
        <v>2.0397237403917243</v>
      </c>
      <c r="BU188">
        <v>0</v>
      </c>
      <c r="BV188">
        <v>-9.706397753848359E-3</v>
      </c>
      <c r="BW188">
        <v>7.5597204036298038</v>
      </c>
      <c r="BX188">
        <v>0</v>
      </c>
      <c r="BY188">
        <v>-2.421192518907934</v>
      </c>
      <c r="BZ188">
        <v>0</v>
      </c>
      <c r="CA188">
        <v>2.4114861211540854</v>
      </c>
      <c r="CB188">
        <v>-9.706397753848359E-3</v>
      </c>
      <c r="CC188">
        <v>2.0397237403917243</v>
      </c>
      <c r="CD188">
        <v>0</v>
      </c>
    </row>
    <row r="189" spans="1:82" x14ac:dyDescent="0.3">
      <c r="A189" s="4" t="s">
        <v>475</v>
      </c>
      <c r="B189" t="s">
        <v>476</v>
      </c>
      <c r="C189" t="s">
        <v>74</v>
      </c>
      <c r="D189">
        <v>1.6</v>
      </c>
      <c r="E189">
        <v>-11</v>
      </c>
      <c r="F189">
        <v>2.2326147642481202</v>
      </c>
      <c r="G189">
        <v>-4.2359999999999953</v>
      </c>
      <c r="H189">
        <v>-11</v>
      </c>
      <c r="I189">
        <v>7.6</v>
      </c>
      <c r="J189">
        <v>12.011599999999991</v>
      </c>
      <c r="K189">
        <v>12.571657999999969</v>
      </c>
      <c r="L189">
        <v>1.6</v>
      </c>
      <c r="M189">
        <v>-11</v>
      </c>
      <c r="N189">
        <v>0.90000000000000013</v>
      </c>
      <c r="O189">
        <v>3.5233999999999992</v>
      </c>
      <c r="P189">
        <v>2.6</v>
      </c>
      <c r="Q189">
        <v>11.936600000000009</v>
      </c>
      <c r="R189">
        <v>20.555718199999991</v>
      </c>
      <c r="S189">
        <v>2.2326147642481202</v>
      </c>
      <c r="T189">
        <v>-1.6985130499179019E-2</v>
      </c>
      <c r="U189">
        <v>112</v>
      </c>
      <c r="V189" t="s">
        <v>685</v>
      </c>
      <c r="W189" t="s">
        <v>685</v>
      </c>
      <c r="X189" t="s">
        <v>685</v>
      </c>
      <c r="Y189" t="s">
        <v>686</v>
      </c>
      <c r="Z189" t="s">
        <v>685</v>
      </c>
      <c r="AA189" t="s">
        <v>685</v>
      </c>
      <c r="AB189">
        <v>14.09028972234011</v>
      </c>
      <c r="AC189">
        <v>8.46136663167065</v>
      </c>
      <c r="AD189">
        <v>18.161952599296669</v>
      </c>
      <c r="AE189">
        <v>15.75359736149804</v>
      </c>
      <c r="AF189">
        <v>33.915549960794699</v>
      </c>
      <c r="AG189">
        <v>53.550517742720693</v>
      </c>
      <c r="AL189">
        <v>-0.50839999999999996</v>
      </c>
      <c r="AN189">
        <v>0.33300000429153442</v>
      </c>
      <c r="AO189">
        <v>18.516999999999999</v>
      </c>
      <c r="AP189">
        <v>2.54</v>
      </c>
      <c r="AQ189">
        <v>81.319999999999993</v>
      </c>
      <c r="AR189">
        <v>40.799999999999997</v>
      </c>
      <c r="AS189">
        <v>67508936</v>
      </c>
      <c r="AT189">
        <v>46.856123595505608</v>
      </c>
      <c r="AU189">
        <v>282318</v>
      </c>
      <c r="AV189">
        <v>55834</v>
      </c>
      <c r="AW189">
        <v>11.97759342</v>
      </c>
      <c r="AX189">
        <v>42.323917286428397</v>
      </c>
      <c r="AY189">
        <v>1.3326666355133101</v>
      </c>
      <c r="BA189">
        <v>72.146635821712593</v>
      </c>
      <c r="BC189">
        <v>7.3470350137537199</v>
      </c>
      <c r="BD189" t="s">
        <v>684</v>
      </c>
      <c r="BE189" t="s">
        <v>684</v>
      </c>
      <c r="BF189" t="s">
        <v>684</v>
      </c>
      <c r="BG189" t="s">
        <v>684</v>
      </c>
      <c r="BH189" t="s">
        <v>684</v>
      </c>
      <c r="BI189" t="s">
        <v>684</v>
      </c>
      <c r="BJ189" t="s">
        <v>684</v>
      </c>
      <c r="BK189" t="s">
        <v>684</v>
      </c>
      <c r="BL189" t="s">
        <v>684</v>
      </c>
      <c r="BM189" t="s">
        <v>684</v>
      </c>
      <c r="BN189" t="s">
        <v>684</v>
      </c>
      <c r="BO189" t="s">
        <v>684</v>
      </c>
      <c r="BP189" t="s">
        <v>684</v>
      </c>
      <c r="BQ189" t="s">
        <v>684</v>
      </c>
      <c r="BR189" t="s">
        <v>684</v>
      </c>
      <c r="BS189" t="s">
        <v>684</v>
      </c>
      <c r="BT189" t="s">
        <v>684</v>
      </c>
      <c r="BU189" t="s">
        <v>684</v>
      </c>
      <c r="BV189" t="s">
        <v>684</v>
      </c>
      <c r="BW189" t="s">
        <v>684</v>
      </c>
      <c r="BX189" t="s">
        <v>684</v>
      </c>
      <c r="BY189" t="s">
        <v>684</v>
      </c>
      <c r="BZ189" t="s">
        <v>684</v>
      </c>
      <c r="CA189" t="s">
        <v>684</v>
      </c>
      <c r="CB189" t="s">
        <v>684</v>
      </c>
      <c r="CC189" t="s">
        <v>684</v>
      </c>
      <c r="CD189" t="s">
        <v>684</v>
      </c>
    </row>
    <row r="190" spans="1:82" x14ac:dyDescent="0.3">
      <c r="A190" s="4" t="s">
        <v>477</v>
      </c>
      <c r="B190" t="s">
        <v>478</v>
      </c>
      <c r="C190" t="s">
        <v>74</v>
      </c>
      <c r="D190">
        <v>2.2999999999999998</v>
      </c>
      <c r="E190">
        <v>-2.8</v>
      </c>
      <c r="F190">
        <v>1.7572792641338491</v>
      </c>
      <c r="G190">
        <v>2.934799999999993</v>
      </c>
      <c r="H190">
        <v>-2.8</v>
      </c>
      <c r="I190">
        <v>5.9</v>
      </c>
      <c r="J190">
        <v>8.1238999999999848</v>
      </c>
      <c r="K190">
        <v>10.39450189999997</v>
      </c>
      <c r="L190">
        <v>2.2999999999999998</v>
      </c>
      <c r="M190">
        <v>-2.8</v>
      </c>
      <c r="N190">
        <v>1.3</v>
      </c>
      <c r="O190">
        <v>6.0610999999999748</v>
      </c>
      <c r="P190">
        <v>4.7</v>
      </c>
      <c r="Q190">
        <v>13.076000000000001</v>
      </c>
      <c r="R190">
        <v>17.712116000000002</v>
      </c>
      <c r="S190">
        <v>1.7572792641338491</v>
      </c>
      <c r="T190">
        <v>-8.9431701289220383E-3</v>
      </c>
      <c r="U190">
        <v>111</v>
      </c>
      <c r="V190">
        <v>-131.48026482651994</v>
      </c>
      <c r="W190">
        <v>-126.52621287828158</v>
      </c>
      <c r="X190">
        <v>36.399517363579719</v>
      </c>
      <c r="Y190">
        <v>35.028017997131791</v>
      </c>
      <c r="Z190">
        <v>168.07936904841031</v>
      </c>
      <c r="AA190">
        <v>161.74629748978808</v>
      </c>
      <c r="AB190">
        <v>22.74786667570898</v>
      </c>
      <c r="AC190">
        <v>8.181161267389891</v>
      </c>
      <c r="AD190">
        <v>25.119611811072911</v>
      </c>
      <c r="AE190">
        <v>2.4043319677283899</v>
      </c>
      <c r="AF190">
        <v>27.5239437788013</v>
      </c>
      <c r="AG190">
        <v>91.264580442937145</v>
      </c>
      <c r="AH190">
        <v>14.956028614257081</v>
      </c>
      <c r="AI190">
        <v>11.038115705803531</v>
      </c>
      <c r="AJ190">
        <v>11.038115705803531</v>
      </c>
      <c r="AK190">
        <v>-1.5</v>
      </c>
      <c r="AL190">
        <v>-1.2500000000000031</v>
      </c>
      <c r="AM190">
        <v>0</v>
      </c>
      <c r="AN190" t="e">
        <v>#N/A</v>
      </c>
      <c r="AO190">
        <v>15.413</v>
      </c>
      <c r="AP190">
        <v>2.77</v>
      </c>
      <c r="AQ190">
        <v>78.86</v>
      </c>
      <c r="AR190">
        <v>38.299999999999997</v>
      </c>
      <c r="AS190">
        <v>338289856</v>
      </c>
      <c r="AT190">
        <v>45.986123595505617</v>
      </c>
      <c r="AU190">
        <v>2525377</v>
      </c>
      <c r="AV190">
        <v>127218</v>
      </c>
      <c r="AW190">
        <v>18.81582642</v>
      </c>
      <c r="AX190">
        <v>13.943431510190701</v>
      </c>
      <c r="AY190">
        <v>1.2751382589340201</v>
      </c>
      <c r="AZ190">
        <v>3.89811795041537</v>
      </c>
      <c r="BA190">
        <v>78.137486413611001</v>
      </c>
      <c r="BC190">
        <v>9.9794160774891694</v>
      </c>
      <c r="BD190">
        <v>14.956028614257081</v>
      </c>
      <c r="BE190">
        <v>7.7918380614518998</v>
      </c>
      <c r="BF190">
        <v>0</v>
      </c>
      <c r="BG190">
        <v>11.038115705803531</v>
      </c>
      <c r="BH190">
        <v>11.70975096990545</v>
      </c>
      <c r="BI190">
        <v>0</v>
      </c>
      <c r="BJ190">
        <v>8.181161267389891</v>
      </c>
      <c r="BK190">
        <v>0</v>
      </c>
      <c r="BL190">
        <v>6.7748673468671896</v>
      </c>
      <c r="BM190">
        <v>8.181161267389891</v>
      </c>
      <c r="BN190">
        <v>0</v>
      </c>
      <c r="BO190">
        <v>2.8569544384136396</v>
      </c>
      <c r="BP190">
        <v>14.956028614257081</v>
      </c>
      <c r="BQ190">
        <v>12.567915164544219</v>
      </c>
      <c r="BR190">
        <v>0</v>
      </c>
      <c r="BS190">
        <v>11.038115705803531</v>
      </c>
      <c r="BT190">
        <v>16.485828072997769</v>
      </c>
      <c r="BU190">
        <v>0</v>
      </c>
      <c r="BV190">
        <v>11.038115705803531</v>
      </c>
      <c r="BW190">
        <v>11.70975096990545</v>
      </c>
      <c r="BX190">
        <v>0</v>
      </c>
      <c r="BY190">
        <v>8.181161267389891</v>
      </c>
      <c r="BZ190">
        <v>0</v>
      </c>
      <c r="CA190">
        <v>2.8569544384136396</v>
      </c>
      <c r="CB190">
        <v>11.038115705803531</v>
      </c>
      <c r="CC190">
        <v>16.485828072997769</v>
      </c>
      <c r="CD190">
        <v>0</v>
      </c>
    </row>
    <row r="191" spans="1:82" x14ac:dyDescent="0.3">
      <c r="A191" s="4" t="s">
        <v>479</v>
      </c>
      <c r="B191" t="s">
        <v>480</v>
      </c>
      <c r="C191" t="s">
        <v>74</v>
      </c>
      <c r="D191">
        <v>0.7</v>
      </c>
      <c r="E191">
        <v>-6.3</v>
      </c>
      <c r="F191">
        <v>8.0356736597568812</v>
      </c>
      <c r="G191">
        <v>-1.333899999999999</v>
      </c>
      <c r="H191">
        <v>-6.3</v>
      </c>
      <c r="I191">
        <v>5.3</v>
      </c>
      <c r="J191">
        <v>10.45969999999998</v>
      </c>
      <c r="K191">
        <v>11.564296999999989</v>
      </c>
      <c r="L191">
        <v>0.7</v>
      </c>
      <c r="M191">
        <v>-6.3</v>
      </c>
      <c r="N191">
        <v>9.8000000000000007</v>
      </c>
      <c r="O191">
        <v>18.254600000000011</v>
      </c>
      <c r="P191">
        <v>7.7</v>
      </c>
      <c r="Q191">
        <v>17.500699999999991</v>
      </c>
      <c r="R191">
        <v>24.66824269999999</v>
      </c>
      <c r="S191">
        <v>8.0356736597568812</v>
      </c>
      <c r="U191">
        <v>298</v>
      </c>
      <c r="V191">
        <v>-10.76774449678253</v>
      </c>
      <c r="W191">
        <v>93.840750057751364</v>
      </c>
      <c r="X191">
        <v>-0.33817124822876854</v>
      </c>
      <c r="Y191">
        <v>2.9471579299858068</v>
      </c>
      <c r="Z191">
        <v>-1.7951621226187138</v>
      </c>
      <c r="AA191">
        <v>15.644814019513728</v>
      </c>
      <c r="AB191">
        <v>10.377819935544331</v>
      </c>
      <c r="AC191">
        <v>3.17492171607506</v>
      </c>
      <c r="AD191">
        <v>2.7829050764553949</v>
      </c>
      <c r="AE191">
        <v>1.030705583872368</v>
      </c>
      <c r="AF191">
        <v>3.8136106603277642</v>
      </c>
      <c r="AG191">
        <v>72.972972972972954</v>
      </c>
      <c r="AH191">
        <v>6.5729778619994992</v>
      </c>
      <c r="AI191">
        <v>-0.83896307824598282</v>
      </c>
      <c r="AJ191">
        <v>-0.83901621818061289</v>
      </c>
      <c r="AN191">
        <v>0.68849998712539673</v>
      </c>
      <c r="AO191">
        <v>14.654999999999999</v>
      </c>
      <c r="AP191">
        <v>2.8</v>
      </c>
      <c r="AQ191">
        <v>77.91</v>
      </c>
      <c r="AR191">
        <v>35.6</v>
      </c>
      <c r="AS191">
        <v>3422796</v>
      </c>
      <c r="AT191">
        <v>37.629662921348313</v>
      </c>
      <c r="AU191">
        <v>919</v>
      </c>
      <c r="AV191">
        <v>26</v>
      </c>
      <c r="AW191">
        <v>9.1520748100000002</v>
      </c>
      <c r="AX191">
        <v>52.561530264946498</v>
      </c>
      <c r="AY191">
        <v>0.73015111684799205</v>
      </c>
      <c r="AZ191">
        <v>7.8335993367894297</v>
      </c>
      <c r="BA191">
        <v>64.521191258196097</v>
      </c>
      <c r="BC191">
        <v>28.405083878645801</v>
      </c>
      <c r="BD191">
        <v>6.5729778619994992</v>
      </c>
      <c r="BE191">
        <v>3.8048420735448314</v>
      </c>
      <c r="BF191">
        <v>0</v>
      </c>
      <c r="BG191">
        <v>-0.83901621818061289</v>
      </c>
      <c r="BH191">
        <v>11.216836153724943</v>
      </c>
      <c r="BI191">
        <v>0</v>
      </c>
      <c r="BJ191">
        <v>3.17492171607506</v>
      </c>
      <c r="BK191">
        <v>0</v>
      </c>
      <c r="BL191">
        <v>3.3980561459244392</v>
      </c>
      <c r="BM191">
        <v>-0.83901621818061289</v>
      </c>
      <c r="BN191">
        <v>4.0139379342556731</v>
      </c>
      <c r="BO191">
        <v>0</v>
      </c>
      <c r="BP191">
        <v>3.8136106603277642</v>
      </c>
      <c r="BQ191">
        <v>0</v>
      </c>
      <c r="BR191">
        <v>2.759367201671735</v>
      </c>
      <c r="BS191">
        <v>-0.83901621818061289</v>
      </c>
      <c r="BT191">
        <v>4.6526268785083769</v>
      </c>
      <c r="BU191">
        <v>0</v>
      </c>
      <c r="BV191">
        <v>-0.83896307824598282</v>
      </c>
      <c r="BW191">
        <v>11.216783013790314</v>
      </c>
      <c r="BX191">
        <v>0</v>
      </c>
      <c r="BY191">
        <v>-0.83896307824598282</v>
      </c>
      <c r="BZ191">
        <v>4.0138847943210427</v>
      </c>
      <c r="CA191">
        <v>0</v>
      </c>
      <c r="CB191">
        <v>-0.83896307824598282</v>
      </c>
      <c r="CC191">
        <v>4.6525737385737473</v>
      </c>
      <c r="CD191">
        <v>0</v>
      </c>
    </row>
    <row r="192" spans="1:82" x14ac:dyDescent="0.3">
      <c r="A192" s="4" t="s">
        <v>481</v>
      </c>
      <c r="B192" t="s">
        <v>482</v>
      </c>
      <c r="C192" t="s">
        <v>74</v>
      </c>
      <c r="D192">
        <v>6</v>
      </c>
      <c r="E192">
        <v>2</v>
      </c>
      <c r="F192">
        <v>12.028360141102249</v>
      </c>
      <c r="G192">
        <v>9.5480000000000018</v>
      </c>
      <c r="H192">
        <v>2</v>
      </c>
      <c r="I192">
        <v>7.4000000000000012</v>
      </c>
      <c r="J192">
        <v>13.52180000000001</v>
      </c>
      <c r="K192">
        <v>19.765498999999998</v>
      </c>
      <c r="L192">
        <v>6</v>
      </c>
      <c r="M192">
        <v>2</v>
      </c>
      <c r="N192">
        <v>12.9</v>
      </c>
      <c r="O192">
        <v>25.093200000000021</v>
      </c>
      <c r="P192">
        <v>10.8</v>
      </c>
      <c r="Q192">
        <v>23.431200000000029</v>
      </c>
      <c r="R192">
        <v>36.02118240000005</v>
      </c>
      <c r="S192">
        <v>12.028360141102249</v>
      </c>
      <c r="U192">
        <v>927</v>
      </c>
      <c r="V192">
        <v>-271.34779880974821</v>
      </c>
      <c r="W192">
        <v>61.593254177986125</v>
      </c>
      <c r="X192">
        <v>17.012215664492988</v>
      </c>
      <c r="Y192">
        <v>-3.8616039199511278</v>
      </c>
      <c r="Z192">
        <v>4.4960083899894459</v>
      </c>
      <c r="AA192">
        <v>-1.0205492315238549</v>
      </c>
      <c r="AB192">
        <v>13.966214683646699</v>
      </c>
      <c r="AC192">
        <v>5.5236681234937857</v>
      </c>
      <c r="AD192">
        <v>6.4326842447872457</v>
      </c>
      <c r="AE192">
        <v>2.3344418630276298</v>
      </c>
      <c r="AF192">
        <v>8.7671261078148746</v>
      </c>
      <c r="AG192">
        <v>73.372781065088759</v>
      </c>
      <c r="AH192">
        <v>17.598598431773208</v>
      </c>
      <c r="AI192">
        <v>0</v>
      </c>
      <c r="AJ192">
        <v>0</v>
      </c>
      <c r="AK192">
        <v>-2</v>
      </c>
      <c r="AM192">
        <v>0</v>
      </c>
      <c r="AN192">
        <v>0.8619999885559082</v>
      </c>
      <c r="AO192">
        <v>4.4690000000000003</v>
      </c>
      <c r="AP192">
        <v>4</v>
      </c>
      <c r="AQ192">
        <v>71.72</v>
      </c>
      <c r="AR192">
        <v>28.2</v>
      </c>
      <c r="AS192">
        <v>34627648</v>
      </c>
      <c r="AT192">
        <v>53.115337078651692</v>
      </c>
      <c r="AW192">
        <v>6.74741459</v>
      </c>
      <c r="AX192">
        <v>-26.164858471612199</v>
      </c>
      <c r="AY192">
        <v>-0.61610764265060403</v>
      </c>
      <c r="AZ192">
        <v>2.7173078261176302</v>
      </c>
      <c r="BA192">
        <v>35.641651020048798</v>
      </c>
      <c r="BB192">
        <v>5.2172361367141002</v>
      </c>
      <c r="BC192">
        <v>20.524594553215099</v>
      </c>
      <c r="BD192">
        <v>13.966214683646699</v>
      </c>
      <c r="BE192">
        <v>0</v>
      </c>
      <c r="BF192">
        <v>3.6323837481265091</v>
      </c>
      <c r="BG192">
        <v>0</v>
      </c>
      <c r="BH192">
        <v>13.966214683646699</v>
      </c>
      <c r="BI192">
        <v>0</v>
      </c>
      <c r="BJ192">
        <v>5.5236681234937857</v>
      </c>
      <c r="BK192">
        <v>0</v>
      </c>
      <c r="BL192">
        <v>12.074930308279423</v>
      </c>
      <c r="BM192">
        <v>0</v>
      </c>
      <c r="BN192">
        <v>5.5236681234937857</v>
      </c>
      <c r="BO192">
        <v>0</v>
      </c>
      <c r="BP192">
        <v>8.7671261078148746</v>
      </c>
      <c r="BQ192">
        <v>0</v>
      </c>
      <c r="BR192">
        <v>8.8314723239583337</v>
      </c>
      <c r="BS192">
        <v>0</v>
      </c>
      <c r="BT192">
        <v>8.7671261078148746</v>
      </c>
      <c r="BU192">
        <v>0</v>
      </c>
      <c r="BV192">
        <v>0</v>
      </c>
      <c r="BW192">
        <v>13.966214683646699</v>
      </c>
      <c r="BX192">
        <v>0</v>
      </c>
      <c r="BY192">
        <v>0</v>
      </c>
      <c r="BZ192">
        <v>5.5236681234937857</v>
      </c>
      <c r="CA192">
        <v>0</v>
      </c>
      <c r="CB192">
        <v>0</v>
      </c>
      <c r="CC192">
        <v>8.7671261078148746</v>
      </c>
      <c r="CD192">
        <v>0</v>
      </c>
    </row>
    <row r="193" spans="1:82" x14ac:dyDescent="0.3">
      <c r="A193" s="4" t="s">
        <v>483</v>
      </c>
      <c r="B193" t="s">
        <v>484</v>
      </c>
      <c r="C193" t="s">
        <v>74</v>
      </c>
      <c r="D193">
        <v>3.2</v>
      </c>
      <c r="E193">
        <v>-5</v>
      </c>
      <c r="F193">
        <v>1.8763499028431549</v>
      </c>
      <c r="G193">
        <v>-4.4300000000000006</v>
      </c>
      <c r="H193">
        <v>-5</v>
      </c>
      <c r="I193">
        <v>0.6</v>
      </c>
      <c r="J193">
        <v>2.5113999999999859</v>
      </c>
      <c r="K193">
        <v>4.0490709999999819</v>
      </c>
      <c r="L193">
        <v>3.2</v>
      </c>
      <c r="M193">
        <v>-5</v>
      </c>
      <c r="N193">
        <v>5.3</v>
      </c>
      <c r="O193">
        <v>7.7218999999999927</v>
      </c>
      <c r="P193">
        <v>2.2999999999999998</v>
      </c>
      <c r="Q193">
        <v>9.4609999999999861</v>
      </c>
      <c r="R193">
        <v>19.640872999999988</v>
      </c>
      <c r="S193">
        <v>1.8763499028431549</v>
      </c>
      <c r="U193">
        <v>846</v>
      </c>
      <c r="V193">
        <v>-28.305217408344166</v>
      </c>
      <c r="W193">
        <v>103.84025816479667</v>
      </c>
      <c r="X193">
        <v>-1.1778522416273218</v>
      </c>
      <c r="Y193">
        <v>4.3210578136916178</v>
      </c>
      <c r="Z193">
        <v>-2.4423884700140666</v>
      </c>
      <c r="AA193">
        <v>8.9601236975561491</v>
      </c>
      <c r="AB193">
        <v>1.8008375988831971</v>
      </c>
      <c r="AC193">
        <v>2.5388552815262919</v>
      </c>
      <c r="AD193">
        <v>3.710844113541182</v>
      </c>
      <c r="AE193">
        <v>1.5624606793857609</v>
      </c>
      <c r="AF193">
        <v>5.2733047929269432</v>
      </c>
      <c r="AG193">
        <v>70.370370370370367</v>
      </c>
      <c r="AH193">
        <v>6.9671257394136807</v>
      </c>
      <c r="AI193">
        <v>-0.29819686179618432</v>
      </c>
      <c r="AJ193">
        <v>-0.29819686179618432</v>
      </c>
      <c r="AL193">
        <v>-0.46999999999999981</v>
      </c>
      <c r="AN193" t="e">
        <v>#N/A</v>
      </c>
      <c r="AO193">
        <v>4.3940000000000001</v>
      </c>
      <c r="AQ193">
        <v>70.47</v>
      </c>
      <c r="AR193">
        <v>23.1</v>
      </c>
      <c r="AS193">
        <v>326744</v>
      </c>
      <c r="AT193">
        <v>41.324213483146067</v>
      </c>
      <c r="AW193">
        <v>3.9699544900000001</v>
      </c>
      <c r="AY193">
        <v>-0.382833212614059</v>
      </c>
      <c r="AZ193">
        <v>47.2399937524143</v>
      </c>
      <c r="BA193">
        <v>63.500809016347702</v>
      </c>
      <c r="BB193">
        <v>1.9070919203124299</v>
      </c>
      <c r="BC193">
        <v>57.641360879925401</v>
      </c>
      <c r="BD193">
        <v>1.8008375988831971</v>
      </c>
      <c r="BE193">
        <v>0</v>
      </c>
      <c r="BF193">
        <v>5.1662881405304839</v>
      </c>
      <c r="BG193">
        <v>-0.29819686179618432</v>
      </c>
      <c r="BH193">
        <v>2.0990344606793814</v>
      </c>
      <c r="BI193">
        <v>0</v>
      </c>
      <c r="BJ193">
        <v>2.5388552815262919</v>
      </c>
      <c r="BK193">
        <v>0</v>
      </c>
      <c r="BL193">
        <v>4.4282704578873888</v>
      </c>
      <c r="BM193">
        <v>-0.29819686179618432</v>
      </c>
      <c r="BN193">
        <v>2.8370521433224765</v>
      </c>
      <c r="BO193">
        <v>0</v>
      </c>
      <c r="BP193">
        <v>5.2733047929269432</v>
      </c>
      <c r="BQ193">
        <v>0</v>
      </c>
      <c r="BR193">
        <v>1.6938209464867375</v>
      </c>
      <c r="BS193">
        <v>-0.29819686179618432</v>
      </c>
      <c r="BT193">
        <v>5.5715016547231277</v>
      </c>
      <c r="BU193">
        <v>0</v>
      </c>
      <c r="BV193">
        <v>-0.29819686179618432</v>
      </c>
      <c r="BW193">
        <v>2.0990344606793814</v>
      </c>
      <c r="BX193">
        <v>0</v>
      </c>
      <c r="BY193">
        <v>-0.29819686179618432</v>
      </c>
      <c r="BZ193">
        <v>2.8370521433224765</v>
      </c>
      <c r="CA193">
        <v>0</v>
      </c>
      <c r="CB193">
        <v>-0.29819686179618432</v>
      </c>
      <c r="CC193">
        <v>5.5715016547231277</v>
      </c>
      <c r="CD193">
        <v>0</v>
      </c>
    </row>
    <row r="194" spans="1:82" x14ac:dyDescent="0.3">
      <c r="A194" s="4" t="s">
        <v>100</v>
      </c>
      <c r="B194" t="s">
        <v>499</v>
      </c>
      <c r="C194" t="s">
        <v>74</v>
      </c>
      <c r="G194">
        <v>-29.3</v>
      </c>
      <c r="H194">
        <v>-30</v>
      </c>
      <c r="I194">
        <v>1</v>
      </c>
      <c r="J194">
        <v>9.0799999999999983</v>
      </c>
      <c r="K194">
        <v>13.44320000000001</v>
      </c>
      <c r="L194">
        <v>-27.7</v>
      </c>
      <c r="M194">
        <v>-30</v>
      </c>
      <c r="N194">
        <v>2355.1</v>
      </c>
      <c r="O194">
        <v>41354.363499999992</v>
      </c>
      <c r="P194">
        <v>1588.5</v>
      </c>
      <c r="Q194">
        <v>4737.5524999999998</v>
      </c>
      <c r="R194">
        <v>22152.7415</v>
      </c>
      <c r="S194">
        <v>448.75032590671373</v>
      </c>
      <c r="U194">
        <v>299</v>
      </c>
      <c r="V194" t="s">
        <v>685</v>
      </c>
      <c r="W194" t="s">
        <v>685</v>
      </c>
      <c r="X194" t="s">
        <v>685</v>
      </c>
      <c r="Y194" t="s">
        <v>686</v>
      </c>
      <c r="Z194" t="s">
        <v>685</v>
      </c>
      <c r="AA194" t="s">
        <v>685</v>
      </c>
      <c r="AB194">
        <v>4461.1332007952296</v>
      </c>
      <c r="AC194">
        <v>113.9165009940358</v>
      </c>
      <c r="AN194">
        <v>0.81599998474121094</v>
      </c>
      <c r="AO194">
        <v>6.6139999999999999</v>
      </c>
      <c r="AP194">
        <v>0.8</v>
      </c>
      <c r="AQ194">
        <v>72.06</v>
      </c>
      <c r="AR194">
        <v>29</v>
      </c>
      <c r="AS194">
        <v>28301700</v>
      </c>
      <c r="AT194">
        <v>51.416067415730332</v>
      </c>
      <c r="AU194">
        <v>4779</v>
      </c>
      <c r="AV194">
        <v>41</v>
      </c>
      <c r="AW194">
        <v>3.81606245</v>
      </c>
      <c r="AX194">
        <v>-178.77487021428601</v>
      </c>
      <c r="AY194">
        <v>-1.88906502723694</v>
      </c>
      <c r="AZ194">
        <v>1.0179739460232</v>
      </c>
      <c r="BA194">
        <v>45.565502211741801</v>
      </c>
      <c r="BB194">
        <v>6.9339541188517604</v>
      </c>
      <c r="BC194">
        <v>38.718411552346602</v>
      </c>
      <c r="BD194" t="s">
        <v>684</v>
      </c>
      <c r="BE194" t="s">
        <v>684</v>
      </c>
      <c r="BF194" t="s">
        <v>684</v>
      </c>
      <c r="BG194" t="s">
        <v>684</v>
      </c>
      <c r="BH194" t="s">
        <v>684</v>
      </c>
      <c r="BI194" t="s">
        <v>684</v>
      </c>
      <c r="BJ194" t="s">
        <v>684</v>
      </c>
      <c r="BK194" t="s">
        <v>684</v>
      </c>
      <c r="BL194" t="s">
        <v>684</v>
      </c>
      <c r="BM194" t="s">
        <v>684</v>
      </c>
      <c r="BN194" t="s">
        <v>684</v>
      </c>
      <c r="BO194" t="s">
        <v>684</v>
      </c>
      <c r="BP194" t="s">
        <v>684</v>
      </c>
      <c r="BQ194" t="s">
        <v>684</v>
      </c>
      <c r="BR194" t="s">
        <v>684</v>
      </c>
      <c r="BS194" t="s">
        <v>684</v>
      </c>
      <c r="BT194" t="s">
        <v>684</v>
      </c>
      <c r="BU194" t="s">
        <v>684</v>
      </c>
      <c r="BV194" t="s">
        <v>684</v>
      </c>
      <c r="BW194" t="s">
        <v>684</v>
      </c>
      <c r="BX194" t="s">
        <v>684</v>
      </c>
      <c r="BY194" t="s">
        <v>684</v>
      </c>
      <c r="BZ194" t="s">
        <v>684</v>
      </c>
      <c r="CA194" t="s">
        <v>684</v>
      </c>
      <c r="CB194" t="s">
        <v>684</v>
      </c>
      <c r="CC194" t="s">
        <v>684</v>
      </c>
      <c r="CD194" t="s">
        <v>684</v>
      </c>
    </row>
    <row r="195" spans="1:82" x14ac:dyDescent="0.3">
      <c r="A195" s="4" t="s">
        <v>485</v>
      </c>
      <c r="B195" t="s">
        <v>486</v>
      </c>
      <c r="C195" t="s">
        <v>74</v>
      </c>
      <c r="D195">
        <v>7.4000000000000012</v>
      </c>
      <c r="E195">
        <v>2.9</v>
      </c>
      <c r="F195">
        <v>5.9680220490178071</v>
      </c>
      <c r="G195">
        <v>5.5753999999999859</v>
      </c>
      <c r="H195">
        <v>2.9</v>
      </c>
      <c r="I195">
        <v>2.6</v>
      </c>
      <c r="J195">
        <v>10.808000000000019</v>
      </c>
      <c r="K195">
        <v>16.01597600000002</v>
      </c>
      <c r="L195">
        <v>7.4000000000000012</v>
      </c>
      <c r="M195">
        <v>2.9</v>
      </c>
      <c r="N195">
        <v>3.2</v>
      </c>
      <c r="O195">
        <v>5.0575999999999954</v>
      </c>
      <c r="P195">
        <v>1.8</v>
      </c>
      <c r="Q195">
        <v>5.0575999999999954</v>
      </c>
      <c r="R195">
        <v>8.6295583999999934</v>
      </c>
      <c r="S195">
        <v>5.9680220490178071</v>
      </c>
      <c r="U195">
        <v>582</v>
      </c>
      <c r="V195" t="s">
        <v>685</v>
      </c>
      <c r="W195" t="s">
        <v>685</v>
      </c>
      <c r="X195" t="s">
        <v>685</v>
      </c>
      <c r="Y195" t="s">
        <v>686</v>
      </c>
      <c r="Z195" t="s">
        <v>685</v>
      </c>
      <c r="AA195" t="s">
        <v>685</v>
      </c>
      <c r="AB195">
        <v>2.102486167515965</v>
      </c>
      <c r="AC195">
        <v>2.3696153353762131</v>
      </c>
      <c r="AD195">
        <v>1.8477785253566881</v>
      </c>
      <c r="AE195">
        <v>0.99706406991167806</v>
      </c>
      <c r="AF195">
        <v>2.844842595268366</v>
      </c>
      <c r="AG195">
        <v>64.951872150324704</v>
      </c>
      <c r="AK195">
        <v>-2</v>
      </c>
      <c r="AM195">
        <v>0</v>
      </c>
      <c r="AN195">
        <v>0.23899999260902405</v>
      </c>
      <c r="AO195">
        <v>7.15</v>
      </c>
      <c r="AP195">
        <v>2.6</v>
      </c>
      <c r="AQ195">
        <v>75.400000000000006</v>
      </c>
      <c r="AR195">
        <v>32.6</v>
      </c>
      <c r="AS195">
        <v>98186856</v>
      </c>
      <c r="AT195">
        <v>54.548202247191007</v>
      </c>
      <c r="AU195">
        <v>355</v>
      </c>
      <c r="AW195">
        <v>4.6806678799999997</v>
      </c>
      <c r="AX195">
        <v>-15.105874482269099</v>
      </c>
      <c r="AY195">
        <v>0.19360642135143299</v>
      </c>
      <c r="AZ195">
        <v>1.1136033959390701</v>
      </c>
      <c r="BA195">
        <v>41.831160439568798</v>
      </c>
      <c r="BB195">
        <v>5.1561787463783704</v>
      </c>
      <c r="BD195" t="s">
        <v>684</v>
      </c>
      <c r="BE195" t="s">
        <v>684</v>
      </c>
      <c r="BF195" t="s">
        <v>684</v>
      </c>
      <c r="BG195" t="s">
        <v>684</v>
      </c>
      <c r="BH195" t="s">
        <v>684</v>
      </c>
      <c r="BI195" t="s">
        <v>684</v>
      </c>
      <c r="BJ195" t="s">
        <v>684</v>
      </c>
      <c r="BK195" t="s">
        <v>684</v>
      </c>
      <c r="BL195" t="s">
        <v>684</v>
      </c>
      <c r="BM195" t="s">
        <v>684</v>
      </c>
      <c r="BN195" t="s">
        <v>684</v>
      </c>
      <c r="BO195" t="s">
        <v>684</v>
      </c>
      <c r="BP195" t="s">
        <v>684</v>
      </c>
      <c r="BQ195" t="s">
        <v>684</v>
      </c>
      <c r="BR195" t="s">
        <v>684</v>
      </c>
      <c r="BS195" t="s">
        <v>684</v>
      </c>
      <c r="BT195" t="s">
        <v>684</v>
      </c>
      <c r="BU195" t="s">
        <v>684</v>
      </c>
      <c r="BV195" t="s">
        <v>684</v>
      </c>
      <c r="BW195" t="s">
        <v>684</v>
      </c>
      <c r="BX195" t="s">
        <v>684</v>
      </c>
      <c r="BY195" t="s">
        <v>684</v>
      </c>
      <c r="BZ195" t="s">
        <v>684</v>
      </c>
      <c r="CA195" t="s">
        <v>684</v>
      </c>
      <c r="CB195" t="s">
        <v>684</v>
      </c>
      <c r="CC195" t="s">
        <v>684</v>
      </c>
      <c r="CD195" t="s">
        <v>684</v>
      </c>
    </row>
    <row r="196" spans="1:82" x14ac:dyDescent="0.3">
      <c r="A196" s="4" t="s">
        <v>101</v>
      </c>
      <c r="B196" t="s">
        <v>500</v>
      </c>
      <c r="G196">
        <v>-5.0909999999999904</v>
      </c>
      <c r="H196">
        <v>-11.3</v>
      </c>
      <c r="I196">
        <v>7.0000000000000009</v>
      </c>
      <c r="J196">
        <v>11.172999999999989</v>
      </c>
      <c r="K196">
        <v>14.50818999999999</v>
      </c>
      <c r="L196">
        <v>1.4</v>
      </c>
      <c r="M196">
        <v>-11.3</v>
      </c>
      <c r="N196">
        <v>-0.7</v>
      </c>
      <c r="O196">
        <v>0.49159999999999199</v>
      </c>
      <c r="P196">
        <v>1.2</v>
      </c>
      <c r="Q196">
        <v>4.9443999999999821</v>
      </c>
      <c r="R196">
        <v>8.5125095999999836</v>
      </c>
      <c r="S196">
        <v>1.5619010780385969</v>
      </c>
      <c r="U196">
        <v>487</v>
      </c>
      <c r="V196">
        <v>181.02231824778406</v>
      </c>
      <c r="W196">
        <v>80.28547465978707</v>
      </c>
      <c r="X196">
        <v>18.002089679166044</v>
      </c>
      <c r="Y196">
        <v>7.9841332756636065</v>
      </c>
      <c r="Z196" t="s">
        <v>685</v>
      </c>
      <c r="AA196" t="s">
        <v>685</v>
      </c>
      <c r="AB196">
        <v>6.7476626332421894</v>
      </c>
      <c r="AC196">
        <v>0.95295793558528441</v>
      </c>
      <c r="AH196">
        <v>0.33622299701995978</v>
      </c>
      <c r="AI196">
        <v>6.0611150590277204E-4</v>
      </c>
      <c r="AJ196">
        <v>6.0611150590277204E-4</v>
      </c>
      <c r="AN196" t="e">
        <v>#N/A</v>
      </c>
      <c r="BD196">
        <v>0.33622299701995978</v>
      </c>
      <c r="BE196">
        <v>6.4114396362222292</v>
      </c>
      <c r="BF196">
        <v>0</v>
      </c>
      <c r="BG196">
        <v>6.0611150590277204E-4</v>
      </c>
      <c r="BH196">
        <v>6.7470565217362868</v>
      </c>
      <c r="BI196">
        <v>0</v>
      </c>
      <c r="BJ196">
        <v>0.33622299701995978</v>
      </c>
      <c r="BK196">
        <v>0.61673493856532469</v>
      </c>
      <c r="BL196">
        <v>0</v>
      </c>
      <c r="BM196">
        <v>6.0611150590277204E-4</v>
      </c>
      <c r="BN196">
        <v>0.95235182407938168</v>
      </c>
      <c r="BO196">
        <v>0</v>
      </c>
      <c r="BP196" t="s">
        <v>684</v>
      </c>
      <c r="BQ196" t="s">
        <v>684</v>
      </c>
      <c r="BR196" t="s">
        <v>684</v>
      </c>
      <c r="BS196" t="s">
        <v>684</v>
      </c>
      <c r="BT196" t="s">
        <v>684</v>
      </c>
      <c r="BU196" t="s">
        <v>684</v>
      </c>
      <c r="BV196">
        <v>6.0611150590277204E-4</v>
      </c>
      <c r="BW196">
        <v>6.7470565217362868</v>
      </c>
      <c r="BX196">
        <v>0</v>
      </c>
      <c r="BY196">
        <v>6.0611150590277204E-4</v>
      </c>
      <c r="BZ196">
        <v>0.95235182407938168</v>
      </c>
      <c r="CA196">
        <v>0</v>
      </c>
      <c r="CB196" t="s">
        <v>684</v>
      </c>
      <c r="CC196" t="s">
        <v>684</v>
      </c>
      <c r="CD196" t="s">
        <v>684</v>
      </c>
    </row>
    <row r="197" spans="1:82" x14ac:dyDescent="0.3">
      <c r="A197" s="4" t="s">
        <v>487</v>
      </c>
      <c r="B197" t="s">
        <v>488</v>
      </c>
      <c r="C197" t="s">
        <v>74</v>
      </c>
      <c r="D197">
        <v>2.1</v>
      </c>
      <c r="E197">
        <v>-8.5</v>
      </c>
      <c r="F197">
        <v>17.995614530590441</v>
      </c>
      <c r="G197">
        <v>-9.4149999999999956</v>
      </c>
      <c r="H197">
        <v>-8.5</v>
      </c>
      <c r="I197">
        <v>-1</v>
      </c>
      <c r="J197">
        <v>0.48499999999997989</v>
      </c>
      <c r="K197">
        <v>-1.7425000000015341E-2</v>
      </c>
      <c r="L197">
        <v>2.1</v>
      </c>
      <c r="M197">
        <v>-8.5</v>
      </c>
      <c r="N197">
        <v>21.7</v>
      </c>
      <c r="O197">
        <v>60.035499999999999</v>
      </c>
      <c r="P197">
        <v>31.5</v>
      </c>
      <c r="Q197">
        <v>70.292499999999976</v>
      </c>
      <c r="R197">
        <v>95.666082499999973</v>
      </c>
      <c r="S197">
        <v>17.995614530590441</v>
      </c>
      <c r="U197">
        <v>474</v>
      </c>
      <c r="V197" t="s">
        <v>685</v>
      </c>
      <c r="W197" t="s">
        <v>685</v>
      </c>
      <c r="X197" t="s">
        <v>685</v>
      </c>
      <c r="Y197" t="s">
        <v>686</v>
      </c>
      <c r="Z197" t="s">
        <v>685</v>
      </c>
      <c r="AA197" t="s">
        <v>685</v>
      </c>
      <c r="AB197">
        <v>12.02148773704492</v>
      </c>
      <c r="AC197">
        <v>-0.5251359245327325</v>
      </c>
      <c r="AD197">
        <v>1.438747303991831</v>
      </c>
      <c r="AF197">
        <v>1.438747303991831</v>
      </c>
      <c r="AG197">
        <v>100</v>
      </c>
      <c r="AN197">
        <v>0.67350000143051147</v>
      </c>
      <c r="AO197">
        <v>2.9220000000000002</v>
      </c>
      <c r="AP197">
        <v>0.7</v>
      </c>
      <c r="AQ197">
        <v>66.12</v>
      </c>
      <c r="AR197">
        <v>20.3</v>
      </c>
      <c r="AS197">
        <v>33696612</v>
      </c>
      <c r="AT197">
        <v>37.057078651685387</v>
      </c>
      <c r="AU197">
        <v>1103</v>
      </c>
      <c r="AV197">
        <v>296</v>
      </c>
      <c r="AW197">
        <v>4.9608316400000003</v>
      </c>
      <c r="AX197">
        <v>-120.62967397686199</v>
      </c>
      <c r="AY197">
        <v>-2.3619298934936501</v>
      </c>
      <c r="AZ197">
        <v>11.4661813422446</v>
      </c>
      <c r="BA197">
        <v>39.320601165453397</v>
      </c>
      <c r="BB197">
        <v>0.62179501968006701</v>
      </c>
      <c r="BC197">
        <v>54.472857198728803</v>
      </c>
      <c r="BD197" t="s">
        <v>684</v>
      </c>
      <c r="BE197" t="s">
        <v>684</v>
      </c>
      <c r="BF197" t="s">
        <v>684</v>
      </c>
      <c r="BG197" t="s">
        <v>684</v>
      </c>
      <c r="BH197" t="s">
        <v>684</v>
      </c>
      <c r="BI197" t="s">
        <v>684</v>
      </c>
      <c r="BJ197" t="s">
        <v>684</v>
      </c>
      <c r="BK197" t="s">
        <v>684</v>
      </c>
      <c r="BL197" t="s">
        <v>684</v>
      </c>
      <c r="BM197" t="s">
        <v>684</v>
      </c>
      <c r="BN197" t="s">
        <v>684</v>
      </c>
      <c r="BO197" t="s">
        <v>684</v>
      </c>
      <c r="BP197" t="s">
        <v>684</v>
      </c>
      <c r="BQ197" t="s">
        <v>684</v>
      </c>
      <c r="BR197" t="s">
        <v>684</v>
      </c>
      <c r="BS197" t="s">
        <v>684</v>
      </c>
      <c r="BT197" t="s">
        <v>684</v>
      </c>
      <c r="BU197" t="s">
        <v>684</v>
      </c>
      <c r="BV197" t="s">
        <v>684</v>
      </c>
      <c r="BW197" t="s">
        <v>684</v>
      </c>
      <c r="BX197" t="s">
        <v>684</v>
      </c>
      <c r="BY197" t="s">
        <v>684</v>
      </c>
      <c r="BZ197" t="s">
        <v>684</v>
      </c>
      <c r="CA197" t="s">
        <v>684</v>
      </c>
      <c r="CB197" t="s">
        <v>684</v>
      </c>
      <c r="CC197" t="s">
        <v>684</v>
      </c>
      <c r="CD197" t="s">
        <v>684</v>
      </c>
    </row>
    <row r="198" spans="1:82" x14ac:dyDescent="0.3">
      <c r="A198" s="4" t="s">
        <v>489</v>
      </c>
      <c r="B198" t="s">
        <v>490</v>
      </c>
      <c r="C198" t="s">
        <v>74</v>
      </c>
      <c r="D198">
        <v>1.4</v>
      </c>
      <c r="E198">
        <v>-2.8</v>
      </c>
      <c r="F198">
        <v>8.9458886505149326</v>
      </c>
      <c r="G198">
        <v>1.671200000000006</v>
      </c>
      <c r="H198">
        <v>-2.8</v>
      </c>
      <c r="I198">
        <v>4.5999999999999996</v>
      </c>
      <c r="J198">
        <v>9.5161999999999978</v>
      </c>
      <c r="K198">
        <v>13.458783199999999</v>
      </c>
      <c r="L198">
        <v>1.4</v>
      </c>
      <c r="M198">
        <v>-2.8</v>
      </c>
      <c r="N198">
        <v>15.7</v>
      </c>
      <c r="O198">
        <v>41.154000000000003</v>
      </c>
      <c r="P198">
        <v>22</v>
      </c>
      <c r="Q198">
        <v>35.420000000000009</v>
      </c>
      <c r="R198">
        <v>49.774520000000017</v>
      </c>
      <c r="S198">
        <v>8.9458886505149326</v>
      </c>
      <c r="U198">
        <v>754</v>
      </c>
      <c r="V198">
        <v>94.869484814771766</v>
      </c>
      <c r="W198">
        <v>34.462182612299543</v>
      </c>
      <c r="X198">
        <v>15.884675536490562</v>
      </c>
      <c r="Y198">
        <v>5.7702494131224391</v>
      </c>
      <c r="Z198">
        <v>-24.365179612272442</v>
      </c>
      <c r="AA198">
        <v>-8.8508678087484203</v>
      </c>
      <c r="AB198">
        <v>60.612616450712103</v>
      </c>
      <c r="AC198">
        <v>7.8655612100556178</v>
      </c>
      <c r="AD198">
        <v>2.2152781338675869</v>
      </c>
      <c r="AE198">
        <v>0.28080990429307451</v>
      </c>
      <c r="AF198">
        <v>2.496088038160662</v>
      </c>
      <c r="AG198">
        <v>88.749999999999986</v>
      </c>
      <c r="AH198">
        <v>10.32491297758355</v>
      </c>
      <c r="AI198">
        <v>4.0980072497761686</v>
      </c>
      <c r="AJ198">
        <v>4.0980072497761686</v>
      </c>
      <c r="AN198">
        <v>0.53149998188018799</v>
      </c>
      <c r="AO198">
        <v>2.48</v>
      </c>
      <c r="AP198">
        <v>2</v>
      </c>
      <c r="AQ198">
        <v>63.89</v>
      </c>
      <c r="AR198">
        <v>17.7</v>
      </c>
      <c r="AS198">
        <v>20017670</v>
      </c>
      <c r="AT198">
        <v>30.454494382022471</v>
      </c>
      <c r="AU198">
        <v>1545</v>
      </c>
      <c r="AV198">
        <v>24</v>
      </c>
      <c r="AW198">
        <v>5.61788416</v>
      </c>
      <c r="AX198">
        <v>8.2929429095356095</v>
      </c>
      <c r="AY198">
        <v>-0.824801385402679</v>
      </c>
      <c r="BA198">
        <v>53.616376992168099</v>
      </c>
      <c r="BB198">
        <v>11.7617555984876</v>
      </c>
      <c r="BC198">
        <v>74.070918043463493</v>
      </c>
      <c r="BD198">
        <v>10.32491297758355</v>
      </c>
      <c r="BE198">
        <v>50.287703473128552</v>
      </c>
      <c r="BF198">
        <v>0</v>
      </c>
      <c r="BG198">
        <v>4.0980072497761686</v>
      </c>
      <c r="BH198">
        <v>56.514609200935936</v>
      </c>
      <c r="BI198">
        <v>0</v>
      </c>
      <c r="BJ198">
        <v>7.8655612100556178</v>
      </c>
      <c r="BK198">
        <v>0</v>
      </c>
      <c r="BL198">
        <v>2.4593517675279317</v>
      </c>
      <c r="BM198">
        <v>4.0980072497761686</v>
      </c>
      <c r="BN198">
        <v>3.7675539602794492</v>
      </c>
      <c r="BO198">
        <v>0</v>
      </c>
      <c r="BP198">
        <v>2.496088038160662</v>
      </c>
      <c r="BQ198">
        <v>0</v>
      </c>
      <c r="BR198">
        <v>7.828824939422887</v>
      </c>
      <c r="BS198">
        <v>2.496088038160662</v>
      </c>
      <c r="BT198">
        <v>0</v>
      </c>
      <c r="BU198">
        <v>1.6019192116155065</v>
      </c>
      <c r="BV198">
        <v>4.0980072497761686</v>
      </c>
      <c r="BW198">
        <v>56.514609200935936</v>
      </c>
      <c r="BX198">
        <v>0</v>
      </c>
      <c r="BY198">
        <v>4.0980072497761686</v>
      </c>
      <c r="BZ198">
        <v>3.7675539602794492</v>
      </c>
      <c r="CA198">
        <v>0</v>
      </c>
      <c r="CB198">
        <v>2.496088038160662</v>
      </c>
      <c r="CC198">
        <v>0</v>
      </c>
      <c r="CD198">
        <v>1.6019192116155065</v>
      </c>
    </row>
    <row r="199" spans="1:82" x14ac:dyDescent="0.3">
      <c r="A199" s="4" t="s">
        <v>491</v>
      </c>
      <c r="B199" t="s">
        <v>492</v>
      </c>
      <c r="C199" t="s">
        <v>74</v>
      </c>
      <c r="D199">
        <v>-6.3</v>
      </c>
      <c r="E199">
        <v>-7.8</v>
      </c>
      <c r="F199">
        <v>15.618332020576471</v>
      </c>
      <c r="G199">
        <v>-5.5199999999988592E-2</v>
      </c>
      <c r="H199">
        <v>-7.8</v>
      </c>
      <c r="I199">
        <v>8.4</v>
      </c>
      <c r="J199">
        <v>15.12080000000002</v>
      </c>
      <c r="K199">
        <v>19.840752800000018</v>
      </c>
      <c r="L199">
        <v>-6.3</v>
      </c>
      <c r="M199">
        <v>-7.8</v>
      </c>
      <c r="N199">
        <v>557.20000000000005</v>
      </c>
      <c r="O199">
        <v>1204.5419999999999</v>
      </c>
      <c r="P199">
        <v>98.5</v>
      </c>
      <c r="Q199">
        <v>482.399</v>
      </c>
      <c r="R199">
        <v>2314.0438549999999</v>
      </c>
      <c r="S199">
        <v>15.618332020576471</v>
      </c>
      <c r="U199">
        <v>698</v>
      </c>
      <c r="V199">
        <v>5309.1692413370802</v>
      </c>
      <c r="W199">
        <v>1775.0962477046114</v>
      </c>
      <c r="X199">
        <v>812.92955677917018</v>
      </c>
      <c r="Y199">
        <v>271.7992477338056</v>
      </c>
      <c r="Z199">
        <v>166.29048727556517</v>
      </c>
      <c r="AA199">
        <v>55.598457418450565</v>
      </c>
      <c r="AB199">
        <v>466.21866078747269</v>
      </c>
      <c r="AC199">
        <v>69.643479653655177</v>
      </c>
      <c r="AD199">
        <v>21.79431128560471</v>
      </c>
      <c r="AF199">
        <v>21.79431128560471</v>
      </c>
      <c r="AG199">
        <v>100</v>
      </c>
      <c r="AH199">
        <v>18.569692378898502</v>
      </c>
      <c r="AI199">
        <v>6.7347466198309736</v>
      </c>
      <c r="AJ199">
        <v>6.7347466198309736</v>
      </c>
      <c r="AN199">
        <v>0.5130000114440918</v>
      </c>
      <c r="AO199">
        <v>2.8220000000000001</v>
      </c>
      <c r="AP199">
        <v>1.7</v>
      </c>
      <c r="AQ199">
        <v>61.490000000000009</v>
      </c>
      <c r="AR199">
        <v>19.600000000000001</v>
      </c>
      <c r="AS199">
        <v>16320539</v>
      </c>
      <c r="AT199">
        <v>49.306516853932578</v>
      </c>
      <c r="AU199">
        <v>567</v>
      </c>
      <c r="AV199">
        <v>10</v>
      </c>
      <c r="AW199">
        <v>3.4255814600000001</v>
      </c>
      <c r="AX199">
        <v>15.309013006354499</v>
      </c>
      <c r="AY199">
        <v>-1.3557257652282699</v>
      </c>
      <c r="AZ199">
        <v>1.2539672703938101</v>
      </c>
      <c r="BA199">
        <v>52.892573553073603</v>
      </c>
      <c r="BB199">
        <v>4.6748875305572204</v>
      </c>
      <c r="BC199">
        <v>18.888094446760299</v>
      </c>
      <c r="BD199">
        <v>18.569692378898502</v>
      </c>
      <c r="BE199">
        <v>447.64896840857421</v>
      </c>
      <c r="BF199">
        <v>0</v>
      </c>
      <c r="BG199">
        <v>6.7347466198309736</v>
      </c>
      <c r="BH199">
        <v>459.48391416764173</v>
      </c>
      <c r="BI199">
        <v>0</v>
      </c>
      <c r="BJ199">
        <v>18.569692378898502</v>
      </c>
      <c r="BK199">
        <v>51.073787274756675</v>
      </c>
      <c r="BL199">
        <v>0</v>
      </c>
      <c r="BM199">
        <v>6.7347466198309736</v>
      </c>
      <c r="BN199">
        <v>62.908733033824205</v>
      </c>
      <c r="BO199">
        <v>0</v>
      </c>
      <c r="BP199">
        <v>18.569692378898502</v>
      </c>
      <c r="BQ199">
        <v>3.2246189067062083</v>
      </c>
      <c r="BR199">
        <v>0</v>
      </c>
      <c r="BS199">
        <v>6.7347466198309736</v>
      </c>
      <c r="BT199">
        <v>15.059564665773737</v>
      </c>
      <c r="BU199">
        <v>0</v>
      </c>
      <c r="BV199">
        <v>6.7347466198309736</v>
      </c>
      <c r="BW199">
        <v>459.48391416764173</v>
      </c>
      <c r="BX199">
        <v>0</v>
      </c>
      <c r="BY199">
        <v>6.7347466198309736</v>
      </c>
      <c r="BZ199">
        <v>62.908733033824205</v>
      </c>
      <c r="CA199">
        <v>0</v>
      </c>
      <c r="CB199">
        <v>6.7347466198309736</v>
      </c>
      <c r="CC199">
        <v>15.059564665773737</v>
      </c>
      <c r="CD19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480DF-66F5-4045-99D0-804BE7263695}">
  <dimension ref="A1:CF204"/>
  <sheetViews>
    <sheetView topLeftCell="A91" zoomScale="85" zoomScaleNormal="85" workbookViewId="0">
      <selection activeCell="N169" sqref="N169"/>
    </sheetView>
  </sheetViews>
  <sheetFormatPr defaultRowHeight="14.4" x14ac:dyDescent="0.3"/>
  <cols>
    <col min="1" max="1" width="8.88671875" style="4"/>
    <col min="4" max="7" width="9" bestFit="1" customWidth="1"/>
    <col min="8" max="11" width="9" style="6" bestFit="1" customWidth="1"/>
    <col min="12" max="13" width="9" bestFit="1" customWidth="1"/>
    <col min="14" max="14" width="9" style="6" bestFit="1" customWidth="1"/>
    <col min="15" max="15" width="9" bestFit="1" customWidth="1"/>
    <col min="16" max="18" width="9" style="6" bestFit="1" customWidth="1"/>
    <col min="19" max="29" width="9" bestFit="1" customWidth="1"/>
    <col min="30" max="31" width="9" style="6" bestFit="1" customWidth="1"/>
    <col min="32" max="35" width="9" bestFit="1" customWidth="1"/>
    <col min="36" max="37" width="9" style="6" bestFit="1" customWidth="1"/>
    <col min="38" max="41" width="9" bestFit="1" customWidth="1"/>
    <col min="42" max="42" width="25.5546875" customWidth="1"/>
    <col min="43" max="46" width="9" bestFit="1" customWidth="1"/>
    <col min="47" max="47" width="14.109375" bestFit="1" customWidth="1"/>
    <col min="48" max="48" width="9" bestFit="1" customWidth="1"/>
    <col min="49" max="49" width="10.77734375" bestFit="1" customWidth="1"/>
    <col min="50" max="50" width="9.77734375" bestFit="1" customWidth="1"/>
    <col min="51" max="84" width="9" bestFit="1" customWidth="1"/>
  </cols>
  <sheetData>
    <row r="1" spans="1:84" s="4" customFormat="1" x14ac:dyDescent="0.3">
      <c r="A1" s="4" t="s">
        <v>617</v>
      </c>
      <c r="B1" s="4" t="s">
        <v>11</v>
      </c>
      <c r="C1" s="4" t="s">
        <v>41</v>
      </c>
      <c r="D1" s="4" t="s">
        <v>637</v>
      </c>
      <c r="E1" s="4" t="s">
        <v>635</v>
      </c>
      <c r="F1" s="4" t="s">
        <v>636</v>
      </c>
      <c r="G1" s="4" t="s">
        <v>653</v>
      </c>
      <c r="H1" s="5" t="s">
        <v>654</v>
      </c>
      <c r="I1" s="5" t="s">
        <v>607</v>
      </c>
      <c r="J1" s="5" t="s">
        <v>608</v>
      </c>
      <c r="K1" s="5" t="s">
        <v>609</v>
      </c>
      <c r="L1" s="4" t="s">
        <v>610</v>
      </c>
      <c r="M1" s="4" t="s">
        <v>611</v>
      </c>
      <c r="N1" s="5" t="s">
        <v>655</v>
      </c>
      <c r="O1" s="4" t="s">
        <v>656</v>
      </c>
      <c r="P1" s="5" t="s">
        <v>612</v>
      </c>
      <c r="Q1" s="5" t="s">
        <v>613</v>
      </c>
      <c r="R1" s="5" t="s">
        <v>614</v>
      </c>
      <c r="S1" s="4" t="s">
        <v>615</v>
      </c>
      <c r="T1" s="4" t="s">
        <v>688</v>
      </c>
      <c r="U1" s="4" t="s">
        <v>689</v>
      </c>
      <c r="V1" s="4" t="s">
        <v>690</v>
      </c>
      <c r="W1" s="4" t="s">
        <v>618</v>
      </c>
      <c r="X1" s="4" t="s">
        <v>647</v>
      </c>
      <c r="Y1" s="4" t="s">
        <v>648</v>
      </c>
      <c r="Z1" s="4" t="s">
        <v>650</v>
      </c>
      <c r="AA1" s="4" t="s">
        <v>649</v>
      </c>
      <c r="AB1" s="4" t="s">
        <v>652</v>
      </c>
      <c r="AC1" s="4" t="s">
        <v>651</v>
      </c>
      <c r="AD1" s="5" t="s">
        <v>639</v>
      </c>
      <c r="AE1" s="5" t="s">
        <v>638</v>
      </c>
      <c r="AF1" s="4" t="s">
        <v>640</v>
      </c>
      <c r="AG1" s="4" t="s">
        <v>641</v>
      </c>
      <c r="AH1" s="4" t="s">
        <v>642</v>
      </c>
      <c r="AI1" s="4" t="s">
        <v>643</v>
      </c>
      <c r="AJ1" s="5" t="s">
        <v>644</v>
      </c>
      <c r="AK1" s="5" t="s">
        <v>645</v>
      </c>
      <c r="AL1" s="4" t="s">
        <v>646</v>
      </c>
      <c r="AM1" s="4" t="s">
        <v>619</v>
      </c>
      <c r="AN1" s="4" t="s">
        <v>620</v>
      </c>
      <c r="AO1" s="4" t="s">
        <v>25</v>
      </c>
      <c r="AP1" s="1" t="s">
        <v>687</v>
      </c>
      <c r="AQ1" s="4" t="s">
        <v>621</v>
      </c>
      <c r="AR1" s="4" t="s">
        <v>622</v>
      </c>
      <c r="AS1" s="4" t="s">
        <v>623</v>
      </c>
      <c r="AT1" s="4" t="s">
        <v>624</v>
      </c>
      <c r="AU1" s="4" t="s">
        <v>625</v>
      </c>
      <c r="AV1" s="4" t="s">
        <v>626</v>
      </c>
      <c r="AW1" s="4" t="s">
        <v>627</v>
      </c>
      <c r="AX1" s="4" t="s">
        <v>628</v>
      </c>
      <c r="AY1" s="4" t="s">
        <v>629</v>
      </c>
      <c r="AZ1" s="4" t="s">
        <v>630</v>
      </c>
      <c r="BA1" s="4" t="s">
        <v>631</v>
      </c>
      <c r="BB1" s="4" t="s">
        <v>632</v>
      </c>
      <c r="BC1" s="4" t="s">
        <v>633</v>
      </c>
      <c r="BD1" s="4" t="s">
        <v>634</v>
      </c>
      <c r="BE1" s="4" t="s">
        <v>40</v>
      </c>
      <c r="BF1" s="4" t="s">
        <v>657</v>
      </c>
      <c r="BG1" s="4" t="s">
        <v>658</v>
      </c>
      <c r="BH1" s="4" t="s">
        <v>659</v>
      </c>
      <c r="BI1" s="4" t="s">
        <v>663</v>
      </c>
      <c r="BJ1" s="4" t="s">
        <v>664</v>
      </c>
      <c r="BK1" s="4" t="s">
        <v>665</v>
      </c>
      <c r="BL1" s="4" t="s">
        <v>666</v>
      </c>
      <c r="BM1" s="4" t="s">
        <v>667</v>
      </c>
      <c r="BN1" s="4" t="s">
        <v>668</v>
      </c>
      <c r="BO1" s="4" t="s">
        <v>669</v>
      </c>
      <c r="BP1" s="4" t="s">
        <v>670</v>
      </c>
      <c r="BQ1" s="4" t="s">
        <v>671</v>
      </c>
      <c r="BR1" s="4" t="s">
        <v>672</v>
      </c>
      <c r="BS1" s="4" t="s">
        <v>673</v>
      </c>
      <c r="BT1" s="4" t="s">
        <v>674</v>
      </c>
      <c r="BU1" s="4" t="s">
        <v>675</v>
      </c>
      <c r="BV1" s="4" t="s">
        <v>676</v>
      </c>
      <c r="BW1" s="4" t="s">
        <v>677</v>
      </c>
      <c r="BX1" s="4" t="s">
        <v>660</v>
      </c>
      <c r="BY1" s="4" t="s">
        <v>661</v>
      </c>
      <c r="BZ1" s="4" t="s">
        <v>662</v>
      </c>
      <c r="CA1" s="4" t="s">
        <v>678</v>
      </c>
      <c r="CB1" s="4" t="s">
        <v>679</v>
      </c>
      <c r="CC1" s="4" t="s">
        <v>680</v>
      </c>
      <c r="CD1" s="4" t="s">
        <v>681</v>
      </c>
      <c r="CE1" s="4" t="s">
        <v>682</v>
      </c>
      <c r="CF1" s="4" t="s">
        <v>683</v>
      </c>
    </row>
    <row r="2" spans="1:84" x14ac:dyDescent="0.3">
      <c r="A2" s="4" t="s">
        <v>72</v>
      </c>
      <c r="B2" t="s">
        <v>73</v>
      </c>
      <c r="C2" t="s">
        <v>74</v>
      </c>
      <c r="D2" s="3">
        <v>3.9</v>
      </c>
      <c r="E2" s="3">
        <v>-2.4</v>
      </c>
      <c r="F2" s="3">
        <v>4.3541668558874091</v>
      </c>
      <c r="G2" s="3">
        <v>-22.603200000000001</v>
      </c>
      <c r="H2" s="9">
        <v>-2.4</v>
      </c>
      <c r="I2" s="9">
        <v>-20.7</v>
      </c>
      <c r="J2" s="9"/>
      <c r="K2" s="9"/>
      <c r="L2" s="3">
        <v>3.9</v>
      </c>
      <c r="M2" s="3">
        <v>-2.4</v>
      </c>
      <c r="N2" s="9">
        <v>5.6</v>
      </c>
      <c r="O2" s="3">
        <v>10.985599999999989</v>
      </c>
      <c r="P2" s="9">
        <v>5.0999999999999996</v>
      </c>
      <c r="Q2" s="9">
        <v>19.498699999999999</v>
      </c>
      <c r="R2" s="9"/>
      <c r="S2" s="3">
        <v>4.3541668558874091</v>
      </c>
      <c r="T2" s="3"/>
      <c r="U2" s="3"/>
      <c r="V2" s="3"/>
      <c r="W2" s="3">
        <v>512</v>
      </c>
      <c r="X2" s="3">
        <v>14.822926503990272</v>
      </c>
      <c r="Y2" s="3">
        <v>93.496483741053552</v>
      </c>
      <c r="Z2" s="3">
        <v>1.0762768011211816</v>
      </c>
      <c r="AA2" s="3">
        <v>6.788679442606087</v>
      </c>
      <c r="AB2" s="3">
        <v>2.5324143210816108</v>
      </c>
      <c r="AC2" s="3">
        <v>15.973352787850629</v>
      </c>
      <c r="AD2" s="9">
        <v>1.65820631464344</v>
      </c>
      <c r="AE2" s="9">
        <v>1.4148747958628201</v>
      </c>
      <c r="AF2" s="3">
        <v>2.2110159227000552</v>
      </c>
      <c r="AG2" s="3"/>
      <c r="AH2" s="3">
        <v>2.2110159227000552</v>
      </c>
      <c r="AI2" s="3">
        <v>100</v>
      </c>
      <c r="AJ2" s="9">
        <v>5.7683375840657272</v>
      </c>
      <c r="AK2" s="9">
        <v>0</v>
      </c>
      <c r="AL2" s="3">
        <v>0</v>
      </c>
      <c r="AM2" s="3">
        <v>0.30700000000000011</v>
      </c>
      <c r="AN2" s="3"/>
      <c r="AO2" s="3">
        <v>1</v>
      </c>
      <c r="AP2" s="3">
        <v>0.87000000476837158</v>
      </c>
      <c r="AQ2" s="3">
        <v>2.581</v>
      </c>
      <c r="AR2" s="3">
        <v>0.5</v>
      </c>
      <c r="AS2" s="3">
        <v>64.83</v>
      </c>
      <c r="AT2" s="3">
        <v>18.600000000000001</v>
      </c>
      <c r="AU2" s="3">
        <v>41128772</v>
      </c>
      <c r="AV2" s="3">
        <v>49.891011235955062</v>
      </c>
      <c r="AW2" s="3">
        <v>30616</v>
      </c>
      <c r="AX2" s="3">
        <v>703</v>
      </c>
      <c r="AY2" s="3">
        <v>15.533613920000001</v>
      </c>
      <c r="AZ2" s="3"/>
      <c r="BA2" s="3">
        <v>-1.60950922966003</v>
      </c>
      <c r="BB2" s="3">
        <v>5.0802477239003601</v>
      </c>
      <c r="BC2" s="3">
        <v>52.5721090890613</v>
      </c>
      <c r="BD2" s="3">
        <v>0.2283210830214</v>
      </c>
      <c r="BE2" s="3">
        <v>9.2268016163357593</v>
      </c>
      <c r="BF2" s="3">
        <v>1.65820631464344</v>
      </c>
      <c r="BG2" s="3">
        <v>0</v>
      </c>
      <c r="BH2" s="3">
        <v>4.1101312694222871</v>
      </c>
      <c r="BI2" s="3">
        <v>0</v>
      </c>
      <c r="BJ2" s="3">
        <v>1.65820631464344</v>
      </c>
      <c r="BK2" s="3">
        <v>0</v>
      </c>
      <c r="BL2" s="3">
        <v>1.4148747958628201</v>
      </c>
      <c r="BM2" s="3">
        <v>0</v>
      </c>
      <c r="BN2" s="3">
        <v>4.3534627882029069</v>
      </c>
      <c r="BO2" s="3">
        <v>0</v>
      </c>
      <c r="BP2" s="3">
        <v>1.4148747958628201</v>
      </c>
      <c r="BQ2" s="3">
        <v>0</v>
      </c>
      <c r="BR2" s="3">
        <v>2.2110159227000552</v>
      </c>
      <c r="BS2" s="3">
        <v>0</v>
      </c>
      <c r="BT2" s="3">
        <v>3.557321661365672</v>
      </c>
      <c r="BU2" s="3">
        <v>0</v>
      </c>
      <c r="BV2" s="3">
        <v>2.2110159227000552</v>
      </c>
      <c r="BW2" s="3">
        <v>0</v>
      </c>
      <c r="BX2" s="3">
        <v>0</v>
      </c>
      <c r="BY2" s="3">
        <v>1.65820631464344</v>
      </c>
      <c r="BZ2" s="3">
        <v>0</v>
      </c>
      <c r="CA2" s="3">
        <v>0</v>
      </c>
      <c r="CB2" s="3">
        <v>1.4148747958628201</v>
      </c>
      <c r="CC2" s="3">
        <v>0</v>
      </c>
      <c r="CD2" s="3">
        <v>0</v>
      </c>
      <c r="CE2" s="3">
        <v>2.2110159227000552</v>
      </c>
      <c r="CF2" s="3">
        <v>0</v>
      </c>
    </row>
    <row r="3" spans="1:84" x14ac:dyDescent="0.3">
      <c r="A3" s="4" t="s">
        <v>75</v>
      </c>
      <c r="B3" t="s">
        <v>76</v>
      </c>
      <c r="C3" t="s">
        <v>74</v>
      </c>
      <c r="D3" s="3">
        <v>2.1</v>
      </c>
      <c r="E3" s="3">
        <v>-3.3</v>
      </c>
      <c r="F3" s="3">
        <v>2.1073555291326822</v>
      </c>
      <c r="G3" s="3">
        <v>5.306299999999986</v>
      </c>
      <c r="H3" s="9">
        <v>-3.3</v>
      </c>
      <c r="I3" s="9">
        <v>8.9</v>
      </c>
      <c r="J3" s="9">
        <v>14.127200000000011</v>
      </c>
      <c r="K3" s="9">
        <v>18.23577920000001</v>
      </c>
      <c r="L3" s="3">
        <v>2.1</v>
      </c>
      <c r="M3" s="3">
        <v>-3.3</v>
      </c>
      <c r="N3" s="9">
        <v>1.6</v>
      </c>
      <c r="O3" s="3">
        <v>3.632000000000013</v>
      </c>
      <c r="P3" s="9">
        <v>2</v>
      </c>
      <c r="Q3" s="9">
        <v>8.8339999999999854</v>
      </c>
      <c r="R3" s="9">
        <v>14.058032000000001</v>
      </c>
      <c r="S3" s="3">
        <v>2.1073555291326822</v>
      </c>
      <c r="T3" s="3">
        <v>-0.13181649698425391</v>
      </c>
      <c r="U3" s="3">
        <v>-2.1585782357727571E-2</v>
      </c>
      <c r="V3" s="3">
        <v>3.3290100484069112E-3</v>
      </c>
      <c r="W3" s="3">
        <v>914</v>
      </c>
      <c r="X3" s="3">
        <v>29.794617782130082</v>
      </c>
      <c r="Y3" s="3">
        <v>58.516863727501942</v>
      </c>
      <c r="Z3" s="3">
        <v>1.3438633783604454</v>
      </c>
      <c r="AA3" s="3">
        <v>2.6393582476853821</v>
      </c>
      <c r="AB3" s="3">
        <v>4.3831294749389658</v>
      </c>
      <c r="AC3" s="3">
        <v>8.6085007722043603</v>
      </c>
      <c r="AD3" s="9">
        <v>6.4129085643359538</v>
      </c>
      <c r="AE3" s="9">
        <v>2.6214315266859729</v>
      </c>
      <c r="AF3" s="3">
        <v>2.1921019474044559</v>
      </c>
      <c r="AG3" s="3">
        <v>1.5744378627766811</v>
      </c>
      <c r="AH3" s="3">
        <v>3.7665398101811358</v>
      </c>
      <c r="AI3" s="3">
        <v>58.199356913183287</v>
      </c>
      <c r="AJ3" s="9">
        <v>5.2278503457651162</v>
      </c>
      <c r="AK3" s="9">
        <v>0.7234470122347656</v>
      </c>
      <c r="AL3" s="3">
        <v>0.7234470122347656</v>
      </c>
      <c r="AM3" s="3">
        <v>-0.5</v>
      </c>
      <c r="AN3" s="3"/>
      <c r="AO3" s="3">
        <v>0</v>
      </c>
      <c r="AP3" s="3">
        <v>0.72850000858306885</v>
      </c>
      <c r="AQ3" s="3">
        <v>13.188000000000001</v>
      </c>
      <c r="AR3" s="3">
        <v>2.890000000000001</v>
      </c>
      <c r="AS3" s="3">
        <v>78.569999999999993</v>
      </c>
      <c r="AT3" s="3">
        <v>38</v>
      </c>
      <c r="AU3" s="3">
        <v>2842318</v>
      </c>
      <c r="AV3" s="3">
        <v>52.486011235955047</v>
      </c>
      <c r="AW3" s="3">
        <v>2269</v>
      </c>
      <c r="AX3" s="3">
        <v>51</v>
      </c>
      <c r="AY3" s="3">
        <v>6.2723441099999997</v>
      </c>
      <c r="AZ3" s="3">
        <v>12.320705333450601</v>
      </c>
      <c r="BA3" s="3">
        <v>-0.15488032996654499</v>
      </c>
      <c r="BB3" s="3">
        <v>35.916417796217402</v>
      </c>
      <c r="BC3" s="3">
        <v>48.347726568197601</v>
      </c>
      <c r="BD3" s="3">
        <v>7.6656513075063</v>
      </c>
      <c r="BE3" s="3">
        <v>44.438080916865196</v>
      </c>
      <c r="BF3" s="3">
        <v>5.2278503457651162</v>
      </c>
      <c r="BG3" s="3">
        <v>1.1850582185708376</v>
      </c>
      <c r="BH3" s="3">
        <v>0</v>
      </c>
      <c r="BI3" s="3">
        <v>0.7234470122347656</v>
      </c>
      <c r="BJ3" s="3">
        <v>5.6894615521011884</v>
      </c>
      <c r="BK3" s="3">
        <v>0</v>
      </c>
      <c r="BL3" s="3">
        <v>2.6214315266859729</v>
      </c>
      <c r="BM3" s="3">
        <v>0</v>
      </c>
      <c r="BN3" s="3">
        <v>2.6064188190791433</v>
      </c>
      <c r="BO3" s="3">
        <v>0.7234470122347656</v>
      </c>
      <c r="BP3" s="3">
        <v>1.8979845144512073</v>
      </c>
      <c r="BQ3" s="3">
        <v>0</v>
      </c>
      <c r="BR3" s="3">
        <v>3.7665398101811358</v>
      </c>
      <c r="BS3" s="3">
        <v>0</v>
      </c>
      <c r="BT3" s="3">
        <v>1.4613105355839804</v>
      </c>
      <c r="BU3" s="3">
        <v>0.7234470122347656</v>
      </c>
      <c r="BV3" s="3">
        <v>3.04309279794637</v>
      </c>
      <c r="BW3" s="3">
        <v>0</v>
      </c>
      <c r="BX3" s="3">
        <v>0.7234470122347656</v>
      </c>
      <c r="BY3" s="3">
        <v>5.6894615521011884</v>
      </c>
      <c r="BZ3" s="3">
        <v>0</v>
      </c>
      <c r="CA3" s="3">
        <v>0.7234470122347656</v>
      </c>
      <c r="CB3" s="3">
        <v>1.8979845144512073</v>
      </c>
      <c r="CC3" s="3">
        <v>0</v>
      </c>
      <c r="CD3" s="3">
        <v>0.7234470122347656</v>
      </c>
      <c r="CE3" s="3">
        <v>3.04309279794637</v>
      </c>
      <c r="CF3" s="3">
        <v>0</v>
      </c>
    </row>
    <row r="4" spans="1:84" x14ac:dyDescent="0.3">
      <c r="A4" s="4" t="s">
        <v>77</v>
      </c>
      <c r="B4" t="s">
        <v>78</v>
      </c>
      <c r="C4" t="s">
        <v>74</v>
      </c>
      <c r="D4" s="3">
        <v>1</v>
      </c>
      <c r="E4" s="3">
        <v>-5.0999999999999996</v>
      </c>
      <c r="F4" s="3">
        <v>4.6436000617815498</v>
      </c>
      <c r="G4" s="3">
        <v>-1.8734000000000031</v>
      </c>
      <c r="H4" s="9">
        <v>-5.0999999999999996</v>
      </c>
      <c r="I4" s="9">
        <v>3.4</v>
      </c>
      <c r="J4" s="9">
        <v>6.7088000000000036</v>
      </c>
      <c r="K4" s="9">
        <v>10.763734400000001</v>
      </c>
      <c r="L4" s="3">
        <v>1</v>
      </c>
      <c r="M4" s="3">
        <v>-5.0999999999999996</v>
      </c>
      <c r="N4" s="9">
        <v>2.4</v>
      </c>
      <c r="O4" s="3">
        <v>9.7728000000000037</v>
      </c>
      <c r="P4" s="9">
        <v>7.2000000000000011</v>
      </c>
      <c r="Q4" s="9">
        <v>17.16960000000001</v>
      </c>
      <c r="R4" s="9">
        <v>27.714864000000031</v>
      </c>
      <c r="S4" s="3">
        <v>4.6436000617815498</v>
      </c>
      <c r="T4" s="3">
        <v>-0.1123359827307342</v>
      </c>
      <c r="U4" s="3">
        <v>-3.4498725097978911E-2</v>
      </c>
      <c r="V4" s="3">
        <v>5.7698786210831354E-3</v>
      </c>
      <c r="W4" s="3">
        <v>612</v>
      </c>
      <c r="X4" s="3">
        <v>396.99971245267693</v>
      </c>
      <c r="Y4" s="3">
        <v>95.515626580111103</v>
      </c>
      <c r="Z4" s="3">
        <v>81.543300439243737</v>
      </c>
      <c r="AA4" s="3">
        <v>19.61880371838566</v>
      </c>
      <c r="AB4" s="3">
        <v>77.467005508251717</v>
      </c>
      <c r="AC4" s="3">
        <v>18.638072870865347</v>
      </c>
      <c r="AD4" s="9">
        <v>0.82979678247040878</v>
      </c>
      <c r="AE4" s="9">
        <v>-3.5450385849894088</v>
      </c>
      <c r="AF4" s="3">
        <v>1.1733410439584899</v>
      </c>
      <c r="AG4" s="3"/>
      <c r="AH4" s="3">
        <v>1.1733410439584899</v>
      </c>
      <c r="AI4" s="3">
        <v>100</v>
      </c>
      <c r="AJ4" s="9">
        <v>-4.5799242477887976</v>
      </c>
      <c r="AK4" s="9">
        <v>3.4731224962658521E-3</v>
      </c>
      <c r="AL4" s="3">
        <v>3.4731224962658521E-3</v>
      </c>
      <c r="AM4" s="3"/>
      <c r="AN4" s="3"/>
      <c r="AO4" s="3"/>
      <c r="AP4" s="3">
        <v>0.50249999761581421</v>
      </c>
      <c r="AQ4" s="3">
        <v>6.2110000000000003</v>
      </c>
      <c r="AR4" s="3">
        <v>1.9</v>
      </c>
      <c r="AS4" s="3">
        <v>76.88</v>
      </c>
      <c r="AT4" s="3">
        <v>29.1</v>
      </c>
      <c r="AU4" s="3">
        <v>44903228</v>
      </c>
      <c r="AV4" s="3">
        <v>46.449044943820233</v>
      </c>
      <c r="AW4" s="3">
        <v>12968</v>
      </c>
      <c r="AX4" s="3">
        <v>880</v>
      </c>
      <c r="AY4" s="3">
        <v>6.3211798699999999</v>
      </c>
      <c r="AZ4" s="3">
        <v>-189.34546900389699</v>
      </c>
      <c r="BA4" s="3">
        <v>-0.57343345880508401</v>
      </c>
      <c r="BB4" s="3">
        <v>0.20078777854016699</v>
      </c>
      <c r="BC4" s="3">
        <v>49.490986042030897</v>
      </c>
      <c r="BD4" s="3">
        <v>0.122570148709319</v>
      </c>
      <c r="BE4" s="3">
        <v>1.43329729882381</v>
      </c>
      <c r="BF4" s="3">
        <v>-4.5799242477887976</v>
      </c>
      <c r="BG4" s="3">
        <v>5.409721030259206</v>
      </c>
      <c r="BH4" s="3">
        <v>0</v>
      </c>
      <c r="BI4" s="3">
        <v>3.4731224962658521E-3</v>
      </c>
      <c r="BJ4" s="3">
        <v>0.82632365997414292</v>
      </c>
      <c r="BK4" s="3">
        <v>0</v>
      </c>
      <c r="BL4" s="3">
        <v>-4.5799242477887976</v>
      </c>
      <c r="BM4" s="3">
        <v>1.0348856627993888</v>
      </c>
      <c r="BN4" s="3">
        <v>0</v>
      </c>
      <c r="BO4" s="3">
        <v>-3.5450385849894088</v>
      </c>
      <c r="BP4" s="3">
        <v>0</v>
      </c>
      <c r="BQ4" s="3">
        <v>3.5485117074856745</v>
      </c>
      <c r="BR4" s="3">
        <v>-4.5799242477887976</v>
      </c>
      <c r="BS4" s="3">
        <v>5.7532652917472875</v>
      </c>
      <c r="BT4" s="3">
        <v>0</v>
      </c>
      <c r="BU4" s="3">
        <v>3.4731224962658521E-3</v>
      </c>
      <c r="BV4" s="3">
        <v>1.1698679214622241</v>
      </c>
      <c r="BW4" s="3">
        <v>0</v>
      </c>
      <c r="BX4" s="3">
        <v>3.4731224962658521E-3</v>
      </c>
      <c r="BY4" s="3">
        <v>0.82632365997414292</v>
      </c>
      <c r="BZ4" s="3">
        <v>0</v>
      </c>
      <c r="CA4" s="3">
        <v>-3.5450385849894088</v>
      </c>
      <c r="CB4" s="3">
        <v>0</v>
      </c>
      <c r="CC4" s="3">
        <v>3.5485117074856745</v>
      </c>
      <c r="CD4" s="3">
        <v>3.4731224962658521E-3</v>
      </c>
      <c r="CE4" s="3">
        <v>1.1698679214622241</v>
      </c>
      <c r="CF4" s="3">
        <v>0</v>
      </c>
    </row>
    <row r="5" spans="1:84" x14ac:dyDescent="0.3">
      <c r="A5" s="4" t="s">
        <v>79</v>
      </c>
      <c r="B5" t="s">
        <v>493</v>
      </c>
      <c r="C5" t="s">
        <v>74</v>
      </c>
      <c r="D5" s="3"/>
      <c r="E5" s="3"/>
      <c r="F5" s="3"/>
      <c r="G5" s="3">
        <v>-3.8296000000000001</v>
      </c>
      <c r="H5" s="9">
        <v>-11.2</v>
      </c>
      <c r="I5" s="9">
        <v>8.3000000000000007</v>
      </c>
      <c r="J5" s="9">
        <v>17.830400000000001</v>
      </c>
      <c r="K5" s="9">
        <v>20.304838399999991</v>
      </c>
      <c r="L5" s="3">
        <v>2</v>
      </c>
      <c r="M5" s="3">
        <v>-11.2</v>
      </c>
      <c r="N5" s="9">
        <v>0.1</v>
      </c>
      <c r="O5" s="3">
        <v>1.801699999999973</v>
      </c>
      <c r="P5" s="9">
        <v>1.7</v>
      </c>
      <c r="Q5" s="9">
        <v>8.0053999999999839</v>
      </c>
      <c r="R5" s="9">
        <v>13.621680799999989</v>
      </c>
      <c r="S5" s="3">
        <v>0.87316168912809911</v>
      </c>
      <c r="T5" s="3"/>
      <c r="U5" s="3"/>
      <c r="V5" s="3"/>
      <c r="W5" s="3">
        <v>171</v>
      </c>
      <c r="X5" s="3" t="s">
        <v>685</v>
      </c>
      <c r="Y5" s="3" t="s">
        <v>685</v>
      </c>
      <c r="Z5" s="3" t="s">
        <v>685</v>
      </c>
      <c r="AA5" s="3" t="s">
        <v>686</v>
      </c>
      <c r="AB5" s="3" t="s">
        <v>685</v>
      </c>
      <c r="AC5" s="3" t="s">
        <v>685</v>
      </c>
      <c r="AD5" s="9">
        <v>6.2455642299503209</v>
      </c>
      <c r="AE5" s="9"/>
      <c r="AF5" s="3"/>
      <c r="AG5" s="3"/>
      <c r="AH5" s="3"/>
      <c r="AI5" s="3"/>
      <c r="AJ5" s="9"/>
      <c r="AK5" s="9"/>
      <c r="AL5" s="3"/>
      <c r="AM5" s="3"/>
      <c r="AN5" s="3"/>
      <c r="AO5" s="3"/>
      <c r="AP5" s="3" t="e">
        <v>#N/A</v>
      </c>
      <c r="AQ5" s="3"/>
      <c r="AR5" s="3"/>
      <c r="AS5" s="3">
        <v>83.73</v>
      </c>
      <c r="AT5" s="3"/>
      <c r="AU5" s="3">
        <v>79843</v>
      </c>
      <c r="AV5" s="3">
        <v>29.249213483146061</v>
      </c>
      <c r="AW5" s="3">
        <v>855</v>
      </c>
      <c r="AX5" s="3">
        <v>52</v>
      </c>
      <c r="AY5" s="3">
        <v>9.0517587699999993</v>
      </c>
      <c r="AZ5" s="3"/>
      <c r="BA5" s="3">
        <v>1.7494140863418599</v>
      </c>
      <c r="BB5" s="3">
        <v>81.802216083928798</v>
      </c>
      <c r="BC5" s="3">
        <v>79.815415492929901</v>
      </c>
      <c r="BD5" s="3"/>
      <c r="BE5" s="3">
        <v>80.442311735736894</v>
      </c>
      <c r="BF5" s="3" t="s">
        <v>684</v>
      </c>
      <c r="BG5" s="3" t="s">
        <v>684</v>
      </c>
      <c r="BH5" s="3" t="s">
        <v>684</v>
      </c>
      <c r="BI5" s="3" t="s">
        <v>684</v>
      </c>
      <c r="BJ5" s="3" t="s">
        <v>684</v>
      </c>
      <c r="BK5" s="3" t="s">
        <v>684</v>
      </c>
      <c r="BL5" s="3" t="s">
        <v>684</v>
      </c>
      <c r="BM5" s="3" t="s">
        <v>684</v>
      </c>
      <c r="BN5" s="3" t="s">
        <v>684</v>
      </c>
      <c r="BO5" s="3" t="s">
        <v>684</v>
      </c>
      <c r="BP5" s="3" t="s">
        <v>684</v>
      </c>
      <c r="BQ5" s="3" t="s">
        <v>684</v>
      </c>
      <c r="BR5" s="3" t="s">
        <v>684</v>
      </c>
      <c r="BS5" s="3" t="s">
        <v>684</v>
      </c>
      <c r="BT5" s="3" t="s">
        <v>684</v>
      </c>
      <c r="BU5" s="3" t="s">
        <v>684</v>
      </c>
      <c r="BV5" s="3" t="s">
        <v>684</v>
      </c>
      <c r="BW5" s="3" t="s">
        <v>684</v>
      </c>
      <c r="BX5" s="3" t="s">
        <v>684</v>
      </c>
      <c r="BY5" s="3" t="s">
        <v>684</v>
      </c>
      <c r="BZ5" s="3" t="s">
        <v>684</v>
      </c>
      <c r="CA5" s="3" t="s">
        <v>684</v>
      </c>
      <c r="CB5" s="3" t="s">
        <v>684</v>
      </c>
      <c r="CC5" s="3" t="s">
        <v>684</v>
      </c>
      <c r="CD5" s="3" t="s">
        <v>684</v>
      </c>
      <c r="CE5" s="3" t="s">
        <v>684</v>
      </c>
      <c r="CF5" s="3" t="s">
        <v>684</v>
      </c>
    </row>
    <row r="6" spans="1:84" x14ac:dyDescent="0.3">
      <c r="A6" s="4" t="s">
        <v>152</v>
      </c>
      <c r="B6" t="s">
        <v>153</v>
      </c>
      <c r="C6" t="s">
        <v>74</v>
      </c>
      <c r="D6" s="3">
        <v>-0.7</v>
      </c>
      <c r="E6" s="3">
        <v>-5.6</v>
      </c>
      <c r="F6" s="3">
        <v>15.815489507909851</v>
      </c>
      <c r="G6" s="3">
        <v>-4.4672000000000054</v>
      </c>
      <c r="H6" s="9">
        <v>-5.6</v>
      </c>
      <c r="I6" s="9">
        <v>1.2</v>
      </c>
      <c r="J6" s="9">
        <v>4.2359999999999953</v>
      </c>
      <c r="K6" s="9">
        <v>5.5910679999999768</v>
      </c>
      <c r="L6" s="3">
        <v>-0.7</v>
      </c>
      <c r="M6" s="3">
        <v>-5.6</v>
      </c>
      <c r="N6" s="9">
        <v>22.3</v>
      </c>
      <c r="O6" s="3">
        <v>53.853400000000008</v>
      </c>
      <c r="P6" s="9">
        <v>25.8</v>
      </c>
      <c r="Q6" s="9">
        <v>52.721200000000003</v>
      </c>
      <c r="R6" s="9">
        <v>72.727677200000002</v>
      </c>
      <c r="S6" s="3">
        <v>15.815489507909851</v>
      </c>
      <c r="T6" s="3"/>
      <c r="U6" s="3"/>
      <c r="V6" s="3">
        <v>2.5927947203947529E-2</v>
      </c>
      <c r="W6" s="3">
        <v>614</v>
      </c>
      <c r="X6" s="3">
        <v>-2.0887236147250094</v>
      </c>
      <c r="Y6" s="3">
        <v>3.168714404105994</v>
      </c>
      <c r="Z6" s="3">
        <v>0.43329297034054365</v>
      </c>
      <c r="AA6" s="3">
        <v>-0.6573304704541828</v>
      </c>
      <c r="AB6" s="3">
        <v>-6.6895032967573069</v>
      </c>
      <c r="AC6" s="3">
        <v>10.148363001842212</v>
      </c>
      <c r="AD6" s="9">
        <v>35.287390804467222</v>
      </c>
      <c r="AE6" s="9">
        <v>4.5402639017041562</v>
      </c>
      <c r="AF6" s="3">
        <v>0.55566344984941074</v>
      </c>
      <c r="AG6" s="3"/>
      <c r="AH6" s="3">
        <v>0.55566344984941074</v>
      </c>
      <c r="AI6" s="3">
        <v>100</v>
      </c>
      <c r="AJ6" s="9">
        <v>7.0349664972888233</v>
      </c>
      <c r="AK6" s="9">
        <v>1.29395154725647</v>
      </c>
      <c r="AL6" s="3">
        <v>1.29395154725647</v>
      </c>
      <c r="AM6" s="3">
        <v>0</v>
      </c>
      <c r="AN6" s="3"/>
      <c r="AO6" s="3">
        <v>0</v>
      </c>
      <c r="AP6" s="3">
        <v>0.6744999885559082</v>
      </c>
      <c r="AQ6" s="3">
        <v>2.4049999999999998</v>
      </c>
      <c r="AR6" s="3"/>
      <c r="AS6" s="3">
        <v>61.149999999999991</v>
      </c>
      <c r="AT6" s="3">
        <v>16.8</v>
      </c>
      <c r="AU6" s="3">
        <v>35588996</v>
      </c>
      <c r="AV6" s="3">
        <v>46.29685393258427</v>
      </c>
      <c r="AW6" s="3">
        <v>259</v>
      </c>
      <c r="AX6" s="3">
        <v>10</v>
      </c>
      <c r="AY6" s="3">
        <v>2.9118347199999999</v>
      </c>
      <c r="AZ6" s="3">
        <v>-594.54614286735898</v>
      </c>
      <c r="BA6" s="3">
        <v>-1.25839388370514</v>
      </c>
      <c r="BB6" s="3">
        <v>9.0457043181432606E-2</v>
      </c>
      <c r="BC6" s="3">
        <v>44.395592145061698</v>
      </c>
      <c r="BD6" s="3">
        <v>17.694917027656299</v>
      </c>
      <c r="BE6" s="3">
        <v>24.1956706753307</v>
      </c>
      <c r="BF6" s="3">
        <v>7.0349664972888233</v>
      </c>
      <c r="BG6" s="3">
        <v>28.252424307178398</v>
      </c>
      <c r="BH6" s="3">
        <v>0</v>
      </c>
      <c r="BI6" s="3">
        <v>1.29395154725647</v>
      </c>
      <c r="BJ6" s="3">
        <v>33.993439257210753</v>
      </c>
      <c r="BK6" s="3">
        <v>0</v>
      </c>
      <c r="BL6" s="3">
        <v>4.5402639017041562</v>
      </c>
      <c r="BM6" s="3">
        <v>0</v>
      </c>
      <c r="BN6" s="3">
        <v>2.4947025955846671</v>
      </c>
      <c r="BO6" s="3">
        <v>1.29395154725647</v>
      </c>
      <c r="BP6" s="3">
        <v>3.246312354447686</v>
      </c>
      <c r="BQ6" s="3">
        <v>0</v>
      </c>
      <c r="BR6" s="3">
        <v>0.55566344984941074</v>
      </c>
      <c r="BS6" s="3">
        <v>0</v>
      </c>
      <c r="BT6" s="3">
        <v>6.4793030474394122</v>
      </c>
      <c r="BU6" s="3">
        <v>0.55566344984941074</v>
      </c>
      <c r="BV6" s="3">
        <v>0</v>
      </c>
      <c r="BW6" s="3">
        <v>0.73828809740705925</v>
      </c>
      <c r="BX6" s="3">
        <v>1.29395154725647</v>
      </c>
      <c r="BY6" s="3">
        <v>33.993439257210753</v>
      </c>
      <c r="BZ6" s="3">
        <v>0</v>
      </c>
      <c r="CA6" s="3">
        <v>1.29395154725647</v>
      </c>
      <c r="CB6" s="3">
        <v>3.246312354447686</v>
      </c>
      <c r="CC6" s="3">
        <v>0</v>
      </c>
      <c r="CD6" s="3">
        <v>0.55566344984941074</v>
      </c>
      <c r="CE6" s="3">
        <v>0</v>
      </c>
      <c r="CF6" s="3">
        <v>0.73828809740705925</v>
      </c>
    </row>
    <row r="7" spans="1:84" x14ac:dyDescent="0.3">
      <c r="A7" s="4" t="s">
        <v>531</v>
      </c>
      <c r="B7" t="s">
        <v>532</v>
      </c>
      <c r="C7" t="s">
        <v>74</v>
      </c>
      <c r="D7" s="3"/>
      <c r="E7" s="3"/>
      <c r="F7" s="3"/>
      <c r="G7" s="3">
        <v>-4.4672000000000054</v>
      </c>
      <c r="H7" s="9">
        <v>-5.6</v>
      </c>
      <c r="I7" s="9"/>
      <c r="J7" s="9"/>
      <c r="K7" s="9"/>
      <c r="L7" s="3"/>
      <c r="M7" s="3"/>
      <c r="N7" s="9">
        <v>22.3</v>
      </c>
      <c r="O7" s="3">
        <v>53.853400000000008</v>
      </c>
      <c r="P7" s="9"/>
      <c r="Q7" s="9"/>
      <c r="R7" s="9"/>
      <c r="S7" s="3"/>
      <c r="T7" s="3"/>
      <c r="U7" s="3"/>
      <c r="V7" s="3">
        <v>-1.102080817220996E-2</v>
      </c>
      <c r="W7" s="3"/>
      <c r="X7" s="3" t="s">
        <v>685</v>
      </c>
      <c r="Y7" s="3" t="s">
        <v>685</v>
      </c>
      <c r="Z7" s="3" t="s">
        <v>685</v>
      </c>
      <c r="AA7" s="3" t="s">
        <v>686</v>
      </c>
      <c r="AB7" s="3" t="s">
        <v>685</v>
      </c>
      <c r="AC7" s="3" t="s">
        <v>685</v>
      </c>
      <c r="AD7" s="9"/>
      <c r="AE7" s="9"/>
      <c r="AF7" s="3"/>
      <c r="AG7" s="3"/>
      <c r="AH7" s="3"/>
      <c r="AI7" s="3"/>
      <c r="AJ7" s="9"/>
      <c r="AK7" s="9"/>
      <c r="AL7" s="3"/>
      <c r="AM7" s="3"/>
      <c r="AN7" s="3"/>
      <c r="AO7" s="3"/>
      <c r="AP7" s="3">
        <v>0.46599999070167542</v>
      </c>
      <c r="AQ7" s="3"/>
      <c r="AR7" s="3"/>
      <c r="AS7" s="3">
        <v>81.88</v>
      </c>
      <c r="AT7" s="3"/>
      <c r="AU7" s="3">
        <v>15877</v>
      </c>
      <c r="AV7" s="3"/>
      <c r="AW7" s="3">
        <v>3</v>
      </c>
      <c r="AX7" s="3"/>
      <c r="AY7" s="3"/>
      <c r="AZ7" s="3"/>
      <c r="BA7" s="3"/>
      <c r="BB7" s="3"/>
      <c r="BC7" s="3"/>
      <c r="BD7" s="3"/>
      <c r="BE7" s="3"/>
      <c r="BF7" s="3" t="s">
        <v>684</v>
      </c>
      <c r="BG7" s="3" t="s">
        <v>684</v>
      </c>
      <c r="BH7" s="3" t="s">
        <v>684</v>
      </c>
      <c r="BI7" s="3" t="s">
        <v>684</v>
      </c>
      <c r="BJ7" s="3" t="s">
        <v>684</v>
      </c>
      <c r="BK7" s="3" t="s">
        <v>684</v>
      </c>
      <c r="BL7" s="3" t="s">
        <v>684</v>
      </c>
      <c r="BM7" s="3" t="s">
        <v>684</v>
      </c>
      <c r="BN7" s="3" t="s">
        <v>684</v>
      </c>
      <c r="BO7" s="3" t="s">
        <v>684</v>
      </c>
      <c r="BP7" s="3" t="s">
        <v>684</v>
      </c>
      <c r="BQ7" s="3" t="s">
        <v>684</v>
      </c>
      <c r="BR7" s="3" t="s">
        <v>684</v>
      </c>
      <c r="BS7" s="3" t="s">
        <v>684</v>
      </c>
      <c r="BT7" s="3" t="s">
        <v>684</v>
      </c>
      <c r="BU7" s="3" t="s">
        <v>684</v>
      </c>
      <c r="BV7" s="3" t="s">
        <v>684</v>
      </c>
      <c r="BW7" s="3" t="s">
        <v>684</v>
      </c>
      <c r="BX7" s="3" t="s">
        <v>684</v>
      </c>
      <c r="BY7" s="3" t="s">
        <v>684</v>
      </c>
      <c r="BZ7" s="3" t="s">
        <v>684</v>
      </c>
      <c r="CA7" s="3" t="s">
        <v>684</v>
      </c>
      <c r="CB7" s="3" t="s">
        <v>684</v>
      </c>
      <c r="CC7" s="3" t="s">
        <v>684</v>
      </c>
      <c r="CD7" s="3" t="s">
        <v>684</v>
      </c>
      <c r="CE7" s="3" t="s">
        <v>684</v>
      </c>
      <c r="CF7" s="3" t="s">
        <v>684</v>
      </c>
    </row>
    <row r="8" spans="1:84" x14ac:dyDescent="0.3">
      <c r="A8" s="4" t="s">
        <v>154</v>
      </c>
      <c r="B8" t="s">
        <v>155</v>
      </c>
      <c r="C8" t="s">
        <v>74</v>
      </c>
      <c r="D8" s="3">
        <v>4.3</v>
      </c>
      <c r="E8" s="3">
        <v>-17.5</v>
      </c>
      <c r="F8" s="3">
        <v>1.792237734081348</v>
      </c>
      <c r="G8" s="3">
        <v>-12.05500000000001</v>
      </c>
      <c r="H8" s="9">
        <v>-17.5</v>
      </c>
      <c r="I8" s="9">
        <v>6.6000000000000014</v>
      </c>
      <c r="J8" s="9">
        <v>15.660999999999991</v>
      </c>
      <c r="K8" s="9">
        <v>22.138016</v>
      </c>
      <c r="L8" s="3">
        <v>4.3</v>
      </c>
      <c r="M8" s="3">
        <v>-17.5</v>
      </c>
      <c r="N8" s="9">
        <v>1.1000000000000001</v>
      </c>
      <c r="O8" s="3">
        <v>2.7175999999999871</v>
      </c>
      <c r="P8" s="9">
        <v>1.6</v>
      </c>
      <c r="Q8" s="9">
        <v>9.220000000000006</v>
      </c>
      <c r="R8" s="9">
        <v>14.68100000000001</v>
      </c>
      <c r="S8" s="3">
        <v>1.792237734081348</v>
      </c>
      <c r="T8" s="3"/>
      <c r="U8" s="3"/>
      <c r="V8" s="3">
        <v>-2.6660714136242821E-2</v>
      </c>
      <c r="W8" s="3">
        <v>311</v>
      </c>
      <c r="X8" s="3">
        <v>287.77599619371512</v>
      </c>
      <c r="Y8" s="3">
        <v>31.524404297408996</v>
      </c>
      <c r="Z8" s="3">
        <v>38.865566795737081</v>
      </c>
      <c r="AA8" s="3">
        <v>4.2575261909336701</v>
      </c>
      <c r="AB8" s="3">
        <v>28.125247378297846</v>
      </c>
      <c r="AC8" s="3">
        <v>3.0809785424955027</v>
      </c>
      <c r="AD8" s="9">
        <v>1.1494252873563231</v>
      </c>
      <c r="AE8" s="9">
        <v>-0.90627763041555975</v>
      </c>
      <c r="AF8" s="3">
        <v>4.7984294563209486</v>
      </c>
      <c r="AG8" s="3"/>
      <c r="AH8" s="3">
        <v>4.7984294563209486</v>
      </c>
      <c r="AI8" s="3">
        <v>100</v>
      </c>
      <c r="AJ8" s="9">
        <v>-1.6879683547745361</v>
      </c>
      <c r="AK8" s="9">
        <v>1.7302531129531391</v>
      </c>
      <c r="AL8" s="3">
        <v>1.7302531129531391</v>
      </c>
      <c r="AM8" s="3"/>
      <c r="AN8" s="3"/>
      <c r="AO8" s="3"/>
      <c r="AP8" s="3">
        <v>0.46599999070167542</v>
      </c>
      <c r="AQ8" s="3">
        <v>6.9330000000000007</v>
      </c>
      <c r="AR8" s="3">
        <v>3.8</v>
      </c>
      <c r="AS8" s="3">
        <v>77.02</v>
      </c>
      <c r="AT8" s="3">
        <v>32.1</v>
      </c>
      <c r="AU8" s="3">
        <v>93772</v>
      </c>
      <c r="AV8" s="3"/>
      <c r="AW8" s="3">
        <v>65</v>
      </c>
      <c r="AX8" s="3">
        <v>3</v>
      </c>
      <c r="AY8" s="3">
        <v>5.6147289300000001</v>
      </c>
      <c r="AZ8" s="3"/>
      <c r="BA8" s="3">
        <v>-0.20448671281337699</v>
      </c>
      <c r="BB8" s="3">
        <v>70.356302167197498</v>
      </c>
      <c r="BC8" s="3">
        <v>67.811191473163305</v>
      </c>
      <c r="BD8" s="3"/>
      <c r="BE8" s="3">
        <v>74.153291757548701</v>
      </c>
      <c r="BF8" s="3">
        <v>-1.6879683547745361</v>
      </c>
      <c r="BG8" s="3">
        <v>2.8373936421308592</v>
      </c>
      <c r="BH8" s="3">
        <v>0</v>
      </c>
      <c r="BI8" s="3">
        <v>1.1494252873563231</v>
      </c>
      <c r="BJ8" s="3">
        <v>0</v>
      </c>
      <c r="BK8" s="3">
        <v>0.58082782559681601</v>
      </c>
      <c r="BL8" s="3">
        <v>-1.6879683547745361</v>
      </c>
      <c r="BM8" s="3">
        <v>0.78169072435897635</v>
      </c>
      <c r="BN8" s="3">
        <v>0</v>
      </c>
      <c r="BO8" s="3">
        <v>-0.90627763041555975</v>
      </c>
      <c r="BP8" s="3">
        <v>0</v>
      </c>
      <c r="BQ8" s="3">
        <v>2.6365307433686986</v>
      </c>
      <c r="BR8" s="3">
        <v>-1.6879683547745361</v>
      </c>
      <c r="BS8" s="3">
        <v>6.4863978110954843</v>
      </c>
      <c r="BT8" s="3">
        <v>0</v>
      </c>
      <c r="BU8" s="3">
        <v>1.7302531129531391</v>
      </c>
      <c r="BV8" s="3">
        <v>3.0681763433678095</v>
      </c>
      <c r="BW8" s="3">
        <v>0</v>
      </c>
      <c r="BX8" s="3">
        <v>1.1494252873563231</v>
      </c>
      <c r="BY8" s="3">
        <v>0</v>
      </c>
      <c r="BZ8" s="3">
        <v>0.58082782559681601</v>
      </c>
      <c r="CA8" s="3">
        <v>-0.90627763041555975</v>
      </c>
      <c r="CB8" s="3">
        <v>0</v>
      </c>
      <c r="CC8" s="3">
        <v>2.6365307433686986</v>
      </c>
      <c r="CD8" s="3">
        <v>1.7302531129531391</v>
      </c>
      <c r="CE8" s="3">
        <v>3.0681763433678095</v>
      </c>
      <c r="CF8" s="3">
        <v>0</v>
      </c>
    </row>
    <row r="9" spans="1:84" x14ac:dyDescent="0.3">
      <c r="A9" s="4" t="s">
        <v>156</v>
      </c>
      <c r="B9" t="s">
        <v>157</v>
      </c>
      <c r="C9" t="s">
        <v>74</v>
      </c>
      <c r="D9" s="3">
        <v>-2</v>
      </c>
      <c r="E9" s="3">
        <v>-9.9</v>
      </c>
      <c r="F9" s="3"/>
      <c r="G9" s="3">
        <v>-0.25929999999999559</v>
      </c>
      <c r="H9" s="9">
        <v>-9.9</v>
      </c>
      <c r="I9" s="9">
        <v>10.7</v>
      </c>
      <c r="J9" s="9">
        <v>16.234999999999999</v>
      </c>
      <c r="K9" s="9">
        <v>13.329124999999991</v>
      </c>
      <c r="L9" s="3">
        <v>-2</v>
      </c>
      <c r="M9" s="3">
        <v>-9.9</v>
      </c>
      <c r="N9" s="9">
        <v>42</v>
      </c>
      <c r="O9" s="3">
        <v>110.72799999999999</v>
      </c>
      <c r="P9" s="9">
        <v>48.4</v>
      </c>
      <c r="Q9" s="9">
        <v>155.8416</v>
      </c>
      <c r="R9" s="9">
        <v>467.20082720000011</v>
      </c>
      <c r="S9" s="3"/>
      <c r="T9" s="3">
        <v>-0.25343403308663198</v>
      </c>
      <c r="U9" s="3">
        <v>-4.8285692564013723E-2</v>
      </c>
      <c r="V9" s="3"/>
      <c r="W9" s="3">
        <v>213</v>
      </c>
      <c r="X9" s="3">
        <v>38.364944974608093</v>
      </c>
      <c r="Y9" s="3">
        <v>23.611599574731578</v>
      </c>
      <c r="Z9" s="3">
        <v>144.16067537902561</v>
      </c>
      <c r="AA9" s="3">
        <v>88.723290069235631</v>
      </c>
      <c r="AB9" s="3">
        <v>20.390422658220004</v>
      </c>
      <c r="AC9" s="3">
        <v>12.549229388549193</v>
      </c>
      <c r="AD9" s="9">
        <v>40.729951849028502</v>
      </c>
      <c r="AE9" s="9">
        <v>15.31258686026128</v>
      </c>
      <c r="AF9" s="3">
        <v>6.7428789553805748</v>
      </c>
      <c r="AG9" s="3">
        <v>3.2258123728448118</v>
      </c>
      <c r="AH9" s="3">
        <v>9.9686913282253879</v>
      </c>
      <c r="AI9" s="3">
        <v>67.640563172908799</v>
      </c>
      <c r="AJ9" s="9">
        <v>18.96096551458427</v>
      </c>
      <c r="AK9" s="9">
        <v>10.458521272565321</v>
      </c>
      <c r="AL9" s="3">
        <v>10.458521272565321</v>
      </c>
      <c r="AM9" s="3">
        <v>-17</v>
      </c>
      <c r="AN9" s="3"/>
      <c r="AO9" s="3">
        <v>0</v>
      </c>
      <c r="AP9" s="3">
        <v>0.53600001335144043</v>
      </c>
      <c r="AQ9" s="3">
        <v>11.198</v>
      </c>
      <c r="AR9" s="3">
        <v>5</v>
      </c>
      <c r="AS9" s="3">
        <v>76.67</v>
      </c>
      <c r="AT9" s="3">
        <v>31.9</v>
      </c>
      <c r="AU9" s="3">
        <v>45510324</v>
      </c>
      <c r="AV9" s="3">
        <v>57.422582417582419</v>
      </c>
      <c r="AW9" s="3">
        <v>73445</v>
      </c>
      <c r="AX9" s="3">
        <v>3500</v>
      </c>
      <c r="AY9" s="3">
        <v>9.9843807200000008</v>
      </c>
      <c r="AZ9" s="3">
        <v>12.6885776303415</v>
      </c>
      <c r="BA9" s="3">
        <v>-0.25381821393966703</v>
      </c>
      <c r="BB9" s="3">
        <v>2.6413294657495201</v>
      </c>
      <c r="BC9" s="3">
        <v>54.857867455796203</v>
      </c>
      <c r="BD9" s="3">
        <v>7.8357200884380296</v>
      </c>
      <c r="BE9" s="3">
        <v>18.1996974217145</v>
      </c>
      <c r="BF9" s="3">
        <v>18.96096551458427</v>
      </c>
      <c r="BG9" s="3">
        <v>21.768986334444232</v>
      </c>
      <c r="BH9" s="3">
        <v>0</v>
      </c>
      <c r="BI9" s="3">
        <v>10.458521272565321</v>
      </c>
      <c r="BJ9" s="3">
        <v>30.271430576463182</v>
      </c>
      <c r="BK9" s="3">
        <v>0</v>
      </c>
      <c r="BL9" s="3">
        <v>15.31258686026128</v>
      </c>
      <c r="BM9" s="3">
        <v>0</v>
      </c>
      <c r="BN9" s="3">
        <v>3.6483786543229897</v>
      </c>
      <c r="BO9" s="3">
        <v>10.458521272565321</v>
      </c>
      <c r="BP9" s="3">
        <v>4.8540655876959597</v>
      </c>
      <c r="BQ9" s="3">
        <v>0</v>
      </c>
      <c r="BR9" s="3">
        <v>9.9686913282253879</v>
      </c>
      <c r="BS9" s="3">
        <v>0</v>
      </c>
      <c r="BT9" s="3">
        <v>8.9922741863588822</v>
      </c>
      <c r="BU9" s="3">
        <v>9.9686913282253879</v>
      </c>
      <c r="BV9" s="3">
        <v>0</v>
      </c>
      <c r="BW9" s="3">
        <v>0.48982994433993277</v>
      </c>
      <c r="BX9" s="3">
        <v>10.458521272565321</v>
      </c>
      <c r="BY9" s="3">
        <v>30.271430576463182</v>
      </c>
      <c r="BZ9" s="3">
        <v>0</v>
      </c>
      <c r="CA9" s="3">
        <v>10.458521272565321</v>
      </c>
      <c r="CB9" s="3">
        <v>4.8540655876959597</v>
      </c>
      <c r="CC9" s="3">
        <v>0</v>
      </c>
      <c r="CD9" s="3">
        <v>9.9686913282253879</v>
      </c>
      <c r="CE9" s="3">
        <v>0</v>
      </c>
      <c r="CF9" s="3">
        <v>0.48982994433993277</v>
      </c>
    </row>
    <row r="10" spans="1:84" x14ac:dyDescent="0.3">
      <c r="A10" s="4" t="s">
        <v>158</v>
      </c>
      <c r="B10" t="s">
        <v>159</v>
      </c>
      <c r="C10" t="s">
        <v>74</v>
      </c>
      <c r="D10" s="3">
        <v>7.6</v>
      </c>
      <c r="E10" s="3">
        <v>-7.2000000000000011</v>
      </c>
      <c r="F10" s="3">
        <v>3.3920105529789519</v>
      </c>
      <c r="G10" s="3">
        <v>-1.9104000000000121</v>
      </c>
      <c r="H10" s="9">
        <v>-7.2000000000000011</v>
      </c>
      <c r="I10" s="9">
        <v>5.7</v>
      </c>
      <c r="J10" s="9">
        <v>19.01819999999999</v>
      </c>
      <c r="K10" s="9">
        <v>27.34947399999999</v>
      </c>
      <c r="L10" s="3">
        <v>7.6</v>
      </c>
      <c r="M10" s="3">
        <v>-7.2000000000000011</v>
      </c>
      <c r="N10" s="9">
        <v>1.2</v>
      </c>
      <c r="O10" s="3">
        <v>8.4864000000000051</v>
      </c>
      <c r="P10" s="9">
        <v>7.2000000000000011</v>
      </c>
      <c r="Q10" s="9">
        <v>16.419200000000011</v>
      </c>
      <c r="R10" s="9">
        <v>20.49387200000001</v>
      </c>
      <c r="S10" s="3">
        <v>3.3920105529789519</v>
      </c>
      <c r="T10" s="3">
        <v>-0.18647556913674029</v>
      </c>
      <c r="U10" s="3">
        <v>-3.722681761897928E-2</v>
      </c>
      <c r="V10" s="3">
        <v>1.3444025675814601E-2</v>
      </c>
      <c r="W10" s="3">
        <v>911</v>
      </c>
      <c r="X10" s="3">
        <v>62.625182252288553</v>
      </c>
      <c r="Y10" s="3">
        <v>72.657399224349376</v>
      </c>
      <c r="Z10" s="3">
        <v>-4.3423795639114741E-2</v>
      </c>
      <c r="AA10" s="3">
        <v>-5.038005387157854E-2</v>
      </c>
      <c r="AB10" s="3">
        <v>15.473679710466296</v>
      </c>
      <c r="AC10" s="3">
        <v>17.952479877245857</v>
      </c>
      <c r="AD10" s="9">
        <v>9.9681812902318701</v>
      </c>
      <c r="AE10" s="9">
        <v>4.0531412188308078</v>
      </c>
      <c r="AF10" s="3">
        <v>1.2811929310901911</v>
      </c>
      <c r="AG10" s="3">
        <v>0.23310928695971289</v>
      </c>
      <c r="AH10" s="3">
        <v>1.5143022180499039</v>
      </c>
      <c r="AI10" s="3">
        <v>84.606158256843358</v>
      </c>
      <c r="AJ10" s="9">
        <v>3.9233513110714409</v>
      </c>
      <c r="AK10" s="9">
        <v>-2.525050026897661E-2</v>
      </c>
      <c r="AL10" s="3">
        <v>-2.525050026897661E-2</v>
      </c>
      <c r="AM10" s="3">
        <v>-0.25</v>
      </c>
      <c r="AN10" s="3">
        <v>-0.86232964824046032</v>
      </c>
      <c r="AO10" s="3">
        <v>0</v>
      </c>
      <c r="AP10" s="3" t="e">
        <v>#N/A</v>
      </c>
      <c r="AQ10" s="3">
        <v>11.231999999999999</v>
      </c>
      <c r="AR10" s="3">
        <v>4.2</v>
      </c>
      <c r="AS10" s="3">
        <v>75.09</v>
      </c>
      <c r="AT10" s="3">
        <v>35.700000000000003</v>
      </c>
      <c r="AU10" s="3">
        <v>2780472</v>
      </c>
      <c r="AV10" s="3"/>
      <c r="AW10" s="3">
        <v>24645</v>
      </c>
      <c r="AX10" s="3">
        <v>426</v>
      </c>
      <c r="AY10" s="3">
        <v>12.241035460000001</v>
      </c>
      <c r="AZ10" s="3">
        <v>72.046479731316197</v>
      </c>
      <c r="BA10" s="3">
        <v>-0.30461654067039501</v>
      </c>
      <c r="BB10" s="3">
        <v>7.9356963351788803</v>
      </c>
      <c r="BC10" s="3">
        <v>53.241202797339398</v>
      </c>
      <c r="BD10" s="3">
        <v>15.7966497526995</v>
      </c>
      <c r="BE10" s="3">
        <v>26.135107531871</v>
      </c>
      <c r="BF10" s="3">
        <v>3.9233513110714409</v>
      </c>
      <c r="BG10" s="3">
        <v>6.0448299791604292</v>
      </c>
      <c r="BH10" s="3">
        <v>0</v>
      </c>
      <c r="BI10" s="3">
        <v>-2.525050026897661E-2</v>
      </c>
      <c r="BJ10" s="3">
        <v>9.9934317905008463</v>
      </c>
      <c r="BK10" s="3">
        <v>0</v>
      </c>
      <c r="BL10" s="3">
        <v>3.9233513110714409</v>
      </c>
      <c r="BM10" s="3">
        <v>0.12978990775936694</v>
      </c>
      <c r="BN10" s="3">
        <v>0</v>
      </c>
      <c r="BO10" s="3">
        <v>-2.525050026897661E-2</v>
      </c>
      <c r="BP10" s="3">
        <v>4.078391719099784</v>
      </c>
      <c r="BQ10" s="3">
        <v>0</v>
      </c>
      <c r="BR10" s="3">
        <v>1.5143022180499039</v>
      </c>
      <c r="BS10" s="3">
        <v>0</v>
      </c>
      <c r="BT10" s="3">
        <v>2.4090490930215367</v>
      </c>
      <c r="BU10" s="3">
        <v>-2.525050026897661E-2</v>
      </c>
      <c r="BV10" s="3">
        <v>1.5395527183188806</v>
      </c>
      <c r="BW10" s="3">
        <v>0</v>
      </c>
      <c r="BX10" s="3">
        <v>-2.525050026897661E-2</v>
      </c>
      <c r="BY10" s="3">
        <v>9.9934317905008463</v>
      </c>
      <c r="BZ10" s="3">
        <v>0</v>
      </c>
      <c r="CA10" s="3">
        <v>-2.525050026897661E-2</v>
      </c>
      <c r="CB10" s="3">
        <v>4.078391719099784</v>
      </c>
      <c r="CC10" s="3">
        <v>0</v>
      </c>
      <c r="CD10" s="3">
        <v>-2.525050026897661E-2</v>
      </c>
      <c r="CE10" s="3">
        <v>1.5395527183188806</v>
      </c>
      <c r="CF10" s="3">
        <v>0</v>
      </c>
    </row>
    <row r="11" spans="1:84" x14ac:dyDescent="0.3">
      <c r="A11" s="4" t="s">
        <v>160</v>
      </c>
      <c r="B11" t="s">
        <v>161</v>
      </c>
      <c r="C11" t="s">
        <v>74</v>
      </c>
      <c r="D11" s="3">
        <v>-2.2999999999999998</v>
      </c>
      <c r="E11" s="3">
        <v>-24</v>
      </c>
      <c r="F11" s="3">
        <v>1.096424617212999</v>
      </c>
      <c r="G11" s="3">
        <v>-3.0239999999999929</v>
      </c>
      <c r="H11" s="10">
        <v>-24</v>
      </c>
      <c r="I11" s="10">
        <v>27.6</v>
      </c>
      <c r="J11" s="10">
        <v>40.997999999999998</v>
      </c>
      <c r="K11" s="10">
        <v>44.240953999999988</v>
      </c>
      <c r="L11" s="3">
        <v>-2.2999999999999998</v>
      </c>
      <c r="M11" s="3">
        <v>-24</v>
      </c>
      <c r="N11" s="9">
        <v>-1.3</v>
      </c>
      <c r="O11" s="3">
        <v>-0.60910000000000686</v>
      </c>
      <c r="P11" s="9">
        <v>0.7</v>
      </c>
      <c r="Q11" s="9">
        <v>6.2384999999999913</v>
      </c>
      <c r="R11" s="9">
        <v>11.01923249999999</v>
      </c>
      <c r="S11" s="3">
        <v>1.096424617212999</v>
      </c>
      <c r="T11" s="3"/>
      <c r="U11" s="3"/>
      <c r="V11" s="3"/>
      <c r="W11" s="3">
        <v>314</v>
      </c>
      <c r="X11" s="3" t="s">
        <v>685</v>
      </c>
      <c r="Y11" s="3" t="s">
        <v>685</v>
      </c>
      <c r="Z11" s="3" t="s">
        <v>685</v>
      </c>
      <c r="AA11" s="3" t="s">
        <v>686</v>
      </c>
      <c r="AB11" s="3" t="s">
        <v>685</v>
      </c>
      <c r="AC11" s="3" t="s">
        <v>685</v>
      </c>
      <c r="AD11" s="9">
        <v>13.606449489963801</v>
      </c>
      <c r="AE11" s="9">
        <v>6.6304705495228697</v>
      </c>
      <c r="AF11" s="3">
        <v>6.9127905867419983</v>
      </c>
      <c r="AG11" s="3"/>
      <c r="AH11" s="3">
        <v>6.9127905867419983</v>
      </c>
      <c r="AI11" s="3">
        <v>100</v>
      </c>
      <c r="AJ11" s="9"/>
      <c r="AK11" s="9"/>
      <c r="AL11" s="3"/>
      <c r="AM11" s="3"/>
      <c r="AN11" s="3"/>
      <c r="AO11" s="3"/>
      <c r="AP11" s="3" t="e">
        <v>#N/A</v>
      </c>
      <c r="AQ11" s="3">
        <v>13.085000000000001</v>
      </c>
      <c r="AR11" s="3"/>
      <c r="AS11" s="3">
        <v>76.290000000000006</v>
      </c>
      <c r="AT11" s="3">
        <v>41.2</v>
      </c>
      <c r="AU11" s="3">
        <v>106459</v>
      </c>
      <c r="AV11" s="3">
        <v>40.007752808988762</v>
      </c>
      <c r="AW11" s="3">
        <v>101</v>
      </c>
      <c r="AX11" s="3">
        <v>3</v>
      </c>
      <c r="AY11" s="3"/>
      <c r="AZ11" s="3"/>
      <c r="BA11" s="3">
        <v>1.0752245187759399</v>
      </c>
      <c r="BB11" s="3">
        <v>74.586777429388405</v>
      </c>
      <c r="BC11" s="3">
        <v>78.327443703030994</v>
      </c>
      <c r="BD11" s="3"/>
      <c r="BE11" s="3">
        <v>79.469374267866201</v>
      </c>
      <c r="BF11" s="3" t="s">
        <v>684</v>
      </c>
      <c r="BG11" s="3" t="s">
        <v>684</v>
      </c>
      <c r="BH11" s="3" t="s">
        <v>684</v>
      </c>
      <c r="BI11" s="3" t="s">
        <v>684</v>
      </c>
      <c r="BJ11" s="3" t="s">
        <v>684</v>
      </c>
      <c r="BK11" s="3" t="s">
        <v>684</v>
      </c>
      <c r="BL11" s="3" t="s">
        <v>684</v>
      </c>
      <c r="BM11" s="3" t="s">
        <v>684</v>
      </c>
      <c r="BN11" s="3" t="s">
        <v>684</v>
      </c>
      <c r="BO11" s="3" t="s">
        <v>684</v>
      </c>
      <c r="BP11" s="3" t="s">
        <v>684</v>
      </c>
      <c r="BQ11" s="3" t="s">
        <v>684</v>
      </c>
      <c r="BR11" s="3" t="s">
        <v>684</v>
      </c>
      <c r="BS11" s="3" t="s">
        <v>684</v>
      </c>
      <c r="BT11" s="3" t="s">
        <v>684</v>
      </c>
      <c r="BU11" s="3" t="s">
        <v>684</v>
      </c>
      <c r="BV11" s="3" t="s">
        <v>684</v>
      </c>
      <c r="BW11" s="3" t="s">
        <v>684</v>
      </c>
      <c r="BX11" s="3" t="s">
        <v>684</v>
      </c>
      <c r="BY11" s="3" t="s">
        <v>684</v>
      </c>
      <c r="BZ11" s="3" t="s">
        <v>684</v>
      </c>
      <c r="CA11" s="3" t="s">
        <v>684</v>
      </c>
      <c r="CB11" s="3" t="s">
        <v>684</v>
      </c>
      <c r="CC11" s="3" t="s">
        <v>684</v>
      </c>
      <c r="CD11" s="3" t="s">
        <v>684</v>
      </c>
      <c r="CE11" s="3" t="s">
        <v>684</v>
      </c>
      <c r="CF11" s="3" t="s">
        <v>684</v>
      </c>
    </row>
    <row r="12" spans="1:84" x14ac:dyDescent="0.3">
      <c r="A12" s="4" t="s">
        <v>162</v>
      </c>
      <c r="B12" t="s">
        <v>163</v>
      </c>
      <c r="C12" t="s">
        <v>74</v>
      </c>
      <c r="D12" s="3">
        <v>1.9</v>
      </c>
      <c r="E12" s="3">
        <v>-1.8</v>
      </c>
      <c r="F12" s="3">
        <v>2.1279971238975288</v>
      </c>
      <c r="G12" s="3">
        <v>3.3063999999999978</v>
      </c>
      <c r="H12" s="9">
        <v>-1.8</v>
      </c>
      <c r="I12" s="9">
        <v>5.2</v>
      </c>
      <c r="J12" s="9">
        <v>9.0924000000000014</v>
      </c>
      <c r="K12" s="9">
        <v>11.056063200000009</v>
      </c>
      <c r="L12" s="3">
        <v>1.9</v>
      </c>
      <c r="M12" s="3">
        <v>-1.8</v>
      </c>
      <c r="N12" s="9">
        <v>0.90000000000000013</v>
      </c>
      <c r="O12" s="3">
        <v>3.7251999999999841</v>
      </c>
      <c r="P12" s="9">
        <v>2.8</v>
      </c>
      <c r="Q12" s="9">
        <v>9.5848000000000155</v>
      </c>
      <c r="R12" s="9">
        <v>15.940718400000019</v>
      </c>
      <c r="S12" s="3">
        <v>2.1279971238975288</v>
      </c>
      <c r="T12" s="3">
        <v>-9.5871216154357342E-2</v>
      </c>
      <c r="U12" s="3">
        <v>-6.5912153058662604E-3</v>
      </c>
      <c r="V12" s="3">
        <v>-2.5002893853459111E-2</v>
      </c>
      <c r="W12" s="3">
        <v>193</v>
      </c>
      <c r="X12" s="3">
        <v>-29.885130638498339</v>
      </c>
      <c r="Y12" s="3">
        <v>-90.215269658992625</v>
      </c>
      <c r="Z12" s="3">
        <v>1.1312020825356106</v>
      </c>
      <c r="AA12" s="3">
        <v>3.4147985548137467</v>
      </c>
      <c r="AB12" s="3">
        <v>12.377412247982035</v>
      </c>
      <c r="AC12" s="3">
        <v>37.364119204945382</v>
      </c>
      <c r="AD12" s="9">
        <v>9.8166422390427073</v>
      </c>
      <c r="AE12" s="9">
        <v>5.0903989399080434</v>
      </c>
      <c r="AF12" s="3">
        <v>18.174820613177001</v>
      </c>
      <c r="AG12" s="3">
        <v>1.758691516342813</v>
      </c>
      <c r="AH12" s="3">
        <v>19.933512129519819</v>
      </c>
      <c r="AI12" s="3">
        <v>91.177211998991666</v>
      </c>
      <c r="AJ12" s="9">
        <v>7.2499849418756392</v>
      </c>
      <c r="AK12" s="9">
        <v>5.8242315337201607</v>
      </c>
      <c r="AL12" s="3">
        <v>4.8385267131126151</v>
      </c>
      <c r="AM12" s="3">
        <v>-0.65</v>
      </c>
      <c r="AN12" s="3"/>
      <c r="AO12" s="3">
        <v>1</v>
      </c>
      <c r="AP12" s="3">
        <v>0.36149999499320984</v>
      </c>
      <c r="AQ12" s="3">
        <v>15.504</v>
      </c>
      <c r="AR12" s="3">
        <v>3.84</v>
      </c>
      <c r="AS12" s="3">
        <v>83.44</v>
      </c>
      <c r="AT12" s="3">
        <v>37.9</v>
      </c>
      <c r="AU12" s="3">
        <v>26177410</v>
      </c>
      <c r="AV12" s="3">
        <v>43.041179775280902</v>
      </c>
      <c r="AW12" s="3">
        <v>7641</v>
      </c>
      <c r="AX12" s="3">
        <v>108</v>
      </c>
      <c r="AY12" s="3">
        <v>10.6489954</v>
      </c>
      <c r="AZ12" s="3">
        <v>-172.438340343449</v>
      </c>
      <c r="BA12" s="3">
        <v>1.57377552986145</v>
      </c>
      <c r="BB12" s="3">
        <v>8.7211052289832693</v>
      </c>
      <c r="BC12" s="3">
        <v>66.263092072046803</v>
      </c>
      <c r="BD12" s="3"/>
      <c r="BE12" s="3">
        <v>52.063098693771003</v>
      </c>
      <c r="BF12" s="3">
        <v>7.2499849418756392</v>
      </c>
      <c r="BG12" s="3">
        <v>2.566657297167068</v>
      </c>
      <c r="BH12" s="3">
        <v>0</v>
      </c>
      <c r="BI12" s="3">
        <v>4.8385267131126151</v>
      </c>
      <c r="BJ12" s="3">
        <v>4.9781155259300922</v>
      </c>
      <c r="BK12" s="3">
        <v>0</v>
      </c>
      <c r="BL12" s="3">
        <v>5.0903989399080434</v>
      </c>
      <c r="BM12" s="3">
        <v>0</v>
      </c>
      <c r="BN12" s="3">
        <v>2.1595860019675959</v>
      </c>
      <c r="BO12" s="3">
        <v>4.8385267131126151</v>
      </c>
      <c r="BP12" s="3">
        <v>0.25187222679542831</v>
      </c>
      <c r="BQ12" s="3">
        <v>0</v>
      </c>
      <c r="BR12" s="3">
        <v>7.2499849418756392</v>
      </c>
      <c r="BS12" s="3">
        <v>12.683527187644181</v>
      </c>
      <c r="BT12" s="3">
        <v>0</v>
      </c>
      <c r="BU12" s="3">
        <v>4.8385267131126151</v>
      </c>
      <c r="BV12" s="3">
        <v>15.094985416407205</v>
      </c>
      <c r="BW12" s="3">
        <v>0</v>
      </c>
      <c r="BX12" s="3">
        <v>5.8242315337201607</v>
      </c>
      <c r="BY12" s="3">
        <v>3.9924107053225466</v>
      </c>
      <c r="BZ12" s="3">
        <v>0</v>
      </c>
      <c r="CA12" s="3">
        <v>5.0903989399080434</v>
      </c>
      <c r="CB12" s="3">
        <v>0</v>
      </c>
      <c r="CC12" s="3">
        <v>0.7338325938121173</v>
      </c>
      <c r="CD12" s="3">
        <v>5.8242315337201607</v>
      </c>
      <c r="CE12" s="3">
        <v>14.109280595799659</v>
      </c>
      <c r="CF12" s="3">
        <v>0</v>
      </c>
    </row>
    <row r="13" spans="1:84" x14ac:dyDescent="0.3">
      <c r="A13" s="4" t="s">
        <v>164</v>
      </c>
      <c r="B13" t="s">
        <v>165</v>
      </c>
      <c r="C13" t="s">
        <v>166</v>
      </c>
      <c r="D13" s="3">
        <v>1.6E-2</v>
      </c>
      <c r="E13" s="3">
        <v>-6.0999999999999999E-2</v>
      </c>
      <c r="F13" s="3">
        <v>1.3465450000000001</v>
      </c>
      <c r="G13" s="3">
        <v>-2.198999999999995</v>
      </c>
      <c r="H13" s="9">
        <v>-6.5</v>
      </c>
      <c r="I13" s="9">
        <v>4.5999999999999996</v>
      </c>
      <c r="J13" s="9">
        <v>9.6208000000000062</v>
      </c>
      <c r="K13" s="9">
        <v>9.7304207999999939</v>
      </c>
      <c r="L13" s="3">
        <v>1.5</v>
      </c>
      <c r="M13" s="3">
        <v>-6.5</v>
      </c>
      <c r="N13" s="9">
        <v>1.4</v>
      </c>
      <c r="O13" s="3">
        <v>4.2391999999999994</v>
      </c>
      <c r="P13" s="9">
        <v>2.8</v>
      </c>
      <c r="Q13" s="9">
        <v>11.640800000000009</v>
      </c>
      <c r="R13" s="9">
        <v>20.348782400000019</v>
      </c>
      <c r="S13" s="3">
        <v>1.8972593727992539</v>
      </c>
      <c r="T13" s="3">
        <v>-9.0721743585933323E-2</v>
      </c>
      <c r="U13" s="3">
        <v>-2.657723895181929E-2</v>
      </c>
      <c r="V13" s="3">
        <v>-8.1915391993052644E-3</v>
      </c>
      <c r="W13" s="3">
        <v>122</v>
      </c>
      <c r="X13" s="3" t="s">
        <v>685</v>
      </c>
      <c r="Y13" s="3">
        <v>-112.88669620632611</v>
      </c>
      <c r="Z13" s="3" t="s">
        <v>685</v>
      </c>
      <c r="AA13" s="3">
        <v>6.9432125346206144</v>
      </c>
      <c r="AB13" s="3" t="s">
        <v>685</v>
      </c>
      <c r="AC13" s="3">
        <v>34.945065279585819</v>
      </c>
      <c r="AD13" s="9">
        <v>8.923382934259882</v>
      </c>
      <c r="AE13" s="9">
        <v>5.8055744391570334</v>
      </c>
      <c r="AF13" s="3">
        <v>14.581528643033259</v>
      </c>
      <c r="AG13" s="3">
        <v>2.7087214666745818</v>
      </c>
      <c r="AH13" s="3">
        <v>17.290250109707841</v>
      </c>
      <c r="AI13" s="3">
        <v>84.333821376281122</v>
      </c>
      <c r="AJ13" s="9"/>
      <c r="AK13" s="9">
        <v>6.5110657904675584</v>
      </c>
      <c r="AL13" s="3">
        <v>6.5110657904675584</v>
      </c>
      <c r="AM13" s="3"/>
      <c r="AN13" s="3"/>
      <c r="AO13" s="3"/>
      <c r="AP13" s="3">
        <v>0.91200000047683716</v>
      </c>
      <c r="AQ13" s="3">
        <v>19.202000000000002</v>
      </c>
      <c r="AR13" s="3">
        <v>7.370000000000001</v>
      </c>
      <c r="AS13" s="3">
        <v>81.540000000000006</v>
      </c>
      <c r="AT13" s="3">
        <v>44.4</v>
      </c>
      <c r="AU13" s="3">
        <v>8939617</v>
      </c>
      <c r="AV13" s="3">
        <v>41.869044943820228</v>
      </c>
      <c r="AW13" s="3">
        <v>14307</v>
      </c>
      <c r="AX13" s="3">
        <v>719</v>
      </c>
      <c r="AY13" s="3">
        <v>11.47426033</v>
      </c>
      <c r="AZ13" s="3">
        <v>63.417052121664199</v>
      </c>
      <c r="BA13" s="3">
        <v>1.6062636375427199</v>
      </c>
      <c r="BB13" s="3">
        <v>6.85064688574748</v>
      </c>
      <c r="BC13" s="3">
        <v>63.1917911086096</v>
      </c>
      <c r="BD13" s="3"/>
      <c r="BE13" s="3">
        <v>21.090014112860199</v>
      </c>
      <c r="BF13" s="3" t="s">
        <v>684</v>
      </c>
      <c r="BG13" s="3" t="s">
        <v>684</v>
      </c>
      <c r="BH13" s="3" t="s">
        <v>684</v>
      </c>
      <c r="BI13" s="3">
        <v>6.5110657904675584</v>
      </c>
      <c r="BJ13" s="3">
        <v>2.4123171437923236</v>
      </c>
      <c r="BK13" s="3">
        <v>0</v>
      </c>
      <c r="BL13" s="3" t="s">
        <v>684</v>
      </c>
      <c r="BM13" s="3" t="s">
        <v>684</v>
      </c>
      <c r="BN13" s="3" t="s">
        <v>684</v>
      </c>
      <c r="BO13" s="3">
        <v>5.8055744391570334</v>
      </c>
      <c r="BP13" s="3">
        <v>0</v>
      </c>
      <c r="BQ13" s="3">
        <v>0.70549135131052498</v>
      </c>
      <c r="BR13" s="3" t="s">
        <v>684</v>
      </c>
      <c r="BS13" s="3" t="s">
        <v>684</v>
      </c>
      <c r="BT13" s="3" t="s">
        <v>684</v>
      </c>
      <c r="BU13" s="3">
        <v>6.5110657904675584</v>
      </c>
      <c r="BV13" s="3">
        <v>10.779184319240283</v>
      </c>
      <c r="BW13" s="3">
        <v>0</v>
      </c>
      <c r="BX13" s="3">
        <v>6.5110657904675584</v>
      </c>
      <c r="BY13" s="3">
        <v>2.4123171437923236</v>
      </c>
      <c r="BZ13" s="3">
        <v>0</v>
      </c>
      <c r="CA13" s="3">
        <v>5.8055744391570334</v>
      </c>
      <c r="CB13" s="3">
        <v>0</v>
      </c>
      <c r="CC13" s="3">
        <v>0.70549135131052498</v>
      </c>
      <c r="CD13" s="3">
        <v>6.5110657904675584</v>
      </c>
      <c r="CE13" s="3">
        <v>10.779184319240283</v>
      </c>
      <c r="CF13" s="3">
        <v>0</v>
      </c>
    </row>
    <row r="14" spans="1:84" x14ac:dyDescent="0.3">
      <c r="A14" s="4" t="s">
        <v>167</v>
      </c>
      <c r="B14" t="s">
        <v>168</v>
      </c>
      <c r="C14" t="s">
        <v>74</v>
      </c>
      <c r="D14" s="3">
        <v>2.5</v>
      </c>
      <c r="E14" s="3">
        <v>-4.2</v>
      </c>
      <c r="F14" s="3">
        <v>5.1889714663410524</v>
      </c>
      <c r="G14" s="3">
        <v>1.16480000000001</v>
      </c>
      <c r="H14" s="9">
        <v>-4.2</v>
      </c>
      <c r="I14" s="9">
        <v>5.6</v>
      </c>
      <c r="J14" s="9">
        <v>10.457599999999999</v>
      </c>
      <c r="K14" s="9">
        <v>13.21903999999998</v>
      </c>
      <c r="L14" s="3">
        <v>2.5</v>
      </c>
      <c r="M14" s="3">
        <v>-4.2</v>
      </c>
      <c r="N14" s="9">
        <v>2.8</v>
      </c>
      <c r="O14" s="3">
        <v>9.6875999999999962</v>
      </c>
      <c r="P14" s="9">
        <v>6.7</v>
      </c>
      <c r="Q14" s="9">
        <v>21.531299999999991</v>
      </c>
      <c r="R14" s="9">
        <v>34.049023899999973</v>
      </c>
      <c r="S14" s="3">
        <v>5.1889714663410524</v>
      </c>
      <c r="T14" s="3">
        <v>-0.1791488281498321</v>
      </c>
      <c r="U14" s="3">
        <v>-1.9228659633865108E-2</v>
      </c>
      <c r="V14" s="3">
        <v>-1.7563978131662769E-4</v>
      </c>
      <c r="W14" s="3">
        <v>912</v>
      </c>
      <c r="X14" s="3">
        <v>101.73852674129164</v>
      </c>
      <c r="Y14" s="3">
        <v>85.916280167354444</v>
      </c>
      <c r="Z14" s="3">
        <v>2.7158264525799876</v>
      </c>
      <c r="AA14" s="3">
        <v>2.2934645690232278</v>
      </c>
      <c r="AB14" s="3">
        <v>10.628186482181865</v>
      </c>
      <c r="AC14" s="3">
        <v>8.9753044075034882</v>
      </c>
      <c r="AD14" s="9">
        <v>1.2442610139689341</v>
      </c>
      <c r="AE14" s="9">
        <v>3.0599785093289049</v>
      </c>
      <c r="AF14" s="3">
        <v>2.1778633780583618</v>
      </c>
      <c r="AG14" s="3">
        <v>2.3842024744231232</v>
      </c>
      <c r="AH14" s="3">
        <v>4.562065852481485</v>
      </c>
      <c r="AI14" s="3">
        <v>47.738534437720517</v>
      </c>
      <c r="AJ14" s="9">
        <v>3.3907152669605338</v>
      </c>
      <c r="AK14" s="9">
        <v>0.23717649873009669</v>
      </c>
      <c r="AL14" s="3">
        <v>0.23717649873009669</v>
      </c>
      <c r="AM14" s="3">
        <v>-1.25</v>
      </c>
      <c r="AN14" s="3"/>
      <c r="AO14" s="3">
        <v>0</v>
      </c>
      <c r="AP14" s="3">
        <v>0.71050000190734863</v>
      </c>
      <c r="AQ14" s="3">
        <v>6.0179999999999998</v>
      </c>
      <c r="AR14" s="3">
        <v>4.7</v>
      </c>
      <c r="AS14" s="3">
        <v>73</v>
      </c>
      <c r="AT14" s="3">
        <v>32.4</v>
      </c>
      <c r="AU14" s="3">
        <v>10358078</v>
      </c>
      <c r="AV14" s="3">
        <v>53.122584269662923</v>
      </c>
      <c r="AW14" s="3">
        <v>15369</v>
      </c>
      <c r="AX14" s="3">
        <v>187</v>
      </c>
      <c r="AY14" s="3">
        <v>4.6067652700000004</v>
      </c>
      <c r="AZ14" s="3">
        <v>-327.600377712539</v>
      </c>
      <c r="BA14" s="3">
        <v>-0.15556384623050701</v>
      </c>
      <c r="BB14" s="3">
        <v>2.2347609193394402</v>
      </c>
      <c r="BC14" s="3">
        <v>42.354236332998497</v>
      </c>
      <c r="BD14" s="3">
        <v>4.3812806049731803</v>
      </c>
      <c r="BE14" s="3">
        <v>11.583598493524599</v>
      </c>
      <c r="BF14" s="3">
        <v>1.2442610139689341</v>
      </c>
      <c r="BG14" s="3">
        <v>0</v>
      </c>
      <c r="BH14" s="3">
        <v>2.1464542529915995</v>
      </c>
      <c r="BI14" s="3">
        <v>0.23717649873009669</v>
      </c>
      <c r="BJ14" s="3">
        <v>1.0070845152388375</v>
      </c>
      <c r="BK14" s="3">
        <v>0</v>
      </c>
      <c r="BL14" s="3">
        <v>3.0599785093289049</v>
      </c>
      <c r="BM14" s="3">
        <v>0</v>
      </c>
      <c r="BN14" s="3">
        <v>0.33073675763162891</v>
      </c>
      <c r="BO14" s="3">
        <v>0.23717649873009669</v>
      </c>
      <c r="BP14" s="3">
        <v>2.8228020105988083</v>
      </c>
      <c r="BQ14" s="3">
        <v>0</v>
      </c>
      <c r="BR14" s="3">
        <v>3.3907152669605338</v>
      </c>
      <c r="BS14" s="3">
        <v>1.1713505855209512</v>
      </c>
      <c r="BT14" s="3">
        <v>0</v>
      </c>
      <c r="BU14" s="3">
        <v>0.23717649873009669</v>
      </c>
      <c r="BV14" s="3">
        <v>4.3248893537513879</v>
      </c>
      <c r="BW14" s="3">
        <v>0</v>
      </c>
      <c r="BX14" s="3">
        <v>0.23717649873009669</v>
      </c>
      <c r="BY14" s="3">
        <v>1.0070845152388375</v>
      </c>
      <c r="BZ14" s="3">
        <v>0</v>
      </c>
      <c r="CA14" s="3">
        <v>0.23717649873009669</v>
      </c>
      <c r="CB14" s="3">
        <v>2.8228020105988083</v>
      </c>
      <c r="CC14" s="3">
        <v>0</v>
      </c>
      <c r="CD14" s="3">
        <v>0.23717649873009669</v>
      </c>
      <c r="CE14" s="3">
        <v>4.3248893537513879</v>
      </c>
      <c r="CF14" s="3">
        <v>0</v>
      </c>
    </row>
    <row r="15" spans="1:84" x14ac:dyDescent="0.3">
      <c r="A15" s="4" t="s">
        <v>169</v>
      </c>
      <c r="B15" t="s">
        <v>170</v>
      </c>
      <c r="C15" t="s">
        <v>74</v>
      </c>
      <c r="D15" s="3">
        <v>-0.7</v>
      </c>
      <c r="E15" s="3">
        <v>-23.5</v>
      </c>
      <c r="F15" s="3">
        <v>1.6055817146984011</v>
      </c>
      <c r="G15" s="3">
        <v>-10.494999999999999</v>
      </c>
      <c r="H15" s="9">
        <v>-23.5</v>
      </c>
      <c r="I15" s="9">
        <v>17</v>
      </c>
      <c r="J15" s="9">
        <v>33.848000000000013</v>
      </c>
      <c r="K15" s="9">
        <v>39.60346400000001</v>
      </c>
      <c r="L15" s="3">
        <v>-0.7</v>
      </c>
      <c r="M15" s="3">
        <v>-23.5</v>
      </c>
      <c r="N15" s="9">
        <v>0</v>
      </c>
      <c r="O15" s="3">
        <v>2.899999999999991</v>
      </c>
      <c r="P15" s="9">
        <v>2.9</v>
      </c>
      <c r="Q15" s="9">
        <v>8.6624000000000034</v>
      </c>
      <c r="R15" s="9">
        <v>12.900233599999989</v>
      </c>
      <c r="S15" s="3">
        <v>1.6055817146984011</v>
      </c>
      <c r="T15" s="3">
        <v>-0.3044922764604473</v>
      </c>
      <c r="U15" s="3">
        <v>-0.1227456542812108</v>
      </c>
      <c r="V15" s="3">
        <v>-1.22663409065471E-2</v>
      </c>
      <c r="W15" s="3">
        <v>313</v>
      </c>
      <c r="X15" s="3">
        <v>95.864978776623602</v>
      </c>
      <c r="Y15" s="3">
        <v>138.38633018999548</v>
      </c>
      <c r="Z15" s="3">
        <v>5.5939131880327082</v>
      </c>
      <c r="AA15" s="3">
        <v>8.0751190619575013</v>
      </c>
      <c r="AB15" s="3">
        <v>16.200106042844421</v>
      </c>
      <c r="AC15" s="3">
        <v>23.385737446224553</v>
      </c>
      <c r="AD15" s="9">
        <v>4.6864231564438326</v>
      </c>
      <c r="AE15" s="9">
        <v>2.1058273987288461</v>
      </c>
      <c r="AF15" s="3">
        <v>2.6388901690124422</v>
      </c>
      <c r="AG15" s="3">
        <v>0.15079372394356819</v>
      </c>
      <c r="AH15" s="3">
        <v>2.7896838929560102</v>
      </c>
      <c r="AI15" s="3">
        <v>94.594594594594611</v>
      </c>
      <c r="AJ15" s="9">
        <v>3.2779750550578148</v>
      </c>
      <c r="AK15" s="9">
        <v>-1.5961274813538551</v>
      </c>
      <c r="AL15" s="3">
        <v>-1.5961274813538551</v>
      </c>
      <c r="AM15" s="3">
        <v>0</v>
      </c>
      <c r="AN15" s="3"/>
      <c r="AO15" s="3">
        <v>0</v>
      </c>
      <c r="AP15" s="3" t="e">
        <v>#N/A</v>
      </c>
      <c r="AQ15" s="3">
        <v>8.9960000000000004</v>
      </c>
      <c r="AR15" s="3">
        <v>2.899999999999999</v>
      </c>
      <c r="AS15" s="3">
        <v>73.92</v>
      </c>
      <c r="AT15" s="3">
        <v>34.299999999999997</v>
      </c>
      <c r="AU15" s="3">
        <v>409989</v>
      </c>
      <c r="AV15" s="3">
        <v>57.772808988764041</v>
      </c>
      <c r="AW15" s="3">
        <v>104</v>
      </c>
      <c r="AX15" s="3">
        <v>11</v>
      </c>
      <c r="AY15" s="3">
        <v>7.5936336500000001</v>
      </c>
      <c r="AZ15" s="3"/>
      <c r="BA15" s="3">
        <v>0.40564417839050299</v>
      </c>
      <c r="BB15" s="3">
        <v>59.641501694538199</v>
      </c>
      <c r="BC15" s="3">
        <v>80.354909478604995</v>
      </c>
      <c r="BD15" s="3"/>
      <c r="BE15" s="3">
        <v>76.954489102347694</v>
      </c>
      <c r="BF15" s="3">
        <v>3.2779750550578148</v>
      </c>
      <c r="BG15" s="3">
        <v>1.4084481013860177</v>
      </c>
      <c r="BH15" s="3">
        <v>0</v>
      </c>
      <c r="BI15" s="3">
        <v>-1.5961274813538551</v>
      </c>
      <c r="BJ15" s="3">
        <v>6.2825506377976872</v>
      </c>
      <c r="BK15" s="3">
        <v>0</v>
      </c>
      <c r="BL15" s="3">
        <v>2.1058273987288461</v>
      </c>
      <c r="BM15" s="3">
        <v>0</v>
      </c>
      <c r="BN15" s="3">
        <v>1.1721476563289688</v>
      </c>
      <c r="BO15" s="3">
        <v>-1.5961274813538551</v>
      </c>
      <c r="BP15" s="3">
        <v>3.7019548800827011</v>
      </c>
      <c r="BQ15" s="3">
        <v>0</v>
      </c>
      <c r="BR15" s="3">
        <v>2.7896838929560102</v>
      </c>
      <c r="BS15" s="3">
        <v>0</v>
      </c>
      <c r="BT15" s="3">
        <v>0.48829116210180468</v>
      </c>
      <c r="BU15" s="3">
        <v>-1.5961274813538551</v>
      </c>
      <c r="BV15" s="3">
        <v>4.3858113743098652</v>
      </c>
      <c r="BW15" s="3">
        <v>0</v>
      </c>
      <c r="BX15" s="3">
        <v>-1.5961274813538551</v>
      </c>
      <c r="BY15" s="3">
        <v>6.2825506377976872</v>
      </c>
      <c r="BZ15" s="3">
        <v>0</v>
      </c>
      <c r="CA15" s="3">
        <v>-1.5961274813538551</v>
      </c>
      <c r="CB15" s="3">
        <v>3.7019548800827011</v>
      </c>
      <c r="CC15" s="3">
        <v>0</v>
      </c>
      <c r="CD15" s="3">
        <v>-1.5961274813538551</v>
      </c>
      <c r="CE15" s="3">
        <v>4.3858113743098652</v>
      </c>
      <c r="CF15" s="3">
        <v>0</v>
      </c>
    </row>
    <row r="16" spans="1:84" x14ac:dyDescent="0.3">
      <c r="A16" s="4" t="s">
        <v>171</v>
      </c>
      <c r="B16" t="s">
        <v>172</v>
      </c>
      <c r="C16" t="s">
        <v>74</v>
      </c>
      <c r="D16" s="3">
        <v>2.2000000000000002</v>
      </c>
      <c r="E16" s="3">
        <v>-4.5999999999999996</v>
      </c>
      <c r="F16" s="3">
        <v>1.945065456382</v>
      </c>
      <c r="G16" s="3">
        <v>-2.1195999999999988</v>
      </c>
      <c r="H16" s="9">
        <v>-4.5999999999999996</v>
      </c>
      <c r="I16" s="9">
        <v>2.6</v>
      </c>
      <c r="J16" s="9">
        <v>7.6273999999999953</v>
      </c>
      <c r="K16" s="9">
        <v>10.5333398</v>
      </c>
      <c r="L16" s="3">
        <v>2.2000000000000002</v>
      </c>
      <c r="M16" s="3">
        <v>-4.5999999999999996</v>
      </c>
      <c r="N16" s="9">
        <v>-2.2999999999999998</v>
      </c>
      <c r="O16" s="3">
        <v>-2.886200000000005</v>
      </c>
      <c r="P16" s="9">
        <v>-0.6</v>
      </c>
      <c r="Q16" s="9">
        <v>2.9784000000000028</v>
      </c>
      <c r="R16" s="9">
        <v>4.0081840000000044</v>
      </c>
      <c r="S16" s="3">
        <v>1.945065456382</v>
      </c>
      <c r="T16" s="3"/>
      <c r="U16" s="3"/>
      <c r="V16" s="3">
        <v>-2.6645807372388312E-2</v>
      </c>
      <c r="W16" s="3">
        <v>419</v>
      </c>
      <c r="X16" s="3" t="s">
        <v>685</v>
      </c>
      <c r="Y16" s="3" t="s">
        <v>685</v>
      </c>
      <c r="Z16" s="3" t="s">
        <v>685</v>
      </c>
      <c r="AA16" s="3" t="s">
        <v>686</v>
      </c>
      <c r="AB16" s="3" t="s">
        <v>685</v>
      </c>
      <c r="AC16" s="3" t="s">
        <v>685</v>
      </c>
      <c r="AD16" s="9">
        <v>14.9098665198844</v>
      </c>
      <c r="AE16" s="9">
        <v>-0.61235723131966702</v>
      </c>
      <c r="AF16" s="3">
        <v>2.4693271343523011</v>
      </c>
      <c r="AG16" s="3">
        <v>2.400734713953625</v>
      </c>
      <c r="AH16" s="3">
        <v>4.8700618483059257</v>
      </c>
      <c r="AI16" s="3">
        <v>50.704225352112687</v>
      </c>
      <c r="AJ16" s="9"/>
      <c r="AK16" s="9"/>
      <c r="AL16" s="3"/>
      <c r="AM16" s="3"/>
      <c r="AN16" s="3"/>
      <c r="AO16" s="3"/>
      <c r="AP16" s="3">
        <v>0.47299998998641968</v>
      </c>
      <c r="AQ16" s="3">
        <v>2.3719999999999999</v>
      </c>
      <c r="AR16" s="3">
        <v>2</v>
      </c>
      <c r="AS16" s="3">
        <v>77.290000000000006</v>
      </c>
      <c r="AT16" s="3">
        <v>32.4</v>
      </c>
      <c r="AU16" s="3">
        <v>1472237</v>
      </c>
      <c r="AV16" s="3">
        <v>50.47865168539326</v>
      </c>
      <c r="AW16" s="3">
        <v>25267</v>
      </c>
      <c r="AX16" s="3">
        <v>78</v>
      </c>
      <c r="AY16" s="3">
        <v>4.7230010599999996</v>
      </c>
      <c r="AZ16" s="3">
        <v>-60.8813007394347</v>
      </c>
      <c r="BA16" s="3">
        <v>0.39076814055442799</v>
      </c>
      <c r="BB16" s="3">
        <v>2.8192796039685999</v>
      </c>
      <c r="BC16" s="3">
        <v>56.942949429464598</v>
      </c>
      <c r="BD16" s="3"/>
      <c r="BE16" s="3">
        <v>34.661445810720998</v>
      </c>
      <c r="BF16" s="3" t="s">
        <v>684</v>
      </c>
      <c r="BG16" s="3" t="s">
        <v>684</v>
      </c>
      <c r="BH16" s="3" t="s">
        <v>684</v>
      </c>
      <c r="BI16" s="3" t="s">
        <v>684</v>
      </c>
      <c r="BJ16" s="3" t="s">
        <v>684</v>
      </c>
      <c r="BK16" s="3" t="s">
        <v>684</v>
      </c>
      <c r="BL16" s="3" t="s">
        <v>684</v>
      </c>
      <c r="BM16" s="3" t="s">
        <v>684</v>
      </c>
      <c r="BN16" s="3" t="s">
        <v>684</v>
      </c>
      <c r="BO16" s="3" t="s">
        <v>684</v>
      </c>
      <c r="BP16" s="3" t="s">
        <v>684</v>
      </c>
      <c r="BQ16" s="3" t="s">
        <v>684</v>
      </c>
      <c r="BR16" s="3" t="s">
        <v>684</v>
      </c>
      <c r="BS16" s="3" t="s">
        <v>684</v>
      </c>
      <c r="BT16" s="3" t="s">
        <v>684</v>
      </c>
      <c r="BU16" s="3" t="s">
        <v>684</v>
      </c>
      <c r="BV16" s="3" t="s">
        <v>684</v>
      </c>
      <c r="BW16" s="3" t="s">
        <v>684</v>
      </c>
      <c r="BX16" s="3" t="s">
        <v>684</v>
      </c>
      <c r="BY16" s="3" t="s">
        <v>684</v>
      </c>
      <c r="BZ16" s="3" t="s">
        <v>684</v>
      </c>
      <c r="CA16" s="3" t="s">
        <v>684</v>
      </c>
      <c r="CB16" s="3" t="s">
        <v>684</v>
      </c>
      <c r="CC16" s="3" t="s">
        <v>684</v>
      </c>
      <c r="CD16" s="3" t="s">
        <v>684</v>
      </c>
      <c r="CE16" s="3" t="s">
        <v>684</v>
      </c>
      <c r="CF16" s="3" t="s">
        <v>684</v>
      </c>
    </row>
    <row r="17" spans="1:84" x14ac:dyDescent="0.3">
      <c r="A17" s="4" t="s">
        <v>173</v>
      </c>
      <c r="B17" t="s">
        <v>174</v>
      </c>
      <c r="C17" t="s">
        <v>74</v>
      </c>
      <c r="D17" s="3">
        <v>7.9</v>
      </c>
      <c r="E17" s="3">
        <v>3.4</v>
      </c>
      <c r="F17" s="3">
        <v>6.8032282161512034</v>
      </c>
      <c r="G17" s="3">
        <v>10.53459999999999</v>
      </c>
      <c r="H17" s="9">
        <v>3.4</v>
      </c>
      <c r="I17" s="9">
        <v>6.9</v>
      </c>
      <c r="J17" s="9">
        <v>14.48989999999999</v>
      </c>
      <c r="K17" s="9">
        <v>21.359293999999981</v>
      </c>
      <c r="L17" s="3">
        <v>7.9</v>
      </c>
      <c r="M17" s="3">
        <v>3.4</v>
      </c>
      <c r="N17" s="9">
        <v>5.6</v>
      </c>
      <c r="O17" s="3">
        <v>11.513600000000009</v>
      </c>
      <c r="P17" s="9">
        <v>5.6</v>
      </c>
      <c r="Q17" s="9">
        <v>12.04160000000001</v>
      </c>
      <c r="R17" s="9">
        <v>22.125344000000009</v>
      </c>
      <c r="S17" s="3">
        <v>6.8032282161512034</v>
      </c>
      <c r="T17" s="3"/>
      <c r="U17" s="3"/>
      <c r="V17" s="3">
        <v>2.5977657293664298E-3</v>
      </c>
      <c r="W17" s="3">
        <v>513</v>
      </c>
      <c r="X17" s="3">
        <v>104.13730527937358</v>
      </c>
      <c r="Y17" s="3">
        <v>96.596549754336465</v>
      </c>
      <c r="Z17" s="3">
        <v>10.507172766513516</v>
      </c>
      <c r="AA17" s="3">
        <v>9.7463309060577732</v>
      </c>
      <c r="AB17" s="3">
        <v>18.588975900496585</v>
      </c>
      <c r="AC17" s="3">
        <v>17.242917229683105</v>
      </c>
      <c r="AD17" s="9">
        <v>5.1191473689524667</v>
      </c>
      <c r="AE17" s="9">
        <v>0.74370753963588476</v>
      </c>
      <c r="AF17" s="3">
        <v>2.4740806220858711</v>
      </c>
      <c r="AG17" s="3">
        <v>7.8428955701633232E-2</v>
      </c>
      <c r="AH17" s="3">
        <v>2.5525095777875051</v>
      </c>
      <c r="AI17" s="3">
        <v>96.927378593046626</v>
      </c>
      <c r="AJ17" s="9">
        <v>2.9857943389456429</v>
      </c>
      <c r="AK17" s="9">
        <v>-0.37017322795161262</v>
      </c>
      <c r="AL17" s="3">
        <v>-0.37017322795161262</v>
      </c>
      <c r="AM17" s="3">
        <v>-1</v>
      </c>
      <c r="AN17" s="3">
        <v>-0.83124999999999893</v>
      </c>
      <c r="AO17" s="3">
        <v>0</v>
      </c>
      <c r="AP17" s="3">
        <v>0.45600000023841858</v>
      </c>
      <c r="AQ17" s="3">
        <v>5.0979999999999999</v>
      </c>
      <c r="AR17" s="3">
        <v>0.8</v>
      </c>
      <c r="AS17" s="3">
        <v>72.59</v>
      </c>
      <c r="AT17" s="3">
        <v>27.5</v>
      </c>
      <c r="AU17" s="3">
        <v>171186368</v>
      </c>
      <c r="AV17" s="3">
        <v>53.41</v>
      </c>
      <c r="AW17" s="3">
        <v>137787</v>
      </c>
      <c r="AX17" s="3">
        <v>1738</v>
      </c>
      <c r="AY17" s="3">
        <v>2.6280098000000001</v>
      </c>
      <c r="AZ17" s="3">
        <v>14.978323771415599</v>
      </c>
      <c r="BA17" s="3">
        <v>-0.77972573041915905</v>
      </c>
      <c r="BB17" s="3">
        <v>0.56632744758420495</v>
      </c>
      <c r="BC17" s="3">
        <v>51.511312488933001</v>
      </c>
      <c r="BD17" s="3">
        <v>1.0393592518286201</v>
      </c>
      <c r="BE17" s="3">
        <v>3.6069902154198301</v>
      </c>
      <c r="BF17" s="3">
        <v>2.9857943389456429</v>
      </c>
      <c r="BG17" s="3">
        <v>2.1333530300068237</v>
      </c>
      <c r="BH17" s="3">
        <v>0</v>
      </c>
      <c r="BI17" s="3">
        <v>-0.37017322795161262</v>
      </c>
      <c r="BJ17" s="3">
        <v>5.4893205969040793</v>
      </c>
      <c r="BK17" s="3">
        <v>0</v>
      </c>
      <c r="BL17" s="3">
        <v>0.74370753963588476</v>
      </c>
      <c r="BM17" s="3">
        <v>0</v>
      </c>
      <c r="BN17" s="3">
        <v>2.2420867993097584</v>
      </c>
      <c r="BO17" s="3">
        <v>-0.37017322795161262</v>
      </c>
      <c r="BP17" s="3">
        <v>1.1138807675874973</v>
      </c>
      <c r="BQ17" s="3">
        <v>0</v>
      </c>
      <c r="BR17" s="3">
        <v>2.5525095777875051</v>
      </c>
      <c r="BS17" s="3">
        <v>0</v>
      </c>
      <c r="BT17" s="3">
        <v>0.43328476115813785</v>
      </c>
      <c r="BU17" s="3">
        <v>-0.37017322795161262</v>
      </c>
      <c r="BV17" s="3">
        <v>2.9226828057391177</v>
      </c>
      <c r="BW17" s="3">
        <v>0</v>
      </c>
      <c r="BX17" s="3">
        <v>-0.37017322795161262</v>
      </c>
      <c r="BY17" s="3">
        <v>5.4893205969040793</v>
      </c>
      <c r="BZ17" s="3">
        <v>0</v>
      </c>
      <c r="CA17" s="3">
        <v>-0.37017322795161262</v>
      </c>
      <c r="CB17" s="3">
        <v>1.1138807675874973</v>
      </c>
      <c r="CC17" s="3">
        <v>0</v>
      </c>
      <c r="CD17" s="3">
        <v>-0.37017322795161262</v>
      </c>
      <c r="CE17" s="3">
        <v>2.9226828057391177</v>
      </c>
      <c r="CF17" s="3">
        <v>0</v>
      </c>
    </row>
    <row r="18" spans="1:84" x14ac:dyDescent="0.3">
      <c r="A18" s="4" t="s">
        <v>175</v>
      </c>
      <c r="B18" t="s">
        <v>176</v>
      </c>
      <c r="C18" t="s">
        <v>74</v>
      </c>
      <c r="D18" s="3">
        <v>-0.5</v>
      </c>
      <c r="E18" s="3">
        <v>-13.3</v>
      </c>
      <c r="F18" s="3">
        <v>-2.8723660416583918</v>
      </c>
      <c r="G18" s="3">
        <v>-13.4734</v>
      </c>
      <c r="H18" s="9">
        <v>-13.3</v>
      </c>
      <c r="I18" s="9">
        <v>-0.2</v>
      </c>
      <c r="J18" s="9">
        <v>9.5804000000000009</v>
      </c>
      <c r="K18" s="9">
        <v>14.51151799999999</v>
      </c>
      <c r="L18" s="3">
        <v>-0.5</v>
      </c>
      <c r="M18" s="3">
        <v>-13.3</v>
      </c>
      <c r="N18" s="9">
        <v>0.5</v>
      </c>
      <c r="O18" s="3">
        <v>2.0074999999999839</v>
      </c>
      <c r="P18" s="9">
        <v>1.5</v>
      </c>
      <c r="Q18" s="9">
        <v>6.5749999999999984</v>
      </c>
      <c r="R18" s="9">
        <v>12.11690000000001</v>
      </c>
      <c r="S18" s="3">
        <v>-2.8723660416583918</v>
      </c>
      <c r="T18" s="3"/>
      <c r="U18" s="3"/>
      <c r="V18" s="3">
        <v>0</v>
      </c>
      <c r="W18" s="3">
        <v>316</v>
      </c>
      <c r="X18" s="3">
        <v>-43.763594468752885</v>
      </c>
      <c r="Y18" s="3">
        <v>99.928128724022386</v>
      </c>
      <c r="Z18" s="3">
        <v>-0.89031252073879275</v>
      </c>
      <c r="AA18" s="3">
        <v>2.0329057806373143</v>
      </c>
      <c r="AB18" s="3">
        <v>1.1740887992510529</v>
      </c>
      <c r="AC18" s="3">
        <v>-2.6808697523408767</v>
      </c>
      <c r="AD18" s="9">
        <v>5.6155507559395321</v>
      </c>
      <c r="AE18" s="9">
        <v>3.380599117288011</v>
      </c>
      <c r="AF18" s="3">
        <v>4.3692137985362116</v>
      </c>
      <c r="AG18" s="3">
        <v>4.8657153665516892</v>
      </c>
      <c r="AH18" s="3">
        <v>9.2349291650879</v>
      </c>
      <c r="AI18" s="3">
        <v>47.311827956989262</v>
      </c>
      <c r="AJ18" s="9">
        <v>7.5420908848718176</v>
      </c>
      <c r="AK18" s="9">
        <v>-0.51970987275800573</v>
      </c>
      <c r="AL18" s="3">
        <v>-0.51970987275800573</v>
      </c>
      <c r="AM18" s="3"/>
      <c r="AN18" s="3"/>
      <c r="AO18" s="3"/>
      <c r="AP18" s="3" t="e">
        <v>#N/A</v>
      </c>
      <c r="AQ18" s="3">
        <v>14.952</v>
      </c>
      <c r="AR18" s="3">
        <v>5.7999999999999989</v>
      </c>
      <c r="AS18" s="3">
        <v>79.19</v>
      </c>
      <c r="AT18" s="3">
        <v>39.799999999999997</v>
      </c>
      <c r="AU18" s="3">
        <v>281646</v>
      </c>
      <c r="AV18" s="3">
        <v>50.089325842696617</v>
      </c>
      <c r="AW18" s="3">
        <v>97</v>
      </c>
      <c r="AX18" s="3">
        <v>7</v>
      </c>
      <c r="AY18" s="3">
        <v>7.2001442899999999</v>
      </c>
      <c r="AZ18" s="3"/>
      <c r="BA18" s="3">
        <v>0.44402226805687001</v>
      </c>
      <c r="BB18" s="3">
        <v>42.163703529326298</v>
      </c>
      <c r="BC18" s="3">
        <v>73.004769139866596</v>
      </c>
      <c r="BD18" s="3"/>
      <c r="BE18" s="3">
        <v>66.472314756754898</v>
      </c>
      <c r="BF18" s="3">
        <v>5.6155507559395321</v>
      </c>
      <c r="BG18" s="3">
        <v>0</v>
      </c>
      <c r="BH18" s="3">
        <v>1.9265401289322854</v>
      </c>
      <c r="BI18" s="3">
        <v>-0.51970987275800573</v>
      </c>
      <c r="BJ18" s="3">
        <v>6.1352606286975382</v>
      </c>
      <c r="BK18" s="3">
        <v>0</v>
      </c>
      <c r="BL18" s="3">
        <v>3.380599117288011</v>
      </c>
      <c r="BM18" s="3">
        <v>0</v>
      </c>
      <c r="BN18" s="3">
        <v>4.1614917675838061</v>
      </c>
      <c r="BO18" s="3">
        <v>-0.51970987275800573</v>
      </c>
      <c r="BP18" s="3">
        <v>3.9003089900460166</v>
      </c>
      <c r="BQ18" s="3">
        <v>0</v>
      </c>
      <c r="BR18" s="3">
        <v>7.5420908848718176</v>
      </c>
      <c r="BS18" s="3">
        <v>1.6928382802160824</v>
      </c>
      <c r="BT18" s="3">
        <v>0</v>
      </c>
      <c r="BU18" s="3">
        <v>-0.51970987275800573</v>
      </c>
      <c r="BV18" s="3">
        <v>9.7546390378459051</v>
      </c>
      <c r="BW18" s="3">
        <v>0</v>
      </c>
      <c r="BX18" s="3">
        <v>-0.51970987275800573</v>
      </c>
      <c r="BY18" s="3">
        <v>6.1352606286975382</v>
      </c>
      <c r="BZ18" s="3">
        <v>0</v>
      </c>
      <c r="CA18" s="3">
        <v>-0.51970987275800573</v>
      </c>
      <c r="CB18" s="3">
        <v>3.9003089900460166</v>
      </c>
      <c r="CC18" s="3">
        <v>0</v>
      </c>
      <c r="CD18" s="3">
        <v>-0.51970987275800573</v>
      </c>
      <c r="CE18" s="3">
        <v>9.7546390378459051</v>
      </c>
      <c r="CF18" s="3">
        <v>0</v>
      </c>
    </row>
    <row r="19" spans="1:84" x14ac:dyDescent="0.3">
      <c r="A19" s="4" t="s">
        <v>177</v>
      </c>
      <c r="B19" t="s">
        <v>178</v>
      </c>
      <c r="C19" t="s">
        <v>74</v>
      </c>
      <c r="D19" s="3">
        <v>1.4</v>
      </c>
      <c r="E19" s="3">
        <v>-0.7</v>
      </c>
      <c r="F19" s="3">
        <v>18.517780857534991</v>
      </c>
      <c r="G19" s="3">
        <v>1.5838999999999941</v>
      </c>
      <c r="H19" s="9">
        <v>-0.7</v>
      </c>
      <c r="I19" s="9">
        <v>2.2999999999999998</v>
      </c>
      <c r="J19" s="9">
        <v>-1.485100000000017</v>
      </c>
      <c r="K19" s="9">
        <v>9.1138399999990405E-2</v>
      </c>
      <c r="L19" s="3">
        <v>1.4</v>
      </c>
      <c r="M19" s="3">
        <v>-0.7</v>
      </c>
      <c r="N19" s="9">
        <v>5.5</v>
      </c>
      <c r="O19" s="3">
        <v>15.52249999999999</v>
      </c>
      <c r="P19" s="9">
        <v>9.5</v>
      </c>
      <c r="Q19" s="9">
        <v>26.143999999999991</v>
      </c>
      <c r="R19" s="9">
        <v>32.072767999999982</v>
      </c>
      <c r="S19" s="3">
        <v>18.517780857534991</v>
      </c>
      <c r="T19" s="3">
        <v>-4.5541667426126642E-2</v>
      </c>
      <c r="U19" s="3">
        <v>1.9754660093858619E-2</v>
      </c>
      <c r="V19" s="3">
        <v>5.11487450703485E-3</v>
      </c>
      <c r="W19" s="3">
        <v>913</v>
      </c>
      <c r="X19" s="3">
        <v>98.063699199171552</v>
      </c>
      <c r="Y19" s="3">
        <v>67.967165325890434</v>
      </c>
      <c r="Z19" s="3">
        <v>-3.3657814148769361</v>
      </c>
      <c r="AA19" s="3">
        <v>-2.3327961696725663</v>
      </c>
      <c r="AB19" s="3">
        <v>25.762632772038472</v>
      </c>
      <c r="AC19" s="3">
        <v>17.855874652362026</v>
      </c>
      <c r="AD19" s="9">
        <v>11.77745450227118</v>
      </c>
      <c r="AE19" s="9">
        <v>4.9245910399905037</v>
      </c>
      <c r="AF19" s="3">
        <v>0.66675028946352755</v>
      </c>
      <c r="AG19" s="3">
        <v>0.88900038595137021</v>
      </c>
      <c r="AH19" s="3">
        <v>1.555750675414898</v>
      </c>
      <c r="AI19" s="3">
        <v>42.857142857142847</v>
      </c>
      <c r="AJ19" s="9">
        <v>2.4004733099783269</v>
      </c>
      <c r="AK19" s="9">
        <v>-2.6992845055369179E-2</v>
      </c>
      <c r="AL19" s="3">
        <v>-2.3158566635988479E-2</v>
      </c>
      <c r="AM19" s="3">
        <v>-1.25</v>
      </c>
      <c r="AN19" s="3"/>
      <c r="AO19" s="3">
        <v>0</v>
      </c>
      <c r="AP19" s="3">
        <v>0.61900001764297485</v>
      </c>
      <c r="AQ19" s="3">
        <v>14.798999999999999</v>
      </c>
      <c r="AR19" s="3">
        <v>11</v>
      </c>
      <c r="AS19" s="3">
        <v>74.790000000000006</v>
      </c>
      <c r="AT19" s="3">
        <v>40.299999999999997</v>
      </c>
      <c r="AU19" s="3">
        <v>9534956</v>
      </c>
      <c r="AV19" s="3">
        <v>16.447078651685391</v>
      </c>
      <c r="AW19" s="3">
        <v>61095</v>
      </c>
      <c r="AX19" s="3">
        <v>377</v>
      </c>
      <c r="AY19" s="3">
        <v>6.40607214</v>
      </c>
      <c r="AZ19" s="3">
        <v>85.389627054069607</v>
      </c>
      <c r="BA19" s="3">
        <v>-0.82950896024704002</v>
      </c>
      <c r="BB19" s="3">
        <v>1.45764753974913</v>
      </c>
      <c r="BC19" s="3">
        <v>49.0118286679891</v>
      </c>
      <c r="BD19" s="3">
        <v>7.2894731004124997</v>
      </c>
      <c r="BE19" s="3">
        <v>4.0841640493422604</v>
      </c>
      <c r="BF19" s="3">
        <v>2.4004733099783269</v>
      </c>
      <c r="BG19" s="3">
        <v>9.3769811922928525</v>
      </c>
      <c r="BH19" s="3">
        <v>0</v>
      </c>
      <c r="BI19" s="3">
        <v>-2.3158566635988479E-2</v>
      </c>
      <c r="BJ19" s="3">
        <v>11.800613068907168</v>
      </c>
      <c r="BK19" s="3">
        <v>0</v>
      </c>
      <c r="BL19" s="3">
        <v>2.4004733099783269</v>
      </c>
      <c r="BM19" s="3">
        <v>2.5241177300121769</v>
      </c>
      <c r="BN19" s="3">
        <v>0</v>
      </c>
      <c r="BO19" s="3">
        <v>-2.3158566635988479E-2</v>
      </c>
      <c r="BP19" s="3">
        <v>4.9477496066264921</v>
      </c>
      <c r="BQ19" s="3">
        <v>0</v>
      </c>
      <c r="BR19" s="3">
        <v>1.555750675414898</v>
      </c>
      <c r="BS19" s="3">
        <v>0</v>
      </c>
      <c r="BT19" s="3">
        <v>0.84472263456342889</v>
      </c>
      <c r="BU19" s="3">
        <v>-2.3158566635988479E-2</v>
      </c>
      <c r="BV19" s="3">
        <v>1.5789092420508866</v>
      </c>
      <c r="BW19" s="3">
        <v>0</v>
      </c>
      <c r="BX19" s="3">
        <v>-2.6992845055369179E-2</v>
      </c>
      <c r="BY19" s="3">
        <v>11.804447347326549</v>
      </c>
      <c r="BZ19" s="3">
        <v>0</v>
      </c>
      <c r="CA19" s="3">
        <v>-2.6992845055369179E-2</v>
      </c>
      <c r="CB19" s="3">
        <v>4.9515838850458733</v>
      </c>
      <c r="CC19" s="3">
        <v>0</v>
      </c>
      <c r="CD19" s="3">
        <v>-2.6992845055369179E-2</v>
      </c>
      <c r="CE19" s="3">
        <v>1.5827435204702671</v>
      </c>
      <c r="CF19" s="3">
        <v>0</v>
      </c>
    </row>
    <row r="20" spans="1:84" x14ac:dyDescent="0.3">
      <c r="A20" s="4" t="s">
        <v>179</v>
      </c>
      <c r="B20" t="s">
        <v>180</v>
      </c>
      <c r="C20" t="s">
        <v>166</v>
      </c>
      <c r="D20" s="3">
        <v>1.6E-2</v>
      </c>
      <c r="E20" s="3">
        <v>-6.0999999999999999E-2</v>
      </c>
      <c r="F20" s="3">
        <v>1.3465450000000001</v>
      </c>
      <c r="G20" s="3">
        <v>0.55979999999999919</v>
      </c>
      <c r="H20" s="9">
        <v>-5.4</v>
      </c>
      <c r="I20" s="9">
        <v>6.3</v>
      </c>
      <c r="J20" s="9">
        <v>9.7015999999999991</v>
      </c>
      <c r="K20" s="9">
        <v>10.79861600000001</v>
      </c>
      <c r="L20" s="3">
        <v>2.2999999999999998</v>
      </c>
      <c r="M20" s="3">
        <v>-5.4</v>
      </c>
      <c r="N20" s="9">
        <v>0.4</v>
      </c>
      <c r="O20" s="3">
        <v>3.6127999999999938</v>
      </c>
      <c r="P20" s="9">
        <v>3.2</v>
      </c>
      <c r="Q20" s="9">
        <v>13.829599999999999</v>
      </c>
      <c r="R20" s="9">
        <v>16.675339999999991</v>
      </c>
      <c r="S20" s="3">
        <v>1.8064191888774059</v>
      </c>
      <c r="T20" s="3">
        <v>-0.1357441544842973</v>
      </c>
      <c r="U20" s="3">
        <v>-2.3161126895986709E-2</v>
      </c>
      <c r="V20" s="3">
        <v>-4.9012974074070792E-3</v>
      </c>
      <c r="W20" s="3">
        <v>124</v>
      </c>
      <c r="X20" s="3" t="s">
        <v>685</v>
      </c>
      <c r="Y20" s="3">
        <v>-99.161510842875131</v>
      </c>
      <c r="Z20" s="3" t="s">
        <v>685</v>
      </c>
      <c r="AA20" s="3">
        <v>2.3734078296948313</v>
      </c>
      <c r="AB20" s="3" t="s">
        <v>685</v>
      </c>
      <c r="AC20" s="3">
        <v>38.98931947264758</v>
      </c>
      <c r="AD20" s="9">
        <v>10.01807071603908</v>
      </c>
      <c r="AE20" s="9">
        <v>4.6971327100851381</v>
      </c>
      <c r="AF20" s="3">
        <v>7.8565727531623564</v>
      </c>
      <c r="AG20" s="3">
        <v>11.41225744090792</v>
      </c>
      <c r="AH20" s="3">
        <v>19.268830194070279</v>
      </c>
      <c r="AI20" s="3">
        <v>40.773480662983431</v>
      </c>
      <c r="AJ20" s="9"/>
      <c r="AK20" s="9">
        <v>6.1705750248080644</v>
      </c>
      <c r="AL20" s="3">
        <v>5.8916801587716092</v>
      </c>
      <c r="AM20" s="3"/>
      <c r="AN20" s="3"/>
      <c r="AO20" s="3"/>
      <c r="AP20" s="3">
        <v>0.91200000047683716</v>
      </c>
      <c r="AQ20" s="3">
        <v>18.571000000000002</v>
      </c>
      <c r="AR20" s="3">
        <v>5.64</v>
      </c>
      <c r="AS20" s="3">
        <v>81.63</v>
      </c>
      <c r="AT20" s="3">
        <v>41.8</v>
      </c>
      <c r="AU20" s="3">
        <v>11655923</v>
      </c>
      <c r="AV20" s="3">
        <v>47.221460674157314</v>
      </c>
      <c r="AW20" s="3">
        <v>61692</v>
      </c>
      <c r="AX20" s="3">
        <v>9697</v>
      </c>
      <c r="AY20" s="3">
        <v>11.06453228</v>
      </c>
      <c r="AZ20" s="3">
        <v>73.192068737735397</v>
      </c>
      <c r="BA20" s="3">
        <v>1.0787830352783201</v>
      </c>
      <c r="BB20" s="3">
        <v>1.7997783623027801</v>
      </c>
      <c r="BC20" s="3">
        <v>69.7089969195723</v>
      </c>
      <c r="BD20" s="3"/>
      <c r="BE20" s="3">
        <v>5.2721019801889701</v>
      </c>
      <c r="BF20" s="3" t="s">
        <v>684</v>
      </c>
      <c r="BG20" s="3" t="s">
        <v>684</v>
      </c>
      <c r="BH20" s="3" t="s">
        <v>684</v>
      </c>
      <c r="BI20" s="3">
        <v>5.8916801587716092</v>
      </c>
      <c r="BJ20" s="3">
        <v>4.1263905572674711</v>
      </c>
      <c r="BK20" s="3">
        <v>0</v>
      </c>
      <c r="BL20" s="3" t="s">
        <v>684</v>
      </c>
      <c r="BM20" s="3" t="s">
        <v>684</v>
      </c>
      <c r="BN20" s="3" t="s">
        <v>684</v>
      </c>
      <c r="BO20" s="3">
        <v>4.6971327100851381</v>
      </c>
      <c r="BP20" s="3">
        <v>0</v>
      </c>
      <c r="BQ20" s="3">
        <v>1.1945474486864711</v>
      </c>
      <c r="BR20" s="3" t="s">
        <v>684</v>
      </c>
      <c r="BS20" s="3" t="s">
        <v>684</v>
      </c>
      <c r="BT20" s="3" t="s">
        <v>684</v>
      </c>
      <c r="BU20" s="3">
        <v>5.8916801587716092</v>
      </c>
      <c r="BV20" s="3">
        <v>13.377150035298669</v>
      </c>
      <c r="BW20" s="3">
        <v>0</v>
      </c>
      <c r="BX20" s="3">
        <v>6.1705750248080644</v>
      </c>
      <c r="BY20" s="3">
        <v>3.8474956912310159</v>
      </c>
      <c r="BZ20" s="3">
        <v>0</v>
      </c>
      <c r="CA20" s="3">
        <v>4.6971327100851381</v>
      </c>
      <c r="CB20" s="3">
        <v>0</v>
      </c>
      <c r="CC20" s="3">
        <v>1.4734423147229263</v>
      </c>
      <c r="CD20" s="3">
        <v>6.1705750248080644</v>
      </c>
      <c r="CE20" s="3">
        <v>13.098255169262215</v>
      </c>
      <c r="CF20" s="3">
        <v>0</v>
      </c>
    </row>
    <row r="21" spans="1:84" x14ac:dyDescent="0.3">
      <c r="A21" s="4" t="s">
        <v>181</v>
      </c>
      <c r="B21" t="s">
        <v>182</v>
      </c>
      <c r="C21" t="s">
        <v>74</v>
      </c>
      <c r="D21" s="3">
        <v>4.5</v>
      </c>
      <c r="E21" s="3">
        <v>-13.4</v>
      </c>
      <c r="F21" s="3">
        <v>0.68765216866599754</v>
      </c>
      <c r="G21" s="3">
        <v>-0.2368000000000037</v>
      </c>
      <c r="H21" s="9">
        <v>-13.4</v>
      </c>
      <c r="I21" s="9">
        <v>15.2</v>
      </c>
      <c r="J21" s="9">
        <v>29.83039999999999</v>
      </c>
      <c r="K21" s="9">
        <v>35.02361599999999</v>
      </c>
      <c r="L21" s="3">
        <v>4.5</v>
      </c>
      <c r="M21" s="3">
        <v>-13.4</v>
      </c>
      <c r="N21" s="9">
        <v>0.1</v>
      </c>
      <c r="O21" s="3">
        <v>3.303199999999995</v>
      </c>
      <c r="P21" s="9">
        <v>3.2</v>
      </c>
      <c r="Q21" s="9">
        <v>9.7015999999999991</v>
      </c>
      <c r="R21" s="9">
        <v>13.760559199999991</v>
      </c>
      <c r="S21" s="3">
        <v>0.68765216866599754</v>
      </c>
      <c r="T21" s="3"/>
      <c r="U21" s="3"/>
      <c r="V21" s="3">
        <v>-2.3029199188560061E-3</v>
      </c>
      <c r="W21" s="3">
        <v>339</v>
      </c>
      <c r="X21" s="3" t="s">
        <v>685</v>
      </c>
      <c r="Y21" s="3" t="s">
        <v>685</v>
      </c>
      <c r="Z21" s="3">
        <v>4.0615788788847498</v>
      </c>
      <c r="AA21" s="3">
        <v>0.88355673566758053</v>
      </c>
      <c r="AB21" s="3" t="s">
        <v>685</v>
      </c>
      <c r="AC21" s="3" t="s">
        <v>685</v>
      </c>
      <c r="AD21" s="9"/>
      <c r="AE21" s="9">
        <v>0.95178977860542191</v>
      </c>
      <c r="AF21" s="3"/>
      <c r="AG21" s="3"/>
      <c r="AH21" s="3"/>
      <c r="AI21" s="3"/>
      <c r="AJ21" s="9">
        <v>4.8614895518311636</v>
      </c>
      <c r="AK21" s="9">
        <v>2.305397481067661</v>
      </c>
      <c r="AL21" s="3">
        <v>2.305397481067661</v>
      </c>
      <c r="AM21" s="3">
        <v>0</v>
      </c>
      <c r="AN21" s="3"/>
      <c r="AO21" s="3">
        <v>0</v>
      </c>
      <c r="AP21" s="3" t="e">
        <v>#N/A</v>
      </c>
      <c r="AQ21" s="3">
        <v>3.8530000000000002</v>
      </c>
      <c r="AR21" s="3">
        <v>1.3</v>
      </c>
      <c r="AS21" s="3">
        <v>74.62</v>
      </c>
      <c r="AT21" s="3">
        <v>25</v>
      </c>
      <c r="AU21" s="3">
        <v>405285</v>
      </c>
      <c r="AV21" s="3">
        <v>46.011067415730338</v>
      </c>
      <c r="AW21" s="3">
        <v>24</v>
      </c>
      <c r="AX21" s="3">
        <v>2</v>
      </c>
      <c r="AY21" s="3">
        <v>6.92425728</v>
      </c>
      <c r="AZ21" s="3"/>
      <c r="BA21" s="3">
        <v>-0.60337579250335704</v>
      </c>
      <c r="BB21" s="3"/>
      <c r="BC21" s="3">
        <v>61.074964102145501</v>
      </c>
      <c r="BD21" s="3">
        <v>4.00142970666609</v>
      </c>
      <c r="BE21" s="3">
        <v>58.0267921799975</v>
      </c>
      <c r="BF21" s="3" t="s">
        <v>684</v>
      </c>
      <c r="BG21" s="3" t="s">
        <v>684</v>
      </c>
      <c r="BH21" s="3" t="s">
        <v>684</v>
      </c>
      <c r="BI21" s="3" t="s">
        <v>684</v>
      </c>
      <c r="BJ21" s="3" t="s">
        <v>684</v>
      </c>
      <c r="BK21" s="3" t="s">
        <v>684</v>
      </c>
      <c r="BL21" s="3">
        <v>0.95178977860542191</v>
      </c>
      <c r="BM21" s="3">
        <v>0</v>
      </c>
      <c r="BN21" s="3">
        <v>3.9096997732257419</v>
      </c>
      <c r="BO21" s="3">
        <v>0.95178977860542191</v>
      </c>
      <c r="BP21" s="3">
        <v>0</v>
      </c>
      <c r="BQ21" s="3">
        <v>1.353607702462239</v>
      </c>
      <c r="BR21" s="3" t="s">
        <v>684</v>
      </c>
      <c r="BS21" s="3" t="s">
        <v>684</v>
      </c>
      <c r="BT21" s="3" t="s">
        <v>684</v>
      </c>
      <c r="BU21" s="3" t="s">
        <v>684</v>
      </c>
      <c r="BV21" s="3" t="s">
        <v>684</v>
      </c>
      <c r="BW21" s="3" t="s">
        <v>684</v>
      </c>
      <c r="BX21" s="3" t="s">
        <v>684</v>
      </c>
      <c r="BY21" s="3" t="s">
        <v>684</v>
      </c>
      <c r="BZ21" s="3" t="s">
        <v>684</v>
      </c>
      <c r="CA21" s="3">
        <v>0.95178977860542191</v>
      </c>
      <c r="CB21" s="3">
        <v>0</v>
      </c>
      <c r="CC21" s="3">
        <v>1.353607702462239</v>
      </c>
      <c r="CD21" s="3" t="s">
        <v>684</v>
      </c>
      <c r="CE21" s="3" t="s">
        <v>684</v>
      </c>
      <c r="CF21" s="3" t="s">
        <v>684</v>
      </c>
    </row>
    <row r="22" spans="1:84" x14ac:dyDescent="0.3">
      <c r="A22" s="4" t="s">
        <v>183</v>
      </c>
      <c r="B22" t="s">
        <v>184</v>
      </c>
      <c r="C22" t="s">
        <v>74</v>
      </c>
      <c r="D22" s="3">
        <v>6.9</v>
      </c>
      <c r="E22" s="3">
        <v>3.8</v>
      </c>
      <c r="F22" s="3">
        <v>1.2845388229359771</v>
      </c>
      <c r="G22" s="3">
        <v>11.27360000000002</v>
      </c>
      <c r="H22" s="9">
        <v>3.8</v>
      </c>
      <c r="I22" s="9">
        <v>7.2000000000000011</v>
      </c>
      <c r="J22" s="9">
        <v>13.95360000000001</v>
      </c>
      <c r="K22" s="9">
        <v>20.221048</v>
      </c>
      <c r="L22" s="3">
        <v>6.9</v>
      </c>
      <c r="M22" s="3">
        <v>3.8</v>
      </c>
      <c r="N22" s="9">
        <v>3</v>
      </c>
      <c r="O22" s="3">
        <v>4.7509999999999941</v>
      </c>
      <c r="P22" s="9">
        <v>1.7</v>
      </c>
      <c r="Q22" s="9">
        <v>3.1237999999999881</v>
      </c>
      <c r="R22" s="9">
        <v>8.2799899999999926</v>
      </c>
      <c r="S22" s="3">
        <v>1.2845388229359771</v>
      </c>
      <c r="T22" s="3"/>
      <c r="U22" s="3"/>
      <c r="V22" s="3">
        <v>1.042400846383873E-2</v>
      </c>
      <c r="W22" s="3">
        <v>638</v>
      </c>
      <c r="X22" s="3">
        <v>-14.667995572837771</v>
      </c>
      <c r="Y22" s="3">
        <v>21.492796993661777</v>
      </c>
      <c r="Z22" s="3">
        <v>0.86047158691851944</v>
      </c>
      <c r="AA22" s="3">
        <v>-1.2608362911358426</v>
      </c>
      <c r="AB22" s="3">
        <v>-1.9163929782069924</v>
      </c>
      <c r="AC22" s="3">
        <v>2.8080622901846941</v>
      </c>
      <c r="AD22" s="9">
        <v>8.0673604316760095</v>
      </c>
      <c r="AE22" s="9">
        <v>5.7739037623410114</v>
      </c>
      <c r="AF22" s="3">
        <v>2.7941608180323989</v>
      </c>
      <c r="AG22" s="3">
        <v>1.7039923511184369</v>
      </c>
      <c r="AH22" s="3">
        <v>4.4981531691508359</v>
      </c>
      <c r="AI22" s="3">
        <v>62.117956258032059</v>
      </c>
      <c r="AJ22" s="9">
        <v>6.6738050303418426</v>
      </c>
      <c r="AK22" s="9">
        <v>1.8674569651279309</v>
      </c>
      <c r="AL22" s="3">
        <v>1.8674569651279309</v>
      </c>
      <c r="AM22" s="3">
        <v>-0.5</v>
      </c>
      <c r="AN22" s="3"/>
      <c r="AO22" s="3">
        <v>0</v>
      </c>
      <c r="AP22" s="3">
        <v>0.81099998950958252</v>
      </c>
      <c r="AQ22" s="3">
        <v>3.2440000000000002</v>
      </c>
      <c r="AR22" s="3">
        <v>0.5</v>
      </c>
      <c r="AS22" s="3">
        <v>61.77000000000001</v>
      </c>
      <c r="AT22" s="3">
        <v>18.8</v>
      </c>
      <c r="AU22" s="3">
        <v>13352864</v>
      </c>
      <c r="AV22" s="3">
        <v>34.717528089887637</v>
      </c>
      <c r="AW22" s="3">
        <v>1149</v>
      </c>
      <c r="AX22" s="3">
        <v>16</v>
      </c>
      <c r="AY22" s="3">
        <v>2.5893681000000002</v>
      </c>
      <c r="AZ22" s="3">
        <v>45.125907095508097</v>
      </c>
      <c r="BA22" s="3">
        <v>-0.29078072309494002</v>
      </c>
      <c r="BB22" s="3">
        <v>6.7186732985077597</v>
      </c>
      <c r="BC22" s="3">
        <v>47.897332094972597</v>
      </c>
      <c r="BD22" s="3">
        <v>1.5503265612260599</v>
      </c>
      <c r="BE22" s="3">
        <v>39.157102878140201</v>
      </c>
      <c r="BF22" s="3">
        <v>6.6738050303418426</v>
      </c>
      <c r="BG22" s="3">
        <v>1.3935554013341669</v>
      </c>
      <c r="BH22" s="3">
        <v>0</v>
      </c>
      <c r="BI22" s="3">
        <v>1.8674569651279309</v>
      </c>
      <c r="BJ22" s="3">
        <v>6.1999034665480783</v>
      </c>
      <c r="BK22" s="3">
        <v>0</v>
      </c>
      <c r="BL22" s="3">
        <v>5.7739037623410114</v>
      </c>
      <c r="BM22" s="3">
        <v>0</v>
      </c>
      <c r="BN22" s="3">
        <v>0.89990126800083114</v>
      </c>
      <c r="BO22" s="3">
        <v>1.8674569651279309</v>
      </c>
      <c r="BP22" s="3">
        <v>3.9064467972130803</v>
      </c>
      <c r="BQ22" s="3">
        <v>0</v>
      </c>
      <c r="BR22" s="3">
        <v>4.4981531691508359</v>
      </c>
      <c r="BS22" s="3">
        <v>0</v>
      </c>
      <c r="BT22" s="3">
        <v>2.1756518611910067</v>
      </c>
      <c r="BU22" s="3">
        <v>1.8674569651279309</v>
      </c>
      <c r="BV22" s="3">
        <v>2.6306962040229047</v>
      </c>
      <c r="BW22" s="3">
        <v>0</v>
      </c>
      <c r="BX22" s="3">
        <v>1.8674569651279309</v>
      </c>
      <c r="BY22" s="3">
        <v>6.1999034665480783</v>
      </c>
      <c r="BZ22" s="3">
        <v>0</v>
      </c>
      <c r="CA22" s="3">
        <v>1.8674569651279309</v>
      </c>
      <c r="CB22" s="3">
        <v>3.9064467972130803</v>
      </c>
      <c r="CC22" s="3">
        <v>0</v>
      </c>
      <c r="CD22" s="3">
        <v>1.8674569651279309</v>
      </c>
      <c r="CE22" s="3">
        <v>2.6306962040229047</v>
      </c>
      <c r="CF22" s="3">
        <v>0</v>
      </c>
    </row>
    <row r="23" spans="1:84" x14ac:dyDescent="0.3">
      <c r="A23" s="4" t="s">
        <v>185</v>
      </c>
      <c r="B23" t="s">
        <v>186</v>
      </c>
      <c r="C23" t="s">
        <v>74</v>
      </c>
      <c r="D23" s="3">
        <v>4.4000000000000004</v>
      </c>
      <c r="E23" s="3">
        <v>-2.2999999999999998</v>
      </c>
      <c r="F23" s="3">
        <v>6.1679812679488633</v>
      </c>
      <c r="G23" s="3">
        <v>-5.5241000000000096</v>
      </c>
      <c r="H23" s="9">
        <v>-2.2999999999999998</v>
      </c>
      <c r="I23" s="9">
        <v>-3.3</v>
      </c>
      <c r="J23" s="9">
        <v>1.341600000000009</v>
      </c>
      <c r="K23" s="9">
        <v>6.7127048000000133</v>
      </c>
      <c r="L23" s="3">
        <v>4.4000000000000004</v>
      </c>
      <c r="M23" s="3">
        <v>-2.2999999999999998</v>
      </c>
      <c r="N23" s="9">
        <v>3</v>
      </c>
      <c r="O23" s="3">
        <v>11.446</v>
      </c>
      <c r="P23" s="9">
        <v>8.1999999999999993</v>
      </c>
      <c r="Q23" s="9">
        <v>14.583799999999989</v>
      </c>
      <c r="R23" s="9">
        <v>20.542157599999999</v>
      </c>
      <c r="S23" s="3">
        <v>6.1679812679488633</v>
      </c>
      <c r="T23" s="3"/>
      <c r="U23" s="3"/>
      <c r="V23" s="3">
        <v>1.6611087401764871E-2</v>
      </c>
      <c r="W23" s="3">
        <v>514</v>
      </c>
      <c r="X23" s="3">
        <v>-132.72072580820247</v>
      </c>
      <c r="Y23" s="3">
        <v>51.040616328402386</v>
      </c>
      <c r="Z23" s="3">
        <v>24.299498855956681</v>
      </c>
      <c r="AA23" s="3">
        <v>-9.344896138314267</v>
      </c>
      <c r="AB23" s="3">
        <v>-56.436782855192526</v>
      </c>
      <c r="AC23" s="3">
        <v>21.703981521951665</v>
      </c>
      <c r="AD23" s="9">
        <v>18.036900625032519</v>
      </c>
      <c r="AE23" s="9">
        <v>7.6391579117784776</v>
      </c>
      <c r="AF23" s="3"/>
      <c r="AG23" s="3"/>
      <c r="AH23" s="3">
        <v>0</v>
      </c>
      <c r="AI23" s="3"/>
      <c r="AJ23" s="9">
        <v>12.91928711633931</v>
      </c>
      <c r="AK23" s="9">
        <v>5.7462963498331899E-5</v>
      </c>
      <c r="AL23" s="3">
        <v>5.7462963498331899E-5</v>
      </c>
      <c r="AM23" s="3"/>
      <c r="AN23" s="3"/>
      <c r="AO23" s="3"/>
      <c r="AP23" s="3" t="e">
        <v>#N/A</v>
      </c>
      <c r="AQ23" s="3">
        <v>4.8849999999999998</v>
      </c>
      <c r="AR23" s="3">
        <v>1.7</v>
      </c>
      <c r="AS23" s="3">
        <v>71.78</v>
      </c>
      <c r="AT23" s="3">
        <v>28.6</v>
      </c>
      <c r="AU23" s="3">
        <v>782457</v>
      </c>
      <c r="AV23" s="3">
        <v>52.625056179775292</v>
      </c>
      <c r="AW23" s="3">
        <v>76</v>
      </c>
      <c r="AX23" s="3"/>
      <c r="AY23" s="3">
        <v>4.37174511</v>
      </c>
      <c r="AZ23" s="3"/>
      <c r="BA23" s="3">
        <v>0.300448268651962</v>
      </c>
      <c r="BB23" s="3">
        <v>10.677775169814799</v>
      </c>
      <c r="BC23" s="3">
        <v>49.981635275960599</v>
      </c>
      <c r="BD23" s="3">
        <v>2.4997022674206</v>
      </c>
      <c r="BE23" s="3">
        <v>62.631255565847098</v>
      </c>
      <c r="BF23" s="3">
        <v>12.91928711633931</v>
      </c>
      <c r="BG23" s="3">
        <v>5.1176135086932089</v>
      </c>
      <c r="BH23" s="3">
        <v>0</v>
      </c>
      <c r="BI23" s="3">
        <v>5.7462963498331899E-5</v>
      </c>
      <c r="BJ23" s="3">
        <v>18.036843162069022</v>
      </c>
      <c r="BK23" s="3">
        <v>0</v>
      </c>
      <c r="BL23" s="3">
        <v>7.6391579117784776</v>
      </c>
      <c r="BM23" s="3">
        <v>0</v>
      </c>
      <c r="BN23" s="3">
        <v>5.2801292045608328</v>
      </c>
      <c r="BO23" s="3">
        <v>5.7462963498331899E-5</v>
      </c>
      <c r="BP23" s="3">
        <v>7.639100448814979</v>
      </c>
      <c r="BQ23" s="3">
        <v>0</v>
      </c>
      <c r="BR23" s="3">
        <v>0</v>
      </c>
      <c r="BS23" s="3">
        <v>0</v>
      </c>
      <c r="BT23" s="3">
        <v>12.91928711633931</v>
      </c>
      <c r="BU23" s="3">
        <v>0</v>
      </c>
      <c r="BV23" s="3">
        <v>0</v>
      </c>
      <c r="BW23" s="3">
        <v>5.7462963498331899E-5</v>
      </c>
      <c r="BX23" s="3">
        <v>5.7462963498331899E-5</v>
      </c>
      <c r="BY23" s="3">
        <v>18.036843162069022</v>
      </c>
      <c r="BZ23" s="3">
        <v>0</v>
      </c>
      <c r="CA23" s="3">
        <v>5.7462963498331899E-5</v>
      </c>
      <c r="CB23" s="3">
        <v>7.639100448814979</v>
      </c>
      <c r="CC23" s="3">
        <v>0</v>
      </c>
      <c r="CD23" s="3">
        <v>0</v>
      </c>
      <c r="CE23" s="3">
        <v>0</v>
      </c>
      <c r="CF23" s="3">
        <v>5.7462963498331899E-5</v>
      </c>
    </row>
    <row r="24" spans="1:84" x14ac:dyDescent="0.3">
      <c r="A24" s="4" t="s">
        <v>187</v>
      </c>
      <c r="B24" t="s">
        <v>188</v>
      </c>
      <c r="C24" t="s">
        <v>74</v>
      </c>
      <c r="D24" s="3">
        <v>2.2000000000000002</v>
      </c>
      <c r="E24" s="3">
        <v>-8.6999999999999993</v>
      </c>
      <c r="F24" s="3">
        <v>4.275564946844157</v>
      </c>
      <c r="G24" s="3">
        <v>-3.1306999999999969</v>
      </c>
      <c r="H24" s="9">
        <v>-8.6999999999999993</v>
      </c>
      <c r="I24" s="9">
        <v>6.1</v>
      </c>
      <c r="J24" s="9">
        <v>9.813499999999987</v>
      </c>
      <c r="K24" s="9">
        <v>11.79014299999999</v>
      </c>
      <c r="L24" s="3">
        <v>2.2000000000000002</v>
      </c>
      <c r="M24" s="3">
        <v>-8.6999999999999993</v>
      </c>
      <c r="N24" s="9">
        <v>0.90000000000000013</v>
      </c>
      <c r="O24" s="3">
        <v>1.6062999999999721</v>
      </c>
      <c r="P24" s="9">
        <v>0.7</v>
      </c>
      <c r="Q24" s="9">
        <v>2.411899999999978</v>
      </c>
      <c r="R24" s="9">
        <v>5.4842569999999702</v>
      </c>
      <c r="S24" s="3">
        <v>4.275564946844157</v>
      </c>
      <c r="T24" s="3">
        <v>-0.26076290296258531</v>
      </c>
      <c r="U24" s="3">
        <v>-2.2040414788010779E-2</v>
      </c>
      <c r="V24" s="3">
        <v>1.4579010130784109E-3</v>
      </c>
      <c r="W24" s="3">
        <v>218</v>
      </c>
      <c r="X24" s="3">
        <v>-47.66467935073662</v>
      </c>
      <c r="Y24" s="3">
        <v>-172.97901692984016</v>
      </c>
      <c r="Z24" s="3">
        <v>-10.683364379479304</v>
      </c>
      <c r="AA24" s="3">
        <v>-38.770802469209151</v>
      </c>
      <c r="AB24" s="3">
        <v>11.62130840008677</v>
      </c>
      <c r="AC24" s="3">
        <v>42.174677976815893</v>
      </c>
      <c r="AD24" s="9">
        <v>10.581520027460559</v>
      </c>
      <c r="AE24" s="9">
        <v>-2.0506958918846241</v>
      </c>
      <c r="AF24" s="3">
        <v>4.9265116675943634</v>
      </c>
      <c r="AG24" s="3">
        <v>10.06567851508488</v>
      </c>
      <c r="AH24" s="3">
        <v>14.99219018267924</v>
      </c>
      <c r="AI24" s="3">
        <v>32.860520094562659</v>
      </c>
      <c r="AJ24" s="9">
        <v>7.9350915690817283</v>
      </c>
      <c r="AK24" s="9">
        <v>8.9640388168274914</v>
      </c>
      <c r="AL24" s="3">
        <v>8.9640388168274914</v>
      </c>
      <c r="AM24" s="3"/>
      <c r="AN24" s="3"/>
      <c r="AO24" s="3"/>
      <c r="AP24" s="3">
        <v>0.85799998044967651</v>
      </c>
      <c r="AQ24" s="3">
        <v>6.7039999999999997</v>
      </c>
      <c r="AR24" s="3">
        <v>1.1000000000000001</v>
      </c>
      <c r="AS24" s="3">
        <v>71.510000000000005</v>
      </c>
      <c r="AT24" s="3">
        <v>25.4</v>
      </c>
      <c r="AU24" s="3">
        <v>12224114</v>
      </c>
      <c r="AV24" s="3">
        <v>56.62320224719101</v>
      </c>
      <c r="AW24" s="3">
        <v>29423</v>
      </c>
      <c r="AX24" s="3">
        <v>934</v>
      </c>
      <c r="AY24" s="3">
        <v>7.8570589999999996</v>
      </c>
      <c r="AZ24" s="3">
        <v>-180.95071617881399</v>
      </c>
      <c r="BA24" s="3">
        <v>-0.72585409879684404</v>
      </c>
      <c r="BB24" s="3">
        <v>3.2649116679314498</v>
      </c>
      <c r="BC24" s="3">
        <v>52.807261747516201</v>
      </c>
      <c r="BD24" s="3">
        <v>3.24642026733807</v>
      </c>
      <c r="BE24" s="3">
        <v>43.895911208902199</v>
      </c>
      <c r="BF24" s="3">
        <v>7.9350915690817283</v>
      </c>
      <c r="BG24" s="3">
        <v>2.6464284583788311</v>
      </c>
      <c r="BH24" s="3">
        <v>0</v>
      </c>
      <c r="BI24" s="3">
        <v>8.9640388168274914</v>
      </c>
      <c r="BJ24" s="3">
        <v>1.617481210633068</v>
      </c>
      <c r="BK24" s="3">
        <v>0</v>
      </c>
      <c r="BL24" s="3">
        <v>-2.0506958918846241</v>
      </c>
      <c r="BM24" s="3">
        <v>0</v>
      </c>
      <c r="BN24" s="3">
        <v>9.9857874609663533</v>
      </c>
      <c r="BO24" s="3">
        <v>-2.0506958918846241</v>
      </c>
      <c r="BP24" s="3">
        <v>0</v>
      </c>
      <c r="BQ24" s="3">
        <v>11.014734708712115</v>
      </c>
      <c r="BR24" s="3">
        <v>7.9350915690817283</v>
      </c>
      <c r="BS24" s="3">
        <v>7.0570986135975113</v>
      </c>
      <c r="BT24" s="3">
        <v>0</v>
      </c>
      <c r="BU24" s="3">
        <v>8.9640388168274914</v>
      </c>
      <c r="BV24" s="3">
        <v>6.0281513658517483</v>
      </c>
      <c r="BW24" s="3">
        <v>0</v>
      </c>
      <c r="BX24" s="3">
        <v>8.9640388168274914</v>
      </c>
      <c r="BY24" s="3">
        <v>1.617481210633068</v>
      </c>
      <c r="BZ24" s="3">
        <v>0</v>
      </c>
      <c r="CA24" s="3">
        <v>-2.0506958918846241</v>
      </c>
      <c r="CB24" s="3">
        <v>0</v>
      </c>
      <c r="CC24" s="3">
        <v>11.014734708712115</v>
      </c>
      <c r="CD24" s="3">
        <v>8.9640388168274914</v>
      </c>
      <c r="CE24" s="3">
        <v>6.0281513658517483</v>
      </c>
      <c r="CF24" s="3">
        <v>0</v>
      </c>
    </row>
    <row r="25" spans="1:84" x14ac:dyDescent="0.3">
      <c r="A25" s="4" t="s">
        <v>189</v>
      </c>
      <c r="B25" t="s">
        <v>190</v>
      </c>
      <c r="C25" t="s">
        <v>74</v>
      </c>
      <c r="D25" s="3">
        <v>2.9</v>
      </c>
      <c r="E25" s="3">
        <v>-3</v>
      </c>
      <c r="F25" s="3">
        <v>0.72680827526432346</v>
      </c>
      <c r="G25" s="3">
        <v>4.1779999999999928</v>
      </c>
      <c r="H25" s="9">
        <v>-3</v>
      </c>
      <c r="I25" s="9">
        <v>7.4000000000000012</v>
      </c>
      <c r="J25" s="9">
        <v>11.8034</v>
      </c>
      <c r="K25" s="9">
        <v>14.039467999999999</v>
      </c>
      <c r="L25" s="3">
        <v>2.9</v>
      </c>
      <c r="M25" s="3">
        <v>-3</v>
      </c>
      <c r="N25" s="9">
        <v>-1.1000000000000001</v>
      </c>
      <c r="O25" s="3">
        <v>0.878000000000001</v>
      </c>
      <c r="P25" s="9">
        <v>2</v>
      </c>
      <c r="Q25" s="9">
        <v>16.28</v>
      </c>
      <c r="R25" s="9">
        <v>22.675399999999989</v>
      </c>
      <c r="S25" s="3">
        <v>0.72680827526432346</v>
      </c>
      <c r="T25" s="3">
        <v>-0.1139579267858583</v>
      </c>
      <c r="U25" s="3">
        <v>-1.405848257894815E-2</v>
      </c>
      <c r="V25" s="3"/>
      <c r="W25" s="3">
        <v>963</v>
      </c>
      <c r="X25" s="3">
        <v>91.269207612698892</v>
      </c>
      <c r="Y25" s="3">
        <v>90.297245766976999</v>
      </c>
      <c r="Z25" s="3">
        <v>-0.2523594807655884</v>
      </c>
      <c r="AA25" s="3">
        <v>-0.24967200496596056</v>
      </c>
      <c r="AB25" s="3">
        <v>11.0803103650842</v>
      </c>
      <c r="AC25" s="3">
        <v>10.962311762978223</v>
      </c>
      <c r="AD25" s="9">
        <v>2.8894788319128102</v>
      </c>
      <c r="AE25" s="9">
        <v>4.1302221601229556</v>
      </c>
      <c r="AF25" s="3">
        <v>4.1438748078803966</v>
      </c>
      <c r="AG25" s="3"/>
      <c r="AH25" s="3">
        <v>4.1438748078803966</v>
      </c>
      <c r="AI25" s="3">
        <v>100</v>
      </c>
      <c r="AJ25" s="9">
        <v>3.559535549000981</v>
      </c>
      <c r="AK25" s="9">
        <v>2.2079874248987009E-4</v>
      </c>
      <c r="AL25" s="3">
        <v>2.2083643984909879E-4</v>
      </c>
      <c r="AM25" s="3"/>
      <c r="AN25" s="3"/>
      <c r="AO25" s="3"/>
      <c r="AP25" s="3">
        <v>0.89850002527236938</v>
      </c>
      <c r="AQ25" s="3">
        <v>16.568999999999999</v>
      </c>
      <c r="AR25" s="3">
        <v>3.5</v>
      </c>
      <c r="AS25" s="3">
        <v>77.400000000000006</v>
      </c>
      <c r="AT25" s="3">
        <v>42.5</v>
      </c>
      <c r="AU25" s="3">
        <v>3233530</v>
      </c>
      <c r="AV25" s="3">
        <v>46.207303370786512</v>
      </c>
      <c r="AW25" s="3">
        <v>4098</v>
      </c>
      <c r="AX25" s="3">
        <v>180</v>
      </c>
      <c r="AY25" s="3">
        <v>9.8411273999999995</v>
      </c>
      <c r="AZ25" s="3">
        <v>28.459619795711301</v>
      </c>
      <c r="BA25" s="3">
        <v>-1.075679063797</v>
      </c>
      <c r="BB25" s="3">
        <v>6.2396375341927897</v>
      </c>
      <c r="BC25" s="3">
        <v>54.656166130943298</v>
      </c>
      <c r="BD25" s="3">
        <v>4.1251032746205096</v>
      </c>
      <c r="BE25" s="3">
        <v>28.488397222545299</v>
      </c>
      <c r="BF25" s="3">
        <v>2.8894788319128102</v>
      </c>
      <c r="BG25" s="3">
        <v>0</v>
      </c>
      <c r="BH25" s="3">
        <v>0.67005671708817083</v>
      </c>
      <c r="BI25" s="3">
        <v>2.2083643984909879E-4</v>
      </c>
      <c r="BJ25" s="3">
        <v>2.8892579954729611</v>
      </c>
      <c r="BK25" s="3">
        <v>0</v>
      </c>
      <c r="BL25" s="3">
        <v>3.559535549000981</v>
      </c>
      <c r="BM25" s="3">
        <v>0.57068661112197461</v>
      </c>
      <c r="BN25" s="3">
        <v>0</v>
      </c>
      <c r="BO25" s="3">
        <v>2.2083643984909879E-4</v>
      </c>
      <c r="BP25" s="3">
        <v>4.1300013236831061</v>
      </c>
      <c r="BQ25" s="3">
        <v>0</v>
      </c>
      <c r="BR25" s="3">
        <v>3.559535549000981</v>
      </c>
      <c r="BS25" s="3">
        <v>0.58433925887941562</v>
      </c>
      <c r="BT25" s="3">
        <v>0</v>
      </c>
      <c r="BU25" s="3">
        <v>2.2083643984909879E-4</v>
      </c>
      <c r="BV25" s="3">
        <v>4.1436539714405471</v>
      </c>
      <c r="BW25" s="3">
        <v>0</v>
      </c>
      <c r="BX25" s="3">
        <v>2.2079874248987009E-4</v>
      </c>
      <c r="BY25" s="3">
        <v>2.8892580331703202</v>
      </c>
      <c r="BZ25" s="3">
        <v>0</v>
      </c>
      <c r="CA25" s="3">
        <v>2.2079874248987009E-4</v>
      </c>
      <c r="CB25" s="3">
        <v>4.130001361380466</v>
      </c>
      <c r="CC25" s="3">
        <v>0</v>
      </c>
      <c r="CD25" s="3">
        <v>2.2079874248987009E-4</v>
      </c>
      <c r="CE25" s="3">
        <v>4.143654009137907</v>
      </c>
      <c r="CF25" s="3">
        <v>0</v>
      </c>
    </row>
    <row r="26" spans="1:84" x14ac:dyDescent="0.3">
      <c r="A26" s="4" t="s">
        <v>191</v>
      </c>
      <c r="B26" t="s">
        <v>192</v>
      </c>
      <c r="C26" t="s">
        <v>74</v>
      </c>
      <c r="D26" s="3">
        <v>3</v>
      </c>
      <c r="E26" s="3">
        <v>-8.6999999999999993</v>
      </c>
      <c r="F26" s="3">
        <v>4.8096958938679046</v>
      </c>
      <c r="G26" s="3">
        <v>2.1646999999999972</v>
      </c>
      <c r="H26" s="9">
        <v>-8.6999999999999993</v>
      </c>
      <c r="I26" s="9">
        <v>11.9</v>
      </c>
      <c r="J26" s="9">
        <v>18.3902</v>
      </c>
      <c r="K26" s="9">
        <v>22.889027599999999</v>
      </c>
      <c r="L26" s="3">
        <v>3</v>
      </c>
      <c r="M26" s="3">
        <v>-8.6999999999999993</v>
      </c>
      <c r="N26" s="9">
        <v>1.9</v>
      </c>
      <c r="O26" s="3">
        <v>8.7272999999999925</v>
      </c>
      <c r="P26" s="9">
        <v>6.7</v>
      </c>
      <c r="Q26" s="9">
        <v>19.717399999999969</v>
      </c>
      <c r="R26" s="9">
        <v>26.780726599999969</v>
      </c>
      <c r="S26" s="3">
        <v>4.8096958938679046</v>
      </c>
      <c r="T26" s="3">
        <v>-0.22330399930589259</v>
      </c>
      <c r="U26" s="3">
        <v>3.4814099711252489E-2</v>
      </c>
      <c r="V26" s="3">
        <v>-3.1087210242708441E-3</v>
      </c>
      <c r="W26" s="3">
        <v>616</v>
      </c>
      <c r="X26" s="3">
        <v>443.14333672215793</v>
      </c>
      <c r="Y26" s="3">
        <v>91.33253746921568</v>
      </c>
      <c r="Z26" s="3">
        <v>47.686453618719646</v>
      </c>
      <c r="AA26" s="3">
        <v>9.8282529623962951</v>
      </c>
      <c r="AB26" s="3">
        <v>76.490155680384774</v>
      </c>
      <c r="AC26" s="3">
        <v>15.764741181440781</v>
      </c>
      <c r="AD26" s="9">
        <v>2.4930393139547848</v>
      </c>
      <c r="AE26" s="9">
        <v>0.24223187437353949</v>
      </c>
      <c r="AF26" s="3">
        <v>1.620562908023772</v>
      </c>
      <c r="AG26" s="3">
        <v>0.67093368803531972</v>
      </c>
      <c r="AH26" s="3">
        <v>2.2914965960590918</v>
      </c>
      <c r="AI26" s="3">
        <v>70.720720720720706</v>
      </c>
      <c r="AJ26" s="9">
        <v>-6.3973827820469982</v>
      </c>
      <c r="AK26" s="9">
        <v>0</v>
      </c>
      <c r="AL26" s="3">
        <v>0</v>
      </c>
      <c r="AM26" s="3"/>
      <c r="AN26" s="3">
        <v>-2.458333333330565E-3</v>
      </c>
      <c r="AO26" s="3"/>
      <c r="AP26" s="3">
        <v>0.55849999189376831</v>
      </c>
      <c r="AQ26" s="3">
        <v>3.9409999999999998</v>
      </c>
      <c r="AR26" s="3">
        <v>1.8</v>
      </c>
      <c r="AS26" s="3">
        <v>69.59</v>
      </c>
      <c r="AT26" s="3">
        <v>25.8</v>
      </c>
      <c r="AU26" s="3">
        <v>2630300</v>
      </c>
      <c r="AV26" s="3">
        <v>47.025112359550548</v>
      </c>
      <c r="AW26" s="3">
        <v>125</v>
      </c>
      <c r="AX26" s="3">
        <v>1</v>
      </c>
      <c r="AY26" s="3">
        <v>6.18664551</v>
      </c>
      <c r="AZ26" s="3">
        <v>44.581633191654298</v>
      </c>
      <c r="BA26" s="3">
        <v>0.16775125265121499</v>
      </c>
      <c r="BB26" s="3">
        <v>4.6137047198302703</v>
      </c>
      <c r="BC26" s="3">
        <v>65.917158257618397</v>
      </c>
      <c r="BD26" s="3">
        <v>1.2237021899326599</v>
      </c>
      <c r="BE26" s="3">
        <v>31.661346036992501</v>
      </c>
      <c r="BF26" s="3">
        <v>-6.3973827820469982</v>
      </c>
      <c r="BG26" s="3">
        <v>8.8904220960017835</v>
      </c>
      <c r="BH26" s="3">
        <v>0</v>
      </c>
      <c r="BI26" s="3">
        <v>0</v>
      </c>
      <c r="BJ26" s="3">
        <v>2.4930393139547848</v>
      </c>
      <c r="BK26" s="3">
        <v>0</v>
      </c>
      <c r="BL26" s="3">
        <v>-6.3973827820469982</v>
      </c>
      <c r="BM26" s="3">
        <v>6.6396146564205374</v>
      </c>
      <c r="BN26" s="3">
        <v>0</v>
      </c>
      <c r="BO26" s="3">
        <v>0</v>
      </c>
      <c r="BP26" s="3">
        <v>0.24223187437353949</v>
      </c>
      <c r="BQ26" s="3">
        <v>0</v>
      </c>
      <c r="BR26" s="3">
        <v>-6.3973827820469982</v>
      </c>
      <c r="BS26" s="3">
        <v>8.6888793781060905</v>
      </c>
      <c r="BT26" s="3">
        <v>0</v>
      </c>
      <c r="BU26" s="3">
        <v>0</v>
      </c>
      <c r="BV26" s="3">
        <v>2.2914965960590918</v>
      </c>
      <c r="BW26" s="3">
        <v>0</v>
      </c>
      <c r="BX26" s="3">
        <v>0</v>
      </c>
      <c r="BY26" s="3">
        <v>2.4930393139547848</v>
      </c>
      <c r="BZ26" s="3">
        <v>0</v>
      </c>
      <c r="CA26" s="3">
        <v>0</v>
      </c>
      <c r="CB26" s="3">
        <v>0.24223187437353949</v>
      </c>
      <c r="CC26" s="3">
        <v>0</v>
      </c>
      <c r="CD26" s="3">
        <v>0</v>
      </c>
      <c r="CE26" s="3">
        <v>2.2914965960590918</v>
      </c>
      <c r="CF26" s="3">
        <v>0</v>
      </c>
    </row>
    <row r="27" spans="1:84" x14ac:dyDescent="0.3">
      <c r="A27" s="4" t="s">
        <v>193</v>
      </c>
      <c r="B27" t="s">
        <v>194</v>
      </c>
      <c r="C27" t="s">
        <v>74</v>
      </c>
      <c r="D27" s="3">
        <v>1.2</v>
      </c>
      <c r="E27" s="3">
        <v>-3.3</v>
      </c>
      <c r="F27" s="3">
        <v>5.7834919048921574</v>
      </c>
      <c r="G27" s="3">
        <v>1.534999999999997</v>
      </c>
      <c r="H27" s="9">
        <v>-3.3</v>
      </c>
      <c r="I27" s="9">
        <v>5</v>
      </c>
      <c r="J27" s="9">
        <v>8.044999999999991</v>
      </c>
      <c r="K27" s="9">
        <v>11.394394999999991</v>
      </c>
      <c r="L27" s="3">
        <v>1.2</v>
      </c>
      <c r="M27" s="3">
        <v>-3.3</v>
      </c>
      <c r="N27" s="9">
        <v>3.2</v>
      </c>
      <c r="O27" s="3">
        <v>11.765599999999999</v>
      </c>
      <c r="P27" s="9">
        <v>8.3000000000000007</v>
      </c>
      <c r="Q27" s="9">
        <v>18.3719</v>
      </c>
      <c r="R27" s="9">
        <v>23.93537929999998</v>
      </c>
      <c r="S27" s="3">
        <v>5.7834919048921574</v>
      </c>
      <c r="T27" s="3">
        <v>-0.1011358929647633</v>
      </c>
      <c r="U27" s="3">
        <v>5.2051592900119736E-3</v>
      </c>
      <c r="V27" s="3">
        <v>-1.653932199968056E-2</v>
      </c>
      <c r="W27" s="3">
        <v>223</v>
      </c>
      <c r="X27" s="3">
        <v>-27.939832118925008</v>
      </c>
      <c r="Y27" s="3">
        <v>54.032556984074411</v>
      </c>
      <c r="Z27" s="3">
        <v>0.60513136208000828</v>
      </c>
      <c r="AA27" s="3">
        <v>-1.1702573825521121</v>
      </c>
      <c r="AB27" s="3">
        <v>8.037744146528139</v>
      </c>
      <c r="AC27" s="3">
        <v>-15.544111602822401</v>
      </c>
      <c r="AD27" s="9">
        <v>11.7528044573583</v>
      </c>
      <c r="AE27" s="9">
        <v>4.5964815884955312</v>
      </c>
      <c r="AF27" s="3">
        <v>9.5117941490356994</v>
      </c>
      <c r="AG27" s="3">
        <v>6.3342824533700464</v>
      </c>
      <c r="AH27" s="3">
        <v>15.84607660240575</v>
      </c>
      <c r="AI27" s="3">
        <v>60.026178010471199</v>
      </c>
      <c r="AJ27" s="9">
        <v>7.2549030806062422</v>
      </c>
      <c r="AK27" s="9">
        <v>0.51194267796073423</v>
      </c>
      <c r="AL27" s="3">
        <v>0.51194267796073423</v>
      </c>
      <c r="AM27" s="3">
        <v>-2.5</v>
      </c>
      <c r="AN27" s="3"/>
      <c r="AO27" s="3">
        <v>0</v>
      </c>
      <c r="AP27" s="3">
        <v>0.40849998593330383</v>
      </c>
      <c r="AQ27" s="3">
        <v>8.5519999999999996</v>
      </c>
      <c r="AR27" s="3">
        <v>2.2000000000000002</v>
      </c>
      <c r="AS27" s="3">
        <v>75.88</v>
      </c>
      <c r="AT27" s="3">
        <v>33.5</v>
      </c>
      <c r="AU27" s="3">
        <v>215313504</v>
      </c>
      <c r="AV27" s="3">
        <v>48.359213483146071</v>
      </c>
      <c r="AW27" s="3">
        <v>1274974</v>
      </c>
      <c r="AX27" s="3">
        <v>55961</v>
      </c>
      <c r="AY27" s="3">
        <v>10.31291676</v>
      </c>
      <c r="AZ27" s="3">
        <v>13.8908191836356</v>
      </c>
      <c r="BA27" s="3">
        <v>-0.46535930037498502</v>
      </c>
      <c r="BB27" s="3">
        <v>1.3008931652011699</v>
      </c>
      <c r="BC27" s="3">
        <v>61.448444646937297</v>
      </c>
      <c r="BD27" s="3">
        <v>8.9990107537716106</v>
      </c>
      <c r="BE27" s="3">
        <v>11.0633180128655</v>
      </c>
      <c r="BF27" s="3">
        <v>7.2549030806062422</v>
      </c>
      <c r="BG27" s="3">
        <v>4.4979013767520577</v>
      </c>
      <c r="BH27" s="3">
        <v>0</v>
      </c>
      <c r="BI27" s="3">
        <v>0.51194267796073423</v>
      </c>
      <c r="BJ27" s="3">
        <v>11.240861779397566</v>
      </c>
      <c r="BK27" s="3">
        <v>0</v>
      </c>
      <c r="BL27" s="3">
        <v>4.5964815884955312</v>
      </c>
      <c r="BM27" s="3">
        <v>0</v>
      </c>
      <c r="BN27" s="3">
        <v>2.658421492110711</v>
      </c>
      <c r="BO27" s="3">
        <v>0.51194267796073423</v>
      </c>
      <c r="BP27" s="3">
        <v>4.0845389105347971</v>
      </c>
      <c r="BQ27" s="3">
        <v>0</v>
      </c>
      <c r="BR27" s="3">
        <v>7.2549030806062422</v>
      </c>
      <c r="BS27" s="3">
        <v>8.591173521799508</v>
      </c>
      <c r="BT27" s="3">
        <v>0</v>
      </c>
      <c r="BU27" s="3">
        <v>0.51194267796073423</v>
      </c>
      <c r="BV27" s="3">
        <v>15.334133924445016</v>
      </c>
      <c r="BW27" s="3">
        <v>0</v>
      </c>
      <c r="BX27" s="3">
        <v>0.51194267796073423</v>
      </c>
      <c r="BY27" s="3">
        <v>11.240861779397566</v>
      </c>
      <c r="BZ27" s="3">
        <v>0</v>
      </c>
      <c r="CA27" s="3">
        <v>0.51194267796073423</v>
      </c>
      <c r="CB27" s="3">
        <v>4.0845389105347971</v>
      </c>
      <c r="CC27" s="3">
        <v>0</v>
      </c>
      <c r="CD27" s="3">
        <v>0.51194267796073423</v>
      </c>
      <c r="CE27" s="3">
        <v>15.334133924445016</v>
      </c>
      <c r="CF27" s="3">
        <v>0</v>
      </c>
    </row>
    <row r="28" spans="1:84" x14ac:dyDescent="0.3">
      <c r="A28" s="4" t="s">
        <v>195</v>
      </c>
      <c r="B28" t="s">
        <v>196</v>
      </c>
      <c r="C28" t="s">
        <v>74</v>
      </c>
      <c r="D28" s="3">
        <v>3.9</v>
      </c>
      <c r="E28" s="3">
        <v>1.1000000000000001</v>
      </c>
      <c r="F28" s="3">
        <v>-7.176364159562354E-2</v>
      </c>
      <c r="G28" s="3">
        <v>-0.51760000000000694</v>
      </c>
      <c r="H28" s="9">
        <v>1.1000000000000001</v>
      </c>
      <c r="I28" s="9">
        <v>-1.6</v>
      </c>
      <c r="J28" s="9">
        <v>-3.174399999999999</v>
      </c>
      <c r="K28" s="9">
        <v>-3.9490048</v>
      </c>
      <c r="L28" s="3">
        <v>3.9</v>
      </c>
      <c r="M28" s="3">
        <v>1.1000000000000001</v>
      </c>
      <c r="N28" s="9">
        <v>1.9</v>
      </c>
      <c r="O28" s="3">
        <v>3.6322999999999879</v>
      </c>
      <c r="P28" s="9">
        <v>1.7</v>
      </c>
      <c r="Q28" s="9">
        <v>5.4628999999999817</v>
      </c>
      <c r="R28" s="9">
        <v>7.2557692999999812</v>
      </c>
      <c r="S28" s="3">
        <v>-7.176364159562354E-2</v>
      </c>
      <c r="T28" s="3">
        <v>-0.1759888475759602</v>
      </c>
      <c r="U28" s="3">
        <v>1.6949887452705199E-3</v>
      </c>
      <c r="V28" s="3">
        <v>9.3790443557110192E-3</v>
      </c>
      <c r="W28" s="3">
        <v>516</v>
      </c>
      <c r="X28" s="3">
        <v>339.84614388437831</v>
      </c>
      <c r="Y28" s="3">
        <v>97.832791937334278</v>
      </c>
      <c r="Z28" s="3">
        <v>58.640888644748209</v>
      </c>
      <c r="AA28" s="3">
        <v>16.881173910726698</v>
      </c>
      <c r="AB28" s="3">
        <v>65.618823793562811</v>
      </c>
      <c r="AC28" s="3">
        <v>18.889938435059356</v>
      </c>
      <c r="AD28" s="9">
        <v>0</v>
      </c>
      <c r="AE28" s="9">
        <v>-2.4761904761904772</v>
      </c>
      <c r="AF28" s="3">
        <v>1.088660293826432</v>
      </c>
      <c r="AG28" s="3"/>
      <c r="AH28" s="3">
        <v>1.088660293826432</v>
      </c>
      <c r="AI28" s="3">
        <v>100</v>
      </c>
      <c r="AJ28" s="9">
        <v>-2.8284178416326511</v>
      </c>
      <c r="AK28" s="9">
        <v>-1.010378666666666E-3</v>
      </c>
      <c r="AL28" s="3">
        <v>-1.010378666666666E-3</v>
      </c>
      <c r="AM28" s="3"/>
      <c r="AN28" s="3"/>
      <c r="AO28" s="3"/>
      <c r="AP28" s="3" t="e">
        <v>#N/A</v>
      </c>
      <c r="AQ28" s="3">
        <v>4.5910000000000002</v>
      </c>
      <c r="AR28" s="3">
        <v>2.7</v>
      </c>
      <c r="AS28" s="3">
        <v>75.86</v>
      </c>
      <c r="AT28" s="3">
        <v>32.4</v>
      </c>
      <c r="AU28" s="3">
        <v>449002</v>
      </c>
      <c r="AV28" s="3">
        <v>39.219831460674158</v>
      </c>
      <c r="AW28" s="3">
        <v>141</v>
      </c>
      <c r="AX28" s="3">
        <v>3</v>
      </c>
      <c r="AY28" s="3">
        <v>2.3937780900000001</v>
      </c>
      <c r="AZ28" s="3">
        <v>-458.372543437915</v>
      </c>
      <c r="BA28" s="3">
        <v>1.38349044322968</v>
      </c>
      <c r="BB28" s="3">
        <v>0.77871102555506799</v>
      </c>
      <c r="BC28" s="3">
        <v>41.450354566214102</v>
      </c>
      <c r="BD28" s="3"/>
      <c r="BE28" s="3">
        <v>10.750362492676199</v>
      </c>
      <c r="BF28" s="3">
        <v>-2.8284178416326511</v>
      </c>
      <c r="BG28" s="3">
        <v>2.8284178416326511</v>
      </c>
      <c r="BH28" s="3">
        <v>0</v>
      </c>
      <c r="BI28" s="3">
        <v>-1.010378666666666E-3</v>
      </c>
      <c r="BJ28" s="3">
        <v>1.010378666666666E-3</v>
      </c>
      <c r="BK28" s="3">
        <v>0</v>
      </c>
      <c r="BL28" s="3">
        <v>-2.8284178416326511</v>
      </c>
      <c r="BM28" s="3">
        <v>0.35222736544217392</v>
      </c>
      <c r="BN28" s="3">
        <v>0</v>
      </c>
      <c r="BO28" s="3">
        <v>-2.4761904761904772</v>
      </c>
      <c r="BP28" s="3">
        <v>0</v>
      </c>
      <c r="BQ28" s="3">
        <v>2.4751800975238103</v>
      </c>
      <c r="BR28" s="3">
        <v>-2.8284178416326511</v>
      </c>
      <c r="BS28" s="3">
        <v>3.9170781354590831</v>
      </c>
      <c r="BT28" s="3">
        <v>0</v>
      </c>
      <c r="BU28" s="3">
        <v>-1.010378666666666E-3</v>
      </c>
      <c r="BV28" s="3">
        <v>1.0896706724930987</v>
      </c>
      <c r="BW28" s="3">
        <v>0</v>
      </c>
      <c r="BX28" s="3">
        <v>-1.010378666666666E-3</v>
      </c>
      <c r="BY28" s="3">
        <v>1.010378666666666E-3</v>
      </c>
      <c r="BZ28" s="3">
        <v>0</v>
      </c>
      <c r="CA28" s="3">
        <v>-2.4761904761904772</v>
      </c>
      <c r="CB28" s="3">
        <v>0</v>
      </c>
      <c r="CC28" s="3">
        <v>2.4751800975238103</v>
      </c>
      <c r="CD28" s="3">
        <v>-1.010378666666666E-3</v>
      </c>
      <c r="CE28" s="3">
        <v>1.0896706724930987</v>
      </c>
      <c r="CF28" s="3">
        <v>0</v>
      </c>
    </row>
    <row r="29" spans="1:84" x14ac:dyDescent="0.3">
      <c r="A29" s="4" t="s">
        <v>197</v>
      </c>
      <c r="B29" t="s">
        <v>198</v>
      </c>
      <c r="C29" t="s">
        <v>74</v>
      </c>
      <c r="D29" s="3">
        <v>4</v>
      </c>
      <c r="E29" s="3">
        <v>-4</v>
      </c>
      <c r="F29" s="3">
        <v>1.133531200879268</v>
      </c>
      <c r="G29" s="3">
        <v>3.29600000000001</v>
      </c>
      <c r="H29" s="9">
        <v>-4</v>
      </c>
      <c r="I29" s="9">
        <v>7.6</v>
      </c>
      <c r="J29" s="9">
        <v>11.2584</v>
      </c>
      <c r="K29" s="9">
        <v>13.14979279999999</v>
      </c>
      <c r="L29" s="3">
        <v>4</v>
      </c>
      <c r="M29" s="3">
        <v>-4</v>
      </c>
      <c r="N29" s="9">
        <v>1.2</v>
      </c>
      <c r="O29" s="3">
        <v>4.0335999999999927</v>
      </c>
      <c r="P29" s="9">
        <v>2.8</v>
      </c>
      <c r="Q29" s="9">
        <v>16.164000000000001</v>
      </c>
      <c r="R29" s="9">
        <v>26.037939999999988</v>
      </c>
      <c r="S29" s="3">
        <v>1.133531200879268</v>
      </c>
      <c r="T29" s="3">
        <v>-9.370831708866878E-2</v>
      </c>
      <c r="U29" s="3">
        <v>-5.77767076135971E-2</v>
      </c>
      <c r="V29" s="3">
        <v>-1.9905596190185389E-2</v>
      </c>
      <c r="W29" s="3">
        <v>918</v>
      </c>
      <c r="X29" s="3">
        <v>-116.11852381377739</v>
      </c>
      <c r="Y29" s="3">
        <v>85.066406255365095</v>
      </c>
      <c r="Z29" s="3">
        <v>-7.2373583904312682</v>
      </c>
      <c r="AA29" s="3">
        <v>5.3019625881865915</v>
      </c>
      <c r="AB29" s="3">
        <v>2.914379435453613</v>
      </c>
      <c r="AC29" s="3">
        <v>-2.1350235681274099</v>
      </c>
      <c r="AD29" s="9">
        <v>4.9104621415993881</v>
      </c>
      <c r="AE29" s="9">
        <v>1.988438154091497</v>
      </c>
      <c r="AF29" s="3">
        <v>5.2950334097181671</v>
      </c>
      <c r="AG29" s="3">
        <v>3.9020478985518761</v>
      </c>
      <c r="AH29" s="3">
        <v>9.1970813082700431</v>
      </c>
      <c r="AI29" s="3">
        <v>57.572975950064247</v>
      </c>
      <c r="AJ29" s="9">
        <v>9.7175487557726168</v>
      </c>
      <c r="AK29" s="9">
        <v>0</v>
      </c>
      <c r="AL29" s="3">
        <v>0</v>
      </c>
      <c r="AM29" s="3">
        <v>0</v>
      </c>
      <c r="AN29" s="3">
        <v>-0.176183333333333</v>
      </c>
      <c r="AO29" s="3">
        <v>1</v>
      </c>
      <c r="AP29" s="3">
        <v>0.81950002908706665</v>
      </c>
      <c r="AQ29" s="3">
        <v>20.800999999999998</v>
      </c>
      <c r="AR29" s="3">
        <v>7.4539999999999997</v>
      </c>
      <c r="AS29" s="3">
        <v>75.05</v>
      </c>
      <c r="AT29" s="3">
        <v>44.7</v>
      </c>
      <c r="AU29" s="3">
        <v>6781955</v>
      </c>
      <c r="AV29" s="3">
        <v>39.851741573033713</v>
      </c>
      <c r="AW29" s="3">
        <v>4625</v>
      </c>
      <c r="AX29" s="3">
        <v>216</v>
      </c>
      <c r="AY29" s="3">
        <v>8.5206384699999997</v>
      </c>
      <c r="AZ29" s="3">
        <v>37.142679851985797</v>
      </c>
      <c r="BA29" s="3">
        <v>-0.213883146643639</v>
      </c>
      <c r="BB29" s="3">
        <v>4.5319715163567</v>
      </c>
      <c r="BC29" s="3">
        <v>61.427284744248396</v>
      </c>
      <c r="BD29" s="3">
        <v>7.4814852156947103</v>
      </c>
      <c r="BE29" s="3">
        <v>20.3545905491046</v>
      </c>
      <c r="BF29" s="3">
        <v>4.9104621415993881</v>
      </c>
      <c r="BG29" s="3">
        <v>0</v>
      </c>
      <c r="BH29" s="3">
        <v>4.8070866141732287</v>
      </c>
      <c r="BI29" s="3">
        <v>0</v>
      </c>
      <c r="BJ29" s="3">
        <v>4.9104621415993881</v>
      </c>
      <c r="BK29" s="3">
        <v>0</v>
      </c>
      <c r="BL29" s="3">
        <v>1.988438154091497</v>
      </c>
      <c r="BM29" s="3">
        <v>0</v>
      </c>
      <c r="BN29" s="3">
        <v>7.7291106016811195</v>
      </c>
      <c r="BO29" s="3">
        <v>0</v>
      </c>
      <c r="BP29" s="3">
        <v>1.988438154091497</v>
      </c>
      <c r="BQ29" s="3">
        <v>0</v>
      </c>
      <c r="BR29" s="3">
        <v>9.1970813082700431</v>
      </c>
      <c r="BS29" s="3">
        <v>0</v>
      </c>
      <c r="BT29" s="3">
        <v>0.52046744750257368</v>
      </c>
      <c r="BU29" s="3">
        <v>0</v>
      </c>
      <c r="BV29" s="3">
        <v>9.1970813082700431</v>
      </c>
      <c r="BW29" s="3">
        <v>0</v>
      </c>
      <c r="BX29" s="3">
        <v>0</v>
      </c>
      <c r="BY29" s="3">
        <v>4.9104621415993881</v>
      </c>
      <c r="BZ29" s="3">
        <v>0</v>
      </c>
      <c r="CA29" s="3">
        <v>0</v>
      </c>
      <c r="CB29" s="3">
        <v>1.988438154091497</v>
      </c>
      <c r="CC29" s="3">
        <v>0</v>
      </c>
      <c r="CD29" s="3">
        <v>0</v>
      </c>
      <c r="CE29" s="3">
        <v>9.1970813082700431</v>
      </c>
      <c r="CF29" s="3">
        <v>0</v>
      </c>
    </row>
    <row r="30" spans="1:84" x14ac:dyDescent="0.3">
      <c r="A30" s="4" t="s">
        <v>199</v>
      </c>
      <c r="B30" t="s">
        <v>200</v>
      </c>
      <c r="C30" t="s">
        <v>74</v>
      </c>
      <c r="D30" s="3">
        <v>5.7</v>
      </c>
      <c r="E30" s="3">
        <v>1.9</v>
      </c>
      <c r="F30" s="3">
        <v>0.8424598710051745</v>
      </c>
      <c r="G30" s="3">
        <v>8.9310999999999918</v>
      </c>
      <c r="H30" s="9">
        <v>1.9</v>
      </c>
      <c r="I30" s="9">
        <v>6.9</v>
      </c>
      <c r="J30" s="9">
        <v>8.5034999999999741</v>
      </c>
      <c r="K30" s="9">
        <v>13.277653999999981</v>
      </c>
      <c r="L30" s="3">
        <v>5.7</v>
      </c>
      <c r="M30" s="3">
        <v>1.9</v>
      </c>
      <c r="N30" s="9">
        <v>1.9</v>
      </c>
      <c r="O30" s="3">
        <v>5.8740999999999932</v>
      </c>
      <c r="P30" s="9">
        <v>3.9</v>
      </c>
      <c r="Q30" s="9">
        <v>18.54989999999999</v>
      </c>
      <c r="R30" s="9">
        <v>20.209598599999978</v>
      </c>
      <c r="S30" s="3">
        <v>0.8424598710051745</v>
      </c>
      <c r="T30" s="3"/>
      <c r="U30" s="3"/>
      <c r="V30" s="3">
        <v>9.604967153369337E-3</v>
      </c>
      <c r="W30" s="3">
        <v>748</v>
      </c>
      <c r="X30" s="3">
        <v>178.18144438100279</v>
      </c>
      <c r="Y30" s="3">
        <v>50.560145021480736</v>
      </c>
      <c r="Z30" s="3">
        <v>4.6554559602673775</v>
      </c>
      <c r="AA30" s="3">
        <v>1.3210159414182587</v>
      </c>
      <c r="AB30" s="3">
        <v>23.554133275799991</v>
      </c>
      <c r="AC30" s="3">
        <v>6.6836386831237471</v>
      </c>
      <c r="AD30" s="9">
        <v>5.6881897272897</v>
      </c>
      <c r="AE30" s="9">
        <v>3.1967584070114978</v>
      </c>
      <c r="AF30" s="3">
        <v>4.1379527369665867</v>
      </c>
      <c r="AG30" s="3"/>
      <c r="AH30" s="3">
        <v>4.1379527369665867</v>
      </c>
      <c r="AI30" s="3">
        <v>100</v>
      </c>
      <c r="AJ30" s="9">
        <v>0.6181013123234963</v>
      </c>
      <c r="AK30" s="9">
        <v>1.014048947020294</v>
      </c>
      <c r="AL30" s="3">
        <v>1.014048947020294</v>
      </c>
      <c r="AM30" s="3">
        <v>-0.5</v>
      </c>
      <c r="AN30" s="3"/>
      <c r="AO30" s="3">
        <v>0</v>
      </c>
      <c r="AP30" s="3">
        <v>0.81099998950958252</v>
      </c>
      <c r="AQ30" s="3">
        <v>2.4089999999999998</v>
      </c>
      <c r="AR30" s="3">
        <v>0.4</v>
      </c>
      <c r="AS30" s="3">
        <v>61.58</v>
      </c>
      <c r="AT30" s="3">
        <v>17.600000000000001</v>
      </c>
      <c r="AU30" s="3">
        <v>22673764</v>
      </c>
      <c r="AV30" s="3">
        <v>40.027696629213487</v>
      </c>
      <c r="AW30" s="3">
        <v>959</v>
      </c>
      <c r="AX30" s="3">
        <v>53</v>
      </c>
      <c r="AY30" s="3">
        <v>6.7193260199999996</v>
      </c>
      <c r="AZ30" s="3"/>
      <c r="BA30" s="3">
        <v>-0.70787429809570301</v>
      </c>
      <c r="BB30" s="3">
        <v>3.8722645969354899</v>
      </c>
      <c r="BC30" s="3">
        <v>44.833501727262998</v>
      </c>
      <c r="BD30" s="3">
        <v>12.666766681454201</v>
      </c>
      <c r="BE30" s="3">
        <v>14.7219244937134</v>
      </c>
      <c r="BF30" s="3">
        <v>0.6181013123234963</v>
      </c>
      <c r="BG30" s="3">
        <v>5.0700884149662038</v>
      </c>
      <c r="BH30" s="3">
        <v>0</v>
      </c>
      <c r="BI30" s="3">
        <v>1.014048947020294</v>
      </c>
      <c r="BJ30" s="3">
        <v>4.6741407802694059</v>
      </c>
      <c r="BK30" s="3">
        <v>0</v>
      </c>
      <c r="BL30" s="3">
        <v>0.6181013123234963</v>
      </c>
      <c r="BM30" s="3">
        <v>2.5786570946880016</v>
      </c>
      <c r="BN30" s="3">
        <v>0</v>
      </c>
      <c r="BO30" s="3">
        <v>1.014048947020294</v>
      </c>
      <c r="BP30" s="3">
        <v>2.1827094599912038</v>
      </c>
      <c r="BQ30" s="3">
        <v>0</v>
      </c>
      <c r="BR30" s="3">
        <v>0.6181013123234963</v>
      </c>
      <c r="BS30" s="3">
        <v>3.5198514246430905</v>
      </c>
      <c r="BT30" s="3">
        <v>0</v>
      </c>
      <c r="BU30" s="3">
        <v>1.014048947020294</v>
      </c>
      <c r="BV30" s="3">
        <v>3.1239037899462927</v>
      </c>
      <c r="BW30" s="3">
        <v>0</v>
      </c>
      <c r="BX30" s="3">
        <v>1.014048947020294</v>
      </c>
      <c r="BY30" s="3">
        <v>4.6741407802694059</v>
      </c>
      <c r="BZ30" s="3">
        <v>0</v>
      </c>
      <c r="CA30" s="3">
        <v>1.014048947020294</v>
      </c>
      <c r="CB30" s="3">
        <v>2.1827094599912038</v>
      </c>
      <c r="CC30" s="3">
        <v>0</v>
      </c>
      <c r="CD30" s="3">
        <v>1.014048947020294</v>
      </c>
      <c r="CE30" s="3">
        <v>3.1239037899462927</v>
      </c>
      <c r="CF30" s="3">
        <v>0</v>
      </c>
    </row>
    <row r="31" spans="1:84" x14ac:dyDescent="0.3">
      <c r="A31" s="4" t="s">
        <v>201</v>
      </c>
      <c r="B31" t="s">
        <v>202</v>
      </c>
      <c r="C31" t="s">
        <v>74</v>
      </c>
      <c r="D31" s="3">
        <v>1.8</v>
      </c>
      <c r="E31" s="3">
        <v>0.3</v>
      </c>
      <c r="F31" s="3">
        <v>6.898842414605344</v>
      </c>
      <c r="G31" s="3">
        <v>3.4092999999999711</v>
      </c>
      <c r="H31" s="9">
        <v>0.3</v>
      </c>
      <c r="I31" s="9">
        <v>3.1</v>
      </c>
      <c r="J31" s="9">
        <v>4.9557999999999991</v>
      </c>
      <c r="K31" s="9">
        <v>8.4193413999999791</v>
      </c>
      <c r="L31" s="3">
        <v>1.8</v>
      </c>
      <c r="M31" s="3">
        <v>0.3</v>
      </c>
      <c r="N31" s="9">
        <v>7.3</v>
      </c>
      <c r="O31" s="3">
        <v>16.2059</v>
      </c>
      <c r="P31" s="9">
        <v>8.3000000000000007</v>
      </c>
      <c r="Q31" s="9">
        <v>28.768699999999999</v>
      </c>
      <c r="R31" s="9">
        <v>54.651208700000019</v>
      </c>
      <c r="S31" s="3">
        <v>6.898842414605344</v>
      </c>
      <c r="T31" s="3"/>
      <c r="U31" s="3"/>
      <c r="V31" s="3">
        <v>1.563619219190171E-2</v>
      </c>
      <c r="W31" s="3">
        <v>618</v>
      </c>
      <c r="X31" s="3">
        <v>142.48521769989597</v>
      </c>
      <c r="Y31" s="3" t="s">
        <v>685</v>
      </c>
      <c r="Z31" s="3">
        <v>7.7581062669278547</v>
      </c>
      <c r="AA31" s="3" t="s">
        <v>686</v>
      </c>
      <c r="AB31" s="3">
        <v>15.488539988620088</v>
      </c>
      <c r="AC31" s="3" t="s">
        <v>685</v>
      </c>
      <c r="AD31" s="9">
        <v>10.14175505747726</v>
      </c>
      <c r="AE31" s="9">
        <v>2.531841376792173</v>
      </c>
      <c r="AF31" s="3">
        <v>5.3746618826015977</v>
      </c>
      <c r="AG31" s="3"/>
      <c r="AH31" s="3">
        <v>5.3746618826015977</v>
      </c>
      <c r="AI31" s="3">
        <v>100</v>
      </c>
      <c r="AJ31" s="9">
        <v>1.014276232599886</v>
      </c>
      <c r="AK31" s="9"/>
      <c r="AL31" s="3">
        <v>2.665455546182363</v>
      </c>
      <c r="AM31" s="3"/>
      <c r="AN31" s="3"/>
      <c r="AO31" s="3"/>
      <c r="AP31" s="3">
        <v>0.80449998378753662</v>
      </c>
      <c r="AQ31" s="3">
        <v>2.5619999999999998</v>
      </c>
      <c r="AR31" s="3">
        <v>0.8</v>
      </c>
      <c r="AS31" s="3">
        <v>61.58</v>
      </c>
      <c r="AT31" s="3">
        <v>17.5</v>
      </c>
      <c r="AU31" s="3">
        <v>12889583</v>
      </c>
      <c r="AV31" s="3">
        <v>9.9732584269662929</v>
      </c>
      <c r="AW31" s="3">
        <v>170</v>
      </c>
      <c r="AX31" s="3">
        <v>1</v>
      </c>
      <c r="AY31" s="3">
        <v>6.5014171599999999</v>
      </c>
      <c r="AZ31" s="3"/>
      <c r="BA31" s="3">
        <v>-1.3022725582122801</v>
      </c>
      <c r="BB31" s="3">
        <v>1.5700292147907999</v>
      </c>
      <c r="BC31" s="3">
        <v>45.479709999999997</v>
      </c>
      <c r="BD31" s="3">
        <v>1.3763873974979699</v>
      </c>
      <c r="BE31" s="3">
        <v>1.80407556126429</v>
      </c>
      <c r="BF31" s="3">
        <v>1.014276232599886</v>
      </c>
      <c r="BG31" s="3">
        <v>9.1274788248773735</v>
      </c>
      <c r="BH31" s="3">
        <v>0</v>
      </c>
      <c r="BI31" s="3">
        <v>2.665455546182363</v>
      </c>
      <c r="BJ31" s="3">
        <v>7.4762995112948971</v>
      </c>
      <c r="BK31" s="3">
        <v>0</v>
      </c>
      <c r="BL31" s="3">
        <v>1.014276232599886</v>
      </c>
      <c r="BM31" s="3">
        <v>1.5175651441922871</v>
      </c>
      <c r="BN31" s="3">
        <v>0</v>
      </c>
      <c r="BO31" s="3">
        <v>2.531841376792173</v>
      </c>
      <c r="BP31" s="3">
        <v>0</v>
      </c>
      <c r="BQ31" s="3">
        <v>0.13361416939019</v>
      </c>
      <c r="BR31" s="3">
        <v>1.014276232599886</v>
      </c>
      <c r="BS31" s="3">
        <v>4.360385650001712</v>
      </c>
      <c r="BT31" s="3">
        <v>0</v>
      </c>
      <c r="BU31" s="3">
        <v>2.665455546182363</v>
      </c>
      <c r="BV31" s="3">
        <v>2.7092063364192347</v>
      </c>
      <c r="BW31" s="3">
        <v>0</v>
      </c>
      <c r="BX31" s="3" t="s">
        <v>684</v>
      </c>
      <c r="BY31" s="3" t="s">
        <v>684</v>
      </c>
      <c r="BZ31" s="3" t="s">
        <v>684</v>
      </c>
      <c r="CA31" s="3" t="s">
        <v>684</v>
      </c>
      <c r="CB31" s="3" t="s">
        <v>684</v>
      </c>
      <c r="CC31" s="3" t="s">
        <v>684</v>
      </c>
      <c r="CD31" s="3" t="s">
        <v>684</v>
      </c>
      <c r="CE31" s="3" t="s">
        <v>684</v>
      </c>
      <c r="CF31" s="3" t="s">
        <v>684</v>
      </c>
    </row>
    <row r="32" spans="1:84" x14ac:dyDescent="0.3">
      <c r="A32" s="4" t="s">
        <v>203</v>
      </c>
      <c r="B32" t="s">
        <v>204</v>
      </c>
      <c r="C32" t="s">
        <v>74</v>
      </c>
      <c r="D32" s="3">
        <v>6.9</v>
      </c>
      <c r="E32" s="3">
        <v>-19.600000000000001</v>
      </c>
      <c r="F32" s="3">
        <v>1.2183983068054129</v>
      </c>
      <c r="G32" s="3">
        <v>-14.454399999999991</v>
      </c>
      <c r="H32" s="9">
        <v>-19.600000000000001</v>
      </c>
      <c r="I32" s="9">
        <v>6.4</v>
      </c>
      <c r="J32" s="9">
        <v>24.488</v>
      </c>
      <c r="K32" s="9">
        <v>29.965471999999991</v>
      </c>
      <c r="L32" s="3">
        <v>6.9</v>
      </c>
      <c r="M32" s="3">
        <v>-19.600000000000001</v>
      </c>
      <c r="N32" s="9">
        <v>0.6</v>
      </c>
      <c r="O32" s="3">
        <v>2.5113999999999859</v>
      </c>
      <c r="P32" s="9">
        <v>1.9</v>
      </c>
      <c r="Q32" s="9">
        <v>9.9500999999999848</v>
      </c>
      <c r="R32" s="9">
        <v>15.667505200000001</v>
      </c>
      <c r="S32" s="3">
        <v>1.2183983068054129</v>
      </c>
      <c r="T32" s="3">
        <v>-0.35890777315507871</v>
      </c>
      <c r="U32" s="3">
        <v>-4.147008415265685E-2</v>
      </c>
      <c r="V32" s="3">
        <v>-1.273069660203929E-2</v>
      </c>
      <c r="W32" s="3">
        <v>624</v>
      </c>
      <c r="X32" s="3">
        <v>240.18228316081428</v>
      </c>
      <c r="Y32" s="3">
        <v>84.412680907132227</v>
      </c>
      <c r="Z32" s="3">
        <v>32.162234591342987</v>
      </c>
      <c r="AA32" s="3">
        <v>11.303500033770607</v>
      </c>
      <c r="AB32" s="3">
        <v>36.572046404644915</v>
      </c>
      <c r="AC32" s="3">
        <v>12.853339732844171</v>
      </c>
      <c r="AD32" s="9">
        <v>7.8667093706722691</v>
      </c>
      <c r="AE32" s="9">
        <v>3.5185694759588312E-2</v>
      </c>
      <c r="AF32" s="3">
        <v>2.3433182094765672</v>
      </c>
      <c r="AG32" s="3">
        <v>1.4831127908079531</v>
      </c>
      <c r="AH32" s="3">
        <v>3.8264310002845199</v>
      </c>
      <c r="AI32" s="3">
        <v>61.240310077519368</v>
      </c>
      <c r="AJ32" s="9">
        <v>-1.863874641038249</v>
      </c>
      <c r="AK32" s="9">
        <v>-0.234718060185582</v>
      </c>
      <c r="AL32" s="3">
        <v>-0.234718060185582</v>
      </c>
      <c r="AM32" s="3">
        <v>-1.25</v>
      </c>
      <c r="AN32" s="3"/>
      <c r="AO32" s="3">
        <v>0</v>
      </c>
      <c r="AP32" s="3" t="e">
        <v>#N/A</v>
      </c>
      <c r="AQ32" s="3">
        <v>4.46</v>
      </c>
      <c r="AR32" s="3">
        <v>2.1</v>
      </c>
      <c r="AS32" s="3">
        <v>72.98</v>
      </c>
      <c r="AT32" s="3">
        <v>25.7</v>
      </c>
      <c r="AU32" s="3">
        <v>593162</v>
      </c>
      <c r="AV32" s="3">
        <v>48.434775280898883</v>
      </c>
      <c r="AW32" s="3">
        <v>1091</v>
      </c>
      <c r="AX32" s="3">
        <v>12</v>
      </c>
      <c r="AY32" s="3">
        <v>6.0197606099999996</v>
      </c>
      <c r="AZ32" s="3"/>
      <c r="BA32" s="3">
        <v>0.197070047259331</v>
      </c>
      <c r="BB32" s="3">
        <v>39.928922876433198</v>
      </c>
      <c r="BC32" s="3">
        <v>65.983416484990599</v>
      </c>
      <c r="BD32" s="3">
        <v>3.3264888974068598</v>
      </c>
      <c r="BE32" s="3">
        <v>54.028893994508699</v>
      </c>
      <c r="BF32" s="3">
        <v>-1.863874641038249</v>
      </c>
      <c r="BG32" s="3">
        <v>9.7305840117105173</v>
      </c>
      <c r="BH32" s="3">
        <v>0</v>
      </c>
      <c r="BI32" s="3">
        <v>-0.234718060185582</v>
      </c>
      <c r="BJ32" s="3">
        <v>8.1014274308578518</v>
      </c>
      <c r="BK32" s="3">
        <v>0</v>
      </c>
      <c r="BL32" s="3">
        <v>-1.863874641038249</v>
      </c>
      <c r="BM32" s="3">
        <v>1.8990603357978373</v>
      </c>
      <c r="BN32" s="3">
        <v>0</v>
      </c>
      <c r="BO32" s="3">
        <v>-0.234718060185582</v>
      </c>
      <c r="BP32" s="3">
        <v>0.26990375494517033</v>
      </c>
      <c r="BQ32" s="3">
        <v>0</v>
      </c>
      <c r="BR32" s="3">
        <v>-1.863874641038249</v>
      </c>
      <c r="BS32" s="3">
        <v>5.6903056413227686</v>
      </c>
      <c r="BT32" s="3">
        <v>0</v>
      </c>
      <c r="BU32" s="3">
        <v>-0.234718060185582</v>
      </c>
      <c r="BV32" s="3">
        <v>4.0611490604701022</v>
      </c>
      <c r="BW32" s="3">
        <v>0</v>
      </c>
      <c r="BX32" s="3">
        <v>-0.234718060185582</v>
      </c>
      <c r="BY32" s="3">
        <v>8.1014274308578518</v>
      </c>
      <c r="BZ32" s="3">
        <v>0</v>
      </c>
      <c r="CA32" s="3">
        <v>-0.234718060185582</v>
      </c>
      <c r="CB32" s="3">
        <v>0.26990375494517033</v>
      </c>
      <c r="CC32" s="3">
        <v>0</v>
      </c>
      <c r="CD32" s="3">
        <v>-0.234718060185582</v>
      </c>
      <c r="CE32" s="3">
        <v>4.0611490604701022</v>
      </c>
      <c r="CF32" s="3">
        <v>0</v>
      </c>
    </row>
    <row r="33" spans="1:84" x14ac:dyDescent="0.3">
      <c r="A33" s="4" t="s">
        <v>205</v>
      </c>
      <c r="B33" t="s">
        <v>206</v>
      </c>
      <c r="C33" t="s">
        <v>74</v>
      </c>
      <c r="D33" s="3">
        <v>7.1</v>
      </c>
      <c r="E33" s="3">
        <v>-3.1</v>
      </c>
      <c r="F33" s="3">
        <v>3.0638414637852001</v>
      </c>
      <c r="G33" s="3">
        <v>-0.1929999999999987</v>
      </c>
      <c r="H33" s="9">
        <v>-3.1</v>
      </c>
      <c r="I33" s="9">
        <v>3</v>
      </c>
      <c r="J33" s="9">
        <v>8.3560000000000088</v>
      </c>
      <c r="K33" s="9">
        <v>14.423935999999999</v>
      </c>
      <c r="L33" s="3">
        <v>7.1</v>
      </c>
      <c r="M33" s="3">
        <v>-3.1</v>
      </c>
      <c r="N33" s="9">
        <v>2.9</v>
      </c>
      <c r="O33" s="3">
        <v>5.8840999999999921</v>
      </c>
      <c r="P33" s="9">
        <v>2.9</v>
      </c>
      <c r="Q33" s="9">
        <v>8.353699999999975</v>
      </c>
      <c r="R33" s="9">
        <v>10.52077399999998</v>
      </c>
      <c r="S33" s="3">
        <v>3.0638414637852001</v>
      </c>
      <c r="T33" s="3"/>
      <c r="U33" s="3"/>
      <c r="V33" s="3">
        <v>-5.1129993653491468E-3</v>
      </c>
      <c r="W33" s="3">
        <v>522</v>
      </c>
      <c r="X33" s="3">
        <v>-110.09980162076096</v>
      </c>
      <c r="Y33" s="3">
        <v>85.169741926951616</v>
      </c>
      <c r="Z33" s="3">
        <v>-5.185026113307746</v>
      </c>
      <c r="AA33" s="3">
        <v>4.0109730394977756</v>
      </c>
      <c r="AB33" s="3">
        <v>-11.973914359636767</v>
      </c>
      <c r="AC33" s="3">
        <v>9.2626433549666114</v>
      </c>
      <c r="AD33" s="9">
        <v>4.8705960738651077</v>
      </c>
      <c r="AE33" s="9">
        <v>2.486491498131377</v>
      </c>
      <c r="AF33" s="3">
        <v>4.7976938395584137</v>
      </c>
      <c r="AG33" s="3">
        <v>2.2595980289033721E-3</v>
      </c>
      <c r="AH33" s="3">
        <v>4.799953437587317</v>
      </c>
      <c r="AI33" s="3">
        <v>99.952924584409317</v>
      </c>
      <c r="AJ33" s="9">
        <v>9.5300809667874233</v>
      </c>
      <c r="AK33" s="9">
        <v>0</v>
      </c>
      <c r="AL33" s="3">
        <v>0</v>
      </c>
      <c r="AM33" s="3"/>
      <c r="AN33" s="3"/>
      <c r="AO33" s="3"/>
      <c r="AP33" s="3">
        <v>0.72850000858306885</v>
      </c>
      <c r="AQ33" s="3">
        <v>4.4119999999999999</v>
      </c>
      <c r="AR33" s="3">
        <v>0.8</v>
      </c>
      <c r="AS33" s="3">
        <v>69.819999999999993</v>
      </c>
      <c r="AT33" s="3">
        <v>25.6</v>
      </c>
      <c r="AU33" s="3">
        <v>16767851</v>
      </c>
      <c r="AV33" s="3">
        <v>37.150561797752808</v>
      </c>
      <c r="AW33" s="3">
        <v>139</v>
      </c>
      <c r="AX33" s="3"/>
      <c r="AY33" s="3">
        <v>7.5052700000000003</v>
      </c>
      <c r="AZ33" s="3">
        <v>31.637960448714001</v>
      </c>
      <c r="BA33" s="3">
        <v>-0.45160168409347501</v>
      </c>
      <c r="BB33" s="3">
        <v>5.5151230180233801</v>
      </c>
      <c r="BC33" s="3">
        <v>36.6010439466042</v>
      </c>
      <c r="BD33" s="3">
        <v>6.2045853098303301</v>
      </c>
      <c r="BE33" s="3">
        <v>57.880899379682397</v>
      </c>
      <c r="BF33" s="3">
        <v>4.8705960738651077</v>
      </c>
      <c r="BG33" s="3">
        <v>0</v>
      </c>
      <c r="BH33" s="3">
        <v>4.6594848929223156</v>
      </c>
      <c r="BI33" s="3">
        <v>0</v>
      </c>
      <c r="BJ33" s="3">
        <v>4.8705960738651077</v>
      </c>
      <c r="BK33" s="3">
        <v>0</v>
      </c>
      <c r="BL33" s="3">
        <v>2.486491498131377</v>
      </c>
      <c r="BM33" s="3">
        <v>0</v>
      </c>
      <c r="BN33" s="3">
        <v>7.0435894686560463</v>
      </c>
      <c r="BO33" s="3">
        <v>0</v>
      </c>
      <c r="BP33" s="3">
        <v>2.486491498131377</v>
      </c>
      <c r="BQ33" s="3">
        <v>0</v>
      </c>
      <c r="BR33" s="3">
        <v>4.799953437587317</v>
      </c>
      <c r="BS33" s="3">
        <v>0</v>
      </c>
      <c r="BT33" s="3">
        <v>4.7301275292001064</v>
      </c>
      <c r="BU33" s="3">
        <v>0</v>
      </c>
      <c r="BV33" s="3">
        <v>4.799953437587317</v>
      </c>
      <c r="BW33" s="3">
        <v>0</v>
      </c>
      <c r="BX33" s="3">
        <v>0</v>
      </c>
      <c r="BY33" s="3">
        <v>4.8705960738651077</v>
      </c>
      <c r="BZ33" s="3">
        <v>0</v>
      </c>
      <c r="CA33" s="3">
        <v>0</v>
      </c>
      <c r="CB33" s="3">
        <v>2.486491498131377</v>
      </c>
      <c r="CC33" s="3">
        <v>0</v>
      </c>
      <c r="CD33" s="3">
        <v>0</v>
      </c>
      <c r="CE33" s="3">
        <v>4.799953437587317</v>
      </c>
      <c r="CF33" s="3">
        <v>0</v>
      </c>
    </row>
    <row r="34" spans="1:84" x14ac:dyDescent="0.3">
      <c r="A34" s="4" t="s">
        <v>207</v>
      </c>
      <c r="B34" t="s">
        <v>208</v>
      </c>
      <c r="C34" t="s">
        <v>74</v>
      </c>
      <c r="D34" s="3">
        <v>3.4</v>
      </c>
      <c r="E34" s="3">
        <v>0.5</v>
      </c>
      <c r="F34" s="3">
        <v>1.8469707951074941</v>
      </c>
      <c r="G34" s="3">
        <v>4.1179999999999994</v>
      </c>
      <c r="H34" s="9">
        <v>0.5</v>
      </c>
      <c r="I34" s="9">
        <v>3.600000000000001</v>
      </c>
      <c r="J34" s="9">
        <v>7.5368000000000102</v>
      </c>
      <c r="K34" s="9">
        <v>11.838272000000011</v>
      </c>
      <c r="L34" s="3">
        <v>3.4</v>
      </c>
      <c r="M34" s="3">
        <v>0.5</v>
      </c>
      <c r="N34" s="9">
        <v>2.5</v>
      </c>
      <c r="O34" s="3">
        <v>4.8574999999999813</v>
      </c>
      <c r="P34" s="9">
        <v>2.2999999999999998</v>
      </c>
      <c r="Q34" s="9">
        <v>8.7448999999999888</v>
      </c>
      <c r="R34" s="9">
        <v>16.574532799999989</v>
      </c>
      <c r="S34" s="3">
        <v>1.8469707951074941</v>
      </c>
      <c r="T34" s="3">
        <v>-7.0701687524469037E-2</v>
      </c>
      <c r="U34" s="3">
        <v>-5.4530105704038156E-3</v>
      </c>
      <c r="V34" s="3">
        <v>-1.3427027425820799E-3</v>
      </c>
      <c r="W34" s="3">
        <v>622</v>
      </c>
      <c r="X34" s="3">
        <v>183.84629259343879</v>
      </c>
      <c r="Y34" s="3">
        <v>53.078785591492846</v>
      </c>
      <c r="Z34" s="3">
        <v>32.149402438275956</v>
      </c>
      <c r="AA34" s="3">
        <v>9.2819453405543833</v>
      </c>
      <c r="AB34" s="3">
        <v>30.400993169468958</v>
      </c>
      <c r="AC34" s="3">
        <v>8.7771571319043833</v>
      </c>
      <c r="AD34" s="9">
        <v>3.7287587238842801</v>
      </c>
      <c r="AE34" s="9">
        <v>-1.911661072309609</v>
      </c>
      <c r="AF34" s="3">
        <v>2.7511951484049222</v>
      </c>
      <c r="AG34" s="3"/>
      <c r="AH34" s="3">
        <v>2.7511951484049222</v>
      </c>
      <c r="AI34" s="3">
        <v>100</v>
      </c>
      <c r="AJ34" s="9">
        <v>0.77198255352212175</v>
      </c>
      <c r="AK34" s="9">
        <v>1.030913375948538</v>
      </c>
      <c r="AL34" s="3">
        <v>1.030913375948538</v>
      </c>
      <c r="AM34" s="3"/>
      <c r="AN34" s="3"/>
      <c r="AO34" s="3"/>
      <c r="AP34" s="3">
        <v>0.78750002384185791</v>
      </c>
      <c r="AQ34" s="3">
        <v>3.165</v>
      </c>
      <c r="AR34" s="3">
        <v>1.3</v>
      </c>
      <c r="AS34" s="3">
        <v>59.289999999999992</v>
      </c>
      <c r="AT34" s="3">
        <v>18.8</v>
      </c>
      <c r="AU34" s="3">
        <v>27914542</v>
      </c>
      <c r="AV34" s="3">
        <v>37.428876404494382</v>
      </c>
      <c r="AW34" s="3">
        <v>13345</v>
      </c>
      <c r="AX34" s="3">
        <v>325</v>
      </c>
      <c r="AY34" s="3">
        <v>3.7658259900000002</v>
      </c>
      <c r="AZ34" s="3">
        <v>-22.823751532008</v>
      </c>
      <c r="BA34" s="3">
        <v>-0.93145149946212802</v>
      </c>
      <c r="BB34" s="3">
        <v>7.1353406768755896</v>
      </c>
      <c r="BC34" s="3">
        <v>51.761920773230301</v>
      </c>
      <c r="BD34" s="3">
        <v>3.2843236695781002</v>
      </c>
      <c r="BE34" s="3">
        <v>25.573937773711901</v>
      </c>
      <c r="BF34" s="3">
        <v>0.77198255352212175</v>
      </c>
      <c r="BG34" s="3">
        <v>2.9567761703621582</v>
      </c>
      <c r="BH34" s="3">
        <v>0</v>
      </c>
      <c r="BI34" s="3">
        <v>1.030913375948538</v>
      </c>
      <c r="BJ34" s="3">
        <v>2.697845347935742</v>
      </c>
      <c r="BK34" s="3">
        <v>0</v>
      </c>
      <c r="BL34" s="3">
        <v>-1.911661072309609</v>
      </c>
      <c r="BM34" s="3">
        <v>0</v>
      </c>
      <c r="BN34" s="3">
        <v>2.6836436258317309</v>
      </c>
      <c r="BO34" s="3">
        <v>-1.911661072309609</v>
      </c>
      <c r="BP34" s="3">
        <v>0</v>
      </c>
      <c r="BQ34" s="3">
        <v>2.9425744482581471</v>
      </c>
      <c r="BR34" s="3">
        <v>0.77198255352212175</v>
      </c>
      <c r="BS34" s="3">
        <v>1.9792125948828003</v>
      </c>
      <c r="BT34" s="3">
        <v>0</v>
      </c>
      <c r="BU34" s="3">
        <v>1.030913375948538</v>
      </c>
      <c r="BV34" s="3">
        <v>1.7202817724563841</v>
      </c>
      <c r="BW34" s="3">
        <v>0</v>
      </c>
      <c r="BX34" s="3">
        <v>1.030913375948538</v>
      </c>
      <c r="BY34" s="3">
        <v>2.697845347935742</v>
      </c>
      <c r="BZ34" s="3">
        <v>0</v>
      </c>
      <c r="CA34" s="3">
        <v>-1.911661072309609</v>
      </c>
      <c r="CB34" s="3">
        <v>0</v>
      </c>
      <c r="CC34" s="3">
        <v>2.9425744482581471</v>
      </c>
      <c r="CD34" s="3">
        <v>1.030913375948538</v>
      </c>
      <c r="CE34" s="3">
        <v>1.7202817724563841</v>
      </c>
      <c r="CF34" s="3">
        <v>0</v>
      </c>
    </row>
    <row r="35" spans="1:84" x14ac:dyDescent="0.3">
      <c r="A35" s="4" t="s">
        <v>209</v>
      </c>
      <c r="B35" t="s">
        <v>210</v>
      </c>
      <c r="C35" t="s">
        <v>74</v>
      </c>
      <c r="D35" s="3">
        <v>1.9</v>
      </c>
      <c r="E35" s="3">
        <v>-5.0999999999999996</v>
      </c>
      <c r="F35" s="3">
        <v>1.728518114807942</v>
      </c>
      <c r="G35" s="3">
        <v>-0.35500000000000531</v>
      </c>
      <c r="H35" s="9">
        <v>-5.0999999999999996</v>
      </c>
      <c r="I35" s="9">
        <v>5</v>
      </c>
      <c r="J35" s="9">
        <v>8.5700000000000109</v>
      </c>
      <c r="K35" s="9">
        <v>9.9814099999999897</v>
      </c>
      <c r="L35" s="3">
        <v>1.9</v>
      </c>
      <c r="M35" s="3">
        <v>-5.0999999999999996</v>
      </c>
      <c r="N35" s="9">
        <v>0.7</v>
      </c>
      <c r="O35" s="3">
        <v>4.1237999999999886</v>
      </c>
      <c r="P35" s="9">
        <v>3.4</v>
      </c>
      <c r="Q35" s="9">
        <v>10.43120000000002</v>
      </c>
      <c r="R35" s="9">
        <v>14.40672320000003</v>
      </c>
      <c r="S35" s="3">
        <v>1.728518114807942</v>
      </c>
      <c r="T35" s="3">
        <v>-0.1536888369396304</v>
      </c>
      <c r="U35" s="3">
        <v>-3.4382679529605158E-2</v>
      </c>
      <c r="V35" s="3">
        <v>-1.7764593883367819E-2</v>
      </c>
      <c r="W35" s="3">
        <v>156</v>
      </c>
      <c r="X35" s="3">
        <v>-177.57761847679384</v>
      </c>
      <c r="Y35" s="3">
        <v>-142.08617035257785</v>
      </c>
      <c r="Z35" s="3">
        <v>70.514606423876188</v>
      </c>
      <c r="AA35" s="3">
        <v>56.421245349661966</v>
      </c>
      <c r="AB35" s="3">
        <v>130.78305643257715</v>
      </c>
      <c r="AC35" s="3">
        <v>104.64417641651359</v>
      </c>
      <c r="AD35" s="9">
        <v>23.324659831601501</v>
      </c>
      <c r="AE35" s="9">
        <v>9.7534967755320814</v>
      </c>
      <c r="AF35" s="3">
        <v>15.208611462551479</v>
      </c>
      <c r="AG35" s="3">
        <v>3.772913866101494</v>
      </c>
      <c r="AH35" s="3">
        <v>18.981525328652971</v>
      </c>
      <c r="AI35" s="3">
        <v>80.123231401186672</v>
      </c>
      <c r="AJ35" s="9">
        <v>18.507865670222511</v>
      </c>
      <c r="AK35" s="9">
        <v>12.45660739293556</v>
      </c>
      <c r="AL35" s="3">
        <v>11.66408353360189</v>
      </c>
      <c r="AM35" s="3">
        <v>-1.5</v>
      </c>
      <c r="AN35" s="3"/>
      <c r="AO35" s="3">
        <v>0</v>
      </c>
      <c r="AP35" s="3">
        <v>0.54149997234344482</v>
      </c>
      <c r="AQ35" s="3">
        <v>16.984000000000002</v>
      </c>
      <c r="AR35" s="3">
        <v>2.5</v>
      </c>
      <c r="AS35" s="3">
        <v>82.43</v>
      </c>
      <c r="AT35" s="3">
        <v>41.4</v>
      </c>
      <c r="AU35" s="3">
        <v>38454328</v>
      </c>
      <c r="AV35" s="3">
        <v>44.679606741573032</v>
      </c>
      <c r="AW35" s="3">
        <v>102783</v>
      </c>
      <c r="AX35" s="3">
        <v>8475</v>
      </c>
      <c r="AY35" s="3">
        <v>12.93967533</v>
      </c>
      <c r="AZ35" s="3">
        <v>-64.443748051102105</v>
      </c>
      <c r="BA35" s="3">
        <v>1.59874486923218</v>
      </c>
      <c r="BB35" s="3">
        <v>3.6567012814317001</v>
      </c>
      <c r="BC35" s="3">
        <v>67.671163482472707</v>
      </c>
      <c r="BD35" s="3"/>
      <c r="BE35" s="3">
        <v>13.8156212284376</v>
      </c>
      <c r="BF35" s="3">
        <v>18.507865670222511</v>
      </c>
      <c r="BG35" s="3">
        <v>4.81679416137899</v>
      </c>
      <c r="BH35" s="3">
        <v>0</v>
      </c>
      <c r="BI35" s="3">
        <v>11.66408353360189</v>
      </c>
      <c r="BJ35" s="3">
        <v>11.660576297999611</v>
      </c>
      <c r="BK35" s="3">
        <v>0</v>
      </c>
      <c r="BL35" s="3">
        <v>9.7534967755320814</v>
      </c>
      <c r="BM35" s="3">
        <v>0</v>
      </c>
      <c r="BN35" s="3">
        <v>8.7543688946904297</v>
      </c>
      <c r="BO35" s="3">
        <v>9.7534967755320814</v>
      </c>
      <c r="BP35" s="3">
        <v>0</v>
      </c>
      <c r="BQ35" s="3">
        <v>1.9105867580698082</v>
      </c>
      <c r="BR35" s="3">
        <v>18.507865670222511</v>
      </c>
      <c r="BS35" s="3">
        <v>0.47365965843045998</v>
      </c>
      <c r="BT35" s="3">
        <v>0</v>
      </c>
      <c r="BU35" s="3">
        <v>11.66408353360189</v>
      </c>
      <c r="BV35" s="3">
        <v>7.3174417950510815</v>
      </c>
      <c r="BW35" s="3">
        <v>0</v>
      </c>
      <c r="BX35" s="3">
        <v>12.45660739293556</v>
      </c>
      <c r="BY35" s="3">
        <v>10.868052438665941</v>
      </c>
      <c r="BZ35" s="3">
        <v>0</v>
      </c>
      <c r="CA35" s="3">
        <v>9.7534967755320814</v>
      </c>
      <c r="CB35" s="3">
        <v>0</v>
      </c>
      <c r="CC35" s="3">
        <v>2.7031106174034782</v>
      </c>
      <c r="CD35" s="3">
        <v>12.45660739293556</v>
      </c>
      <c r="CE35" s="3">
        <v>6.5249179357174114</v>
      </c>
      <c r="CF35" s="3">
        <v>0</v>
      </c>
    </row>
    <row r="36" spans="1:84" x14ac:dyDescent="0.3">
      <c r="A36" s="4" t="s">
        <v>211</v>
      </c>
      <c r="B36" t="s">
        <v>212</v>
      </c>
      <c r="C36" t="s">
        <v>74</v>
      </c>
      <c r="D36" s="3">
        <v>3</v>
      </c>
      <c r="E36" s="3">
        <v>1</v>
      </c>
      <c r="F36" s="3">
        <v>4.4308740559287241</v>
      </c>
      <c r="G36" s="3">
        <v>2.0100000000000011</v>
      </c>
      <c r="H36" s="9">
        <v>1</v>
      </c>
      <c r="I36" s="9">
        <v>1</v>
      </c>
      <c r="J36" s="9">
        <v>1.505000000000001</v>
      </c>
      <c r="K36" s="9">
        <v>2.5200499999999959</v>
      </c>
      <c r="L36" s="3">
        <v>3</v>
      </c>
      <c r="M36" s="3">
        <v>1</v>
      </c>
      <c r="N36" s="9">
        <v>0.90000000000000013</v>
      </c>
      <c r="O36" s="3">
        <v>5.2386999999999739</v>
      </c>
      <c r="P36" s="9">
        <v>4.3</v>
      </c>
      <c r="Q36" s="9">
        <v>10.349399999999999</v>
      </c>
      <c r="R36" s="9">
        <v>17.522110999999981</v>
      </c>
      <c r="S36" s="3">
        <v>4.4308740559287241</v>
      </c>
      <c r="T36" s="3"/>
      <c r="U36" s="3"/>
      <c r="V36" s="3">
        <v>2.260471202130809E-2</v>
      </c>
      <c r="W36" s="3">
        <v>626</v>
      </c>
      <c r="X36" s="3">
        <v>112.52854472227736</v>
      </c>
      <c r="Y36" s="3">
        <v>50.327423486659029</v>
      </c>
      <c r="Z36" s="3">
        <v>-13.647944386839356</v>
      </c>
      <c r="AA36" s="3">
        <v>-6.1039257067976269</v>
      </c>
      <c r="AB36" s="3">
        <v>20.112171564421153</v>
      </c>
      <c r="AC36" s="3">
        <v>8.9949956969325324</v>
      </c>
      <c r="AD36" s="9">
        <v>-2.494418723123712</v>
      </c>
      <c r="AE36" s="9">
        <v>8.9122877991039982</v>
      </c>
      <c r="AF36" s="3">
        <v>1.1844027325313951</v>
      </c>
      <c r="AG36" s="3"/>
      <c r="AH36" s="3">
        <v>1.1844027325313951</v>
      </c>
      <c r="AI36" s="3">
        <v>100</v>
      </c>
      <c r="AJ36" s="9">
        <v>3.38165445528236</v>
      </c>
      <c r="AK36" s="9">
        <v>1.3408549467343911</v>
      </c>
      <c r="AL36" s="3">
        <v>1.3408549467343911</v>
      </c>
      <c r="AM36" s="3"/>
      <c r="AN36" s="3"/>
      <c r="AO36" s="3"/>
      <c r="AP36" s="3">
        <v>0.78750002384185791</v>
      </c>
      <c r="AQ36" s="3">
        <v>3.6549999999999989</v>
      </c>
      <c r="AR36" s="3">
        <v>1</v>
      </c>
      <c r="AS36" s="3">
        <v>53.28</v>
      </c>
      <c r="AT36" s="3">
        <v>18.3</v>
      </c>
      <c r="AU36" s="3">
        <v>5579148</v>
      </c>
      <c r="AV36" s="3">
        <v>39.087078651685403</v>
      </c>
      <c r="AW36" s="3">
        <v>4036</v>
      </c>
      <c r="AX36" s="3">
        <v>45</v>
      </c>
      <c r="AY36" s="3">
        <v>9.4020681400000008</v>
      </c>
      <c r="AZ36" s="3"/>
      <c r="BA36" s="3">
        <v>-1.7285789251327499</v>
      </c>
      <c r="BB36" s="3"/>
      <c r="BC36" s="3">
        <v>39.002742151324099</v>
      </c>
      <c r="BD36" s="3">
        <v>0.61439864553049905</v>
      </c>
      <c r="BE36" s="3"/>
      <c r="BF36" s="3">
        <v>-2.494418723123712</v>
      </c>
      <c r="BG36" s="3">
        <v>0</v>
      </c>
      <c r="BH36" s="3">
        <v>5.876073178406072</v>
      </c>
      <c r="BI36" s="3">
        <v>-2.494418723123712</v>
      </c>
      <c r="BJ36" s="3">
        <v>0</v>
      </c>
      <c r="BK36" s="3">
        <v>3.8352736698581031</v>
      </c>
      <c r="BL36" s="3">
        <v>3.38165445528236</v>
      </c>
      <c r="BM36" s="3">
        <v>5.5306333438216377</v>
      </c>
      <c r="BN36" s="3">
        <v>0</v>
      </c>
      <c r="BO36" s="3">
        <v>1.3408549467343911</v>
      </c>
      <c r="BP36" s="3">
        <v>7.5714328523696075</v>
      </c>
      <c r="BQ36" s="3">
        <v>0</v>
      </c>
      <c r="BR36" s="3">
        <v>1.1844027325313951</v>
      </c>
      <c r="BS36" s="3">
        <v>0</v>
      </c>
      <c r="BT36" s="3">
        <v>2.1972517227509649</v>
      </c>
      <c r="BU36" s="3">
        <v>1.1844027325313951</v>
      </c>
      <c r="BV36" s="3">
        <v>0</v>
      </c>
      <c r="BW36" s="3">
        <v>0.15645221420299604</v>
      </c>
      <c r="BX36" s="3">
        <v>-2.494418723123712</v>
      </c>
      <c r="BY36" s="3">
        <v>0</v>
      </c>
      <c r="BZ36" s="3">
        <v>3.8352736698581031</v>
      </c>
      <c r="CA36" s="3">
        <v>1.3408549467343911</v>
      </c>
      <c r="CB36" s="3">
        <v>7.5714328523696075</v>
      </c>
      <c r="CC36" s="3">
        <v>0</v>
      </c>
      <c r="CD36" s="3">
        <v>1.1844027325313951</v>
      </c>
      <c r="CE36" s="3">
        <v>0</v>
      </c>
      <c r="CF36" s="3">
        <v>0.15645221420299604</v>
      </c>
    </row>
    <row r="37" spans="1:84" x14ac:dyDescent="0.3">
      <c r="A37" s="4" t="s">
        <v>213</v>
      </c>
      <c r="B37" t="s">
        <v>214</v>
      </c>
      <c r="C37" t="s">
        <v>74</v>
      </c>
      <c r="D37" s="3">
        <v>3.4</v>
      </c>
      <c r="E37" s="3">
        <v>-2.1</v>
      </c>
      <c r="F37" s="3">
        <v>1.4163222223329659</v>
      </c>
      <c r="G37" s="3">
        <v>-3.2747999999999999</v>
      </c>
      <c r="H37" s="9">
        <v>-2.1</v>
      </c>
      <c r="I37" s="9">
        <v>-1.2</v>
      </c>
      <c r="J37" s="9">
        <v>2.159200000000006</v>
      </c>
      <c r="K37" s="9">
        <v>6.2455680000000013</v>
      </c>
      <c r="L37" s="3">
        <v>3.4</v>
      </c>
      <c r="M37" s="3">
        <v>-2.1</v>
      </c>
      <c r="N37" s="9">
        <v>4.5</v>
      </c>
      <c r="O37" s="3">
        <v>3.664000000000001</v>
      </c>
      <c r="P37" s="9">
        <v>-0.8</v>
      </c>
      <c r="Q37" s="9">
        <v>4.9536000000000016</v>
      </c>
      <c r="R37" s="9">
        <v>12.300352000000011</v>
      </c>
      <c r="S37" s="3">
        <v>1.4163222223329659</v>
      </c>
      <c r="T37" s="3"/>
      <c r="U37" s="3"/>
      <c r="V37" s="3">
        <v>1.2863582089556401E-2</v>
      </c>
      <c r="W37" s="3">
        <v>628</v>
      </c>
      <c r="X37" s="3">
        <v>171.58909097197298</v>
      </c>
      <c r="Y37" s="3">
        <v>42.310355772157713</v>
      </c>
      <c r="Z37" s="3">
        <v>-1.8150235344156218</v>
      </c>
      <c r="AA37" s="3">
        <v>-0.44754763278341236</v>
      </c>
      <c r="AB37" s="3">
        <v>15.903379094863247</v>
      </c>
      <c r="AC37" s="3">
        <v>3.9214475912869426</v>
      </c>
      <c r="AD37" s="9">
        <v>2.099536213971958</v>
      </c>
      <c r="AE37" s="9">
        <v>4.4107650528610476</v>
      </c>
      <c r="AF37" s="3">
        <v>5.0712195732727698</v>
      </c>
      <c r="AG37" s="3">
        <v>0</v>
      </c>
      <c r="AH37" s="3">
        <v>5.0712195732727698</v>
      </c>
      <c r="AI37" s="3">
        <v>100</v>
      </c>
      <c r="AJ37" s="9">
        <v>1.36327007190469</v>
      </c>
      <c r="AK37" s="9">
        <v>1.4045403518687301</v>
      </c>
      <c r="AL37" s="3">
        <v>1.4045403518687301</v>
      </c>
      <c r="AM37" s="3"/>
      <c r="AN37" s="3"/>
      <c r="AO37" s="3"/>
      <c r="AP37" s="3">
        <v>0.78750002384185791</v>
      </c>
      <c r="AQ37" s="3">
        <v>2.4860000000000002</v>
      </c>
      <c r="AR37" s="3"/>
      <c r="AS37" s="3">
        <v>54.240000000000009</v>
      </c>
      <c r="AT37" s="3">
        <v>16.7</v>
      </c>
      <c r="AU37" s="3">
        <v>17723312</v>
      </c>
      <c r="AV37" s="3">
        <v>40.859831460674158</v>
      </c>
      <c r="AW37" s="3">
        <v>865</v>
      </c>
      <c r="AX37" s="3">
        <v>76</v>
      </c>
      <c r="AY37" s="3">
        <v>5.4074883500000004</v>
      </c>
      <c r="AZ37" s="3"/>
      <c r="BA37" s="3">
        <v>-1.51056945323944</v>
      </c>
      <c r="BB37" s="3"/>
      <c r="BC37" s="3">
        <v>43.577825342043802</v>
      </c>
      <c r="BD37" s="3">
        <v>1.78322601535457</v>
      </c>
      <c r="BE37" s="3"/>
      <c r="BF37" s="3">
        <v>1.36327007190469</v>
      </c>
      <c r="BG37" s="3">
        <v>0.73626614206726804</v>
      </c>
      <c r="BH37" s="3">
        <v>0</v>
      </c>
      <c r="BI37" s="3">
        <v>1.4045403518687301</v>
      </c>
      <c r="BJ37" s="3">
        <v>0.69499586210322795</v>
      </c>
      <c r="BK37" s="3">
        <v>0</v>
      </c>
      <c r="BL37" s="3">
        <v>1.36327007190469</v>
      </c>
      <c r="BM37" s="3">
        <v>3.0474949809563574</v>
      </c>
      <c r="BN37" s="3">
        <v>0</v>
      </c>
      <c r="BO37" s="3">
        <v>1.4045403518687301</v>
      </c>
      <c r="BP37" s="3">
        <v>3.0062247009923175</v>
      </c>
      <c r="BQ37" s="3">
        <v>0</v>
      </c>
      <c r="BR37" s="3">
        <v>1.36327007190469</v>
      </c>
      <c r="BS37" s="3">
        <v>3.7079495013680797</v>
      </c>
      <c r="BT37" s="3">
        <v>0</v>
      </c>
      <c r="BU37" s="3">
        <v>1.4045403518687301</v>
      </c>
      <c r="BV37" s="3">
        <v>3.6666792214040398</v>
      </c>
      <c r="BW37" s="3">
        <v>0</v>
      </c>
      <c r="BX37" s="3">
        <v>1.4045403518687301</v>
      </c>
      <c r="BY37" s="3">
        <v>0.69499586210322795</v>
      </c>
      <c r="BZ37" s="3">
        <v>0</v>
      </c>
      <c r="CA37" s="3">
        <v>1.4045403518687301</v>
      </c>
      <c r="CB37" s="3">
        <v>3.0062247009923175</v>
      </c>
      <c r="CC37" s="3">
        <v>0</v>
      </c>
      <c r="CD37" s="3">
        <v>1.4045403518687301</v>
      </c>
      <c r="CE37" s="3">
        <v>3.6666792214040398</v>
      </c>
      <c r="CF37" s="3">
        <v>0</v>
      </c>
    </row>
    <row r="38" spans="1:84" x14ac:dyDescent="0.3">
      <c r="A38" s="4" t="s">
        <v>215</v>
      </c>
      <c r="B38" t="s">
        <v>216</v>
      </c>
      <c r="C38" t="s">
        <v>74</v>
      </c>
      <c r="D38" s="3">
        <v>0.7</v>
      </c>
      <c r="E38" s="3">
        <v>-6.1</v>
      </c>
      <c r="F38" s="3">
        <v>2.89467619812882</v>
      </c>
      <c r="G38" s="3">
        <v>4.8863000000000101</v>
      </c>
      <c r="H38" s="9">
        <v>-6.1</v>
      </c>
      <c r="I38" s="9">
        <v>11.7</v>
      </c>
      <c r="J38" s="9">
        <v>14.38079999999999</v>
      </c>
      <c r="K38" s="9">
        <v>13.80889599999999</v>
      </c>
      <c r="L38" s="3">
        <v>0.7</v>
      </c>
      <c r="M38" s="3">
        <v>-6.1</v>
      </c>
      <c r="N38" s="9">
        <v>3</v>
      </c>
      <c r="O38" s="3">
        <v>7.6349999999999918</v>
      </c>
      <c r="P38" s="9">
        <v>4.5</v>
      </c>
      <c r="Q38" s="9">
        <v>16.622</v>
      </c>
      <c r="R38" s="9">
        <v>25.718516000000019</v>
      </c>
      <c r="S38" s="3">
        <v>2.89467619812882</v>
      </c>
      <c r="T38" s="3">
        <v>-0.10204648475224359</v>
      </c>
      <c r="U38" s="3">
        <v>4.0364298100106673E-2</v>
      </c>
      <c r="V38" s="3">
        <v>-7.4644744420935272E-3</v>
      </c>
      <c r="W38" s="3">
        <v>228</v>
      </c>
      <c r="X38" s="3">
        <v>-246.63179237616308</v>
      </c>
      <c r="Y38" s="3">
        <v>84.802521489003453</v>
      </c>
      <c r="Z38" s="3">
        <v>-4.4865268941482546</v>
      </c>
      <c r="AA38" s="3">
        <v>1.5426591587661491</v>
      </c>
      <c r="AB38" s="3">
        <v>54.612676102400364</v>
      </c>
      <c r="AC38" s="3">
        <v>-18.778165597086282</v>
      </c>
      <c r="AD38" s="9">
        <v>4.993056784078524</v>
      </c>
      <c r="AE38" s="9">
        <v>3.4383976111025638</v>
      </c>
      <c r="AF38" s="3">
        <v>13.05025251387563</v>
      </c>
      <c r="AG38" s="3">
        <v>2.571872348698411</v>
      </c>
      <c r="AH38" s="3">
        <v>15.62212486257404</v>
      </c>
      <c r="AI38" s="3">
        <v>83.536987629257439</v>
      </c>
      <c r="AJ38" s="9">
        <v>13.7133990534938</v>
      </c>
      <c r="AK38" s="9">
        <v>1.5210963205885321E-3</v>
      </c>
      <c r="AL38" s="3">
        <v>1.5210963205885321E-3</v>
      </c>
      <c r="AM38" s="3">
        <v>-1.25</v>
      </c>
      <c r="AN38" s="3"/>
      <c r="AO38" s="3">
        <v>0</v>
      </c>
      <c r="AP38" s="3">
        <v>0.74599999189376831</v>
      </c>
      <c r="AQ38" s="3">
        <v>11.087</v>
      </c>
      <c r="AR38" s="3">
        <v>2.11</v>
      </c>
      <c r="AS38" s="3">
        <v>80.180000000000007</v>
      </c>
      <c r="AT38" s="3">
        <v>35.4</v>
      </c>
      <c r="AU38" s="3">
        <v>19603736</v>
      </c>
      <c r="AV38" s="3">
        <v>46.14943820224719</v>
      </c>
      <c r="AW38" s="3">
        <v>267766</v>
      </c>
      <c r="AX38" s="3">
        <v>5347</v>
      </c>
      <c r="AY38" s="3">
        <v>9.7530050300000006</v>
      </c>
      <c r="AZ38" s="3">
        <v>61.288297869233702</v>
      </c>
      <c r="BA38" s="3">
        <v>0.70538467168807995</v>
      </c>
      <c r="BB38" s="3">
        <v>1.29934068286281</v>
      </c>
      <c r="BC38" s="3">
        <v>56.2967399633079</v>
      </c>
      <c r="BD38" s="3"/>
      <c r="BE38" s="3">
        <v>7.4308364708822898</v>
      </c>
      <c r="BF38" s="3">
        <v>4.993056784078524</v>
      </c>
      <c r="BG38" s="3">
        <v>0</v>
      </c>
      <c r="BH38" s="3">
        <v>8.7203422694152763</v>
      </c>
      <c r="BI38" s="3">
        <v>1.5210963205885321E-3</v>
      </c>
      <c r="BJ38" s="3">
        <v>4.9915356877579358</v>
      </c>
      <c r="BK38" s="3">
        <v>0</v>
      </c>
      <c r="BL38" s="3">
        <v>3.4383976111025638</v>
      </c>
      <c r="BM38" s="3">
        <v>0</v>
      </c>
      <c r="BN38" s="3">
        <v>10.275001442391236</v>
      </c>
      <c r="BO38" s="3">
        <v>1.5210963205885321E-3</v>
      </c>
      <c r="BP38" s="3">
        <v>3.4368765147819751</v>
      </c>
      <c r="BQ38" s="3">
        <v>0</v>
      </c>
      <c r="BR38" s="3">
        <v>13.7133990534938</v>
      </c>
      <c r="BS38" s="3">
        <v>1.9087258090802397</v>
      </c>
      <c r="BT38" s="3">
        <v>0</v>
      </c>
      <c r="BU38" s="3">
        <v>1.5210963205885321E-3</v>
      </c>
      <c r="BV38" s="3">
        <v>15.620603766253451</v>
      </c>
      <c r="BW38" s="3">
        <v>0</v>
      </c>
      <c r="BX38" s="3">
        <v>1.5210963205885321E-3</v>
      </c>
      <c r="BY38" s="3">
        <v>4.9915356877579358</v>
      </c>
      <c r="BZ38" s="3">
        <v>0</v>
      </c>
      <c r="CA38" s="3">
        <v>1.5210963205885321E-3</v>
      </c>
      <c r="CB38" s="3">
        <v>3.4368765147819751</v>
      </c>
      <c r="CC38" s="3">
        <v>0</v>
      </c>
      <c r="CD38" s="3">
        <v>1.5210963205885321E-3</v>
      </c>
      <c r="CE38" s="3">
        <v>15.620603766253451</v>
      </c>
      <c r="CF38" s="3">
        <v>0</v>
      </c>
    </row>
    <row r="39" spans="1:84" x14ac:dyDescent="0.3">
      <c r="A39" s="4" t="s">
        <v>501</v>
      </c>
      <c r="B39" t="s">
        <v>502</v>
      </c>
      <c r="C39" t="s">
        <v>74</v>
      </c>
      <c r="D39" s="3"/>
      <c r="E39" s="3"/>
      <c r="F39" s="3"/>
      <c r="G39" s="3">
        <v>4.8863000000000101</v>
      </c>
      <c r="H39" s="9">
        <v>-6.1</v>
      </c>
      <c r="I39" s="9">
        <v>8.4</v>
      </c>
      <c r="J39" s="9">
        <v>11.652000000000021</v>
      </c>
      <c r="K39" s="9">
        <v>17.234600000000029</v>
      </c>
      <c r="L39" s="3">
        <v>6</v>
      </c>
      <c r="M39" s="3">
        <v>2.2000000000000002</v>
      </c>
      <c r="N39" s="9">
        <v>3</v>
      </c>
      <c r="O39" s="3">
        <v>7.6349999999999918</v>
      </c>
      <c r="P39" s="9">
        <v>0.90000000000000013</v>
      </c>
      <c r="Q39" s="9">
        <v>2.817099999999972</v>
      </c>
      <c r="R39" s="9">
        <v>3.5368196999999708</v>
      </c>
      <c r="S39" s="3">
        <v>2.584087711843952</v>
      </c>
      <c r="T39" s="3">
        <v>9.7954543440780473E-2</v>
      </c>
      <c r="U39" s="3">
        <v>-9.7610082397385445E-2</v>
      </c>
      <c r="V39" s="3">
        <v>-2.1324784623730001E-2</v>
      </c>
      <c r="W39" s="3">
        <v>924</v>
      </c>
      <c r="X39" s="3" t="s">
        <v>685</v>
      </c>
      <c r="Y39" s="3" t="s">
        <v>685</v>
      </c>
      <c r="Z39" s="3" t="s">
        <v>685</v>
      </c>
      <c r="AA39" s="3" t="s">
        <v>686</v>
      </c>
      <c r="AB39" s="3" t="s">
        <v>685</v>
      </c>
      <c r="AC39" s="3" t="s">
        <v>685</v>
      </c>
      <c r="AD39" s="9">
        <v>12.20603358162704</v>
      </c>
      <c r="AE39" s="9">
        <v>2.4979802331341938</v>
      </c>
      <c r="AF39" s="3">
        <v>4.9486028085240186</v>
      </c>
      <c r="AG39" s="3">
        <v>1.3420966018223781</v>
      </c>
      <c r="AH39" s="3">
        <v>6.2906994103463969</v>
      </c>
      <c r="AI39" s="3">
        <v>78.665383381456536</v>
      </c>
      <c r="AJ39" s="9"/>
      <c r="AK39" s="9"/>
      <c r="AL39" s="3"/>
      <c r="AM39" s="3">
        <v>-0.29999999999999982</v>
      </c>
      <c r="AN39" s="3"/>
      <c r="AO39" s="3">
        <v>0</v>
      </c>
      <c r="AP39" s="3">
        <v>0.67949998378753662</v>
      </c>
      <c r="AQ39" s="3">
        <v>10.641</v>
      </c>
      <c r="AR39" s="3">
        <v>4.34</v>
      </c>
      <c r="AS39" s="3">
        <v>76.91</v>
      </c>
      <c r="AT39" s="3">
        <v>38.700000000000003</v>
      </c>
      <c r="AU39" s="3">
        <v>1425887360</v>
      </c>
      <c r="AV39" s="3">
        <v>66.537696629213485</v>
      </c>
      <c r="AW39" s="3">
        <v>85190</v>
      </c>
      <c r="AX39" s="3">
        <v>4648</v>
      </c>
      <c r="AY39" s="3">
        <v>5.5935969400000003</v>
      </c>
      <c r="AZ39" s="3">
        <v>14.7564514134368</v>
      </c>
      <c r="BA39" s="3">
        <v>0.64419478178024303</v>
      </c>
      <c r="BB39" s="3"/>
      <c r="BC39" s="3">
        <v>54.458535746036503</v>
      </c>
      <c r="BD39" s="3">
        <v>1.8833662235633599</v>
      </c>
      <c r="BE39" s="3">
        <v>4.3474112848660997</v>
      </c>
      <c r="BF39" s="3" t="s">
        <v>684</v>
      </c>
      <c r="BG39" s="3" t="s">
        <v>684</v>
      </c>
      <c r="BH39" s="3" t="s">
        <v>684</v>
      </c>
      <c r="BI39" s="3" t="s">
        <v>684</v>
      </c>
      <c r="BJ39" s="3" t="s">
        <v>684</v>
      </c>
      <c r="BK39" s="3" t="s">
        <v>684</v>
      </c>
      <c r="BL39" s="3" t="s">
        <v>684</v>
      </c>
      <c r="BM39" s="3" t="s">
        <v>684</v>
      </c>
      <c r="BN39" s="3" t="s">
        <v>684</v>
      </c>
      <c r="BO39" s="3" t="s">
        <v>684</v>
      </c>
      <c r="BP39" s="3" t="s">
        <v>684</v>
      </c>
      <c r="BQ39" s="3" t="s">
        <v>684</v>
      </c>
      <c r="BR39" s="3" t="s">
        <v>684</v>
      </c>
      <c r="BS39" s="3" t="s">
        <v>684</v>
      </c>
      <c r="BT39" s="3" t="s">
        <v>684</v>
      </c>
      <c r="BU39" s="3" t="s">
        <v>684</v>
      </c>
      <c r="BV39" s="3" t="s">
        <v>684</v>
      </c>
      <c r="BW39" s="3" t="s">
        <v>684</v>
      </c>
      <c r="BX39" s="3" t="s">
        <v>684</v>
      </c>
      <c r="BY39" s="3" t="s">
        <v>684</v>
      </c>
      <c r="BZ39" s="3" t="s">
        <v>684</v>
      </c>
      <c r="CA39" s="3" t="s">
        <v>684</v>
      </c>
      <c r="CB39" s="3" t="s">
        <v>684</v>
      </c>
      <c r="CC39" s="3" t="s">
        <v>684</v>
      </c>
      <c r="CD39" s="3" t="s">
        <v>684</v>
      </c>
      <c r="CE39" s="3" t="s">
        <v>684</v>
      </c>
      <c r="CF39" s="3" t="s">
        <v>684</v>
      </c>
    </row>
    <row r="40" spans="1:84" x14ac:dyDescent="0.3">
      <c r="A40" s="4" t="s">
        <v>217</v>
      </c>
      <c r="B40" t="s">
        <v>218</v>
      </c>
      <c r="C40" t="s">
        <v>74</v>
      </c>
      <c r="D40" s="3">
        <v>3.2</v>
      </c>
      <c r="E40" s="3">
        <v>-7.3</v>
      </c>
      <c r="F40" s="3">
        <v>3.7192466116048322</v>
      </c>
      <c r="G40" s="3">
        <v>2.8970000000000158</v>
      </c>
      <c r="H40" s="9">
        <v>-7.3</v>
      </c>
      <c r="I40" s="9">
        <v>11</v>
      </c>
      <c r="J40" s="9">
        <v>19.103000000000002</v>
      </c>
      <c r="K40" s="9">
        <v>20.770441999999999</v>
      </c>
      <c r="L40" s="3">
        <v>3.2</v>
      </c>
      <c r="M40" s="3">
        <v>-7.3</v>
      </c>
      <c r="N40" s="9">
        <v>2.5</v>
      </c>
      <c r="O40" s="3">
        <v>6.087499999999979</v>
      </c>
      <c r="P40" s="9">
        <v>3.5</v>
      </c>
      <c r="Q40" s="9">
        <v>14.057000000000009</v>
      </c>
      <c r="R40" s="9">
        <v>27.05949800000003</v>
      </c>
      <c r="S40" s="3">
        <v>3.7192466116048322</v>
      </c>
      <c r="T40" s="3">
        <v>-0.205938382774568</v>
      </c>
      <c r="U40" s="3">
        <v>-3.1768182834327467E-2</v>
      </c>
      <c r="V40" s="3">
        <v>-8.6370845081920056E-3</v>
      </c>
      <c r="W40" s="3">
        <v>233</v>
      </c>
      <c r="X40" s="3">
        <v>77.041630978063424</v>
      </c>
      <c r="Y40" s="3">
        <v>57.625111632727389</v>
      </c>
      <c r="Z40" s="3">
        <v>14.518615189359663</v>
      </c>
      <c r="AA40" s="3">
        <v>10.859541918027194</v>
      </c>
      <c r="AB40" s="3">
        <v>-2.8308073487131624</v>
      </c>
      <c r="AC40" s="3">
        <v>-2.1173693678264534</v>
      </c>
      <c r="AD40" s="9">
        <v>9.4570027583136209</v>
      </c>
      <c r="AE40" s="9">
        <v>-1.2938952972828139</v>
      </c>
      <c r="AF40" s="3">
        <v>4.3454525553003922</v>
      </c>
      <c r="AG40" s="3">
        <v>5.0667541348623919</v>
      </c>
      <c r="AH40" s="3">
        <v>9.412206690162785</v>
      </c>
      <c r="AI40" s="3">
        <v>46.168265300017943</v>
      </c>
      <c r="AJ40" s="9">
        <v>3.454210486025425</v>
      </c>
      <c r="AK40" s="9">
        <v>0.55378734949078734</v>
      </c>
      <c r="AL40" s="3">
        <v>0.55378734949078734</v>
      </c>
      <c r="AM40" s="3">
        <v>-2.5</v>
      </c>
      <c r="AN40" s="3"/>
      <c r="AO40" s="3">
        <v>0</v>
      </c>
      <c r="AP40" s="3">
        <v>0.75700002908706665</v>
      </c>
      <c r="AQ40" s="3">
        <v>7.6459999999999999</v>
      </c>
      <c r="AR40" s="3">
        <v>1.71</v>
      </c>
      <c r="AS40" s="3">
        <v>77.290000000000006</v>
      </c>
      <c r="AT40" s="3">
        <v>32.200000000000003</v>
      </c>
      <c r="AU40" s="3">
        <v>51874028</v>
      </c>
      <c r="AV40" s="3">
        <v>54.187752808988762</v>
      </c>
      <c r="AW40" s="3">
        <v>84442</v>
      </c>
      <c r="AX40" s="3">
        <v>2811</v>
      </c>
      <c r="AY40" s="3">
        <v>8.9929418600000002</v>
      </c>
      <c r="AZ40" s="3">
        <v>-268.53275583505001</v>
      </c>
      <c r="BA40" s="3">
        <v>8.6801219731568995E-3</v>
      </c>
      <c r="BB40" s="3">
        <v>5.1251016036867902</v>
      </c>
      <c r="BC40" s="3">
        <v>59.946860009902302</v>
      </c>
      <c r="BD40" s="3">
        <v>8.1227157081371004</v>
      </c>
      <c r="BE40" s="3">
        <v>26.5088109085948</v>
      </c>
      <c r="BF40" s="3">
        <v>3.454210486025425</v>
      </c>
      <c r="BG40" s="3">
        <v>6.0027922722881959</v>
      </c>
      <c r="BH40" s="3">
        <v>0</v>
      </c>
      <c r="BI40" s="3">
        <v>0.55378734949078734</v>
      </c>
      <c r="BJ40" s="3">
        <v>8.9032154088228328</v>
      </c>
      <c r="BK40" s="3">
        <v>0</v>
      </c>
      <c r="BL40" s="3">
        <v>-1.2938952972828139</v>
      </c>
      <c r="BM40" s="3">
        <v>0</v>
      </c>
      <c r="BN40" s="3">
        <v>4.7481057833082385</v>
      </c>
      <c r="BO40" s="3">
        <v>-1.2938952972828139</v>
      </c>
      <c r="BP40" s="3">
        <v>0</v>
      </c>
      <c r="BQ40" s="3">
        <v>1.8476826467736012</v>
      </c>
      <c r="BR40" s="3">
        <v>3.454210486025425</v>
      </c>
      <c r="BS40" s="3">
        <v>5.95799620413736</v>
      </c>
      <c r="BT40" s="3">
        <v>0</v>
      </c>
      <c r="BU40" s="3">
        <v>0.55378734949078734</v>
      </c>
      <c r="BV40" s="3">
        <v>8.8584193406719969</v>
      </c>
      <c r="BW40" s="3">
        <v>0</v>
      </c>
      <c r="BX40" s="3">
        <v>0.55378734949078734</v>
      </c>
      <c r="BY40" s="3">
        <v>8.9032154088228328</v>
      </c>
      <c r="BZ40" s="3">
        <v>0</v>
      </c>
      <c r="CA40" s="3">
        <v>-1.2938952972828139</v>
      </c>
      <c r="CB40" s="3">
        <v>0</v>
      </c>
      <c r="CC40" s="3">
        <v>1.8476826467736012</v>
      </c>
      <c r="CD40" s="3">
        <v>0.55378734949078734</v>
      </c>
      <c r="CE40" s="3">
        <v>8.8584193406719969</v>
      </c>
      <c r="CF40" s="3">
        <v>0</v>
      </c>
    </row>
    <row r="41" spans="1:84" x14ac:dyDescent="0.3">
      <c r="A41" s="4" t="s">
        <v>219</v>
      </c>
      <c r="B41" t="s">
        <v>220</v>
      </c>
      <c r="C41" t="s">
        <v>74</v>
      </c>
      <c r="D41" s="3">
        <v>1.8</v>
      </c>
      <c r="E41" s="3">
        <v>-0.2</v>
      </c>
      <c r="F41" s="3">
        <v>1.94317609432817</v>
      </c>
      <c r="G41" s="3">
        <v>1.8957999999999811</v>
      </c>
      <c r="H41" s="9">
        <v>-0.2</v>
      </c>
      <c r="I41" s="9">
        <v>2.1</v>
      </c>
      <c r="J41" s="9">
        <v>4.7545999999999866</v>
      </c>
      <c r="K41" s="9">
        <v>7.8972379999999953</v>
      </c>
      <c r="L41" s="3">
        <v>1.8</v>
      </c>
      <c r="M41" s="3">
        <v>-0.2</v>
      </c>
      <c r="N41" s="9">
        <v>0.8</v>
      </c>
      <c r="O41" s="3">
        <v>0.80000000000000071</v>
      </c>
      <c r="P41" s="9">
        <v>0</v>
      </c>
      <c r="Q41" s="9">
        <v>12.400000000000009</v>
      </c>
      <c r="R41" s="9">
        <v>24.876400000000022</v>
      </c>
      <c r="S41" s="3">
        <v>1.94317609432817</v>
      </c>
      <c r="T41" s="3"/>
      <c r="U41" s="3"/>
      <c r="V41" s="3"/>
      <c r="W41" s="3">
        <v>632</v>
      </c>
      <c r="X41" s="3">
        <v>-24.154250609601892</v>
      </c>
      <c r="Y41" s="3">
        <v>55.376786413242776</v>
      </c>
      <c r="Z41" s="3">
        <v>-3.696548107328554</v>
      </c>
      <c r="AA41" s="3">
        <v>8.4748211945948686</v>
      </c>
      <c r="AB41" s="3">
        <v>-3.3473246284273723</v>
      </c>
      <c r="AC41" s="3">
        <v>7.6741805821341922</v>
      </c>
      <c r="AD41" s="9">
        <v>3.0537597333563209</v>
      </c>
      <c r="AE41" s="9">
        <v>-1.272687220450343</v>
      </c>
      <c r="AF41" s="3">
        <v>3.5681544973205548</v>
      </c>
      <c r="AG41" s="3"/>
      <c r="AH41" s="3">
        <v>3.5681544973205548</v>
      </c>
      <c r="AI41" s="3">
        <v>100</v>
      </c>
      <c r="AJ41" s="9">
        <v>6.8758814380043871</v>
      </c>
      <c r="AK41" s="9">
        <v>0.99503063030964778</v>
      </c>
      <c r="AL41" s="3">
        <v>0.99503063030964778</v>
      </c>
      <c r="AM41" s="3"/>
      <c r="AN41" s="3"/>
      <c r="AO41" s="3"/>
      <c r="AP41" s="3">
        <v>0.43900001049041748</v>
      </c>
      <c r="AQ41" s="3">
        <v>2.9630000000000001</v>
      </c>
      <c r="AR41" s="3">
        <v>2.2000000000000002</v>
      </c>
      <c r="AS41" s="3">
        <v>64.319999999999993</v>
      </c>
      <c r="AT41" s="3">
        <v>20.399999999999999</v>
      </c>
      <c r="AU41" s="3">
        <v>836783</v>
      </c>
      <c r="AV41" s="3"/>
      <c r="AW41" s="3">
        <v>223</v>
      </c>
      <c r="AX41" s="3">
        <v>7</v>
      </c>
      <c r="AY41" s="3">
        <v>5.3462276500000003</v>
      </c>
      <c r="AZ41" s="3"/>
      <c r="BA41" s="3">
        <v>-1.6429141759872401</v>
      </c>
      <c r="BB41" s="3">
        <v>26.835991530860699</v>
      </c>
      <c r="BC41" s="3">
        <v>51.4464133421776</v>
      </c>
      <c r="BD41" s="3">
        <v>0.515270528216344</v>
      </c>
      <c r="BE41" s="3">
        <v>37.947208194780004</v>
      </c>
      <c r="BF41" s="3">
        <v>3.0537597333563209</v>
      </c>
      <c r="BG41" s="3">
        <v>0</v>
      </c>
      <c r="BH41" s="3">
        <v>3.8221217046480662</v>
      </c>
      <c r="BI41" s="3">
        <v>0.99503063030964778</v>
      </c>
      <c r="BJ41" s="3">
        <v>2.058729103046673</v>
      </c>
      <c r="BK41" s="3">
        <v>0</v>
      </c>
      <c r="BL41" s="3">
        <v>-1.272687220450343</v>
      </c>
      <c r="BM41" s="3">
        <v>0</v>
      </c>
      <c r="BN41" s="3">
        <v>8.1485686584547299</v>
      </c>
      <c r="BO41" s="3">
        <v>-1.272687220450343</v>
      </c>
      <c r="BP41" s="3">
        <v>0</v>
      </c>
      <c r="BQ41" s="3">
        <v>2.2677178507599907</v>
      </c>
      <c r="BR41" s="3">
        <v>3.5681544973205548</v>
      </c>
      <c r="BS41" s="3">
        <v>0</v>
      </c>
      <c r="BT41" s="3">
        <v>3.3077269406838323</v>
      </c>
      <c r="BU41" s="3">
        <v>0.99503063030964778</v>
      </c>
      <c r="BV41" s="3">
        <v>2.5731238670109069</v>
      </c>
      <c r="BW41" s="3">
        <v>0</v>
      </c>
      <c r="BX41" s="3">
        <v>0.99503063030964778</v>
      </c>
      <c r="BY41" s="3">
        <v>2.058729103046673</v>
      </c>
      <c r="BZ41" s="3">
        <v>0</v>
      </c>
      <c r="CA41" s="3">
        <v>-1.272687220450343</v>
      </c>
      <c r="CB41" s="3">
        <v>0</v>
      </c>
      <c r="CC41" s="3">
        <v>2.2677178507599907</v>
      </c>
      <c r="CD41" s="3">
        <v>0.99503063030964778</v>
      </c>
      <c r="CE41" s="3">
        <v>2.5731238670109069</v>
      </c>
      <c r="CF41" s="3">
        <v>0</v>
      </c>
    </row>
    <row r="42" spans="1:84" x14ac:dyDescent="0.3">
      <c r="A42" s="4" t="s">
        <v>505</v>
      </c>
      <c r="B42" t="s">
        <v>506</v>
      </c>
      <c r="C42" t="s">
        <v>74</v>
      </c>
      <c r="D42" s="3"/>
      <c r="E42" s="3"/>
      <c r="F42" s="3"/>
      <c r="G42" s="3">
        <v>8.0053999999999839</v>
      </c>
      <c r="H42" s="9">
        <v>1.7</v>
      </c>
      <c r="I42" s="9">
        <v>1.1000000000000001</v>
      </c>
      <c r="J42" s="9">
        <v>2.818699999999974</v>
      </c>
      <c r="K42" s="9">
        <v>6.9314479999999854</v>
      </c>
      <c r="L42" s="3">
        <v>1.1000000000000001</v>
      </c>
      <c r="M42" s="3">
        <v>-6.3</v>
      </c>
      <c r="N42" s="9">
        <v>11.4</v>
      </c>
      <c r="O42" s="3">
        <v>21.426000000000009</v>
      </c>
      <c r="P42" s="9">
        <v>2</v>
      </c>
      <c r="Q42" s="9">
        <v>5.0599999999999978</v>
      </c>
      <c r="R42" s="9">
        <v>8.7370999999999874</v>
      </c>
      <c r="S42" s="3">
        <v>2.0963220799576909</v>
      </c>
      <c r="T42" s="3"/>
      <c r="U42" s="3"/>
      <c r="V42" s="3">
        <v>1.1431778980418141E-2</v>
      </c>
      <c r="W42" s="3">
        <v>634</v>
      </c>
      <c r="X42" s="3">
        <v>168.1187590564206</v>
      </c>
      <c r="Y42" s="3">
        <v>85.608969610604419</v>
      </c>
      <c r="Z42" s="3">
        <v>36.871617431961567</v>
      </c>
      <c r="AA42" s="3">
        <v>18.775663072597961</v>
      </c>
      <c r="AB42" s="3">
        <v>31.883169973112711</v>
      </c>
      <c r="AC42" s="3">
        <v>16.235459651483193</v>
      </c>
      <c r="AD42" s="9">
        <v>5.031706897120177</v>
      </c>
      <c r="AE42" s="9">
        <v>-3.1371083651745542</v>
      </c>
      <c r="AF42" s="3">
        <v>1.8331203471766999</v>
      </c>
      <c r="AG42" s="3">
        <v>0.33946673095864832</v>
      </c>
      <c r="AH42" s="3">
        <v>2.172587078135348</v>
      </c>
      <c r="AI42" s="3">
        <v>84.375</v>
      </c>
      <c r="AJ42" s="9">
        <v>1.0375170806941449</v>
      </c>
      <c r="AK42" s="9">
        <v>-2.6205661937191892E-2</v>
      </c>
      <c r="AL42" s="3">
        <v>-2.6205661937191892E-2</v>
      </c>
      <c r="AM42" s="3"/>
      <c r="AN42" s="3"/>
      <c r="AO42" s="3"/>
      <c r="AP42" s="3" t="e">
        <v>#N/A</v>
      </c>
      <c r="AQ42" s="3">
        <v>3.4020000000000001</v>
      </c>
      <c r="AR42" s="3"/>
      <c r="AS42" s="3">
        <v>64.569999999999993</v>
      </c>
      <c r="AT42" s="3">
        <v>19</v>
      </c>
      <c r="AU42" s="3">
        <v>5970430</v>
      </c>
      <c r="AV42" s="3">
        <v>47.872808988764049</v>
      </c>
      <c r="AW42" s="3">
        <v>1329</v>
      </c>
      <c r="AX42" s="3">
        <v>40</v>
      </c>
      <c r="AY42" s="3">
        <v>4.4676222799999996</v>
      </c>
      <c r="AZ42" s="3">
        <v>-464.55872061949998</v>
      </c>
      <c r="BA42" s="3">
        <v>-1.2543298006057699</v>
      </c>
      <c r="BB42" s="3">
        <v>0.55121166021972401</v>
      </c>
      <c r="BC42" s="3">
        <v>49.969315867982502</v>
      </c>
      <c r="BD42" s="3">
        <v>5.5595615997602197</v>
      </c>
      <c r="BE42" s="3">
        <v>1.7097695818337</v>
      </c>
      <c r="BF42" s="3">
        <v>1.0375170806941449</v>
      </c>
      <c r="BG42" s="3">
        <v>3.9941898164260321</v>
      </c>
      <c r="BH42" s="3">
        <v>0</v>
      </c>
      <c r="BI42" s="3">
        <v>-2.6205661937191892E-2</v>
      </c>
      <c r="BJ42" s="3">
        <v>5.0579125590573693</v>
      </c>
      <c r="BK42" s="3">
        <v>0</v>
      </c>
      <c r="BL42" s="3">
        <v>-3.1371083651745542</v>
      </c>
      <c r="BM42" s="3">
        <v>0</v>
      </c>
      <c r="BN42" s="3">
        <v>4.1746254458686991</v>
      </c>
      <c r="BO42" s="3">
        <v>-3.1371083651745542</v>
      </c>
      <c r="BP42" s="3">
        <v>0</v>
      </c>
      <c r="BQ42" s="3">
        <v>3.1109027032373624</v>
      </c>
      <c r="BR42" s="3">
        <v>1.0375170806941449</v>
      </c>
      <c r="BS42" s="3">
        <v>1.1350699974412031</v>
      </c>
      <c r="BT42" s="3">
        <v>0</v>
      </c>
      <c r="BU42" s="3">
        <v>-2.6205661937191892E-2</v>
      </c>
      <c r="BV42" s="3">
        <v>2.1987927400725398</v>
      </c>
      <c r="BW42" s="3">
        <v>0</v>
      </c>
      <c r="BX42" s="3">
        <v>-2.6205661937191892E-2</v>
      </c>
      <c r="BY42" s="3">
        <v>5.0579125590573693</v>
      </c>
      <c r="BZ42" s="3">
        <v>0</v>
      </c>
      <c r="CA42" s="3">
        <v>-3.1371083651745542</v>
      </c>
      <c r="CB42" s="3">
        <v>0</v>
      </c>
      <c r="CC42" s="3">
        <v>3.1109027032373624</v>
      </c>
      <c r="CD42" s="3">
        <v>-2.6205661937191892E-2</v>
      </c>
      <c r="CE42" s="3">
        <v>2.1987927400725398</v>
      </c>
      <c r="CF42" s="3">
        <v>0</v>
      </c>
    </row>
    <row r="43" spans="1:84" x14ac:dyDescent="0.3">
      <c r="A43" s="4" t="s">
        <v>221</v>
      </c>
      <c r="B43" t="s">
        <v>222</v>
      </c>
      <c r="C43" t="s">
        <v>74</v>
      </c>
      <c r="D43" s="3">
        <v>2.4</v>
      </c>
      <c r="E43" s="3">
        <v>-4.3</v>
      </c>
      <c r="F43" s="3">
        <v>3.1318877894657371</v>
      </c>
      <c r="G43" s="3">
        <v>3.1646000000000059</v>
      </c>
      <c r="H43" s="9">
        <v>-4.3</v>
      </c>
      <c r="I43" s="9">
        <v>7.8</v>
      </c>
      <c r="J43" s="9">
        <v>12.43540000000001</v>
      </c>
      <c r="K43" s="9">
        <v>17.382557600000009</v>
      </c>
      <c r="L43" s="3">
        <v>2.4</v>
      </c>
      <c r="M43" s="3">
        <v>-4.3</v>
      </c>
      <c r="N43" s="9">
        <v>0.7</v>
      </c>
      <c r="O43" s="3">
        <v>2.411899999999978</v>
      </c>
      <c r="P43" s="9">
        <v>1.7</v>
      </c>
      <c r="Q43" s="9">
        <v>10.141099999999989</v>
      </c>
      <c r="R43" s="9">
        <v>10.912087699999979</v>
      </c>
      <c r="S43" s="3">
        <v>3.1318877894657371</v>
      </c>
      <c r="T43" s="3">
        <v>-0.1254049406589369</v>
      </c>
      <c r="U43" s="3">
        <v>-3.7762596997020108E-2</v>
      </c>
      <c r="V43" s="3">
        <v>-1.144409923216505E-2</v>
      </c>
      <c r="W43" s="3">
        <v>238</v>
      </c>
      <c r="X43" s="3">
        <v>227.83835488304365</v>
      </c>
      <c r="Y43" s="3">
        <v>76.615386511676249</v>
      </c>
      <c r="Z43" s="3">
        <v>32.438993441044573</v>
      </c>
      <c r="AA43" s="3">
        <v>10.908286367372842</v>
      </c>
      <c r="AB43" s="3">
        <v>52.550227745847472</v>
      </c>
      <c r="AC43" s="3">
        <v>17.671107272923674</v>
      </c>
      <c r="AD43" s="9">
        <v>8.1162714780946921</v>
      </c>
      <c r="AE43" s="9">
        <v>-0.18219953135098141</v>
      </c>
      <c r="AF43" s="3">
        <v>1.5434597293571739</v>
      </c>
      <c r="AG43" s="3"/>
      <c r="AH43" s="3">
        <v>1.5434597293571739</v>
      </c>
      <c r="AI43" s="3">
        <v>100</v>
      </c>
      <c r="AJ43" s="9">
        <v>-1.514806103975588</v>
      </c>
      <c r="AK43" s="9">
        <v>4.7728712254259944E-3</v>
      </c>
      <c r="AL43" s="3">
        <v>4.7728712254259944E-3</v>
      </c>
      <c r="AM43" s="3">
        <v>-2</v>
      </c>
      <c r="AN43" s="3"/>
      <c r="AO43" s="3">
        <v>0</v>
      </c>
      <c r="AP43" s="3">
        <v>0.8475000262260437</v>
      </c>
      <c r="AQ43" s="3">
        <v>9.468</v>
      </c>
      <c r="AR43" s="3">
        <v>1.1299999999999999</v>
      </c>
      <c r="AS43" s="3">
        <v>80.28</v>
      </c>
      <c r="AT43" s="3">
        <v>33.6</v>
      </c>
      <c r="AU43" s="3">
        <v>5180836</v>
      </c>
      <c r="AV43" s="3">
        <v>47.167247191011228</v>
      </c>
      <c r="AW43" s="3">
        <v>2836</v>
      </c>
      <c r="AX43" s="3">
        <v>12</v>
      </c>
      <c r="AY43" s="3">
        <v>7.8553709999999999</v>
      </c>
      <c r="AZ43" s="3">
        <v>49.049935824053797</v>
      </c>
      <c r="BA43" s="3">
        <v>0.19672021269798301</v>
      </c>
      <c r="BB43" s="3">
        <v>7.3967008166346604</v>
      </c>
      <c r="BC43" s="3">
        <v>68.232407286826998</v>
      </c>
      <c r="BD43" s="3">
        <v>5.1060617240983603</v>
      </c>
      <c r="BE43" s="3">
        <v>16.754595684950701</v>
      </c>
      <c r="BF43" s="3">
        <v>-1.514806103975588</v>
      </c>
      <c r="BG43" s="3">
        <v>9.6310775820702794</v>
      </c>
      <c r="BH43" s="3">
        <v>0</v>
      </c>
      <c r="BI43" s="3">
        <v>4.7728712254259944E-3</v>
      </c>
      <c r="BJ43" s="3">
        <v>8.1114986068692669</v>
      </c>
      <c r="BK43" s="3">
        <v>0</v>
      </c>
      <c r="BL43" s="3">
        <v>-1.514806103975588</v>
      </c>
      <c r="BM43" s="3">
        <v>1.3326065726246066</v>
      </c>
      <c r="BN43" s="3">
        <v>0</v>
      </c>
      <c r="BO43" s="3">
        <v>-0.18219953135098141</v>
      </c>
      <c r="BP43" s="3">
        <v>0</v>
      </c>
      <c r="BQ43" s="3">
        <v>0.1869724025764074</v>
      </c>
      <c r="BR43" s="3">
        <v>-1.514806103975588</v>
      </c>
      <c r="BS43" s="3">
        <v>3.0582658333327619</v>
      </c>
      <c r="BT43" s="3">
        <v>0</v>
      </c>
      <c r="BU43" s="3">
        <v>4.7728712254259944E-3</v>
      </c>
      <c r="BV43" s="3">
        <v>1.5386868581317479</v>
      </c>
      <c r="BW43" s="3">
        <v>0</v>
      </c>
      <c r="BX43" s="3">
        <v>4.7728712254259944E-3</v>
      </c>
      <c r="BY43" s="3">
        <v>8.1114986068692669</v>
      </c>
      <c r="BZ43" s="3">
        <v>0</v>
      </c>
      <c r="CA43" s="3">
        <v>-0.18219953135098141</v>
      </c>
      <c r="CB43" s="3">
        <v>0</v>
      </c>
      <c r="CC43" s="3">
        <v>0.1869724025764074</v>
      </c>
      <c r="CD43" s="3">
        <v>4.7728712254259944E-3</v>
      </c>
      <c r="CE43" s="3">
        <v>1.5386868581317479</v>
      </c>
      <c r="CF43" s="3">
        <v>0</v>
      </c>
    </row>
    <row r="44" spans="1:84" x14ac:dyDescent="0.3">
      <c r="A44" s="4" t="s">
        <v>227</v>
      </c>
      <c r="B44" t="s">
        <v>228</v>
      </c>
      <c r="C44" t="s">
        <v>74</v>
      </c>
      <c r="D44" s="3">
        <v>6.5</v>
      </c>
      <c r="E44" s="3">
        <v>1.7</v>
      </c>
      <c r="F44" s="3">
        <v>1.481788389536276</v>
      </c>
      <c r="G44" s="3">
        <v>3.1646000000000059</v>
      </c>
      <c r="H44" s="9">
        <v>-4.3</v>
      </c>
      <c r="I44" s="9">
        <v>7.0000000000000009</v>
      </c>
      <c r="J44" s="9">
        <v>14.169000000000009</v>
      </c>
      <c r="K44" s="9">
        <v>21.247478000000019</v>
      </c>
      <c r="L44" s="3">
        <v>6.5</v>
      </c>
      <c r="M44" s="3">
        <v>1.7</v>
      </c>
      <c r="N44" s="9">
        <v>0.7</v>
      </c>
      <c r="O44" s="3">
        <v>2.411899999999978</v>
      </c>
      <c r="P44" s="9">
        <v>4.2</v>
      </c>
      <c r="Q44" s="9">
        <v>9.6184000000000047</v>
      </c>
      <c r="R44" s="9">
        <v>14.33199119999999</v>
      </c>
      <c r="S44" s="3">
        <v>1.481788389536276</v>
      </c>
      <c r="T44" s="3"/>
      <c r="U44" s="3"/>
      <c r="V44" s="3">
        <v>1.12787670281933E-3</v>
      </c>
      <c r="W44" s="3">
        <v>662</v>
      </c>
      <c r="X44" s="3">
        <v>35.053094845628898</v>
      </c>
      <c r="Y44" s="3">
        <v>24.149635048297522</v>
      </c>
      <c r="Z44" s="3">
        <v>0.40301408088009605</v>
      </c>
      <c r="AA44" s="3">
        <v>0.27765431313386685</v>
      </c>
      <c r="AB44" s="3">
        <v>7.4169781783225144</v>
      </c>
      <c r="AC44" s="3">
        <v>5.1098859303720259</v>
      </c>
      <c r="AD44" s="9">
        <v>10.35977020206194</v>
      </c>
      <c r="AE44" s="9">
        <v>3.7192286804056871</v>
      </c>
      <c r="AF44" s="3">
        <v>2.5824059030328379</v>
      </c>
      <c r="AG44" s="3"/>
      <c r="AH44" s="3">
        <v>2.5824059030328379</v>
      </c>
      <c r="AI44" s="3">
        <v>100</v>
      </c>
      <c r="AJ44" s="9">
        <v>4.8985076962192533</v>
      </c>
      <c r="AK44" s="9">
        <v>1.7096868895158821</v>
      </c>
      <c r="AL44" s="3">
        <v>1.7096868895158821</v>
      </c>
      <c r="AM44" s="3"/>
      <c r="AN44" s="3"/>
      <c r="AO44" s="3"/>
      <c r="AP44" s="3" t="e">
        <v>#N/A</v>
      </c>
      <c r="AQ44" s="3">
        <v>2.9329999999999998</v>
      </c>
      <c r="AR44" s="3"/>
      <c r="AS44" s="3">
        <v>57.78</v>
      </c>
      <c r="AT44" s="3">
        <v>18.7</v>
      </c>
      <c r="AU44" s="3">
        <v>28160548</v>
      </c>
      <c r="AV44" s="3">
        <v>42.590280898876401</v>
      </c>
      <c r="AW44" s="3">
        <v>8944</v>
      </c>
      <c r="AX44" s="3">
        <v>67</v>
      </c>
      <c r="AY44" s="3">
        <v>3.7224577499999998</v>
      </c>
      <c r="AZ44" s="3">
        <v>4.5973747490516796</v>
      </c>
      <c r="BA44" s="3">
        <v>-0.53962928056716897</v>
      </c>
      <c r="BB44" s="3">
        <v>1.5062273952807499</v>
      </c>
      <c r="BC44" s="3">
        <v>52.730883813306903</v>
      </c>
      <c r="BD44" s="3">
        <v>4.0130990126976398</v>
      </c>
      <c r="BE44" s="3">
        <v>22.701943977867899</v>
      </c>
      <c r="BF44" s="3">
        <v>4.8985076962192533</v>
      </c>
      <c r="BG44" s="3">
        <v>5.4612625058426865</v>
      </c>
      <c r="BH44" s="3">
        <v>0</v>
      </c>
      <c r="BI44" s="3">
        <v>1.7096868895158821</v>
      </c>
      <c r="BJ44" s="3">
        <v>8.650083312546057</v>
      </c>
      <c r="BK44" s="3">
        <v>0</v>
      </c>
      <c r="BL44" s="3">
        <v>3.7192286804056871</v>
      </c>
      <c r="BM44" s="3">
        <v>0</v>
      </c>
      <c r="BN44" s="3">
        <v>1.1792790158135662</v>
      </c>
      <c r="BO44" s="3">
        <v>1.7096868895158821</v>
      </c>
      <c r="BP44" s="3">
        <v>2.0095417908898048</v>
      </c>
      <c r="BQ44" s="3">
        <v>0</v>
      </c>
      <c r="BR44" s="3">
        <v>2.5824059030328379</v>
      </c>
      <c r="BS44" s="3">
        <v>0</v>
      </c>
      <c r="BT44" s="3">
        <v>2.3161017931864154</v>
      </c>
      <c r="BU44" s="3">
        <v>1.7096868895158821</v>
      </c>
      <c r="BV44" s="3">
        <v>0.8727190135169558</v>
      </c>
      <c r="BW44" s="3">
        <v>0</v>
      </c>
      <c r="BX44" s="3">
        <v>1.7096868895158821</v>
      </c>
      <c r="BY44" s="3">
        <v>8.650083312546057</v>
      </c>
      <c r="BZ44" s="3">
        <v>0</v>
      </c>
      <c r="CA44" s="3">
        <v>1.7096868895158821</v>
      </c>
      <c r="CB44" s="3">
        <v>2.0095417908898048</v>
      </c>
      <c r="CC44" s="3">
        <v>0</v>
      </c>
      <c r="CD44" s="3">
        <v>1.7096868895158821</v>
      </c>
      <c r="CE44" s="3">
        <v>0.8727190135169558</v>
      </c>
      <c r="CF44" s="3">
        <v>0</v>
      </c>
    </row>
    <row r="45" spans="1:84" x14ac:dyDescent="0.3">
      <c r="A45" s="4" t="s">
        <v>223</v>
      </c>
      <c r="B45" t="s">
        <v>224</v>
      </c>
      <c r="C45" t="s">
        <v>166</v>
      </c>
      <c r="D45" s="3">
        <v>1.6E-2</v>
      </c>
      <c r="E45" s="3">
        <v>-6.0999999999999999E-2</v>
      </c>
      <c r="F45" s="3">
        <v>1.3465450000000001</v>
      </c>
      <c r="G45" s="3">
        <v>3.486500000000015</v>
      </c>
      <c r="H45" s="9">
        <v>-8.5</v>
      </c>
      <c r="I45" s="9">
        <v>13.1</v>
      </c>
      <c r="J45" s="9">
        <v>20.112200000000001</v>
      </c>
      <c r="K45" s="9">
        <v>23.355229399999988</v>
      </c>
      <c r="L45" s="3">
        <v>3.4</v>
      </c>
      <c r="M45" s="3">
        <v>-8.5</v>
      </c>
      <c r="N45" s="9">
        <v>0</v>
      </c>
      <c r="O45" s="3">
        <v>2.6999999999999909</v>
      </c>
      <c r="P45" s="9">
        <v>2.7</v>
      </c>
      <c r="Q45" s="9">
        <v>13.688899999999981</v>
      </c>
      <c r="R45" s="9">
        <v>23.466145399999981</v>
      </c>
      <c r="S45" s="3">
        <v>1.1931505261153941</v>
      </c>
      <c r="T45" s="3">
        <v>-0.19709926326390739</v>
      </c>
      <c r="U45" s="3">
        <v>-2.454136602426182E-2</v>
      </c>
      <c r="V45" s="3">
        <v>-1.6476533022894538E-2</v>
      </c>
      <c r="W45" s="3">
        <v>960</v>
      </c>
      <c r="X45" s="3" t="s">
        <v>685</v>
      </c>
      <c r="Y45" s="3">
        <v>-63.523803513432654</v>
      </c>
      <c r="Z45" s="3" t="s">
        <v>685</v>
      </c>
      <c r="AA45" s="3">
        <v>3.3769819905981842</v>
      </c>
      <c r="AB45" s="3" t="s">
        <v>685</v>
      </c>
      <c r="AC45" s="3">
        <v>-1.7884637582976086</v>
      </c>
      <c r="AD45" s="9">
        <v>9.0588836564085735</v>
      </c>
      <c r="AE45" s="9">
        <v>5.5579892673310667</v>
      </c>
      <c r="AF45" s="3">
        <v>4.2431445391085836</v>
      </c>
      <c r="AG45" s="3">
        <v>3.3230939114000608</v>
      </c>
      <c r="AH45" s="3">
        <v>7.5662384505086449</v>
      </c>
      <c r="AI45" s="3">
        <v>56.07997377908881</v>
      </c>
      <c r="AJ45" s="9"/>
      <c r="AK45" s="9">
        <v>4.8077976125287476</v>
      </c>
      <c r="AL45" s="3">
        <v>4.8077976125287476</v>
      </c>
      <c r="AM45" s="3"/>
      <c r="AN45" s="3"/>
      <c r="AO45" s="3"/>
      <c r="AP45" s="3">
        <v>0.8619999885559082</v>
      </c>
      <c r="AQ45" s="3">
        <v>19.724</v>
      </c>
      <c r="AR45" s="3">
        <v>5.54</v>
      </c>
      <c r="AS45" s="3">
        <v>78.489999999999995</v>
      </c>
      <c r="AT45" s="3">
        <v>44</v>
      </c>
      <c r="AU45" s="3">
        <v>4030361</v>
      </c>
      <c r="AV45" s="3">
        <v>49.069831460674159</v>
      </c>
      <c r="AW45" s="3">
        <v>2624</v>
      </c>
      <c r="AX45" s="3">
        <v>107</v>
      </c>
      <c r="AY45" s="3">
        <v>7.76502275</v>
      </c>
      <c r="AZ45" s="3">
        <v>47.411315659339898</v>
      </c>
      <c r="BA45" s="3">
        <v>0.425023794174194</v>
      </c>
      <c r="BB45" s="3">
        <v>23.459094381613401</v>
      </c>
      <c r="BC45" s="3">
        <v>59.695586981212003</v>
      </c>
      <c r="BD45" s="3"/>
      <c r="BE45" s="3">
        <v>53.432874238503203</v>
      </c>
      <c r="BF45" s="3" t="s">
        <v>684</v>
      </c>
      <c r="BG45" s="3" t="s">
        <v>684</v>
      </c>
      <c r="BH45" s="3" t="s">
        <v>684</v>
      </c>
      <c r="BI45" s="3">
        <v>4.8077976125287476</v>
      </c>
      <c r="BJ45" s="3">
        <v>4.2510860438798259</v>
      </c>
      <c r="BK45" s="3">
        <v>0</v>
      </c>
      <c r="BL45" s="3" t="s">
        <v>684</v>
      </c>
      <c r="BM45" s="3" t="s">
        <v>684</v>
      </c>
      <c r="BN45" s="3" t="s">
        <v>684</v>
      </c>
      <c r="BO45" s="3">
        <v>4.8077976125287476</v>
      </c>
      <c r="BP45" s="3">
        <v>0.75019165480231909</v>
      </c>
      <c r="BQ45" s="3">
        <v>0</v>
      </c>
      <c r="BR45" s="3" t="s">
        <v>684</v>
      </c>
      <c r="BS45" s="3" t="s">
        <v>684</v>
      </c>
      <c r="BT45" s="3" t="s">
        <v>684</v>
      </c>
      <c r="BU45" s="3">
        <v>4.8077976125287476</v>
      </c>
      <c r="BV45" s="3">
        <v>2.7584408379798973</v>
      </c>
      <c r="BW45" s="3">
        <v>0</v>
      </c>
      <c r="BX45" s="3">
        <v>4.8077976125287476</v>
      </c>
      <c r="BY45" s="3">
        <v>4.2510860438798259</v>
      </c>
      <c r="BZ45" s="3">
        <v>0</v>
      </c>
      <c r="CA45" s="3">
        <v>4.8077976125287476</v>
      </c>
      <c r="CB45" s="3">
        <v>0.75019165480231909</v>
      </c>
      <c r="CC45" s="3">
        <v>0</v>
      </c>
      <c r="CD45" s="3">
        <v>4.8077976125287476</v>
      </c>
      <c r="CE45" s="3">
        <v>2.7584408379798973</v>
      </c>
      <c r="CF45" s="3">
        <v>0</v>
      </c>
    </row>
    <row r="46" spans="1:84" x14ac:dyDescent="0.3">
      <c r="A46" s="4" t="s">
        <v>225</v>
      </c>
      <c r="B46" t="s">
        <v>226</v>
      </c>
      <c r="C46" t="s">
        <v>74</v>
      </c>
      <c r="D46" s="3">
        <v>5.5</v>
      </c>
      <c r="E46" s="3">
        <v>-4.4000000000000004</v>
      </c>
      <c r="F46" s="3">
        <v>0.85690586603448526</v>
      </c>
      <c r="G46" s="3">
        <v>1.9096</v>
      </c>
      <c r="H46" s="9">
        <v>-4.4000000000000004</v>
      </c>
      <c r="I46" s="9">
        <v>6.6000000000000014</v>
      </c>
      <c r="J46" s="9">
        <v>12.569599999999999</v>
      </c>
      <c r="K46" s="9">
        <v>15.0461312</v>
      </c>
      <c r="L46" s="3">
        <v>5.5</v>
      </c>
      <c r="M46" s="3">
        <v>-4.4000000000000004</v>
      </c>
      <c r="N46" s="9">
        <v>-1.1000000000000001</v>
      </c>
      <c r="O46" s="3">
        <v>1.075800000000005</v>
      </c>
      <c r="P46" s="9">
        <v>2.2000000000000002</v>
      </c>
      <c r="Q46" s="9">
        <v>10.47819999999999</v>
      </c>
      <c r="R46" s="9">
        <v>14.344936999999989</v>
      </c>
      <c r="S46" s="3">
        <v>0.85690586603448526</v>
      </c>
      <c r="T46" s="3">
        <v>-0.18448867359544521</v>
      </c>
      <c r="U46" s="3">
        <v>-2.5211572553814121E-2</v>
      </c>
      <c r="V46" s="3">
        <v>-2.635445056194996E-2</v>
      </c>
      <c r="W46" s="3">
        <v>423</v>
      </c>
      <c r="X46" s="3" t="s">
        <v>685</v>
      </c>
      <c r="Y46" s="3">
        <v>-182.50774288109955</v>
      </c>
      <c r="Z46" s="3" t="s">
        <v>685</v>
      </c>
      <c r="AA46" s="3">
        <v>-0.14656998583931813</v>
      </c>
      <c r="AB46" s="3" t="s">
        <v>685</v>
      </c>
      <c r="AC46" s="3">
        <v>71.426703207170817</v>
      </c>
      <c r="AD46" s="9">
        <v>16.801863997238531</v>
      </c>
      <c r="AE46" s="9">
        <v>4.0170866413531288</v>
      </c>
      <c r="AF46" s="3">
        <v>7.8136084742837406</v>
      </c>
      <c r="AG46" s="3">
        <v>8.7496593134250062</v>
      </c>
      <c r="AH46" s="3">
        <v>16.56326778770875</v>
      </c>
      <c r="AI46" s="3">
        <v>47.174317136151458</v>
      </c>
      <c r="AJ46" s="9"/>
      <c r="AK46" s="9">
        <v>11.31342768381084</v>
      </c>
      <c r="AL46" s="3">
        <v>11.31342768381084</v>
      </c>
      <c r="AM46" s="3"/>
      <c r="AN46" s="3">
        <v>-0.19416666666666291</v>
      </c>
      <c r="AO46" s="3"/>
      <c r="AP46" s="3">
        <v>0.89550000429153442</v>
      </c>
      <c r="AQ46" s="3">
        <v>13.416</v>
      </c>
      <c r="AR46" s="3">
        <v>3.399999999999999</v>
      </c>
      <c r="AS46" s="3">
        <v>80.98</v>
      </c>
      <c r="AT46" s="3">
        <v>37.299999999999997</v>
      </c>
      <c r="AU46" s="3">
        <v>896007</v>
      </c>
      <c r="AV46" s="3">
        <v>49.712134831460673</v>
      </c>
      <c r="AW46" s="3">
        <v>994</v>
      </c>
      <c r="AX46" s="3">
        <v>19</v>
      </c>
      <c r="AY46" s="3">
        <v>8.0934781999999998</v>
      </c>
      <c r="AZ46" s="3">
        <v>94.356307794624698</v>
      </c>
      <c r="BA46" s="3">
        <v>0.83992028236389205</v>
      </c>
      <c r="BB46" s="3">
        <v>3.25334403486803</v>
      </c>
      <c r="BC46" s="3">
        <v>74.168628115389197</v>
      </c>
      <c r="BD46" s="3"/>
      <c r="BE46" s="3">
        <v>4.3185162664720602</v>
      </c>
      <c r="BF46" s="3" t="s">
        <v>684</v>
      </c>
      <c r="BG46" s="3" t="s">
        <v>684</v>
      </c>
      <c r="BH46" s="3" t="s">
        <v>684</v>
      </c>
      <c r="BI46" s="3">
        <v>11.31342768381084</v>
      </c>
      <c r="BJ46" s="3">
        <v>5.488436313427691</v>
      </c>
      <c r="BK46" s="3">
        <v>0</v>
      </c>
      <c r="BL46" s="3" t="s">
        <v>684</v>
      </c>
      <c r="BM46" s="3" t="s">
        <v>684</v>
      </c>
      <c r="BN46" s="3" t="s">
        <v>684</v>
      </c>
      <c r="BO46" s="3">
        <v>4.0170866413531288</v>
      </c>
      <c r="BP46" s="3">
        <v>0</v>
      </c>
      <c r="BQ46" s="3">
        <v>7.2963410424577111</v>
      </c>
      <c r="BR46" s="3" t="s">
        <v>684</v>
      </c>
      <c r="BS46" s="3" t="s">
        <v>684</v>
      </c>
      <c r="BT46" s="3" t="s">
        <v>684</v>
      </c>
      <c r="BU46" s="3">
        <v>11.31342768381084</v>
      </c>
      <c r="BV46" s="3">
        <v>5.2498401038979097</v>
      </c>
      <c r="BW46" s="3">
        <v>0</v>
      </c>
      <c r="BX46" s="3">
        <v>11.31342768381084</v>
      </c>
      <c r="BY46" s="3">
        <v>5.488436313427691</v>
      </c>
      <c r="BZ46" s="3">
        <v>0</v>
      </c>
      <c r="CA46" s="3">
        <v>4.0170866413531288</v>
      </c>
      <c r="CB46" s="3">
        <v>0</v>
      </c>
      <c r="CC46" s="3">
        <v>7.2963410424577111</v>
      </c>
      <c r="CD46" s="3">
        <v>11.31342768381084</v>
      </c>
      <c r="CE46" s="3">
        <v>5.2498401038979097</v>
      </c>
      <c r="CF46" s="3">
        <v>0</v>
      </c>
    </row>
    <row r="47" spans="1:84" x14ac:dyDescent="0.3">
      <c r="A47" s="4" t="s">
        <v>507</v>
      </c>
      <c r="B47" t="s">
        <v>508</v>
      </c>
      <c r="C47" t="s">
        <v>74</v>
      </c>
      <c r="D47" s="3"/>
      <c r="E47" s="3"/>
      <c r="F47" s="3"/>
      <c r="G47" s="3">
        <v>-2.0979999999999999</v>
      </c>
      <c r="H47" s="9">
        <v>-5.5</v>
      </c>
      <c r="I47" s="9">
        <v>3.600000000000001</v>
      </c>
      <c r="J47" s="9">
        <v>5.9827999999999992</v>
      </c>
      <c r="K47" s="9">
        <v>6.1947656000000073</v>
      </c>
      <c r="L47" s="3">
        <v>3</v>
      </c>
      <c r="M47" s="3">
        <v>-5.5</v>
      </c>
      <c r="N47" s="9">
        <v>3.2</v>
      </c>
      <c r="O47" s="3">
        <v>7.1216000000000168</v>
      </c>
      <c r="P47" s="9">
        <v>3.8</v>
      </c>
      <c r="Q47" s="9">
        <v>19.473800000000011</v>
      </c>
      <c r="R47" s="9">
        <v>32.496444199999999</v>
      </c>
      <c r="S47" s="3">
        <v>1.6752516915963021</v>
      </c>
      <c r="T47" s="3">
        <v>-0.10195443614532899</v>
      </c>
      <c r="U47" s="3">
        <v>-3.4501024608251551E-2</v>
      </c>
      <c r="V47" s="3">
        <v>-4.7678863271007899E-3</v>
      </c>
      <c r="W47" s="3">
        <v>935</v>
      </c>
      <c r="X47" s="3">
        <v>101.71045027370668</v>
      </c>
      <c r="Y47" s="3">
        <v>79.46421298433161</v>
      </c>
      <c r="Z47" s="3">
        <v>-4.8416619239504257</v>
      </c>
      <c r="AA47" s="3">
        <v>-3.7826875536149775</v>
      </c>
      <c r="AB47" s="3">
        <v>-52.894190772586384</v>
      </c>
      <c r="AC47" s="3">
        <v>-41.325107005973464</v>
      </c>
      <c r="AD47" s="9">
        <v>7.0717430717430751</v>
      </c>
      <c r="AE47" s="9">
        <v>5.4932228265561651</v>
      </c>
      <c r="AF47" s="3">
        <v>9.0604050196341621</v>
      </c>
      <c r="AG47" s="3">
        <v>15.255894046243</v>
      </c>
      <c r="AH47" s="3">
        <v>24.316299065877161</v>
      </c>
      <c r="AI47" s="3">
        <v>37.260625044493487</v>
      </c>
      <c r="AJ47" s="9">
        <v>2.8615557282223949</v>
      </c>
      <c r="AK47" s="9">
        <v>0</v>
      </c>
      <c r="AL47" s="3">
        <v>0</v>
      </c>
      <c r="AM47" s="3">
        <v>-1.75</v>
      </c>
      <c r="AN47" s="3">
        <v>-0.41933010247085001</v>
      </c>
      <c r="AO47" s="3">
        <v>0</v>
      </c>
      <c r="AP47" s="3">
        <v>0.79500001668930054</v>
      </c>
      <c r="AQ47" s="3">
        <v>19.027000000000001</v>
      </c>
      <c r="AR47" s="3">
        <v>6.629999999999999</v>
      </c>
      <c r="AS47" s="3">
        <v>79.38</v>
      </c>
      <c r="AT47" s="3">
        <v>43.3</v>
      </c>
      <c r="AU47" s="3">
        <v>10493990</v>
      </c>
      <c r="AV47" s="3">
        <v>39.968595505617976</v>
      </c>
      <c r="AW47" s="3">
        <v>11412</v>
      </c>
      <c r="AX47" s="3">
        <v>346</v>
      </c>
      <c r="AY47" s="3">
        <v>9.2400722500000008</v>
      </c>
      <c r="AZ47" s="3">
        <v>28.104113632162399</v>
      </c>
      <c r="BA47" s="3">
        <v>0.91117089986801103</v>
      </c>
      <c r="BB47" s="3">
        <v>2.2506719515965199</v>
      </c>
      <c r="BC47" s="3">
        <v>58.367692035793198</v>
      </c>
      <c r="BD47" s="3"/>
      <c r="BE47" s="3">
        <v>13.794318156988901</v>
      </c>
      <c r="BF47" s="3">
        <v>2.8615557282223949</v>
      </c>
      <c r="BG47" s="3">
        <v>4.2101873435206798</v>
      </c>
      <c r="BH47" s="3">
        <v>0</v>
      </c>
      <c r="BI47" s="3">
        <v>0</v>
      </c>
      <c r="BJ47" s="3">
        <v>7.0717430717430751</v>
      </c>
      <c r="BK47" s="3">
        <v>0</v>
      </c>
      <c r="BL47" s="3">
        <v>2.8615557282223949</v>
      </c>
      <c r="BM47" s="3">
        <v>2.6316670983337702</v>
      </c>
      <c r="BN47" s="3">
        <v>0</v>
      </c>
      <c r="BO47" s="3">
        <v>0</v>
      </c>
      <c r="BP47" s="3">
        <v>5.4932228265561651</v>
      </c>
      <c r="BQ47" s="3">
        <v>0</v>
      </c>
      <c r="BR47" s="3">
        <v>2.8615557282223949</v>
      </c>
      <c r="BS47" s="3">
        <v>21.454743337654765</v>
      </c>
      <c r="BT47" s="3">
        <v>0</v>
      </c>
      <c r="BU47" s="3">
        <v>0</v>
      </c>
      <c r="BV47" s="3">
        <v>24.316299065877161</v>
      </c>
      <c r="BW47" s="3">
        <v>0</v>
      </c>
      <c r="BX47" s="3">
        <v>0</v>
      </c>
      <c r="BY47" s="3">
        <v>7.0717430717430751</v>
      </c>
      <c r="BZ47" s="3">
        <v>0</v>
      </c>
      <c r="CA47" s="3">
        <v>0</v>
      </c>
      <c r="CB47" s="3">
        <v>5.4932228265561651</v>
      </c>
      <c r="CC47" s="3">
        <v>0</v>
      </c>
      <c r="CD47" s="3">
        <v>0</v>
      </c>
      <c r="CE47" s="3">
        <v>24.316299065877161</v>
      </c>
      <c r="CF47" s="3">
        <v>0</v>
      </c>
    </row>
    <row r="48" spans="1:84" x14ac:dyDescent="0.3">
      <c r="A48" s="4" t="s">
        <v>503</v>
      </c>
      <c r="B48" t="s">
        <v>504</v>
      </c>
      <c r="C48" t="s">
        <v>74</v>
      </c>
      <c r="D48" s="3"/>
      <c r="E48" s="3"/>
      <c r="F48" s="3"/>
      <c r="G48" s="3">
        <v>8.8189999999999991</v>
      </c>
      <c r="H48" s="9">
        <v>1.7</v>
      </c>
      <c r="I48" s="9">
        <v>6.2</v>
      </c>
      <c r="J48" s="9">
        <v>15.651799999999991</v>
      </c>
      <c r="K48" s="9">
        <v>23.400470599999991</v>
      </c>
      <c r="L48" s="3">
        <v>4.5</v>
      </c>
      <c r="M48" s="3">
        <v>1.7</v>
      </c>
      <c r="N48" s="9">
        <v>2.4</v>
      </c>
      <c r="O48" s="3">
        <v>6.7007999999999956</v>
      </c>
      <c r="P48" s="9">
        <v>9</v>
      </c>
      <c r="Q48" s="9">
        <v>19.137</v>
      </c>
      <c r="R48" s="9">
        <v>41.892167000000001</v>
      </c>
      <c r="S48" s="3">
        <v>10.809859784217361</v>
      </c>
      <c r="T48" s="3"/>
      <c r="U48" s="3"/>
      <c r="V48" s="3"/>
      <c r="W48" s="3">
        <v>636</v>
      </c>
      <c r="X48" s="3">
        <v>186.30586455112802</v>
      </c>
      <c r="Y48" s="3">
        <v>79.2037589623217</v>
      </c>
      <c r="Z48" s="3">
        <v>19.248901606769106</v>
      </c>
      <c r="AA48" s="3">
        <v>8.1832387124539192</v>
      </c>
      <c r="AB48" s="3">
        <v>21.582715768898577</v>
      </c>
      <c r="AC48" s="3">
        <v>9.1754074496298106</v>
      </c>
      <c r="AD48" s="9">
        <v>2.9473492661885818</v>
      </c>
      <c r="AE48" s="9">
        <v>0.44035601486392417</v>
      </c>
      <c r="AF48" s="3">
        <v>4.3441751568305422</v>
      </c>
      <c r="AG48" s="3"/>
      <c r="AH48" s="3">
        <v>4.3441751568305422</v>
      </c>
      <c r="AI48" s="3">
        <v>100</v>
      </c>
      <c r="AJ48" s="9">
        <v>0.82274999771161039</v>
      </c>
      <c r="AK48" s="9">
        <v>0.31486042909886608</v>
      </c>
      <c r="AL48" s="3">
        <v>0.31486042909886608</v>
      </c>
      <c r="AM48" s="3">
        <v>4.5</v>
      </c>
      <c r="AN48" s="3"/>
      <c r="AO48" s="3">
        <v>0</v>
      </c>
      <c r="AP48" s="3">
        <v>0.8815000057220459</v>
      </c>
      <c r="AQ48" s="3">
        <v>3.02</v>
      </c>
      <c r="AR48" s="3"/>
      <c r="AS48" s="3">
        <v>60.679999999999993</v>
      </c>
      <c r="AT48" s="3">
        <v>17</v>
      </c>
      <c r="AU48" s="3">
        <v>99010216</v>
      </c>
      <c r="AV48" s="3">
        <v>47.146741573033722</v>
      </c>
      <c r="AW48" s="3">
        <v>6826</v>
      </c>
      <c r="AX48" s="3">
        <v>346</v>
      </c>
      <c r="AY48" s="3">
        <v>4.0509257300000003</v>
      </c>
      <c r="AZ48" s="3">
        <v>0.22473173304265601</v>
      </c>
      <c r="BA48" s="3">
        <v>-1.7447652816772501</v>
      </c>
      <c r="BB48" s="3">
        <v>7.0534531648724794E-2</v>
      </c>
      <c r="BC48" s="3">
        <v>35.7076428949415</v>
      </c>
      <c r="BD48" s="3">
        <v>0.58302042962336997</v>
      </c>
      <c r="BE48" s="3">
        <v>56.251640050796802</v>
      </c>
      <c r="BF48" s="3">
        <v>0.82274999771161039</v>
      </c>
      <c r="BG48" s="3">
        <v>2.1245992684769712</v>
      </c>
      <c r="BH48" s="3">
        <v>0</v>
      </c>
      <c r="BI48" s="3">
        <v>0.31486042909886608</v>
      </c>
      <c r="BJ48" s="3">
        <v>2.6324888370897157</v>
      </c>
      <c r="BK48" s="3">
        <v>0</v>
      </c>
      <c r="BL48" s="3">
        <v>0.44035601486392417</v>
      </c>
      <c r="BM48" s="3">
        <v>0</v>
      </c>
      <c r="BN48" s="3">
        <v>0.38239398284768622</v>
      </c>
      <c r="BO48" s="3">
        <v>0.31486042909886608</v>
      </c>
      <c r="BP48" s="3">
        <v>0.12549558576505809</v>
      </c>
      <c r="BQ48" s="3">
        <v>0</v>
      </c>
      <c r="BR48" s="3">
        <v>0.82274999771161039</v>
      </c>
      <c r="BS48" s="3">
        <v>3.5214251591189321</v>
      </c>
      <c r="BT48" s="3">
        <v>0</v>
      </c>
      <c r="BU48" s="3">
        <v>0.31486042909886608</v>
      </c>
      <c r="BV48" s="3">
        <v>4.0293147277316761</v>
      </c>
      <c r="BW48" s="3">
        <v>0</v>
      </c>
      <c r="BX48" s="3">
        <v>0.31486042909886608</v>
      </c>
      <c r="BY48" s="3">
        <v>2.6324888370897157</v>
      </c>
      <c r="BZ48" s="3">
        <v>0</v>
      </c>
      <c r="CA48" s="3">
        <v>0.31486042909886608</v>
      </c>
      <c r="CB48" s="3">
        <v>0.12549558576505809</v>
      </c>
      <c r="CC48" s="3">
        <v>0</v>
      </c>
      <c r="CD48" s="3">
        <v>0.31486042909886608</v>
      </c>
      <c r="CE48" s="3">
        <v>4.0293147277316761</v>
      </c>
      <c r="CF48" s="3">
        <v>0</v>
      </c>
    </row>
    <row r="49" spans="1:84" x14ac:dyDescent="0.3">
      <c r="A49" s="4" t="s">
        <v>229</v>
      </c>
      <c r="B49" t="s">
        <v>230</v>
      </c>
      <c r="C49" t="s">
        <v>74</v>
      </c>
      <c r="D49" s="3">
        <v>1.5</v>
      </c>
      <c r="E49" s="3">
        <v>-2.4</v>
      </c>
      <c r="F49" s="3">
        <v>1.085738646135348</v>
      </c>
      <c r="G49" s="3">
        <v>4.2367999999999961</v>
      </c>
      <c r="H49" s="9">
        <v>-2.4</v>
      </c>
      <c r="I49" s="9">
        <v>6.8000000000000007</v>
      </c>
      <c r="J49" s="9">
        <v>9.6835999999999913</v>
      </c>
      <c r="K49" s="9">
        <v>11.54822119999999</v>
      </c>
      <c r="L49" s="3">
        <v>1.5</v>
      </c>
      <c r="M49" s="3">
        <v>-2.4</v>
      </c>
      <c r="N49" s="9">
        <v>0.3</v>
      </c>
      <c r="O49" s="3">
        <v>2.2056999999999771</v>
      </c>
      <c r="P49" s="9">
        <v>1.9</v>
      </c>
      <c r="Q49" s="9">
        <v>10.561499999999979</v>
      </c>
      <c r="R49" s="9">
        <v>15.094521499999971</v>
      </c>
      <c r="S49" s="3">
        <v>1.085738646135348</v>
      </c>
      <c r="T49" s="3">
        <v>-7.5289628267564801E-2</v>
      </c>
      <c r="U49" s="3">
        <v>4.7305079221736657E-3</v>
      </c>
      <c r="V49" s="3">
        <v>-5.1868428441388392E-3</v>
      </c>
      <c r="W49" s="3">
        <v>128</v>
      </c>
      <c r="X49" s="3">
        <v>183.92020630446657</v>
      </c>
      <c r="Y49" s="3">
        <v>75.038229112821085</v>
      </c>
      <c r="Z49" s="3">
        <v>-3.5287670790619258E-2</v>
      </c>
      <c r="AA49" s="3">
        <v>-1.4397136556387096E-2</v>
      </c>
      <c r="AB49" s="3">
        <v>-68.329533689754754</v>
      </c>
      <c r="AC49" s="3">
        <v>-27.877998329863367</v>
      </c>
      <c r="AD49" s="9">
        <v>8.779251912625055</v>
      </c>
      <c r="AE49" s="9">
        <v>4.039446809983736</v>
      </c>
      <c r="AF49" s="3">
        <v>3.4273536006730989</v>
      </c>
      <c r="AG49" s="3">
        <v>15.70115951402695</v>
      </c>
      <c r="AH49" s="3">
        <v>19.128513114700048</v>
      </c>
      <c r="AI49" s="3">
        <v>17.917511832319139</v>
      </c>
      <c r="AJ49" s="9">
        <v>-0.17393334371862779</v>
      </c>
      <c r="AK49" s="9">
        <v>0</v>
      </c>
      <c r="AL49" s="3">
        <v>0</v>
      </c>
      <c r="AM49" s="3">
        <v>0</v>
      </c>
      <c r="AN49" s="3">
        <v>-0.176666666666666</v>
      </c>
      <c r="AO49" s="3">
        <v>1</v>
      </c>
      <c r="AP49" s="3">
        <v>0.54350000619888306</v>
      </c>
      <c r="AQ49" s="3">
        <v>19.677</v>
      </c>
      <c r="AR49" s="3">
        <v>2.5</v>
      </c>
      <c r="AS49" s="3">
        <v>80.900000000000006</v>
      </c>
      <c r="AT49" s="3">
        <v>42.3</v>
      </c>
      <c r="AU49" s="3">
        <v>5882259</v>
      </c>
      <c r="AV49" s="3">
        <v>42.489157303370781</v>
      </c>
      <c r="AW49" s="3">
        <v>12700</v>
      </c>
      <c r="AX49" s="3">
        <v>610</v>
      </c>
      <c r="AY49" s="3">
        <v>10.52817535</v>
      </c>
      <c r="AZ49" s="3">
        <v>4.9080896043943101</v>
      </c>
      <c r="BA49" s="3">
        <v>1.84041404724121</v>
      </c>
      <c r="BB49" s="3">
        <v>3.4441112415520099</v>
      </c>
      <c r="BC49" s="3">
        <v>65.757750116680896</v>
      </c>
      <c r="BD49" s="3"/>
      <c r="BE49" s="3">
        <v>5.2385872934409301</v>
      </c>
      <c r="BF49" s="3">
        <v>-0.17393334371862779</v>
      </c>
      <c r="BG49" s="3">
        <v>8.9531852563436836</v>
      </c>
      <c r="BH49" s="3">
        <v>0</v>
      </c>
      <c r="BI49" s="3">
        <v>0</v>
      </c>
      <c r="BJ49" s="3">
        <v>8.779251912625055</v>
      </c>
      <c r="BK49" s="3">
        <v>0</v>
      </c>
      <c r="BL49" s="3">
        <v>-0.17393334371862779</v>
      </c>
      <c r="BM49" s="3">
        <v>4.2133801537023636</v>
      </c>
      <c r="BN49" s="3">
        <v>0</v>
      </c>
      <c r="BO49" s="3">
        <v>0</v>
      </c>
      <c r="BP49" s="3">
        <v>4.039446809983736</v>
      </c>
      <c r="BQ49" s="3">
        <v>0</v>
      </c>
      <c r="BR49" s="3">
        <v>-0.17393334371862779</v>
      </c>
      <c r="BS49" s="3">
        <v>19.302446458418675</v>
      </c>
      <c r="BT49" s="3">
        <v>0</v>
      </c>
      <c r="BU49" s="3">
        <v>0</v>
      </c>
      <c r="BV49" s="3">
        <v>19.128513114700048</v>
      </c>
      <c r="BW49" s="3">
        <v>0</v>
      </c>
      <c r="BX49" s="3">
        <v>0</v>
      </c>
      <c r="BY49" s="3">
        <v>8.779251912625055</v>
      </c>
      <c r="BZ49" s="3">
        <v>0</v>
      </c>
      <c r="CA49" s="3">
        <v>0</v>
      </c>
      <c r="CB49" s="3">
        <v>4.039446809983736</v>
      </c>
      <c r="CC49" s="3">
        <v>0</v>
      </c>
      <c r="CD49" s="3">
        <v>0</v>
      </c>
      <c r="CE49" s="3">
        <v>19.128513114700048</v>
      </c>
      <c r="CF49" s="3">
        <v>0</v>
      </c>
    </row>
    <row r="50" spans="1:84" x14ac:dyDescent="0.3">
      <c r="A50" s="4" t="s">
        <v>231</v>
      </c>
      <c r="B50" t="s">
        <v>232</v>
      </c>
      <c r="C50" t="s">
        <v>74</v>
      </c>
      <c r="D50" s="3">
        <v>5.5</v>
      </c>
      <c r="E50" s="3">
        <v>1.3</v>
      </c>
      <c r="F50" s="3">
        <v>2.0042441448652859</v>
      </c>
      <c r="G50" s="3">
        <v>5.8584999999999887</v>
      </c>
      <c r="H50" s="9">
        <v>1.3</v>
      </c>
      <c r="I50" s="9">
        <v>4.5</v>
      </c>
      <c r="J50" s="9">
        <v>7.8440000000000074</v>
      </c>
      <c r="K50" s="9">
        <v>13.236200000000011</v>
      </c>
      <c r="L50" s="3">
        <v>5.5</v>
      </c>
      <c r="M50" s="3">
        <v>1.3</v>
      </c>
      <c r="N50" s="9">
        <v>1.8</v>
      </c>
      <c r="O50" s="3">
        <v>3.0216000000000021</v>
      </c>
      <c r="P50" s="9">
        <v>1.2</v>
      </c>
      <c r="Q50" s="9">
        <v>6.4624000000000006</v>
      </c>
      <c r="R50" s="9">
        <v>7.7399487999999961</v>
      </c>
      <c r="S50" s="3">
        <v>2.0042441448652859</v>
      </c>
      <c r="T50" s="3"/>
      <c r="U50" s="3"/>
      <c r="V50" s="3">
        <v>-4.1607744183278514E-3</v>
      </c>
      <c r="W50" s="3">
        <v>611</v>
      </c>
      <c r="X50" s="3">
        <v>-39.091652881104146</v>
      </c>
      <c r="Y50" s="3">
        <v>43.331504911417369</v>
      </c>
      <c r="Z50" s="3">
        <v>-2.3704209809223484</v>
      </c>
      <c r="AA50" s="3">
        <v>2.6275151037835154</v>
      </c>
      <c r="AB50" s="3">
        <v>-5.7564722007892239</v>
      </c>
      <c r="AC50" s="3">
        <v>6.3808149581085321</v>
      </c>
      <c r="AD50" s="9">
        <v>1.758981626875836</v>
      </c>
      <c r="AE50" s="9">
        <v>1.8527964091708999</v>
      </c>
      <c r="AF50" s="3">
        <v>3.076702123021585</v>
      </c>
      <c r="AG50" s="3"/>
      <c r="AH50" s="3">
        <v>3.076702123021585</v>
      </c>
      <c r="AI50" s="3">
        <v>100</v>
      </c>
      <c r="AJ50" s="9">
        <v>7.2660869581057801</v>
      </c>
      <c r="AK50" s="9">
        <v>1.387394390058184</v>
      </c>
      <c r="AL50" s="3">
        <v>1.387394390058184</v>
      </c>
      <c r="AM50" s="3"/>
      <c r="AN50" s="3"/>
      <c r="AO50" s="3"/>
      <c r="AP50" s="3" t="e">
        <v>#N/A</v>
      </c>
      <c r="AQ50" s="3">
        <v>4.2130000000000001</v>
      </c>
      <c r="AR50" s="3">
        <v>1.4</v>
      </c>
      <c r="AS50" s="3">
        <v>67.11</v>
      </c>
      <c r="AT50" s="3">
        <v>25.4</v>
      </c>
      <c r="AU50" s="3">
        <v>1120851</v>
      </c>
      <c r="AV50" s="3">
        <v>45.109044943820223</v>
      </c>
      <c r="AW50" s="3">
        <v>4643</v>
      </c>
      <c r="AX50" s="3">
        <v>52</v>
      </c>
      <c r="AY50" s="3">
        <v>2.0078630400000002</v>
      </c>
      <c r="AZ50" s="3"/>
      <c r="BA50" s="3">
        <v>-0.76083040237426802</v>
      </c>
      <c r="BB50" s="3">
        <v>0.67546582441075798</v>
      </c>
      <c r="BC50" s="3">
        <v>77.173703414995202</v>
      </c>
      <c r="BD50" s="3">
        <v>2.2020668318277501</v>
      </c>
      <c r="BE50" s="3">
        <v>3.2614613279558702</v>
      </c>
      <c r="BF50" s="3">
        <v>1.758981626875836</v>
      </c>
      <c r="BG50" s="3">
        <v>0</v>
      </c>
      <c r="BH50" s="3">
        <v>5.5071053312299441</v>
      </c>
      <c r="BI50" s="3">
        <v>1.387394390058184</v>
      </c>
      <c r="BJ50" s="3">
        <v>0.37158723681765204</v>
      </c>
      <c r="BK50" s="3">
        <v>0</v>
      </c>
      <c r="BL50" s="3">
        <v>1.8527964091708999</v>
      </c>
      <c r="BM50" s="3">
        <v>0</v>
      </c>
      <c r="BN50" s="3">
        <v>5.4132905489348797</v>
      </c>
      <c r="BO50" s="3">
        <v>1.387394390058184</v>
      </c>
      <c r="BP50" s="3">
        <v>0.46540201911271595</v>
      </c>
      <c r="BQ50" s="3">
        <v>0</v>
      </c>
      <c r="BR50" s="3">
        <v>3.076702123021585</v>
      </c>
      <c r="BS50" s="3">
        <v>0</v>
      </c>
      <c r="BT50" s="3">
        <v>4.1893848350841951</v>
      </c>
      <c r="BU50" s="3">
        <v>1.387394390058184</v>
      </c>
      <c r="BV50" s="3">
        <v>1.689307732963401</v>
      </c>
      <c r="BW50" s="3">
        <v>0</v>
      </c>
      <c r="BX50" s="3">
        <v>1.387394390058184</v>
      </c>
      <c r="BY50" s="3">
        <v>0.37158723681765204</v>
      </c>
      <c r="BZ50" s="3">
        <v>0</v>
      </c>
      <c r="CA50" s="3">
        <v>1.387394390058184</v>
      </c>
      <c r="CB50" s="3">
        <v>0.46540201911271595</v>
      </c>
      <c r="CC50" s="3">
        <v>0</v>
      </c>
      <c r="CD50" s="3">
        <v>1.387394390058184</v>
      </c>
      <c r="CE50" s="3">
        <v>1.689307732963401</v>
      </c>
      <c r="CF50" s="3">
        <v>0</v>
      </c>
    </row>
    <row r="51" spans="1:84" x14ac:dyDescent="0.3">
      <c r="A51" s="4" t="s">
        <v>233</v>
      </c>
      <c r="B51" t="s">
        <v>234</v>
      </c>
      <c r="C51" t="s">
        <v>74</v>
      </c>
      <c r="D51" s="3">
        <v>5.5</v>
      </c>
      <c r="E51" s="3">
        <v>-16.600000000000001</v>
      </c>
      <c r="F51" s="3">
        <v>0.80542009524218194</v>
      </c>
      <c r="G51" s="3">
        <v>-10.84540000000001</v>
      </c>
      <c r="H51" s="9">
        <v>-16.600000000000001</v>
      </c>
      <c r="I51" s="9">
        <v>6.9</v>
      </c>
      <c r="J51" s="9">
        <v>12.993299999999991</v>
      </c>
      <c r="K51" s="9">
        <v>18.190991799999988</v>
      </c>
      <c r="L51" s="3">
        <v>5.5</v>
      </c>
      <c r="M51" s="3">
        <v>-16.600000000000001</v>
      </c>
      <c r="N51" s="9">
        <v>-0.7</v>
      </c>
      <c r="O51" s="3">
        <v>0.8888000000000007</v>
      </c>
      <c r="P51" s="9">
        <v>1.6</v>
      </c>
      <c r="Q51" s="9">
        <v>8.5088000000000044</v>
      </c>
      <c r="R51" s="9">
        <v>15.2363456</v>
      </c>
      <c r="S51" s="3">
        <v>0.80542009524218194</v>
      </c>
      <c r="T51" s="3"/>
      <c r="U51" s="3"/>
      <c r="V51" s="3">
        <v>-6.1707154654653262E-3</v>
      </c>
      <c r="W51" s="3">
        <v>321</v>
      </c>
      <c r="X51" s="3">
        <v>133.19508494739785</v>
      </c>
      <c r="Y51" s="3">
        <v>76.285665021107434</v>
      </c>
      <c r="Z51" s="3">
        <v>-44.243528485551693</v>
      </c>
      <c r="AA51" s="3">
        <v>-25.339876428124601</v>
      </c>
      <c r="AB51" s="3">
        <v>28.641188596777059</v>
      </c>
      <c r="AC51" s="3">
        <v>16.403849436058206</v>
      </c>
      <c r="AD51" s="9">
        <v>8.2980012113870387</v>
      </c>
      <c r="AE51" s="9">
        <v>13.80981223500908</v>
      </c>
      <c r="AF51" s="3">
        <v>1.4838279830405821</v>
      </c>
      <c r="AG51" s="3">
        <v>0.56110580874252824</v>
      </c>
      <c r="AH51" s="3">
        <v>2.0449337917831101</v>
      </c>
      <c r="AI51" s="3">
        <v>72.561174792203715</v>
      </c>
      <c r="AJ51" s="9">
        <v>1.6535179818291941</v>
      </c>
      <c r="AK51" s="9">
        <v>0</v>
      </c>
      <c r="AL51" s="3">
        <v>0</v>
      </c>
      <c r="AM51" s="3"/>
      <c r="AN51" s="3"/>
      <c r="AO51" s="3"/>
      <c r="AP51" s="3">
        <v>0.46599999070167542</v>
      </c>
      <c r="AQ51" s="3"/>
      <c r="AR51" s="3">
        <v>3.8</v>
      </c>
      <c r="AS51" s="3">
        <v>75</v>
      </c>
      <c r="AT51" s="3"/>
      <c r="AU51" s="3">
        <v>72758</v>
      </c>
      <c r="AV51" s="3">
        <v>39.367078651685397</v>
      </c>
      <c r="AW51" s="3">
        <v>18</v>
      </c>
      <c r="AX51" s="3"/>
      <c r="AY51" s="3">
        <v>5.6458282500000001</v>
      </c>
      <c r="AZ51" s="3"/>
      <c r="BA51" s="3">
        <v>-0.12670658528804801</v>
      </c>
      <c r="BB51" s="3">
        <v>48.335303124286902</v>
      </c>
      <c r="BC51" s="3">
        <v>57.886850107978702</v>
      </c>
      <c r="BD51" s="3">
        <v>5.1683705883204896</v>
      </c>
      <c r="BE51" s="3">
        <v>37.566609244268498</v>
      </c>
      <c r="BF51" s="3">
        <v>1.6535179818291941</v>
      </c>
      <c r="BG51" s="3">
        <v>6.6444832295578449</v>
      </c>
      <c r="BH51" s="3">
        <v>0</v>
      </c>
      <c r="BI51" s="3">
        <v>0</v>
      </c>
      <c r="BJ51" s="3">
        <v>8.2980012113870387</v>
      </c>
      <c r="BK51" s="3">
        <v>0</v>
      </c>
      <c r="BL51" s="3">
        <v>1.6535179818291941</v>
      </c>
      <c r="BM51" s="3">
        <v>12.156294253179885</v>
      </c>
      <c r="BN51" s="3">
        <v>0</v>
      </c>
      <c r="BO51" s="3">
        <v>0</v>
      </c>
      <c r="BP51" s="3">
        <v>13.80981223500908</v>
      </c>
      <c r="BQ51" s="3">
        <v>0</v>
      </c>
      <c r="BR51" s="3">
        <v>1.6535179818291941</v>
      </c>
      <c r="BS51" s="3">
        <v>0.39141580995391601</v>
      </c>
      <c r="BT51" s="3">
        <v>0</v>
      </c>
      <c r="BU51" s="3">
        <v>0</v>
      </c>
      <c r="BV51" s="3">
        <v>2.0449337917831101</v>
      </c>
      <c r="BW51" s="3">
        <v>0</v>
      </c>
      <c r="BX51" s="3">
        <v>0</v>
      </c>
      <c r="BY51" s="3">
        <v>8.2980012113870387</v>
      </c>
      <c r="BZ51" s="3">
        <v>0</v>
      </c>
      <c r="CA51" s="3">
        <v>0</v>
      </c>
      <c r="CB51" s="3">
        <v>13.80981223500908</v>
      </c>
      <c r="CC51" s="3">
        <v>0</v>
      </c>
      <c r="CD51" s="3">
        <v>0</v>
      </c>
      <c r="CE51" s="3">
        <v>2.0449337917831101</v>
      </c>
      <c r="CF51" s="3">
        <v>0</v>
      </c>
    </row>
    <row r="52" spans="1:84" x14ac:dyDescent="0.3">
      <c r="A52" s="4" t="s">
        <v>235</v>
      </c>
      <c r="B52" t="s">
        <v>236</v>
      </c>
      <c r="C52" t="s">
        <v>74</v>
      </c>
      <c r="D52" s="3">
        <v>5.0999999999999996</v>
      </c>
      <c r="E52" s="3">
        <v>-6.7</v>
      </c>
      <c r="F52" s="3">
        <v>3.7170692028080099</v>
      </c>
      <c r="G52" s="3">
        <v>4.7759000000000107</v>
      </c>
      <c r="H52" s="9">
        <v>-6.7</v>
      </c>
      <c r="I52" s="9">
        <v>12.3</v>
      </c>
      <c r="J52" s="9">
        <v>17.802699999999991</v>
      </c>
      <c r="K52" s="9">
        <v>21.336781000000009</v>
      </c>
      <c r="L52" s="3">
        <v>5.0999999999999996</v>
      </c>
      <c r="M52" s="3">
        <v>-6.7</v>
      </c>
      <c r="N52" s="9">
        <v>3.8</v>
      </c>
      <c r="O52" s="3">
        <v>12.3116</v>
      </c>
      <c r="P52" s="9">
        <v>8.1999999999999993</v>
      </c>
      <c r="Q52" s="9">
        <v>17.721600000000031</v>
      </c>
      <c r="R52" s="9">
        <v>23.48995840000001</v>
      </c>
      <c r="S52" s="3">
        <v>3.7170692028080099</v>
      </c>
      <c r="T52" s="3">
        <v>-0.18401463226527709</v>
      </c>
      <c r="U52" s="3">
        <v>-4.6703554305093209E-2</v>
      </c>
      <c r="V52" s="3">
        <v>-1.7288440785170781E-2</v>
      </c>
      <c r="W52" s="3">
        <v>243</v>
      </c>
      <c r="X52" s="3">
        <v>-26.694059291057684</v>
      </c>
      <c r="Y52" s="3">
        <v>35.294811750806545</v>
      </c>
      <c r="Z52" s="3">
        <v>-0.39083276644819215</v>
      </c>
      <c r="AA52" s="3">
        <v>0.51675800849280706</v>
      </c>
      <c r="AB52" s="3">
        <v>-6.4168528197787289</v>
      </c>
      <c r="AC52" s="3">
        <v>8.4843451435125896</v>
      </c>
      <c r="AD52" s="9">
        <v>16.3053675387529</v>
      </c>
      <c r="AE52" s="9">
        <v>3.7202339201795609</v>
      </c>
      <c r="AF52" s="3">
        <v>3.2236309356807178</v>
      </c>
      <c r="AG52" s="3"/>
      <c r="AH52" s="3">
        <v>3.2236309356807178</v>
      </c>
      <c r="AI52" s="3">
        <v>100</v>
      </c>
      <c r="AJ52" s="9">
        <v>7.4253294796667886</v>
      </c>
      <c r="AK52" s="9">
        <v>0.94455336579465365</v>
      </c>
      <c r="AL52" s="3">
        <v>0.94455336579465365</v>
      </c>
      <c r="AM52" s="3">
        <v>-1.5</v>
      </c>
      <c r="AN52" s="3"/>
      <c r="AO52" s="3">
        <v>0</v>
      </c>
      <c r="AP52" s="3">
        <v>0.83499997854232788</v>
      </c>
      <c r="AQ52" s="3">
        <v>6.9809999999999999</v>
      </c>
      <c r="AR52" s="3">
        <v>1.6</v>
      </c>
      <c r="AS52" s="3">
        <v>74.08</v>
      </c>
      <c r="AT52" s="3">
        <v>27.6</v>
      </c>
      <c r="AU52" s="3">
        <v>11228821</v>
      </c>
      <c r="AV52" s="3">
        <v>55.113707865168543</v>
      </c>
      <c r="AW52" s="3">
        <v>30619</v>
      </c>
      <c r="AX52" s="3">
        <v>718</v>
      </c>
      <c r="AY52" s="3">
        <v>4.9400048300000003</v>
      </c>
      <c r="AZ52" s="3">
        <v>86.593935344841697</v>
      </c>
      <c r="BA52" s="3">
        <v>-0.28146386146545399</v>
      </c>
      <c r="BB52" s="3">
        <v>31.920334926719001</v>
      </c>
      <c r="BC52" s="3">
        <v>57.204245158521402</v>
      </c>
      <c r="BD52" s="3">
        <v>8.2982137432353493</v>
      </c>
      <c r="BE52" s="3">
        <v>58.306267029972702</v>
      </c>
      <c r="BF52" s="3">
        <v>7.4253294796667886</v>
      </c>
      <c r="BG52" s="3">
        <v>8.880038059086111</v>
      </c>
      <c r="BH52" s="3">
        <v>0</v>
      </c>
      <c r="BI52" s="3">
        <v>0.94455336579465365</v>
      </c>
      <c r="BJ52" s="3">
        <v>15.360814172958246</v>
      </c>
      <c r="BK52" s="3">
        <v>0</v>
      </c>
      <c r="BL52" s="3">
        <v>3.7202339201795609</v>
      </c>
      <c r="BM52" s="3">
        <v>0</v>
      </c>
      <c r="BN52" s="3">
        <v>3.7050955594872277</v>
      </c>
      <c r="BO52" s="3">
        <v>0.94455336579465365</v>
      </c>
      <c r="BP52" s="3">
        <v>2.7756805543849072</v>
      </c>
      <c r="BQ52" s="3">
        <v>0</v>
      </c>
      <c r="BR52" s="3">
        <v>3.2236309356807178</v>
      </c>
      <c r="BS52" s="3">
        <v>0</v>
      </c>
      <c r="BT52" s="3">
        <v>4.2016985439860708</v>
      </c>
      <c r="BU52" s="3">
        <v>0.94455336579465365</v>
      </c>
      <c r="BV52" s="3">
        <v>2.2790775698860641</v>
      </c>
      <c r="BW52" s="3">
        <v>0</v>
      </c>
      <c r="BX52" s="3">
        <v>0.94455336579465365</v>
      </c>
      <c r="BY52" s="3">
        <v>15.360814172958246</v>
      </c>
      <c r="BZ52" s="3">
        <v>0</v>
      </c>
      <c r="CA52" s="3">
        <v>0.94455336579465365</v>
      </c>
      <c r="CB52" s="3">
        <v>2.7756805543849072</v>
      </c>
      <c r="CC52" s="3">
        <v>0</v>
      </c>
      <c r="CD52" s="3">
        <v>0.94455336579465365</v>
      </c>
      <c r="CE52" s="3">
        <v>2.2790775698860641</v>
      </c>
      <c r="CF52" s="3">
        <v>0</v>
      </c>
    </row>
    <row r="53" spans="1:84" x14ac:dyDescent="0.3">
      <c r="A53" s="4" t="s">
        <v>237</v>
      </c>
      <c r="B53" t="s">
        <v>238</v>
      </c>
      <c r="C53" t="s">
        <v>74</v>
      </c>
      <c r="D53" s="3">
        <v>0</v>
      </c>
      <c r="E53" s="3">
        <v>-7.8</v>
      </c>
      <c r="F53" s="3">
        <v>2.554056634462198</v>
      </c>
      <c r="G53" s="3">
        <v>-3.9275999999999982</v>
      </c>
      <c r="H53" s="9">
        <v>-7.8</v>
      </c>
      <c r="I53" s="9">
        <v>4.2</v>
      </c>
      <c r="J53" s="9">
        <v>7.2217999999999893</v>
      </c>
      <c r="K53" s="9">
        <v>8.7229051999999854</v>
      </c>
      <c r="L53" s="3">
        <v>0</v>
      </c>
      <c r="M53" s="3">
        <v>-7.8</v>
      </c>
      <c r="N53" s="9">
        <v>-0.3</v>
      </c>
      <c r="O53" s="3">
        <v>-0.2003000000000088</v>
      </c>
      <c r="P53" s="9">
        <v>0.1</v>
      </c>
      <c r="Q53" s="9">
        <v>3.6034999999999822</v>
      </c>
      <c r="R53" s="9">
        <v>5.986380499999977</v>
      </c>
      <c r="S53" s="3">
        <v>2.554056634462198</v>
      </c>
      <c r="T53" s="3">
        <v>-0.24616358551915041</v>
      </c>
      <c r="U53" s="3">
        <v>-1.097139494164434E-2</v>
      </c>
      <c r="V53" s="3">
        <v>7.6102170223910637E-3</v>
      </c>
      <c r="W53" s="3">
        <v>248</v>
      </c>
      <c r="X53" s="3">
        <v>75.646013166402696</v>
      </c>
      <c r="Y53" s="3">
        <v>50.717023100845537</v>
      </c>
      <c r="Z53" s="3">
        <v>18.083017119225801</v>
      </c>
      <c r="AA53" s="3">
        <v>12.123795538984028</v>
      </c>
      <c r="AB53" s="3">
        <v>17.586001555050871</v>
      </c>
      <c r="AC53" s="3">
        <v>11.79057044496235</v>
      </c>
      <c r="AD53" s="9">
        <v>4.5241795241795222</v>
      </c>
      <c r="AE53" s="9">
        <v>-3.9035039035039021</v>
      </c>
      <c r="AF53" s="3">
        <v>0.65417106546574666</v>
      </c>
      <c r="AG53" s="3"/>
      <c r="AH53" s="3">
        <v>0.65417106546574666</v>
      </c>
      <c r="AI53" s="3">
        <v>100</v>
      </c>
      <c r="AJ53" s="9">
        <v>3.9010792115292121</v>
      </c>
      <c r="AK53" s="9">
        <v>1.064643592518592</v>
      </c>
      <c r="AL53" s="3">
        <v>1.064765035890036</v>
      </c>
      <c r="AM53" s="3"/>
      <c r="AN53" s="3"/>
      <c r="AO53" s="3"/>
      <c r="AP53" s="3">
        <v>0.69349998235702515</v>
      </c>
      <c r="AQ53" s="3">
        <v>7.1040000000000001</v>
      </c>
      <c r="AR53" s="3">
        <v>1.5</v>
      </c>
      <c r="AS53" s="3">
        <v>77.010000000000005</v>
      </c>
      <c r="AT53" s="3">
        <v>28.1</v>
      </c>
      <c r="AU53" s="3">
        <v>18001002</v>
      </c>
      <c r="AV53" s="3">
        <v>55.228483146067418</v>
      </c>
      <c r="AW53" s="3">
        <v>54574</v>
      </c>
      <c r="AX53" s="3">
        <v>4424</v>
      </c>
      <c r="AY53" s="3">
        <v>8.4767713499999999</v>
      </c>
      <c r="AZ53" s="3">
        <v>-118.758879898847</v>
      </c>
      <c r="BA53" s="3">
        <v>-0.47004047036170998</v>
      </c>
      <c r="BB53" s="3">
        <v>3.1510712077206602</v>
      </c>
      <c r="BC53" s="3">
        <v>53.274396410297499</v>
      </c>
      <c r="BD53" s="3">
        <v>9.6838297811951204</v>
      </c>
      <c r="BE53" s="3">
        <v>38.8748707966163</v>
      </c>
      <c r="BF53" s="3">
        <v>3.9010792115292121</v>
      </c>
      <c r="BG53" s="3">
        <v>0.62310031265031007</v>
      </c>
      <c r="BH53" s="3">
        <v>0</v>
      </c>
      <c r="BI53" s="3">
        <v>1.064765035890036</v>
      </c>
      <c r="BJ53" s="3">
        <v>3.4594144882894859</v>
      </c>
      <c r="BK53" s="3">
        <v>0</v>
      </c>
      <c r="BL53" s="3">
        <v>-3.9035039035039021</v>
      </c>
      <c r="BM53" s="3">
        <v>0</v>
      </c>
      <c r="BN53" s="3">
        <v>7.8045831150331146</v>
      </c>
      <c r="BO53" s="3">
        <v>-3.9035039035039021</v>
      </c>
      <c r="BP53" s="3">
        <v>0</v>
      </c>
      <c r="BQ53" s="3">
        <v>4.9682689393939379</v>
      </c>
      <c r="BR53" s="3">
        <v>0.65417106546574666</v>
      </c>
      <c r="BS53" s="3">
        <v>0</v>
      </c>
      <c r="BT53" s="3">
        <v>3.2469081460634657</v>
      </c>
      <c r="BU53" s="3">
        <v>0.65417106546574666</v>
      </c>
      <c r="BV53" s="3">
        <v>0</v>
      </c>
      <c r="BW53" s="3">
        <v>0.41059397042428936</v>
      </c>
      <c r="BX53" s="3">
        <v>1.064643592518592</v>
      </c>
      <c r="BY53" s="3">
        <v>3.4595359316609304</v>
      </c>
      <c r="BZ53" s="3">
        <v>0</v>
      </c>
      <c r="CA53" s="3">
        <v>-3.9035039035039021</v>
      </c>
      <c r="CB53" s="3">
        <v>0</v>
      </c>
      <c r="CC53" s="3">
        <v>4.9681474960224943</v>
      </c>
      <c r="CD53" s="3">
        <v>0.65417106546574666</v>
      </c>
      <c r="CE53" s="3">
        <v>0</v>
      </c>
      <c r="CF53" s="3">
        <v>0.41047252705284532</v>
      </c>
    </row>
    <row r="54" spans="1:84" x14ac:dyDescent="0.3">
      <c r="A54" s="4" t="s">
        <v>239</v>
      </c>
      <c r="B54" t="s">
        <v>240</v>
      </c>
      <c r="C54" t="s">
        <v>74</v>
      </c>
      <c r="D54" s="3">
        <v>5.5</v>
      </c>
      <c r="E54" s="3">
        <v>3.600000000000001</v>
      </c>
      <c r="F54" s="3">
        <v>12.69076720895599</v>
      </c>
      <c r="G54" s="3">
        <v>7.0187999999999917</v>
      </c>
      <c r="H54" s="9">
        <v>3.600000000000001</v>
      </c>
      <c r="I54" s="9">
        <v>3.3</v>
      </c>
      <c r="J54" s="9">
        <v>10.22109999999998</v>
      </c>
      <c r="K54" s="9">
        <v>14.85038619999999</v>
      </c>
      <c r="L54" s="3">
        <v>5.5</v>
      </c>
      <c r="M54" s="3">
        <v>3.600000000000001</v>
      </c>
      <c r="N54" s="9">
        <v>5.7</v>
      </c>
      <c r="O54" s="3">
        <v>10.456499999999981</v>
      </c>
      <c r="P54" s="9">
        <v>4.5</v>
      </c>
      <c r="Q54" s="9">
        <v>13.38249999999999</v>
      </c>
      <c r="R54" s="9">
        <v>40.027387499999968</v>
      </c>
      <c r="S54" s="3">
        <v>12.69076720895599</v>
      </c>
      <c r="T54" s="3"/>
      <c r="U54" s="3"/>
      <c r="V54" s="3">
        <v>-4.340957889881647E-3</v>
      </c>
      <c r="W54" s="3">
        <v>469</v>
      </c>
      <c r="X54" s="3">
        <v>209.22704064660621</v>
      </c>
      <c r="Y54" s="3">
        <v>85.645821312116098</v>
      </c>
      <c r="Z54" s="3">
        <v>24.358449391108408</v>
      </c>
      <c r="AA54" s="3">
        <v>9.970983662263702</v>
      </c>
      <c r="AB54" s="3">
        <v>59.158386168887667</v>
      </c>
      <c r="AC54" s="3">
        <v>24.216126917799038</v>
      </c>
      <c r="AD54" s="9">
        <v>14.706397426733391</v>
      </c>
      <c r="AE54" s="9">
        <v>1.3536454610436031</v>
      </c>
      <c r="AF54" s="3">
        <v>1.7239895089805271</v>
      </c>
      <c r="AG54" s="3">
        <v>0.14000875373111729</v>
      </c>
      <c r="AH54" s="3">
        <v>1.863998262711644</v>
      </c>
      <c r="AI54" s="3">
        <v>92.48879376489117</v>
      </c>
      <c r="AJ54" s="9">
        <v>-2.90885155604539</v>
      </c>
      <c r="AK54" s="9">
        <v>-1.1281025182255879</v>
      </c>
      <c r="AL54" s="3">
        <v>-1.1281025182255879</v>
      </c>
      <c r="AM54" s="3">
        <v>-4</v>
      </c>
      <c r="AN54" s="3"/>
      <c r="AO54" s="3">
        <v>0</v>
      </c>
      <c r="AP54" s="3">
        <v>0.50099998712539673</v>
      </c>
      <c r="AQ54" s="3">
        <v>5.1589999999999998</v>
      </c>
      <c r="AR54" s="3">
        <v>1.6</v>
      </c>
      <c r="AS54" s="3">
        <v>71.989999999999995</v>
      </c>
      <c r="AT54" s="3">
        <v>25.3</v>
      </c>
      <c r="AU54" s="3">
        <v>110990096</v>
      </c>
      <c r="AV54" s="3">
        <v>48.263258426966303</v>
      </c>
      <c r="AW54" s="3">
        <v>63923</v>
      </c>
      <c r="AX54" s="3">
        <v>2708</v>
      </c>
      <c r="AY54" s="3">
        <v>4.3649797399999999</v>
      </c>
      <c r="AZ54" s="3">
        <v>-6.8916904863289803</v>
      </c>
      <c r="BA54" s="3">
        <v>-0.445820093154907</v>
      </c>
      <c r="BB54" s="3">
        <v>12.154096083740299</v>
      </c>
      <c r="BC54" s="3">
        <v>52.027108887075599</v>
      </c>
      <c r="BD54" s="3">
        <v>3.3418852303347699</v>
      </c>
      <c r="BE54" s="3">
        <v>29.214692380768899</v>
      </c>
      <c r="BF54" s="3">
        <v>-2.90885155604539</v>
      </c>
      <c r="BG54" s="3">
        <v>17.61524898277878</v>
      </c>
      <c r="BH54" s="3">
        <v>0</v>
      </c>
      <c r="BI54" s="3">
        <v>-1.1281025182255879</v>
      </c>
      <c r="BJ54" s="3">
        <v>15.834499944958978</v>
      </c>
      <c r="BK54" s="3">
        <v>0</v>
      </c>
      <c r="BL54" s="3">
        <v>-2.90885155604539</v>
      </c>
      <c r="BM54" s="3">
        <v>4.2624970170889931</v>
      </c>
      <c r="BN54" s="3">
        <v>0</v>
      </c>
      <c r="BO54" s="3">
        <v>-1.1281025182255879</v>
      </c>
      <c r="BP54" s="3">
        <v>2.481747979269191</v>
      </c>
      <c r="BQ54" s="3">
        <v>0</v>
      </c>
      <c r="BR54" s="3">
        <v>-2.90885155604539</v>
      </c>
      <c r="BS54" s="3">
        <v>4.7728498187570345</v>
      </c>
      <c r="BT54" s="3">
        <v>0</v>
      </c>
      <c r="BU54" s="3">
        <v>-1.1281025182255879</v>
      </c>
      <c r="BV54" s="3">
        <v>2.992100780937232</v>
      </c>
      <c r="BW54" s="3">
        <v>0</v>
      </c>
      <c r="BX54" s="3">
        <v>-1.1281025182255879</v>
      </c>
      <c r="BY54" s="3">
        <v>15.834499944958978</v>
      </c>
      <c r="BZ54" s="3">
        <v>0</v>
      </c>
      <c r="CA54" s="3">
        <v>-1.1281025182255879</v>
      </c>
      <c r="CB54" s="3">
        <v>2.481747979269191</v>
      </c>
      <c r="CC54" s="3">
        <v>0</v>
      </c>
      <c r="CD54" s="3">
        <v>-1.1281025182255879</v>
      </c>
      <c r="CE54" s="3">
        <v>2.992100780937232</v>
      </c>
      <c r="CF54" s="3">
        <v>0</v>
      </c>
    </row>
    <row r="55" spans="1:84" x14ac:dyDescent="0.3">
      <c r="A55" s="4" t="s">
        <v>241</v>
      </c>
      <c r="B55" t="s">
        <v>242</v>
      </c>
      <c r="C55" t="s">
        <v>74</v>
      </c>
      <c r="D55" s="3">
        <v>2.5</v>
      </c>
      <c r="E55" s="3">
        <v>-7.9</v>
      </c>
      <c r="F55" s="3">
        <v>1.189854285932368</v>
      </c>
      <c r="G55" s="3">
        <v>2.4152000000000169</v>
      </c>
      <c r="H55" s="9">
        <v>-7.9</v>
      </c>
      <c r="I55" s="9">
        <v>11.2</v>
      </c>
      <c r="J55" s="9">
        <v>14.091200000000009</v>
      </c>
      <c r="K55" s="9">
        <v>16.60120640000002</v>
      </c>
      <c r="L55" s="3">
        <v>2.5</v>
      </c>
      <c r="M55" s="3">
        <v>-7.9</v>
      </c>
      <c r="N55" s="9">
        <v>-0.4</v>
      </c>
      <c r="O55" s="3">
        <v>3.0859999999999892</v>
      </c>
      <c r="P55" s="9">
        <v>3.5</v>
      </c>
      <c r="Q55" s="9">
        <v>10.952000000000011</v>
      </c>
      <c r="R55" s="9">
        <v>15.833888000000011</v>
      </c>
      <c r="S55" s="3">
        <v>1.189854285932368</v>
      </c>
      <c r="T55" s="3">
        <v>-0.21804044728057431</v>
      </c>
      <c r="U55" s="3">
        <v>-2.160522292869815E-2</v>
      </c>
      <c r="V55" s="3">
        <v>-4.1135238385827666E-3</v>
      </c>
      <c r="W55" s="3">
        <v>253</v>
      </c>
      <c r="X55" s="3">
        <v>304.8069234484928</v>
      </c>
      <c r="Y55" s="3">
        <v>70.956404561985309</v>
      </c>
      <c r="Z55" s="3">
        <v>10.373980167601406</v>
      </c>
      <c r="AA55" s="3">
        <v>2.4149724860653508</v>
      </c>
      <c r="AB55" s="3">
        <v>41.699450427810753</v>
      </c>
      <c r="AC55" s="3">
        <v>9.7072699041502766</v>
      </c>
      <c r="AD55" s="9">
        <v>10.364197760499991</v>
      </c>
      <c r="AE55" s="9">
        <v>3.1025631486923841</v>
      </c>
      <c r="AF55" s="3">
        <v>2.3713696919877081</v>
      </c>
      <c r="AG55" s="3">
        <v>2.258447325702579</v>
      </c>
      <c r="AH55" s="3">
        <v>4.6298170176902884</v>
      </c>
      <c r="AI55" s="3">
        <v>51.219512195121951</v>
      </c>
      <c r="AJ55" s="9">
        <v>-4.9596108775715191</v>
      </c>
      <c r="AK55" s="9">
        <v>-9.6722592165470042E-4</v>
      </c>
      <c r="AL55" s="3">
        <v>-9.6722592165470042E-4</v>
      </c>
      <c r="AM55" s="3"/>
      <c r="AN55" s="3"/>
      <c r="AO55" s="3"/>
      <c r="AP55" s="3" t="e">
        <v>#N/A</v>
      </c>
      <c r="AQ55" s="3">
        <v>8.2729999999999997</v>
      </c>
      <c r="AR55" s="3">
        <v>1.3</v>
      </c>
      <c r="AS55" s="3">
        <v>73.319999999999993</v>
      </c>
      <c r="AT55" s="3">
        <v>27.6</v>
      </c>
      <c r="AU55" s="3">
        <v>6336393</v>
      </c>
      <c r="AV55" s="3">
        <v>61.583314606741567</v>
      </c>
      <c r="AW55" s="3">
        <v>5727</v>
      </c>
      <c r="AX55" s="3">
        <v>143</v>
      </c>
      <c r="AY55" s="3">
        <v>9.8517770799999997</v>
      </c>
      <c r="AZ55" s="3">
        <v>48.310826225539699</v>
      </c>
      <c r="BA55" s="3">
        <v>-0.26090788841247597</v>
      </c>
      <c r="BB55" s="3">
        <v>12.431053998319999</v>
      </c>
      <c r="BC55" s="3">
        <v>61.443525251423203</v>
      </c>
      <c r="BD55" s="3">
        <v>21.790150538788101</v>
      </c>
      <c r="BE55" s="3">
        <v>29.540362719609899</v>
      </c>
      <c r="BF55" s="3">
        <v>-4.9596108775715191</v>
      </c>
      <c r="BG55" s="3">
        <v>15.32380863807151</v>
      </c>
      <c r="BH55" s="3">
        <v>0</v>
      </c>
      <c r="BI55" s="3">
        <v>-9.6722592165470042E-4</v>
      </c>
      <c r="BJ55" s="3">
        <v>10.365164986421645</v>
      </c>
      <c r="BK55" s="3">
        <v>0</v>
      </c>
      <c r="BL55" s="3">
        <v>-4.9596108775715191</v>
      </c>
      <c r="BM55" s="3">
        <v>8.0621740262639037</v>
      </c>
      <c r="BN55" s="3">
        <v>0</v>
      </c>
      <c r="BO55" s="3">
        <v>-9.6722592165470042E-4</v>
      </c>
      <c r="BP55" s="3">
        <v>3.103530374614039</v>
      </c>
      <c r="BQ55" s="3">
        <v>0</v>
      </c>
      <c r="BR55" s="3">
        <v>-4.9596108775715191</v>
      </c>
      <c r="BS55" s="3">
        <v>9.5894278952618066</v>
      </c>
      <c r="BT55" s="3">
        <v>0</v>
      </c>
      <c r="BU55" s="3">
        <v>-9.6722592165470042E-4</v>
      </c>
      <c r="BV55" s="3">
        <v>4.6307842436119433</v>
      </c>
      <c r="BW55" s="3">
        <v>0</v>
      </c>
      <c r="BX55" s="3">
        <v>-9.6722592165470042E-4</v>
      </c>
      <c r="BY55" s="3">
        <v>10.365164986421645</v>
      </c>
      <c r="BZ55" s="3">
        <v>0</v>
      </c>
      <c r="CA55" s="3">
        <v>-9.6722592165470042E-4</v>
      </c>
      <c r="CB55" s="3">
        <v>3.103530374614039</v>
      </c>
      <c r="CC55" s="3">
        <v>0</v>
      </c>
      <c r="CD55" s="3">
        <v>-9.6722592165470042E-4</v>
      </c>
      <c r="CE55" s="3">
        <v>4.6307842436119433</v>
      </c>
      <c r="CF55" s="3">
        <v>0</v>
      </c>
    </row>
    <row r="56" spans="1:84" x14ac:dyDescent="0.3">
      <c r="A56" s="4" t="s">
        <v>243</v>
      </c>
      <c r="B56" t="s">
        <v>244</v>
      </c>
      <c r="C56" t="s">
        <v>74</v>
      </c>
      <c r="D56" s="3">
        <v>-5.5</v>
      </c>
      <c r="E56" s="3">
        <v>-4.8</v>
      </c>
      <c r="F56" s="3">
        <v>2.7176922237273531</v>
      </c>
      <c r="G56" s="3">
        <v>-5.1808000000000076</v>
      </c>
      <c r="H56" s="9">
        <v>-4.8</v>
      </c>
      <c r="I56" s="9">
        <v>-0.4</v>
      </c>
      <c r="J56" s="9">
        <v>2.7872000000000119</v>
      </c>
      <c r="K56" s="9">
        <v>-3.585606399999997</v>
      </c>
      <c r="L56" s="3">
        <v>-5.5</v>
      </c>
      <c r="M56" s="3">
        <v>-4.8</v>
      </c>
      <c r="N56" s="9">
        <v>4.8</v>
      </c>
      <c r="O56" s="3">
        <v>4.6952000000000096</v>
      </c>
      <c r="P56" s="9">
        <v>-0.1</v>
      </c>
      <c r="Q56" s="9">
        <v>4.7950999999999846</v>
      </c>
      <c r="R56" s="9">
        <v>7.3101823999999871</v>
      </c>
      <c r="S56" s="3">
        <v>2.7176922237273531</v>
      </c>
      <c r="T56" s="3"/>
      <c r="U56" s="3"/>
      <c r="V56" s="3">
        <v>1.513839585997823E-2</v>
      </c>
      <c r="W56" s="3">
        <v>642</v>
      </c>
      <c r="X56" s="3">
        <v>193.46567585534308</v>
      </c>
      <c r="Y56" s="3">
        <v>100.97808988646484</v>
      </c>
      <c r="Z56" s="3">
        <v>35.048113567356936</v>
      </c>
      <c r="AA56" s="3">
        <v>18.293123813868789</v>
      </c>
      <c r="AB56" s="3">
        <v>38.37398745504251</v>
      </c>
      <c r="AC56" s="3">
        <v>20.029041003814527</v>
      </c>
      <c r="AD56" s="9">
        <v>-0.95113368587206681</v>
      </c>
      <c r="AE56" s="9">
        <v>-2.9732652285769618</v>
      </c>
      <c r="AF56" s="3">
        <v>0.68648104553666212</v>
      </c>
      <c r="AG56" s="3">
        <v>1.4826804439236761E-2</v>
      </c>
      <c r="AH56" s="3">
        <v>0.70130784997589901</v>
      </c>
      <c r="AI56" s="3">
        <v>97.885835095137395</v>
      </c>
      <c r="AJ56" s="9">
        <v>1.17752543039813</v>
      </c>
      <c r="AK56" s="9">
        <v>-1.856310178016542E-2</v>
      </c>
      <c r="AL56" s="3">
        <v>-1.856310178016542E-2</v>
      </c>
      <c r="AM56" s="3"/>
      <c r="AN56" s="3"/>
      <c r="AO56" s="3"/>
      <c r="AP56" s="3">
        <v>0.78750002384185791</v>
      </c>
      <c r="AQ56" s="3">
        <v>2.8460000000000001</v>
      </c>
      <c r="AR56" s="3">
        <v>2.1</v>
      </c>
      <c r="AS56" s="3">
        <v>58.740000000000009</v>
      </c>
      <c r="AT56" s="3">
        <v>22.4</v>
      </c>
      <c r="AU56" s="3">
        <v>1674916</v>
      </c>
      <c r="AV56" s="3"/>
      <c r="AW56" s="3">
        <v>3475</v>
      </c>
      <c r="AX56" s="3">
        <v>41</v>
      </c>
      <c r="AY56" s="3">
        <v>3.7683412999999999</v>
      </c>
      <c r="AZ56" s="3"/>
      <c r="BA56" s="3">
        <v>-1.2155157327652</v>
      </c>
      <c r="BB56" s="3"/>
      <c r="BC56" s="3">
        <v>51.290963043829201</v>
      </c>
      <c r="BD56" s="3"/>
      <c r="BE56" s="3"/>
      <c r="BF56" s="3">
        <v>-0.95113368587206681</v>
      </c>
      <c r="BG56" s="3">
        <v>0</v>
      </c>
      <c r="BH56" s="3">
        <v>2.1286591162701969</v>
      </c>
      <c r="BI56" s="3">
        <v>-0.95113368587206681</v>
      </c>
      <c r="BJ56" s="3">
        <v>0</v>
      </c>
      <c r="BK56" s="3">
        <v>0.93257058409190141</v>
      </c>
      <c r="BL56" s="3">
        <v>-2.9732652285769618</v>
      </c>
      <c r="BM56" s="3">
        <v>0</v>
      </c>
      <c r="BN56" s="3">
        <v>4.150790658975092</v>
      </c>
      <c r="BO56" s="3">
        <v>-2.9732652285769618</v>
      </c>
      <c r="BP56" s="3">
        <v>0</v>
      </c>
      <c r="BQ56" s="3">
        <v>2.9547021267967963</v>
      </c>
      <c r="BR56" s="3">
        <v>0.70130784997589901</v>
      </c>
      <c r="BS56" s="3">
        <v>0</v>
      </c>
      <c r="BT56" s="3">
        <v>0.47621758042223095</v>
      </c>
      <c r="BU56" s="3">
        <v>-1.856310178016542E-2</v>
      </c>
      <c r="BV56" s="3">
        <v>0.71987095175606441</v>
      </c>
      <c r="BW56" s="3">
        <v>0</v>
      </c>
      <c r="BX56" s="3">
        <v>-0.95113368587206681</v>
      </c>
      <c r="BY56" s="3">
        <v>0</v>
      </c>
      <c r="BZ56" s="3">
        <v>0.93257058409190141</v>
      </c>
      <c r="CA56" s="3">
        <v>-2.9732652285769618</v>
      </c>
      <c r="CB56" s="3">
        <v>0</v>
      </c>
      <c r="CC56" s="3">
        <v>2.9547021267967963</v>
      </c>
      <c r="CD56" s="3">
        <v>-1.856310178016542E-2</v>
      </c>
      <c r="CE56" s="3">
        <v>0.71987095175606441</v>
      </c>
      <c r="CF56" s="3">
        <v>0</v>
      </c>
    </row>
    <row r="57" spans="1:84" x14ac:dyDescent="0.3">
      <c r="A57" s="4" t="s">
        <v>245</v>
      </c>
      <c r="B57" t="s">
        <v>246</v>
      </c>
      <c r="C57" t="s">
        <v>74</v>
      </c>
      <c r="D57" s="3">
        <v>3.8</v>
      </c>
      <c r="E57" s="3"/>
      <c r="F57" s="3">
        <v>2.66720320358862</v>
      </c>
      <c r="G57" s="3"/>
      <c r="H57" s="9"/>
      <c r="I57" s="9"/>
      <c r="J57" s="9"/>
      <c r="K57" s="9"/>
      <c r="L57" s="3">
        <v>3.8</v>
      </c>
      <c r="M57" s="3"/>
      <c r="N57" s="9"/>
      <c r="O57" s="3"/>
      <c r="P57" s="9"/>
      <c r="Q57" s="9"/>
      <c r="R57" s="9"/>
      <c r="S57" s="3">
        <v>2.66720320358862</v>
      </c>
      <c r="T57" s="3"/>
      <c r="U57" s="3"/>
      <c r="V57" s="3"/>
      <c r="W57" s="3">
        <v>643</v>
      </c>
      <c r="X57" s="3" t="s">
        <v>685</v>
      </c>
      <c r="Y57" s="3" t="s">
        <v>685</v>
      </c>
      <c r="Z57" s="3" t="s">
        <v>685</v>
      </c>
      <c r="AA57" s="3" t="s">
        <v>686</v>
      </c>
      <c r="AB57" s="3" t="s">
        <v>685</v>
      </c>
      <c r="AC57" s="3" t="s">
        <v>685</v>
      </c>
      <c r="AD57" s="9"/>
      <c r="AE57" s="9"/>
      <c r="AF57" s="3"/>
      <c r="AG57" s="3"/>
      <c r="AH57" s="3"/>
      <c r="AI57" s="3"/>
      <c r="AJ57" s="9"/>
      <c r="AK57" s="9"/>
      <c r="AL57" s="3"/>
      <c r="AM57" s="3"/>
      <c r="AN57" s="3"/>
      <c r="AO57" s="3"/>
      <c r="AP57" s="3" t="e">
        <v>#N/A</v>
      </c>
      <c r="AQ57" s="3">
        <v>3.6070000000000002</v>
      </c>
      <c r="AR57" s="3">
        <v>0.7</v>
      </c>
      <c r="AS57" s="3">
        <v>66.319999999999993</v>
      </c>
      <c r="AT57" s="3">
        <v>19.3</v>
      </c>
      <c r="AU57" s="3">
        <v>3684041</v>
      </c>
      <c r="AV57" s="3">
        <v>0</v>
      </c>
      <c r="AW57" s="3">
        <v>191</v>
      </c>
      <c r="AX57" s="3"/>
      <c r="AY57" s="3">
        <v>4.0935964599999997</v>
      </c>
      <c r="AZ57" s="3">
        <v>22.355470855953602</v>
      </c>
      <c r="BA57" s="3">
        <v>-1.6431565284728999</v>
      </c>
      <c r="BB57" s="3"/>
      <c r="BC57" s="3"/>
      <c r="BD57" s="3">
        <v>1.08503677295632</v>
      </c>
      <c r="BE57" s="3"/>
      <c r="BF57" s="3" t="s">
        <v>684</v>
      </c>
      <c r="BG57" s="3" t="s">
        <v>684</v>
      </c>
      <c r="BH57" s="3" t="s">
        <v>684</v>
      </c>
      <c r="BI57" s="3" t="s">
        <v>684</v>
      </c>
      <c r="BJ57" s="3" t="s">
        <v>684</v>
      </c>
      <c r="BK57" s="3" t="s">
        <v>684</v>
      </c>
      <c r="BL57" s="3" t="s">
        <v>684</v>
      </c>
      <c r="BM57" s="3" t="s">
        <v>684</v>
      </c>
      <c r="BN57" s="3" t="s">
        <v>684</v>
      </c>
      <c r="BO57" s="3" t="s">
        <v>684</v>
      </c>
      <c r="BP57" s="3" t="s">
        <v>684</v>
      </c>
      <c r="BQ57" s="3" t="s">
        <v>684</v>
      </c>
      <c r="BR57" s="3" t="s">
        <v>684</v>
      </c>
      <c r="BS57" s="3" t="s">
        <v>684</v>
      </c>
      <c r="BT57" s="3" t="s">
        <v>684</v>
      </c>
      <c r="BU57" s="3" t="s">
        <v>684</v>
      </c>
      <c r="BV57" s="3" t="s">
        <v>684</v>
      </c>
      <c r="BW57" s="3" t="s">
        <v>684</v>
      </c>
      <c r="BX57" s="3" t="s">
        <v>684</v>
      </c>
      <c r="BY57" s="3" t="s">
        <v>684</v>
      </c>
      <c r="BZ57" s="3" t="s">
        <v>684</v>
      </c>
      <c r="CA57" s="3" t="s">
        <v>684</v>
      </c>
      <c r="CB57" s="3" t="s">
        <v>684</v>
      </c>
      <c r="CC57" s="3" t="s">
        <v>684</v>
      </c>
      <c r="CD57" s="3" t="s">
        <v>684</v>
      </c>
      <c r="CE57" s="3" t="s">
        <v>684</v>
      </c>
      <c r="CF57" s="3" t="s">
        <v>684</v>
      </c>
    </row>
    <row r="58" spans="1:84" x14ac:dyDescent="0.3">
      <c r="A58" s="4" t="s">
        <v>247</v>
      </c>
      <c r="B58" t="s">
        <v>248</v>
      </c>
      <c r="C58" t="s">
        <v>166</v>
      </c>
      <c r="D58" s="3">
        <v>1.6E-2</v>
      </c>
      <c r="E58" s="3">
        <v>-6.0999999999999999E-2</v>
      </c>
      <c r="F58" s="3">
        <v>1.3465450000000001</v>
      </c>
      <c r="G58" s="3">
        <v>6.1280000000000001</v>
      </c>
      <c r="H58" s="9">
        <v>-1</v>
      </c>
      <c r="I58" s="9">
        <v>7.2000000000000011</v>
      </c>
      <c r="J58" s="9">
        <v>6.6640000000000033</v>
      </c>
      <c r="K58" s="9">
        <v>4.2107279999999969</v>
      </c>
      <c r="L58" s="3">
        <v>4</v>
      </c>
      <c r="M58" s="3">
        <v>-1</v>
      </c>
      <c r="N58" s="9">
        <v>-0.6</v>
      </c>
      <c r="O58" s="3">
        <v>3.8729999999999931</v>
      </c>
      <c r="P58" s="9">
        <v>4.5</v>
      </c>
      <c r="Q58" s="9">
        <v>24.772999999999978</v>
      </c>
      <c r="R58" s="9">
        <v>37.250299999999982</v>
      </c>
      <c r="S58" s="3">
        <v>2.5877766516831708</v>
      </c>
      <c r="T58" s="3">
        <v>-9.0763053103890989E-2</v>
      </c>
      <c r="U58" s="3">
        <v>-4.6428184929707683E-2</v>
      </c>
      <c r="V58" s="3">
        <v>-2.64885811794352E-2</v>
      </c>
      <c r="W58" s="3">
        <v>939</v>
      </c>
      <c r="X58" s="3" t="s">
        <v>685</v>
      </c>
      <c r="Y58" s="3">
        <v>53.632400300700247</v>
      </c>
      <c r="Z58" s="3" t="s">
        <v>685</v>
      </c>
      <c r="AA58" s="3">
        <v>-1.7786388232688648</v>
      </c>
      <c r="AB58" s="3" t="s">
        <v>685</v>
      </c>
      <c r="AC58" s="3">
        <v>-4.4294719929869295</v>
      </c>
      <c r="AD58" s="9">
        <v>9.7348932059675857</v>
      </c>
      <c r="AE58" s="9">
        <v>4.9622553754785166</v>
      </c>
      <c r="AF58" s="3">
        <v>5.6918893778397903</v>
      </c>
      <c r="AG58" s="3">
        <v>4.9934857877939356</v>
      </c>
      <c r="AH58" s="3">
        <v>10.685375165633729</v>
      </c>
      <c r="AI58" s="3">
        <v>53.268034950668167</v>
      </c>
      <c r="AJ58" s="9"/>
      <c r="AK58" s="9">
        <v>0.67618332081141996</v>
      </c>
      <c r="AL58" s="3">
        <v>0.67618332081141996</v>
      </c>
      <c r="AM58" s="3"/>
      <c r="AN58" s="3"/>
      <c r="AO58" s="3"/>
      <c r="AP58" s="3">
        <v>0.91200000047683716</v>
      </c>
      <c r="AQ58" s="3">
        <v>19.452000000000002</v>
      </c>
      <c r="AR58" s="3">
        <v>4.6900000000000004</v>
      </c>
      <c r="AS58" s="3">
        <v>78.739999999999995</v>
      </c>
      <c r="AT58" s="3">
        <v>42.7</v>
      </c>
      <c r="AU58" s="3">
        <v>1326064</v>
      </c>
      <c r="AV58" s="3">
        <v>35.762415730337082</v>
      </c>
      <c r="AW58" s="3">
        <v>7232</v>
      </c>
      <c r="AX58" s="3">
        <v>137</v>
      </c>
      <c r="AY58" s="3">
        <v>7.75206661</v>
      </c>
      <c r="AZ58" s="3">
        <v>7.2269190549618001</v>
      </c>
      <c r="BA58" s="3">
        <v>1.2991596460342401</v>
      </c>
      <c r="BB58" s="3">
        <v>3.9823063384958299</v>
      </c>
      <c r="BC58" s="3">
        <v>62.975315257807203</v>
      </c>
      <c r="BD58" s="3"/>
      <c r="BE58" s="3">
        <v>9.1058069834916093</v>
      </c>
      <c r="BF58" s="3" t="s">
        <v>684</v>
      </c>
      <c r="BG58" s="3" t="s">
        <v>684</v>
      </c>
      <c r="BH58" s="3" t="s">
        <v>684</v>
      </c>
      <c r="BI58" s="3">
        <v>0.67618332081141996</v>
      </c>
      <c r="BJ58" s="3">
        <v>9.0587098851561656</v>
      </c>
      <c r="BK58" s="3">
        <v>0</v>
      </c>
      <c r="BL58" s="3" t="s">
        <v>684</v>
      </c>
      <c r="BM58" s="3" t="s">
        <v>684</v>
      </c>
      <c r="BN58" s="3" t="s">
        <v>684</v>
      </c>
      <c r="BO58" s="3">
        <v>0.67618332081141996</v>
      </c>
      <c r="BP58" s="3">
        <v>4.2860720546670965</v>
      </c>
      <c r="BQ58" s="3">
        <v>0</v>
      </c>
      <c r="BR58" s="3" t="s">
        <v>684</v>
      </c>
      <c r="BS58" s="3" t="s">
        <v>684</v>
      </c>
      <c r="BT58" s="3" t="s">
        <v>684</v>
      </c>
      <c r="BU58" s="3">
        <v>0.67618332081141996</v>
      </c>
      <c r="BV58" s="3">
        <v>10.009191844822309</v>
      </c>
      <c r="BW58" s="3">
        <v>0</v>
      </c>
      <c r="BX58" s="3">
        <v>0.67618332081141996</v>
      </c>
      <c r="BY58" s="3">
        <v>9.0587098851561656</v>
      </c>
      <c r="BZ58" s="3">
        <v>0</v>
      </c>
      <c r="CA58" s="3">
        <v>0.67618332081141996</v>
      </c>
      <c r="CB58" s="3">
        <v>4.2860720546670965</v>
      </c>
      <c r="CC58" s="3">
        <v>0</v>
      </c>
      <c r="CD58" s="3">
        <v>0.67618332081141996</v>
      </c>
      <c r="CE58" s="3">
        <v>10.009191844822309</v>
      </c>
      <c r="CF58" s="3">
        <v>0</v>
      </c>
    </row>
    <row r="59" spans="1:84" x14ac:dyDescent="0.3">
      <c r="A59" s="4" t="s">
        <v>249</v>
      </c>
      <c r="B59" t="s">
        <v>250</v>
      </c>
      <c r="C59" t="s">
        <v>74</v>
      </c>
      <c r="D59" s="3">
        <v>2.7</v>
      </c>
      <c r="E59" s="3">
        <v>-1.6</v>
      </c>
      <c r="F59" s="3">
        <v>5.7070536429999494</v>
      </c>
      <c r="G59" s="3">
        <v>6.1736000000000013</v>
      </c>
      <c r="H59" s="9">
        <v>-1.6</v>
      </c>
      <c r="I59" s="9">
        <v>7.9</v>
      </c>
      <c r="J59" s="9">
        <v>11.78440000000001</v>
      </c>
      <c r="K59" s="9">
        <v>15.24971639999999</v>
      </c>
      <c r="L59" s="3">
        <v>2.7</v>
      </c>
      <c r="M59" s="3">
        <v>-1.6</v>
      </c>
      <c r="N59" s="9">
        <v>3.9</v>
      </c>
      <c r="O59" s="3">
        <v>7.7442999999999929</v>
      </c>
      <c r="P59" s="9">
        <v>3.7000000000000011</v>
      </c>
      <c r="Q59" s="9">
        <v>8.6775999999999964</v>
      </c>
      <c r="R59" s="9">
        <v>14.654868</v>
      </c>
      <c r="S59" s="3">
        <v>5.7070536429999494</v>
      </c>
      <c r="T59" s="3"/>
      <c r="U59" s="3"/>
      <c r="V59" s="3">
        <v>1.047390330262332E-2</v>
      </c>
      <c r="W59" s="3">
        <v>734</v>
      </c>
      <c r="X59" s="3">
        <v>156.10077495000525</v>
      </c>
      <c r="Y59" s="3">
        <v>89.273309675517922</v>
      </c>
      <c r="Z59" s="3">
        <v>16.823576743391385</v>
      </c>
      <c r="AA59" s="3">
        <v>9.621325563205156</v>
      </c>
      <c r="AB59" s="3">
        <v>22.858067545121742</v>
      </c>
      <c r="AC59" s="3">
        <v>13.072422883186272</v>
      </c>
      <c r="AD59" s="9">
        <v>2.7414761794812619</v>
      </c>
      <c r="AE59" s="9">
        <v>0.26321865619949097</v>
      </c>
      <c r="AF59" s="3">
        <v>3.2502201679704772</v>
      </c>
      <c r="AG59" s="3"/>
      <c r="AH59" s="3">
        <v>3.2502201679704772</v>
      </c>
      <c r="AI59" s="3">
        <v>100</v>
      </c>
      <c r="AJ59" s="9">
        <v>1.717594615978143</v>
      </c>
      <c r="AK59" s="9">
        <v>4.0451171307627272E-2</v>
      </c>
      <c r="AL59" s="3">
        <v>4.0451171307627272E-2</v>
      </c>
      <c r="AM59" s="3"/>
      <c r="AN59" s="3"/>
      <c r="AO59" s="3"/>
      <c r="AP59" s="3" t="e">
        <v>#N/A</v>
      </c>
      <c r="AQ59" s="3">
        <v>3.1629999999999998</v>
      </c>
      <c r="AR59" s="3">
        <v>2.1</v>
      </c>
      <c r="AS59" s="3">
        <v>60.19</v>
      </c>
      <c r="AT59" s="3">
        <v>21.5</v>
      </c>
      <c r="AU59" s="3">
        <v>1201680</v>
      </c>
      <c r="AV59" s="3">
        <v>51.383820224719102</v>
      </c>
      <c r="AW59" s="3">
        <v>745</v>
      </c>
      <c r="AX59" s="3">
        <v>8</v>
      </c>
      <c r="AY59" s="3">
        <v>6.51153374</v>
      </c>
      <c r="AZ59" s="3"/>
      <c r="BA59" s="3">
        <v>-0.75338995456695601</v>
      </c>
      <c r="BB59" s="3">
        <v>0.403800955166701</v>
      </c>
      <c r="BC59" s="3">
        <v>53.787195810995897</v>
      </c>
      <c r="BD59" s="3">
        <v>2.87579388466215</v>
      </c>
      <c r="BE59" s="3">
        <v>9.9162005519918992</v>
      </c>
      <c r="BF59" s="3">
        <v>1.717594615978143</v>
      </c>
      <c r="BG59" s="3">
        <v>1.0238815635031189</v>
      </c>
      <c r="BH59" s="3">
        <v>0</v>
      </c>
      <c r="BI59" s="3">
        <v>4.0451171307627272E-2</v>
      </c>
      <c r="BJ59" s="3">
        <v>2.7010250081736347</v>
      </c>
      <c r="BK59" s="3">
        <v>0</v>
      </c>
      <c r="BL59" s="3">
        <v>0.26321865619949097</v>
      </c>
      <c r="BM59" s="3">
        <v>0</v>
      </c>
      <c r="BN59" s="3">
        <v>1.4543759597786521</v>
      </c>
      <c r="BO59" s="3">
        <v>4.0451171307627272E-2</v>
      </c>
      <c r="BP59" s="3">
        <v>0.22276748489186371</v>
      </c>
      <c r="BQ59" s="3">
        <v>0</v>
      </c>
      <c r="BR59" s="3">
        <v>1.717594615978143</v>
      </c>
      <c r="BS59" s="3">
        <v>1.5326255519923342</v>
      </c>
      <c r="BT59" s="3">
        <v>0</v>
      </c>
      <c r="BU59" s="3">
        <v>4.0451171307627272E-2</v>
      </c>
      <c r="BV59" s="3">
        <v>3.20976899666285</v>
      </c>
      <c r="BW59" s="3">
        <v>0</v>
      </c>
      <c r="BX59" s="3">
        <v>4.0451171307627272E-2</v>
      </c>
      <c r="BY59" s="3">
        <v>2.7010250081736347</v>
      </c>
      <c r="BZ59" s="3">
        <v>0</v>
      </c>
      <c r="CA59" s="3">
        <v>4.0451171307627272E-2</v>
      </c>
      <c r="CB59" s="3">
        <v>0.22276748489186371</v>
      </c>
      <c r="CC59" s="3">
        <v>0</v>
      </c>
      <c r="CD59" s="3">
        <v>4.0451171307627272E-2</v>
      </c>
      <c r="CE59" s="3">
        <v>3.20976899666285</v>
      </c>
      <c r="CF59" s="3">
        <v>0</v>
      </c>
    </row>
    <row r="60" spans="1:84" x14ac:dyDescent="0.3">
      <c r="A60" s="4" t="s">
        <v>251</v>
      </c>
      <c r="B60" t="s">
        <v>252</v>
      </c>
      <c r="C60" t="s">
        <v>74</v>
      </c>
      <c r="D60" s="3">
        <v>9</v>
      </c>
      <c r="E60" s="3">
        <v>6.1</v>
      </c>
      <c r="F60" s="3">
        <v>13.46183098107312</v>
      </c>
      <c r="G60" s="3">
        <v>12.784299999999989</v>
      </c>
      <c r="H60" s="9">
        <v>6.1</v>
      </c>
      <c r="I60" s="9">
        <v>6.3</v>
      </c>
      <c r="J60" s="9">
        <v>13.103199999999999</v>
      </c>
      <c r="K60" s="9">
        <v>20.002495199999991</v>
      </c>
      <c r="L60" s="3">
        <v>9</v>
      </c>
      <c r="M60" s="3">
        <v>6.1</v>
      </c>
      <c r="N60" s="9">
        <v>20.399999999999999</v>
      </c>
      <c r="O60" s="3">
        <v>52.667200000000001</v>
      </c>
      <c r="P60" s="9">
        <v>26.8</v>
      </c>
      <c r="Q60" s="9">
        <v>69.785199999999989</v>
      </c>
      <c r="R60" s="9">
        <v>119.19269319999999</v>
      </c>
      <c r="S60" s="3">
        <v>13.46183098107312</v>
      </c>
      <c r="T60" s="3"/>
      <c r="U60" s="3"/>
      <c r="V60" s="3">
        <v>3.657917089985085E-3</v>
      </c>
      <c r="W60" s="3">
        <v>644</v>
      </c>
      <c r="X60" s="3" t="s">
        <v>685</v>
      </c>
      <c r="Y60" s="3" t="s">
        <v>685</v>
      </c>
      <c r="Z60" s="3" t="s">
        <v>685</v>
      </c>
      <c r="AA60" s="3" t="s">
        <v>686</v>
      </c>
      <c r="AB60" s="3" t="s">
        <v>685</v>
      </c>
      <c r="AC60" s="3" t="s">
        <v>685</v>
      </c>
      <c r="AD60" s="9">
        <v>11.81046176716529</v>
      </c>
      <c r="AE60" s="9">
        <v>2.7924556350459899</v>
      </c>
      <c r="AF60" s="3">
        <v>3.1366727031553099</v>
      </c>
      <c r="AG60" s="3">
        <v>0.78045173893674791</v>
      </c>
      <c r="AH60" s="3">
        <v>3.9171244420920579</v>
      </c>
      <c r="AI60" s="3">
        <v>80.075901328273247</v>
      </c>
      <c r="AJ60" s="9"/>
      <c r="AK60" s="9"/>
      <c r="AL60" s="3"/>
      <c r="AM60" s="3"/>
      <c r="AN60" s="3"/>
      <c r="AO60" s="3"/>
      <c r="AP60" s="3">
        <v>0.41100001335144043</v>
      </c>
      <c r="AQ60" s="3">
        <v>3.5259999999999998</v>
      </c>
      <c r="AR60" s="3">
        <v>0.3</v>
      </c>
      <c r="AS60" s="3">
        <v>66.599999999999994</v>
      </c>
      <c r="AT60" s="3">
        <v>19.8</v>
      </c>
      <c r="AU60" s="3">
        <v>123379928</v>
      </c>
      <c r="AV60" s="3">
        <v>45.612752808988773</v>
      </c>
      <c r="AW60" s="3">
        <v>5570</v>
      </c>
      <c r="AX60" s="3">
        <v>111</v>
      </c>
      <c r="AY60" s="3">
        <v>3.4809627500000002</v>
      </c>
      <c r="AZ60" s="3">
        <v>5.5857684883817198</v>
      </c>
      <c r="BA60" s="3">
        <v>-0.58906382322311401</v>
      </c>
      <c r="BB60" s="3">
        <v>29.580272611103599</v>
      </c>
      <c r="BC60" s="3">
        <v>36.828072000656597</v>
      </c>
      <c r="BD60" s="3">
        <v>1.8659108311045001</v>
      </c>
      <c r="BE60" s="3">
        <v>23.148166785641902</v>
      </c>
      <c r="BF60" s="3" t="s">
        <v>684</v>
      </c>
      <c r="BG60" s="3" t="s">
        <v>684</v>
      </c>
      <c r="BH60" s="3" t="s">
        <v>684</v>
      </c>
      <c r="BI60" s="3" t="s">
        <v>684</v>
      </c>
      <c r="BJ60" s="3" t="s">
        <v>684</v>
      </c>
      <c r="BK60" s="3" t="s">
        <v>684</v>
      </c>
      <c r="BL60" s="3" t="s">
        <v>684</v>
      </c>
      <c r="BM60" s="3" t="s">
        <v>684</v>
      </c>
      <c r="BN60" s="3" t="s">
        <v>684</v>
      </c>
      <c r="BO60" s="3" t="s">
        <v>684</v>
      </c>
      <c r="BP60" s="3" t="s">
        <v>684</v>
      </c>
      <c r="BQ60" s="3" t="s">
        <v>684</v>
      </c>
      <c r="BR60" s="3" t="s">
        <v>684</v>
      </c>
      <c r="BS60" s="3" t="s">
        <v>684</v>
      </c>
      <c r="BT60" s="3" t="s">
        <v>684</v>
      </c>
      <c r="BU60" s="3" t="s">
        <v>684</v>
      </c>
      <c r="BV60" s="3" t="s">
        <v>684</v>
      </c>
      <c r="BW60" s="3" t="s">
        <v>684</v>
      </c>
      <c r="BX60" s="3" t="s">
        <v>684</v>
      </c>
      <c r="BY60" s="3" t="s">
        <v>684</v>
      </c>
      <c r="BZ60" s="3" t="s">
        <v>684</v>
      </c>
      <c r="CA60" s="3" t="s">
        <v>684</v>
      </c>
      <c r="CB60" s="3" t="s">
        <v>684</v>
      </c>
      <c r="CC60" s="3" t="s">
        <v>684</v>
      </c>
      <c r="CD60" s="3" t="s">
        <v>684</v>
      </c>
      <c r="CE60" s="3" t="s">
        <v>684</v>
      </c>
      <c r="CF60" s="3" t="s">
        <v>684</v>
      </c>
    </row>
    <row r="61" spans="1:84" x14ac:dyDescent="0.3">
      <c r="A61" s="4" t="s">
        <v>253</v>
      </c>
      <c r="B61" t="s">
        <v>254</v>
      </c>
      <c r="C61" t="s">
        <v>74</v>
      </c>
      <c r="D61" s="3">
        <v>-0.6</v>
      </c>
      <c r="E61" s="3">
        <v>-17</v>
      </c>
      <c r="F61" s="3">
        <v>3.2151097091940972</v>
      </c>
      <c r="G61" s="3">
        <v>-21.067</v>
      </c>
      <c r="H61" s="9">
        <v>-17</v>
      </c>
      <c r="I61" s="9">
        <v>-4.9000000000000004</v>
      </c>
      <c r="J61" s="9">
        <v>14.12</v>
      </c>
      <c r="K61" s="9">
        <v>22.679000000000009</v>
      </c>
      <c r="L61" s="3">
        <v>-0.6</v>
      </c>
      <c r="M61" s="3">
        <v>-17</v>
      </c>
      <c r="N61" s="9">
        <v>-2.6</v>
      </c>
      <c r="O61" s="3">
        <v>-2.4052000000000069</v>
      </c>
      <c r="P61" s="9">
        <v>0.2</v>
      </c>
      <c r="Q61" s="9">
        <v>4.5085999999999959</v>
      </c>
      <c r="R61" s="9">
        <v>7.6438580000000034</v>
      </c>
      <c r="S61" s="3">
        <v>3.2151097091940972</v>
      </c>
      <c r="T61" s="3"/>
      <c r="U61" s="3"/>
      <c r="V61" s="3">
        <v>3.8010216984529781E-3</v>
      </c>
      <c r="W61" s="3">
        <v>819</v>
      </c>
      <c r="X61" s="3">
        <v>95.752888891391635</v>
      </c>
      <c r="Y61" s="3">
        <v>11.648524355298141</v>
      </c>
      <c r="Z61" s="3">
        <v>19.593931654131097</v>
      </c>
      <c r="AA61" s="3">
        <v>2.3836397285942623</v>
      </c>
      <c r="AB61" s="3">
        <v>12.150456556291378</v>
      </c>
      <c r="AC61" s="3">
        <v>1.47812656894863</v>
      </c>
      <c r="AD61" s="9">
        <v>8.0853596327155213</v>
      </c>
      <c r="AE61" s="9">
        <v>-2.0319673524910722</v>
      </c>
      <c r="AF61" s="3">
        <v>4.3603289656281436</v>
      </c>
      <c r="AG61" s="3">
        <v>0.25155744032470062</v>
      </c>
      <c r="AH61" s="3">
        <v>4.6118864059528439</v>
      </c>
      <c r="AI61" s="3">
        <v>94.545454545454561</v>
      </c>
      <c r="AJ61" s="9">
        <v>2.9490857909369161</v>
      </c>
      <c r="AK61" s="9">
        <v>2.1991109305390242</v>
      </c>
      <c r="AL61" s="3">
        <v>2.1991109305390242</v>
      </c>
      <c r="AM61" s="3">
        <v>-0.25</v>
      </c>
      <c r="AN61" s="3">
        <v>-0.68222222222221962</v>
      </c>
      <c r="AO61" s="3">
        <v>1</v>
      </c>
      <c r="AP61" s="3" t="e">
        <v>#N/A</v>
      </c>
      <c r="AQ61" s="3">
        <v>6.2240000000000002</v>
      </c>
      <c r="AR61" s="3">
        <v>2.2999999999999998</v>
      </c>
      <c r="AS61" s="3">
        <v>67.44</v>
      </c>
      <c r="AT61" s="3">
        <v>28.6</v>
      </c>
      <c r="AU61" s="3">
        <v>929769</v>
      </c>
      <c r="AV61" s="3">
        <v>50.628651685393258</v>
      </c>
      <c r="AW61" s="3">
        <v>18</v>
      </c>
      <c r="AX61" s="3"/>
      <c r="AY61" s="3">
        <v>3.7498464600000001</v>
      </c>
      <c r="AZ61" s="3"/>
      <c r="BA61" s="3">
        <v>0.58968806266784701</v>
      </c>
      <c r="BB61" s="3">
        <v>19.184084523671</v>
      </c>
      <c r="BC61" s="3">
        <v>53.146432730871403</v>
      </c>
      <c r="BD61" s="3">
        <v>6.6201922460928504</v>
      </c>
      <c r="BE61" s="3">
        <v>36.742523047540701</v>
      </c>
      <c r="BF61" s="3">
        <v>2.9490857909369161</v>
      </c>
      <c r="BG61" s="3">
        <v>5.1362738417786051</v>
      </c>
      <c r="BH61" s="3">
        <v>0</v>
      </c>
      <c r="BI61" s="3">
        <v>2.1991109305390242</v>
      </c>
      <c r="BJ61" s="3">
        <v>5.8862487021764966</v>
      </c>
      <c r="BK61" s="3">
        <v>0</v>
      </c>
      <c r="BL61" s="3">
        <v>-2.0319673524910722</v>
      </c>
      <c r="BM61" s="3">
        <v>0</v>
      </c>
      <c r="BN61" s="3">
        <v>4.9810531434279888</v>
      </c>
      <c r="BO61" s="3">
        <v>-2.0319673524910722</v>
      </c>
      <c r="BP61" s="3">
        <v>0</v>
      </c>
      <c r="BQ61" s="3">
        <v>4.2310782830300964</v>
      </c>
      <c r="BR61" s="3">
        <v>2.9490857909369161</v>
      </c>
      <c r="BS61" s="3">
        <v>1.6628006150159278</v>
      </c>
      <c r="BT61" s="3">
        <v>0</v>
      </c>
      <c r="BU61" s="3">
        <v>2.1991109305390242</v>
      </c>
      <c r="BV61" s="3">
        <v>2.4127754754138198</v>
      </c>
      <c r="BW61" s="3">
        <v>0</v>
      </c>
      <c r="BX61" s="3">
        <v>2.1991109305390242</v>
      </c>
      <c r="BY61" s="3">
        <v>5.8862487021764966</v>
      </c>
      <c r="BZ61" s="3">
        <v>0</v>
      </c>
      <c r="CA61" s="3">
        <v>-2.0319673524910722</v>
      </c>
      <c r="CB61" s="3">
        <v>0</v>
      </c>
      <c r="CC61" s="3">
        <v>4.2310782830300964</v>
      </c>
      <c r="CD61" s="3">
        <v>2.1991109305390242</v>
      </c>
      <c r="CE61" s="3">
        <v>2.4127754754138198</v>
      </c>
      <c r="CF61" s="3">
        <v>0</v>
      </c>
    </row>
    <row r="62" spans="1:84" x14ac:dyDescent="0.3">
      <c r="A62" s="4" t="s">
        <v>255</v>
      </c>
      <c r="B62" t="s">
        <v>256</v>
      </c>
      <c r="C62" t="s">
        <v>166</v>
      </c>
      <c r="D62" s="3">
        <v>1.6E-2</v>
      </c>
      <c r="E62" s="3">
        <v>-6.0999999999999999E-2</v>
      </c>
      <c r="F62" s="3">
        <v>1.3465450000000001</v>
      </c>
      <c r="G62" s="3">
        <v>0.72319999999999052</v>
      </c>
      <c r="H62" s="9">
        <v>-2.4</v>
      </c>
      <c r="I62" s="9">
        <v>3.2</v>
      </c>
      <c r="J62" s="9">
        <v>4.8512000000000111</v>
      </c>
      <c r="K62" s="9">
        <v>4.746348800000022</v>
      </c>
      <c r="L62" s="3">
        <v>1.2</v>
      </c>
      <c r="M62" s="3">
        <v>-2.4</v>
      </c>
      <c r="N62" s="9">
        <v>0.4</v>
      </c>
      <c r="O62" s="3">
        <v>2.508399999999988</v>
      </c>
      <c r="P62" s="9">
        <v>2.1</v>
      </c>
      <c r="Q62" s="9">
        <v>9.4511999999999929</v>
      </c>
      <c r="R62" s="9">
        <v>14.37650399999999</v>
      </c>
      <c r="S62" s="3">
        <v>1.4843053664424839</v>
      </c>
      <c r="T62" s="3">
        <v>-7.4154659336801654E-2</v>
      </c>
      <c r="U62" s="3">
        <v>-2.223691299664821E-3</v>
      </c>
      <c r="V62" s="3">
        <v>-9.8472405883515135E-3</v>
      </c>
      <c r="W62" s="3">
        <v>172</v>
      </c>
      <c r="X62" s="3" t="s">
        <v>685</v>
      </c>
      <c r="Y62" s="3">
        <v>-64.295783869771952</v>
      </c>
      <c r="Z62" s="3" t="s">
        <v>685</v>
      </c>
      <c r="AA62" s="3">
        <v>-1.4024207531061772</v>
      </c>
      <c r="AB62" s="3" t="s">
        <v>685</v>
      </c>
      <c r="AC62" s="3">
        <v>8.3342330876096469</v>
      </c>
      <c r="AD62" s="9">
        <v>9.29424909738262</v>
      </c>
      <c r="AE62" s="9">
        <v>3.413686431138419</v>
      </c>
      <c r="AF62" s="3">
        <v>4.7480217464116574</v>
      </c>
      <c r="AG62" s="3">
        <v>7.3111131316427276</v>
      </c>
      <c r="AH62" s="3">
        <v>12.05913487805438</v>
      </c>
      <c r="AI62" s="3">
        <v>39.372822299651567</v>
      </c>
      <c r="AJ62" s="9"/>
      <c r="AK62" s="9">
        <v>4.8532881955156801</v>
      </c>
      <c r="AL62" s="3">
        <v>4.7077854397185002</v>
      </c>
      <c r="AM62" s="3"/>
      <c r="AN62" s="3"/>
      <c r="AO62" s="3"/>
      <c r="AP62" s="3">
        <v>0.91200000047683716</v>
      </c>
      <c r="AQ62" s="3">
        <v>21.228000000000002</v>
      </c>
      <c r="AR62" s="3">
        <v>3.2799999999999989</v>
      </c>
      <c r="AS62" s="3">
        <v>81.91</v>
      </c>
      <c r="AT62" s="3">
        <v>42.8</v>
      </c>
      <c r="AU62" s="3">
        <v>5540745</v>
      </c>
      <c r="AV62" s="3">
        <v>39.779269662921351</v>
      </c>
      <c r="AW62" s="3">
        <v>6790</v>
      </c>
      <c r="AX62" s="3">
        <v>303</v>
      </c>
      <c r="AY62" s="3">
        <v>9.6134958299999997</v>
      </c>
      <c r="AZ62" s="3">
        <v>45.305056164120103</v>
      </c>
      <c r="BA62" s="3">
        <v>1.90141117572784</v>
      </c>
      <c r="BB62" s="3">
        <v>1.80354015911965</v>
      </c>
      <c r="BC62" s="3">
        <v>60.118552500021003</v>
      </c>
      <c r="BD62" s="3"/>
      <c r="BE62" s="3">
        <v>4.1498590055517299</v>
      </c>
      <c r="BF62" s="3" t="s">
        <v>684</v>
      </c>
      <c r="BG62" s="3" t="s">
        <v>684</v>
      </c>
      <c r="BH62" s="3" t="s">
        <v>684</v>
      </c>
      <c r="BI62" s="3">
        <v>4.7077854397185002</v>
      </c>
      <c r="BJ62" s="3">
        <v>4.5864636576641198</v>
      </c>
      <c r="BK62" s="3">
        <v>0</v>
      </c>
      <c r="BL62" s="3" t="s">
        <v>684</v>
      </c>
      <c r="BM62" s="3" t="s">
        <v>684</v>
      </c>
      <c r="BN62" s="3" t="s">
        <v>684</v>
      </c>
      <c r="BO62" s="3">
        <v>3.413686431138419</v>
      </c>
      <c r="BP62" s="3">
        <v>0</v>
      </c>
      <c r="BQ62" s="3">
        <v>1.2940990085800812</v>
      </c>
      <c r="BR62" s="3" t="s">
        <v>684</v>
      </c>
      <c r="BS62" s="3" t="s">
        <v>684</v>
      </c>
      <c r="BT62" s="3" t="s">
        <v>684</v>
      </c>
      <c r="BU62" s="3">
        <v>4.7077854397185002</v>
      </c>
      <c r="BV62" s="3">
        <v>7.3513494383358795</v>
      </c>
      <c r="BW62" s="3">
        <v>0</v>
      </c>
      <c r="BX62" s="3">
        <v>4.8532881955156801</v>
      </c>
      <c r="BY62" s="3">
        <v>4.4409609018669398</v>
      </c>
      <c r="BZ62" s="3">
        <v>0</v>
      </c>
      <c r="CA62" s="3">
        <v>3.413686431138419</v>
      </c>
      <c r="CB62" s="3">
        <v>0</v>
      </c>
      <c r="CC62" s="3">
        <v>1.4396017643772612</v>
      </c>
      <c r="CD62" s="3">
        <v>4.8532881955156801</v>
      </c>
      <c r="CE62" s="3">
        <v>7.2058466825386995</v>
      </c>
      <c r="CF62" s="3">
        <v>0</v>
      </c>
    </row>
    <row r="63" spans="1:84" x14ac:dyDescent="0.3">
      <c r="A63" s="4" t="s">
        <v>257</v>
      </c>
      <c r="B63" t="s">
        <v>258</v>
      </c>
      <c r="C63" t="s">
        <v>166</v>
      </c>
      <c r="D63" s="3">
        <v>1.6E-2</v>
      </c>
      <c r="E63" s="3">
        <v>-6.0999999999999999E-2</v>
      </c>
      <c r="F63" s="3">
        <v>1.3465450000000001</v>
      </c>
      <c r="G63" s="3">
        <v>-1.792799999999994</v>
      </c>
      <c r="H63" s="9">
        <v>-7.7</v>
      </c>
      <c r="I63" s="9">
        <v>6.4</v>
      </c>
      <c r="J63" s="9">
        <v>9.0600000000000023</v>
      </c>
      <c r="K63" s="9">
        <v>10.15060000000001</v>
      </c>
      <c r="L63" s="3">
        <v>1.9</v>
      </c>
      <c r="M63" s="3">
        <v>-7.7</v>
      </c>
      <c r="N63" s="9">
        <v>0.5</v>
      </c>
      <c r="O63" s="3">
        <v>2.6104999999999818</v>
      </c>
      <c r="P63" s="9">
        <v>2.1</v>
      </c>
      <c r="Q63" s="9">
        <v>8.1238999999999848</v>
      </c>
      <c r="R63" s="9">
        <v>14.178838399999981</v>
      </c>
      <c r="S63" s="3">
        <v>1.2772160424581851</v>
      </c>
      <c r="T63" s="3">
        <v>-0.1094725555799915</v>
      </c>
      <c r="U63" s="3">
        <v>-4.8899609840157399E-2</v>
      </c>
      <c r="V63" s="3">
        <v>-8.9518598689577455E-3</v>
      </c>
      <c r="W63" s="3">
        <v>132</v>
      </c>
      <c r="X63" s="3" t="s">
        <v>685</v>
      </c>
      <c r="Y63" s="3">
        <v>-99.216085983931123</v>
      </c>
      <c r="Z63" s="3" t="s">
        <v>685</v>
      </c>
      <c r="AA63" s="3">
        <v>-4.000483098293965</v>
      </c>
      <c r="AB63" s="3" t="s">
        <v>685</v>
      </c>
      <c r="AC63" s="3">
        <v>57.894172774942</v>
      </c>
      <c r="AD63" s="9">
        <v>11.589077960650471</v>
      </c>
      <c r="AE63" s="9">
        <v>2.9799314090677909</v>
      </c>
      <c r="AF63" s="3">
        <v>9.1622424092729915</v>
      </c>
      <c r="AG63" s="3">
        <v>14.46387343834308</v>
      </c>
      <c r="AH63" s="3">
        <v>23.62611584761607</v>
      </c>
      <c r="AI63" s="3">
        <v>38.780146801817537</v>
      </c>
      <c r="AJ63" s="9"/>
      <c r="AK63" s="9">
        <v>6.3877356787712714</v>
      </c>
      <c r="AL63" s="3">
        <v>6.3484763952019172</v>
      </c>
      <c r="AM63" s="3"/>
      <c r="AN63" s="3"/>
      <c r="AO63" s="3"/>
      <c r="AP63" s="3">
        <v>0.91200000047683716</v>
      </c>
      <c r="AQ63" s="3">
        <v>19.718</v>
      </c>
      <c r="AR63" s="3">
        <v>5.98</v>
      </c>
      <c r="AS63" s="3">
        <v>82.66</v>
      </c>
      <c r="AT63" s="3">
        <v>42</v>
      </c>
      <c r="AU63" s="3">
        <v>67813000</v>
      </c>
      <c r="AV63" s="3">
        <v>52.914943820224707</v>
      </c>
      <c r="AW63" s="3">
        <v>18132</v>
      </c>
      <c r="AX63" s="3">
        <v>19322</v>
      </c>
      <c r="AY63" s="3">
        <v>12.20504951</v>
      </c>
      <c r="AZ63" s="3">
        <v>46.352875017262299</v>
      </c>
      <c r="BA63" s="3">
        <v>1.2046355009078999</v>
      </c>
      <c r="BB63" s="3">
        <v>4.7796777634408096</v>
      </c>
      <c r="BC63" s="3">
        <v>70.892368385629297</v>
      </c>
      <c r="BD63" s="3"/>
      <c r="BE63" s="3">
        <v>13.273270917444799</v>
      </c>
      <c r="BF63" s="3" t="s">
        <v>684</v>
      </c>
      <c r="BG63" s="3" t="s">
        <v>684</v>
      </c>
      <c r="BH63" s="3" t="s">
        <v>684</v>
      </c>
      <c r="BI63" s="3">
        <v>6.3484763952019172</v>
      </c>
      <c r="BJ63" s="3">
        <v>5.2406015654485536</v>
      </c>
      <c r="BK63" s="3">
        <v>0</v>
      </c>
      <c r="BL63" s="3" t="s">
        <v>684</v>
      </c>
      <c r="BM63" s="3" t="s">
        <v>684</v>
      </c>
      <c r="BN63" s="3" t="s">
        <v>684</v>
      </c>
      <c r="BO63" s="3">
        <v>2.9799314090677909</v>
      </c>
      <c r="BP63" s="3">
        <v>0</v>
      </c>
      <c r="BQ63" s="3">
        <v>3.3685449861341263</v>
      </c>
      <c r="BR63" s="3" t="s">
        <v>684</v>
      </c>
      <c r="BS63" s="3" t="s">
        <v>684</v>
      </c>
      <c r="BT63" s="3" t="s">
        <v>684</v>
      </c>
      <c r="BU63" s="3">
        <v>6.3484763952019172</v>
      </c>
      <c r="BV63" s="3">
        <v>17.277639452414153</v>
      </c>
      <c r="BW63" s="3">
        <v>0</v>
      </c>
      <c r="BX63" s="3">
        <v>6.3877356787712714</v>
      </c>
      <c r="BY63" s="3">
        <v>5.2013422818791994</v>
      </c>
      <c r="BZ63" s="3">
        <v>0</v>
      </c>
      <c r="CA63" s="3">
        <v>2.9799314090677909</v>
      </c>
      <c r="CB63" s="3">
        <v>0</v>
      </c>
      <c r="CC63" s="3">
        <v>3.4078042697034805</v>
      </c>
      <c r="CD63" s="3">
        <v>6.3877356787712714</v>
      </c>
      <c r="CE63" s="3">
        <v>17.238380168844799</v>
      </c>
      <c r="CF63" s="3">
        <v>0</v>
      </c>
    </row>
    <row r="64" spans="1:84" x14ac:dyDescent="0.3">
      <c r="A64" s="4" t="s">
        <v>259</v>
      </c>
      <c r="B64" t="s">
        <v>260</v>
      </c>
      <c r="C64" t="s">
        <v>74</v>
      </c>
      <c r="D64" s="3">
        <v>3.8</v>
      </c>
      <c r="E64" s="3">
        <v>-1.8</v>
      </c>
      <c r="F64" s="3">
        <v>2.1791610254796372</v>
      </c>
      <c r="G64" s="3">
        <v>-0.32700000000001062</v>
      </c>
      <c r="H64" s="9">
        <v>-1.8</v>
      </c>
      <c r="I64" s="9">
        <v>1.5</v>
      </c>
      <c r="J64" s="9">
        <v>4.544999999999999</v>
      </c>
      <c r="K64" s="9">
        <v>7.4722600000000083</v>
      </c>
      <c r="L64" s="3">
        <v>3.8</v>
      </c>
      <c r="M64" s="3">
        <v>-1.8</v>
      </c>
      <c r="N64" s="9">
        <v>1.7</v>
      </c>
      <c r="O64" s="3">
        <v>2.818699999999974</v>
      </c>
      <c r="P64" s="9">
        <v>1.1000000000000001</v>
      </c>
      <c r="Q64" s="9">
        <v>5.4472999999999772</v>
      </c>
      <c r="R64" s="9">
        <v>9.4542973999999891</v>
      </c>
      <c r="S64" s="3">
        <v>2.1791610254796372</v>
      </c>
      <c r="T64" s="3"/>
      <c r="U64" s="3"/>
      <c r="V64" s="3">
        <v>3.4169824937846371E-4</v>
      </c>
      <c r="W64" s="3">
        <v>646</v>
      </c>
      <c r="X64" s="3" t="s">
        <v>685</v>
      </c>
      <c r="Y64" s="3" t="s">
        <v>685</v>
      </c>
      <c r="Z64" s="3" t="s">
        <v>685</v>
      </c>
      <c r="AA64" s="3" t="s">
        <v>686</v>
      </c>
      <c r="AB64" s="3" t="s">
        <v>685</v>
      </c>
      <c r="AC64" s="3" t="s">
        <v>685</v>
      </c>
      <c r="AD64" s="9">
        <v>10.05582001241797</v>
      </c>
      <c r="AE64" s="9">
        <v>0.25667871940653397</v>
      </c>
      <c r="AF64" s="3">
        <v>1.7964866993604911</v>
      </c>
      <c r="AG64" s="3">
        <v>0.126798891823863</v>
      </c>
      <c r="AH64" s="3">
        <v>1.923285591184354</v>
      </c>
      <c r="AI64" s="3">
        <v>93.407172995780599</v>
      </c>
      <c r="AJ64" s="9"/>
      <c r="AK64" s="9"/>
      <c r="AL64" s="3"/>
      <c r="AM64" s="3"/>
      <c r="AN64" s="3"/>
      <c r="AO64" s="3"/>
      <c r="AP64" s="3">
        <v>0.78750002384185791</v>
      </c>
      <c r="AQ64" s="3">
        <v>4.45</v>
      </c>
      <c r="AR64" s="3">
        <v>6.2999999999999989</v>
      </c>
      <c r="AS64" s="3">
        <v>66.47</v>
      </c>
      <c r="AT64" s="3">
        <v>23.1</v>
      </c>
      <c r="AU64" s="3">
        <v>2388997</v>
      </c>
      <c r="AV64" s="3">
        <v>51.061573033707873</v>
      </c>
      <c r="AW64" s="3">
        <v>5209</v>
      </c>
      <c r="AX64" s="3">
        <v>40</v>
      </c>
      <c r="AY64" s="3">
        <v>3.4272460900000001</v>
      </c>
      <c r="AZ64" s="3">
        <v>-205.16480924215301</v>
      </c>
      <c r="BA64" s="3">
        <v>-0.99332654476165805</v>
      </c>
      <c r="BB64" s="3">
        <v>0.63549152752271199</v>
      </c>
      <c r="BC64" s="3">
        <v>44.897196710084998</v>
      </c>
      <c r="BD64" s="3">
        <v>9.7722082449378895</v>
      </c>
      <c r="BE64" s="3">
        <v>22.409708564276801</v>
      </c>
      <c r="BF64" s="3" t="s">
        <v>684</v>
      </c>
      <c r="BG64" s="3" t="s">
        <v>684</v>
      </c>
      <c r="BH64" s="3" t="s">
        <v>684</v>
      </c>
      <c r="BI64" s="3" t="s">
        <v>684</v>
      </c>
      <c r="BJ64" s="3" t="s">
        <v>684</v>
      </c>
      <c r="BK64" s="3" t="s">
        <v>684</v>
      </c>
      <c r="BL64" s="3" t="s">
        <v>684</v>
      </c>
      <c r="BM64" s="3" t="s">
        <v>684</v>
      </c>
      <c r="BN64" s="3" t="s">
        <v>684</v>
      </c>
      <c r="BO64" s="3" t="s">
        <v>684</v>
      </c>
      <c r="BP64" s="3" t="s">
        <v>684</v>
      </c>
      <c r="BQ64" s="3" t="s">
        <v>684</v>
      </c>
      <c r="BR64" s="3" t="s">
        <v>684</v>
      </c>
      <c r="BS64" s="3" t="s">
        <v>684</v>
      </c>
      <c r="BT64" s="3" t="s">
        <v>684</v>
      </c>
      <c r="BU64" s="3" t="s">
        <v>684</v>
      </c>
      <c r="BV64" s="3" t="s">
        <v>684</v>
      </c>
      <c r="BW64" s="3" t="s">
        <v>684</v>
      </c>
      <c r="BX64" s="3" t="s">
        <v>684</v>
      </c>
      <c r="BY64" s="3" t="s">
        <v>684</v>
      </c>
      <c r="BZ64" s="3" t="s">
        <v>684</v>
      </c>
      <c r="CA64" s="3" t="s">
        <v>684</v>
      </c>
      <c r="CB64" s="3" t="s">
        <v>684</v>
      </c>
      <c r="CC64" s="3" t="s">
        <v>684</v>
      </c>
      <c r="CD64" s="3" t="s">
        <v>684</v>
      </c>
      <c r="CE64" s="3" t="s">
        <v>684</v>
      </c>
      <c r="CF64" s="3" t="s">
        <v>684</v>
      </c>
    </row>
    <row r="65" spans="1:84" x14ac:dyDescent="0.3">
      <c r="A65" s="4" t="s">
        <v>261</v>
      </c>
      <c r="B65" t="s">
        <v>262</v>
      </c>
      <c r="C65" t="s">
        <v>74</v>
      </c>
      <c r="D65" s="3">
        <v>6.2</v>
      </c>
      <c r="E65" s="3">
        <v>0.6</v>
      </c>
      <c r="F65" s="3">
        <v>6.1441379508883953</v>
      </c>
      <c r="G65" s="3">
        <v>5.9317999999999982</v>
      </c>
      <c r="H65" s="9">
        <v>0.6</v>
      </c>
      <c r="I65" s="9">
        <v>5.3</v>
      </c>
      <c r="J65" s="9">
        <v>10.45969999999998</v>
      </c>
      <c r="K65" s="9">
        <v>16.645443199999988</v>
      </c>
      <c r="L65" s="3">
        <v>6.2</v>
      </c>
      <c r="M65" s="3">
        <v>0.6</v>
      </c>
      <c r="N65" s="9">
        <v>5.9</v>
      </c>
      <c r="O65" s="3">
        <v>13.73660000000001</v>
      </c>
      <c r="P65" s="9">
        <v>7.4000000000000012</v>
      </c>
      <c r="Q65" s="9">
        <v>19.751000000000008</v>
      </c>
      <c r="R65" s="9">
        <v>40.108669999999996</v>
      </c>
      <c r="S65" s="3">
        <v>6.1441379508883953</v>
      </c>
      <c r="T65" s="3"/>
      <c r="U65" s="3"/>
      <c r="V65" s="3">
        <v>-2.1155531305708131E-2</v>
      </c>
      <c r="W65" s="3">
        <v>648</v>
      </c>
      <c r="X65" s="3">
        <v>-195.31469826637576</v>
      </c>
      <c r="Y65" s="3">
        <v>-82.611463067446607</v>
      </c>
      <c r="Z65" s="3">
        <v>-11.533194215100981</v>
      </c>
      <c r="AA65" s="3">
        <v>-4.878148221344218</v>
      </c>
      <c r="AB65" s="3">
        <v>-23.373733975467538</v>
      </c>
      <c r="AC65" s="3">
        <v>-9.8862931371871952</v>
      </c>
      <c r="AD65" s="9">
        <v>5.3197347842368581</v>
      </c>
      <c r="AE65" s="9">
        <v>2.120184153137874</v>
      </c>
      <c r="AF65" s="3">
        <v>4.4949917475603502</v>
      </c>
      <c r="AG65" s="3"/>
      <c r="AH65" s="3">
        <v>4.4949917475603502</v>
      </c>
      <c r="AI65" s="3">
        <v>100</v>
      </c>
      <c r="AJ65" s="9">
        <v>12.205904929389609</v>
      </c>
      <c r="AK65" s="9">
        <v>5.1411260275238462</v>
      </c>
      <c r="AL65" s="3">
        <v>5.1411260275238462</v>
      </c>
      <c r="AM65" s="3">
        <v>-2.5</v>
      </c>
      <c r="AN65" s="3"/>
      <c r="AO65" s="3">
        <v>0</v>
      </c>
      <c r="AP65" s="3" t="e">
        <v>#N/A</v>
      </c>
      <c r="AQ65" s="3">
        <v>2.339</v>
      </c>
      <c r="AR65" s="3">
        <v>1.1000000000000001</v>
      </c>
      <c r="AS65" s="3">
        <v>62.05</v>
      </c>
      <c r="AT65" s="3">
        <v>17.5</v>
      </c>
      <c r="AU65" s="3">
        <v>2705995</v>
      </c>
      <c r="AV65" s="3">
        <v>46.071516853932579</v>
      </c>
      <c r="AW65" s="3">
        <v>45</v>
      </c>
      <c r="AX65" s="3"/>
      <c r="AY65" s="3">
        <v>2.6129365</v>
      </c>
      <c r="AZ65" s="3"/>
      <c r="BA65" s="3">
        <v>-0.78731238842010498</v>
      </c>
      <c r="BB65" s="3">
        <v>30.168185753627998</v>
      </c>
      <c r="BC65" s="3">
        <v>53.9537064155422</v>
      </c>
      <c r="BD65" s="3">
        <v>2.09074635172386</v>
      </c>
      <c r="BE65" s="3">
        <v>44.106328248109797</v>
      </c>
      <c r="BF65" s="3">
        <v>5.3197347842368581</v>
      </c>
      <c r="BG65" s="3">
        <v>0</v>
      </c>
      <c r="BH65" s="3">
        <v>6.8861701451527511</v>
      </c>
      <c r="BI65" s="3">
        <v>5.1411260275238462</v>
      </c>
      <c r="BJ65" s="3">
        <v>0.17860875671301191</v>
      </c>
      <c r="BK65" s="3">
        <v>0</v>
      </c>
      <c r="BL65" s="3">
        <v>2.120184153137874</v>
      </c>
      <c r="BM65" s="3">
        <v>0</v>
      </c>
      <c r="BN65" s="3">
        <v>10.085720776251735</v>
      </c>
      <c r="BO65" s="3">
        <v>2.120184153137874</v>
      </c>
      <c r="BP65" s="3">
        <v>0</v>
      </c>
      <c r="BQ65" s="3">
        <v>3.0209418743859722</v>
      </c>
      <c r="BR65" s="3">
        <v>4.4949917475603502</v>
      </c>
      <c r="BS65" s="3">
        <v>0</v>
      </c>
      <c r="BT65" s="3">
        <v>7.7109131818292589</v>
      </c>
      <c r="BU65" s="3">
        <v>4.4949917475603502</v>
      </c>
      <c r="BV65" s="3">
        <v>0</v>
      </c>
      <c r="BW65" s="3">
        <v>0.64613427996349593</v>
      </c>
      <c r="BX65" s="3">
        <v>5.1411260275238462</v>
      </c>
      <c r="BY65" s="3">
        <v>0.17860875671301191</v>
      </c>
      <c r="BZ65" s="3">
        <v>0</v>
      </c>
      <c r="CA65" s="3">
        <v>2.120184153137874</v>
      </c>
      <c r="CB65" s="3">
        <v>0</v>
      </c>
      <c r="CC65" s="3">
        <v>3.0209418743859722</v>
      </c>
      <c r="CD65" s="3">
        <v>4.4949917475603502</v>
      </c>
      <c r="CE65" s="3">
        <v>0</v>
      </c>
      <c r="CF65" s="3">
        <v>0.64613427996349593</v>
      </c>
    </row>
    <row r="66" spans="1:84" x14ac:dyDescent="0.3">
      <c r="A66" s="4" t="s">
        <v>263</v>
      </c>
      <c r="B66" t="s">
        <v>264</v>
      </c>
      <c r="C66" t="s">
        <v>74</v>
      </c>
      <c r="D66" s="3">
        <v>5</v>
      </c>
      <c r="E66" s="3">
        <v>-6.8000000000000007</v>
      </c>
      <c r="F66" s="3">
        <v>3.649268282326434</v>
      </c>
      <c r="G66" s="3">
        <v>2.9860000000000002</v>
      </c>
      <c r="H66" s="9">
        <v>-6.8000000000000007</v>
      </c>
      <c r="I66" s="9">
        <v>10.5</v>
      </c>
      <c r="J66" s="9">
        <v>21.660499999999988</v>
      </c>
      <c r="K66" s="9">
        <v>29.203450999999991</v>
      </c>
      <c r="L66" s="3">
        <v>5</v>
      </c>
      <c r="M66" s="3">
        <v>-6.8000000000000007</v>
      </c>
      <c r="N66" s="9">
        <v>5.2</v>
      </c>
      <c r="O66" s="3">
        <v>15.29920000000002</v>
      </c>
      <c r="P66" s="9">
        <v>9.6</v>
      </c>
      <c r="Q66" s="9">
        <v>22.64240000000002</v>
      </c>
      <c r="R66" s="9">
        <v>25.585817600000031</v>
      </c>
      <c r="S66" s="3">
        <v>3.649268282326434</v>
      </c>
      <c r="T66" s="3">
        <v>-0.2137463892978563</v>
      </c>
      <c r="U66" s="3">
        <v>-2.3133335777530739E-2</v>
      </c>
      <c r="V66" s="3">
        <v>1.9828364644602909E-3</v>
      </c>
      <c r="W66" s="3">
        <v>915</v>
      </c>
      <c r="X66" s="3">
        <v>-4.6838415603009276</v>
      </c>
      <c r="Y66" s="3">
        <v>34.844244171221774</v>
      </c>
      <c r="Z66" s="3">
        <v>0.39044710159992774</v>
      </c>
      <c r="AA66" s="3">
        <v>-2.90463158690185</v>
      </c>
      <c r="AB66" s="3">
        <v>-0.32516160252289411</v>
      </c>
      <c r="AC66" s="3">
        <v>2.4189567745937066</v>
      </c>
      <c r="AD66" s="9">
        <v>19.773414817371531</v>
      </c>
      <c r="AE66" s="9">
        <v>5.530627575985223</v>
      </c>
      <c r="AF66" s="3">
        <v>7.1264840239893594</v>
      </c>
      <c r="AG66" s="3">
        <v>4.5198599170613579E-4</v>
      </c>
      <c r="AH66" s="3">
        <v>7.1269360099810646</v>
      </c>
      <c r="AI66" s="3">
        <v>99.993658060194832</v>
      </c>
      <c r="AJ66" s="9">
        <v>6.4401502020181507</v>
      </c>
      <c r="AK66" s="9">
        <v>0.65142572635169438</v>
      </c>
      <c r="AL66" s="3">
        <v>0.65142572635169438</v>
      </c>
      <c r="AM66" s="3">
        <v>-1</v>
      </c>
      <c r="AN66" s="3"/>
      <c r="AO66" s="3">
        <v>0</v>
      </c>
      <c r="AP66" s="3">
        <v>0.84700000286102295</v>
      </c>
      <c r="AQ66" s="3">
        <v>14.864000000000001</v>
      </c>
      <c r="AR66" s="3">
        <v>2.6</v>
      </c>
      <c r="AS66" s="3">
        <v>73.77</v>
      </c>
      <c r="AT66" s="3">
        <v>38.700000000000003</v>
      </c>
      <c r="AU66" s="3">
        <v>3744385</v>
      </c>
      <c r="AV66" s="3">
        <v>57.453932584269658</v>
      </c>
      <c r="AW66" s="3">
        <v>924</v>
      </c>
      <c r="AX66" s="3">
        <v>15</v>
      </c>
      <c r="AY66" s="3">
        <v>7.6048707999999996</v>
      </c>
      <c r="AZ66" s="3">
        <v>63.363450971215599</v>
      </c>
      <c r="BA66" s="3">
        <v>0.71701186895370495</v>
      </c>
      <c r="BB66" s="3">
        <v>9.8875807132354208</v>
      </c>
      <c r="BC66" s="3">
        <v>59.0910343275388</v>
      </c>
      <c r="BD66" s="3">
        <v>16.119076066016</v>
      </c>
      <c r="BE66" s="3">
        <v>34.281772128502503</v>
      </c>
      <c r="BF66" s="3">
        <v>6.4401502020181507</v>
      </c>
      <c r="BG66" s="3">
        <v>13.33326461535338</v>
      </c>
      <c r="BH66" s="3">
        <v>0</v>
      </c>
      <c r="BI66" s="3">
        <v>0.65142572635169438</v>
      </c>
      <c r="BJ66" s="3">
        <v>19.121989091019838</v>
      </c>
      <c r="BK66" s="3">
        <v>0</v>
      </c>
      <c r="BL66" s="3">
        <v>5.530627575985223</v>
      </c>
      <c r="BM66" s="3">
        <v>0</v>
      </c>
      <c r="BN66" s="3">
        <v>0.90952262603292766</v>
      </c>
      <c r="BO66" s="3">
        <v>0.65142572635169438</v>
      </c>
      <c r="BP66" s="3">
        <v>4.879201849633529</v>
      </c>
      <c r="BQ66" s="3">
        <v>0</v>
      </c>
      <c r="BR66" s="3">
        <v>6.4401502020181507</v>
      </c>
      <c r="BS66" s="3">
        <v>0.68678580796291389</v>
      </c>
      <c r="BT66" s="3">
        <v>0</v>
      </c>
      <c r="BU66" s="3">
        <v>0.65142572635169438</v>
      </c>
      <c r="BV66" s="3">
        <v>6.4755102836293705</v>
      </c>
      <c r="BW66" s="3">
        <v>0</v>
      </c>
      <c r="BX66" s="3">
        <v>0.65142572635169438</v>
      </c>
      <c r="BY66" s="3">
        <v>19.121989091019838</v>
      </c>
      <c r="BZ66" s="3">
        <v>0</v>
      </c>
      <c r="CA66" s="3">
        <v>0.65142572635169438</v>
      </c>
      <c r="CB66" s="3">
        <v>4.879201849633529</v>
      </c>
      <c r="CC66" s="3">
        <v>0</v>
      </c>
      <c r="CD66" s="3">
        <v>0.65142572635169438</v>
      </c>
      <c r="CE66" s="3">
        <v>6.4755102836293705</v>
      </c>
      <c r="CF66" s="3">
        <v>0</v>
      </c>
    </row>
    <row r="67" spans="1:84" x14ac:dyDescent="0.3">
      <c r="A67" s="4" t="s">
        <v>265</v>
      </c>
      <c r="B67" t="s">
        <v>266</v>
      </c>
      <c r="C67" t="s">
        <v>166</v>
      </c>
      <c r="D67" s="3">
        <v>1.6E-2</v>
      </c>
      <c r="E67" s="3">
        <v>-6.0999999999999999E-2</v>
      </c>
      <c r="F67" s="3">
        <v>1.3465450000000001</v>
      </c>
      <c r="G67" s="3">
        <v>-0.72160000000000002</v>
      </c>
      <c r="H67" s="9">
        <v>-3.8</v>
      </c>
      <c r="I67" s="9">
        <v>3.2</v>
      </c>
      <c r="J67" s="9">
        <v>5.0575999999999954</v>
      </c>
      <c r="K67" s="9">
        <v>4.5323119999999939</v>
      </c>
      <c r="L67" s="3">
        <v>1.1000000000000001</v>
      </c>
      <c r="M67" s="3">
        <v>-3.8</v>
      </c>
      <c r="N67" s="9">
        <v>0.4</v>
      </c>
      <c r="O67" s="3">
        <v>3.6127999999999938</v>
      </c>
      <c r="P67" s="9">
        <v>3.2</v>
      </c>
      <c r="Q67" s="9">
        <v>12.178399999999989</v>
      </c>
      <c r="R67" s="9">
        <v>19.245639199999971</v>
      </c>
      <c r="S67" s="3">
        <v>1.427948910373811</v>
      </c>
      <c r="T67" s="3">
        <v>-9.2032649465654259E-2</v>
      </c>
      <c r="U67" s="3">
        <v>-1.3622816234641009E-2</v>
      </c>
      <c r="V67" s="3">
        <v>-1.207106675238756E-2</v>
      </c>
      <c r="W67" s="3">
        <v>134</v>
      </c>
      <c r="X67" s="3" t="s">
        <v>685</v>
      </c>
      <c r="Y67" s="3">
        <v>-75.789329827169183</v>
      </c>
      <c r="Z67" s="3" t="s">
        <v>685</v>
      </c>
      <c r="AA67" s="3">
        <v>1.0204918762223851</v>
      </c>
      <c r="AB67" s="3" t="s">
        <v>685</v>
      </c>
      <c r="AC67" s="3">
        <v>85.762651914861351</v>
      </c>
      <c r="AD67" s="9">
        <v>7.804013114150095</v>
      </c>
      <c r="AE67" s="9">
        <v>4.4368197898166688</v>
      </c>
      <c r="AF67" s="3">
        <v>15.01225374562331</v>
      </c>
      <c r="AG67" s="3">
        <v>27.22336442253177</v>
      </c>
      <c r="AH67" s="3">
        <v>42.235618168155071</v>
      </c>
      <c r="AI67" s="3">
        <v>35.544060669016773</v>
      </c>
      <c r="AJ67" s="9"/>
      <c r="AK67" s="9">
        <v>5.1247657673476086</v>
      </c>
      <c r="AL67" s="3">
        <v>3.9399731154166102</v>
      </c>
      <c r="AM67" s="3"/>
      <c r="AN67" s="3"/>
      <c r="AO67" s="3"/>
      <c r="AP67" s="3">
        <v>0.91200000047683716</v>
      </c>
      <c r="AQ67" s="3">
        <v>21.452999999999999</v>
      </c>
      <c r="AR67" s="3">
        <v>8</v>
      </c>
      <c r="AS67" s="3">
        <v>81.33</v>
      </c>
      <c r="AT67" s="3">
        <v>46.600000000000009</v>
      </c>
      <c r="AU67" s="3">
        <v>83369840</v>
      </c>
      <c r="AV67" s="3">
        <v>44.805617977528087</v>
      </c>
      <c r="AW67" s="3">
        <v>194143</v>
      </c>
      <c r="AX67" s="3">
        <v>9277</v>
      </c>
      <c r="AY67" s="3">
        <v>12.82248878</v>
      </c>
      <c r="AZ67" s="3">
        <v>62.093783982407999</v>
      </c>
      <c r="BA67" s="3">
        <v>1.3140618801116899</v>
      </c>
      <c r="BB67" s="3">
        <v>3.1843240658411598</v>
      </c>
      <c r="BC67" s="3">
        <v>63.229985927203401</v>
      </c>
      <c r="BD67" s="3"/>
      <c r="BE67" s="3">
        <v>6.6454484107415803</v>
      </c>
      <c r="BF67" s="3" t="s">
        <v>684</v>
      </c>
      <c r="BG67" s="3" t="s">
        <v>684</v>
      </c>
      <c r="BH67" s="3" t="s">
        <v>684</v>
      </c>
      <c r="BI67" s="3">
        <v>3.9399731154166102</v>
      </c>
      <c r="BJ67" s="3">
        <v>3.8640399987334848</v>
      </c>
      <c r="BK67" s="3">
        <v>0</v>
      </c>
      <c r="BL67" s="3" t="s">
        <v>684</v>
      </c>
      <c r="BM67" s="3" t="s">
        <v>684</v>
      </c>
      <c r="BN67" s="3" t="s">
        <v>684</v>
      </c>
      <c r="BO67" s="3">
        <v>3.9399731154166102</v>
      </c>
      <c r="BP67" s="3">
        <v>0.49684667440005859</v>
      </c>
      <c r="BQ67" s="3">
        <v>0</v>
      </c>
      <c r="BR67" s="3" t="s">
        <v>684</v>
      </c>
      <c r="BS67" s="3" t="s">
        <v>684</v>
      </c>
      <c r="BT67" s="3" t="s">
        <v>684</v>
      </c>
      <c r="BU67" s="3">
        <v>3.9399731154166102</v>
      </c>
      <c r="BV67" s="3">
        <v>38.295645052738458</v>
      </c>
      <c r="BW67" s="3">
        <v>0</v>
      </c>
      <c r="BX67" s="3">
        <v>5.1247657673476086</v>
      </c>
      <c r="BY67" s="3">
        <v>2.6792473468024864</v>
      </c>
      <c r="BZ67" s="3">
        <v>0</v>
      </c>
      <c r="CA67" s="3">
        <v>4.4368197898166688</v>
      </c>
      <c r="CB67" s="3">
        <v>0</v>
      </c>
      <c r="CC67" s="3">
        <v>0.68794597753093978</v>
      </c>
      <c r="CD67" s="3">
        <v>5.1247657673476086</v>
      </c>
      <c r="CE67" s="3">
        <v>37.11085240080746</v>
      </c>
      <c r="CF67" s="3">
        <v>0</v>
      </c>
    </row>
    <row r="68" spans="1:84" x14ac:dyDescent="0.3">
      <c r="A68" s="4" t="s">
        <v>267</v>
      </c>
      <c r="B68" t="s">
        <v>268</v>
      </c>
      <c r="C68" t="s">
        <v>74</v>
      </c>
      <c r="D68" s="3">
        <v>6.5</v>
      </c>
      <c r="E68" s="3">
        <v>0.5</v>
      </c>
      <c r="F68" s="3">
        <v>11.19693973484166</v>
      </c>
      <c r="G68" s="3">
        <v>5.6254999999999722</v>
      </c>
      <c r="H68" s="9">
        <v>0.5</v>
      </c>
      <c r="I68" s="9">
        <v>5.0999999999999996</v>
      </c>
      <c r="J68" s="9">
        <v>8.3580999999999896</v>
      </c>
      <c r="K68" s="9">
        <v>9.6583971999999907</v>
      </c>
      <c r="L68" s="3">
        <v>6.5</v>
      </c>
      <c r="M68" s="3">
        <v>0.5</v>
      </c>
      <c r="N68" s="9">
        <v>9.9</v>
      </c>
      <c r="O68" s="3">
        <v>20.890000000000011</v>
      </c>
      <c r="P68" s="9">
        <v>10</v>
      </c>
      <c r="Q68" s="9">
        <v>45.090000000000011</v>
      </c>
      <c r="R68" s="9">
        <v>106.31798000000001</v>
      </c>
      <c r="S68" s="3">
        <v>11.19693973484166</v>
      </c>
      <c r="T68" s="3">
        <v>-9.5562206451980103E-2</v>
      </c>
      <c r="U68" s="3">
        <v>5.6839370131822609E-3</v>
      </c>
      <c r="V68" s="3">
        <v>3.067643621367688E-2</v>
      </c>
      <c r="W68" s="3">
        <v>652</v>
      </c>
      <c r="X68" s="3">
        <v>-92.598301360200807</v>
      </c>
      <c r="Y68" s="3">
        <v>-75.606179019978654</v>
      </c>
      <c r="Z68" s="3">
        <v>45.392681210907718</v>
      </c>
      <c r="AA68" s="3">
        <v>37.062960458406273</v>
      </c>
      <c r="AB68" s="3">
        <v>-24.871847494771949</v>
      </c>
      <c r="AC68" s="3">
        <v>-20.30777375637226</v>
      </c>
      <c r="AD68" s="9">
        <v>21.174946149703821</v>
      </c>
      <c r="AE68" s="9">
        <v>12.14857072338898</v>
      </c>
      <c r="AF68" s="3">
        <v>3.5831753619000501</v>
      </c>
      <c r="AG68" s="3">
        <v>0.34398483474240482</v>
      </c>
      <c r="AH68" s="3">
        <v>3.927160196642455</v>
      </c>
      <c r="AI68" s="3">
        <v>91.240875912408768</v>
      </c>
      <c r="AJ68" s="9">
        <v>11.77318220279124</v>
      </c>
      <c r="AK68" s="9">
        <v>7.1594682732902539</v>
      </c>
      <c r="AL68" s="3">
        <v>7.1594682732902539</v>
      </c>
      <c r="AM68" s="3">
        <v>-1.5</v>
      </c>
      <c r="AN68" s="3">
        <v>-0.35833333333330231</v>
      </c>
      <c r="AO68" s="3">
        <v>0</v>
      </c>
      <c r="AP68" s="3">
        <v>0.69349998235702515</v>
      </c>
      <c r="AQ68" s="3">
        <v>3.3849999999999998</v>
      </c>
      <c r="AR68" s="3">
        <v>0.90000000000000013</v>
      </c>
      <c r="AS68" s="3">
        <v>64.069999999999993</v>
      </c>
      <c r="AT68" s="3">
        <v>21.1</v>
      </c>
      <c r="AU68" s="3">
        <v>33475870</v>
      </c>
      <c r="AV68" s="3">
        <v>39.795561797752811</v>
      </c>
      <c r="AW68" s="3">
        <v>17351</v>
      </c>
      <c r="AX68" s="3"/>
      <c r="AY68" s="3">
        <v>3.9902999399999999</v>
      </c>
      <c r="AZ68" s="3">
        <v>-7.4933499899135496</v>
      </c>
      <c r="BA68" s="3">
        <v>-0.19666206836700401</v>
      </c>
      <c r="BB68" s="3">
        <v>0.86515090527181804</v>
      </c>
      <c r="BC68" s="3">
        <v>45.1881802776604</v>
      </c>
      <c r="BD68" s="3">
        <v>3.6797907773974599</v>
      </c>
      <c r="BE68" s="3">
        <v>1.4463129373419901</v>
      </c>
      <c r="BF68" s="3">
        <v>11.77318220279124</v>
      </c>
      <c r="BG68" s="3">
        <v>9.4017639469125811</v>
      </c>
      <c r="BH68" s="3">
        <v>0</v>
      </c>
      <c r="BI68" s="3">
        <v>7.1594682732902539</v>
      </c>
      <c r="BJ68" s="3">
        <v>14.015477876413566</v>
      </c>
      <c r="BK68" s="3">
        <v>0</v>
      </c>
      <c r="BL68" s="3">
        <v>11.77318220279124</v>
      </c>
      <c r="BM68" s="3">
        <v>0.37538852059774008</v>
      </c>
      <c r="BN68" s="3">
        <v>0</v>
      </c>
      <c r="BO68" s="3">
        <v>7.1594682732902539</v>
      </c>
      <c r="BP68" s="3">
        <v>4.9891024500987262</v>
      </c>
      <c r="BQ68" s="3">
        <v>0</v>
      </c>
      <c r="BR68" s="3">
        <v>3.927160196642455</v>
      </c>
      <c r="BS68" s="3">
        <v>0</v>
      </c>
      <c r="BT68" s="3">
        <v>7.8460220061487851</v>
      </c>
      <c r="BU68" s="3">
        <v>3.927160196642455</v>
      </c>
      <c r="BV68" s="3">
        <v>0</v>
      </c>
      <c r="BW68" s="3">
        <v>3.232308076647799</v>
      </c>
      <c r="BX68" s="3">
        <v>7.1594682732902539</v>
      </c>
      <c r="BY68" s="3">
        <v>14.015477876413566</v>
      </c>
      <c r="BZ68" s="3">
        <v>0</v>
      </c>
      <c r="CA68" s="3">
        <v>7.1594682732902539</v>
      </c>
      <c r="CB68" s="3">
        <v>4.9891024500987262</v>
      </c>
      <c r="CC68" s="3">
        <v>0</v>
      </c>
      <c r="CD68" s="3">
        <v>3.927160196642455</v>
      </c>
      <c r="CE68" s="3">
        <v>0</v>
      </c>
      <c r="CF68" s="3">
        <v>3.232308076647799</v>
      </c>
    </row>
    <row r="69" spans="1:84" x14ac:dyDescent="0.3">
      <c r="A69" s="4" t="s">
        <v>269</v>
      </c>
      <c r="B69" t="s">
        <v>270</v>
      </c>
      <c r="C69" t="s">
        <v>166</v>
      </c>
      <c r="D69" s="3">
        <v>1.6E-2</v>
      </c>
      <c r="E69" s="3">
        <v>-6.0999999999999999E-2</v>
      </c>
      <c r="F69" s="3">
        <v>1.3465450000000001</v>
      </c>
      <c r="G69" s="3">
        <v>-1.355999999999991</v>
      </c>
      <c r="H69" s="9">
        <v>-9</v>
      </c>
      <c r="I69" s="9">
        <v>8.4</v>
      </c>
      <c r="J69" s="9">
        <v>14.7956</v>
      </c>
      <c r="K69" s="9">
        <v>17.665489999999991</v>
      </c>
      <c r="L69" s="3">
        <v>1.9</v>
      </c>
      <c r="M69" s="3">
        <v>-9</v>
      </c>
      <c r="N69" s="9">
        <v>-1.3</v>
      </c>
      <c r="O69" s="3">
        <v>-0.70780000000000287</v>
      </c>
      <c r="P69" s="9">
        <v>0.6</v>
      </c>
      <c r="Q69" s="9">
        <v>9.9558000000000035</v>
      </c>
      <c r="R69" s="9">
        <v>14.4639878</v>
      </c>
      <c r="S69" s="3">
        <v>0.76393825758844791</v>
      </c>
      <c r="T69" s="3">
        <v>-0.176280889902907</v>
      </c>
      <c r="U69" s="3">
        <v>-2.782368006099423E-2</v>
      </c>
      <c r="V69" s="3">
        <v>-1.765789301347442E-2</v>
      </c>
      <c r="W69" s="3">
        <v>174</v>
      </c>
      <c r="X69" s="3" t="s">
        <v>685</v>
      </c>
      <c r="Y69" s="3">
        <v>-180.78434193242651</v>
      </c>
      <c r="Z69" s="3" t="s">
        <v>685</v>
      </c>
      <c r="AA69" s="3">
        <v>11.863928634419073</v>
      </c>
      <c r="AB69" s="3" t="s">
        <v>685</v>
      </c>
      <c r="AC69" s="3">
        <v>61.409408832916959</v>
      </c>
      <c r="AD69" s="9">
        <v>6.1068660656336764</v>
      </c>
      <c r="AE69" s="9">
        <v>6.1090476735878143</v>
      </c>
      <c r="AF69" s="3">
        <v>15.78723323025236</v>
      </c>
      <c r="AG69" s="3">
        <v>3.327476185634568</v>
      </c>
      <c r="AH69" s="3">
        <v>19.114709415886921</v>
      </c>
      <c r="AI69" s="3">
        <v>82.592065025749335</v>
      </c>
      <c r="AJ69" s="9"/>
      <c r="AK69" s="9">
        <v>8.3091992953406297</v>
      </c>
      <c r="AL69" s="3">
        <v>8.3091992953406297</v>
      </c>
      <c r="AM69" s="3"/>
      <c r="AN69" s="3">
        <v>-1.31416666666666</v>
      </c>
      <c r="AO69" s="3"/>
      <c r="AP69" s="3">
        <v>0.89550000429153442</v>
      </c>
      <c r="AQ69" s="3">
        <v>20.396000000000001</v>
      </c>
      <c r="AR69" s="3">
        <v>4.21</v>
      </c>
      <c r="AS69" s="3">
        <v>82.24</v>
      </c>
      <c r="AT69" s="3">
        <v>45.3</v>
      </c>
      <c r="AU69" s="3">
        <v>10384972</v>
      </c>
      <c r="AV69" s="3">
        <v>45.140898876404492</v>
      </c>
      <c r="AW69" s="3">
        <v>3466</v>
      </c>
      <c r="AX69" s="3">
        <v>191</v>
      </c>
      <c r="AY69" s="3">
        <v>9.5082073200000004</v>
      </c>
      <c r="AZ69" s="3">
        <v>60.119869276216797</v>
      </c>
      <c r="BA69" s="3">
        <v>0.40319496393203702</v>
      </c>
      <c r="BB69" s="3">
        <v>10.4927849016115</v>
      </c>
      <c r="BC69" s="3">
        <v>68.928896304504704</v>
      </c>
      <c r="BD69" s="3"/>
      <c r="BE69" s="3">
        <v>19.300176743139598</v>
      </c>
      <c r="BF69" s="3" t="s">
        <v>684</v>
      </c>
      <c r="BG69" s="3" t="s">
        <v>684</v>
      </c>
      <c r="BH69" s="3" t="s">
        <v>684</v>
      </c>
      <c r="BI69" s="3">
        <v>6.1068660656336764</v>
      </c>
      <c r="BJ69" s="3">
        <v>0</v>
      </c>
      <c r="BK69" s="3">
        <v>2.2023332297069533</v>
      </c>
      <c r="BL69" s="3" t="s">
        <v>684</v>
      </c>
      <c r="BM69" s="3" t="s">
        <v>684</v>
      </c>
      <c r="BN69" s="3" t="s">
        <v>684</v>
      </c>
      <c r="BO69" s="3">
        <v>6.1090476735878143</v>
      </c>
      <c r="BP69" s="3">
        <v>0</v>
      </c>
      <c r="BQ69" s="3">
        <v>2.2001516217528154</v>
      </c>
      <c r="BR69" s="3" t="s">
        <v>684</v>
      </c>
      <c r="BS69" s="3" t="s">
        <v>684</v>
      </c>
      <c r="BT69" s="3" t="s">
        <v>684</v>
      </c>
      <c r="BU69" s="3">
        <v>8.3091992953406297</v>
      </c>
      <c r="BV69" s="3">
        <v>10.805510120546291</v>
      </c>
      <c r="BW69" s="3">
        <v>0</v>
      </c>
      <c r="BX69" s="3">
        <v>6.1068660656336764</v>
      </c>
      <c r="BY69" s="3">
        <v>0</v>
      </c>
      <c r="BZ69" s="3">
        <v>2.2023332297069533</v>
      </c>
      <c r="CA69" s="3">
        <v>6.1090476735878143</v>
      </c>
      <c r="CB69" s="3">
        <v>0</v>
      </c>
      <c r="CC69" s="3">
        <v>2.2001516217528154</v>
      </c>
      <c r="CD69" s="3">
        <v>8.3091992953406297</v>
      </c>
      <c r="CE69" s="3">
        <v>10.805510120546291</v>
      </c>
      <c r="CF69" s="3">
        <v>0</v>
      </c>
    </row>
    <row r="70" spans="1:84" x14ac:dyDescent="0.3">
      <c r="A70" s="4" t="s">
        <v>271</v>
      </c>
      <c r="B70" t="s">
        <v>272</v>
      </c>
      <c r="C70" t="s">
        <v>74</v>
      </c>
      <c r="D70" s="3">
        <v>0.7</v>
      </c>
      <c r="E70" s="3">
        <v>-13.8</v>
      </c>
      <c r="F70" s="3">
        <v>1.110205510110762</v>
      </c>
      <c r="G70" s="3">
        <v>-9.7486000000000068</v>
      </c>
      <c r="H70" s="9">
        <v>-13.8</v>
      </c>
      <c r="I70" s="9">
        <v>4.7</v>
      </c>
      <c r="J70" s="9">
        <v>11.40079999999999</v>
      </c>
      <c r="K70" s="9">
        <v>15.745431199999979</v>
      </c>
      <c r="L70" s="3">
        <v>0.7</v>
      </c>
      <c r="M70" s="3">
        <v>-13.8</v>
      </c>
      <c r="N70" s="9">
        <v>-0.7</v>
      </c>
      <c r="O70" s="3">
        <v>0.49159999999999199</v>
      </c>
      <c r="P70" s="9">
        <v>1.2</v>
      </c>
      <c r="Q70" s="9">
        <v>3.8312000000000119</v>
      </c>
      <c r="R70" s="9">
        <v>7.5691232000000053</v>
      </c>
      <c r="S70" s="3">
        <v>1.110205510110762</v>
      </c>
      <c r="T70" s="3"/>
      <c r="U70" s="3"/>
      <c r="V70" s="3">
        <v>-1.216742664466108E-2</v>
      </c>
      <c r="W70" s="3">
        <v>328</v>
      </c>
      <c r="X70" s="3">
        <v>52.392860960467615</v>
      </c>
      <c r="Y70" s="3">
        <v>90.357106076449114</v>
      </c>
      <c r="Z70" s="3">
        <v>-3.663413667505004</v>
      </c>
      <c r="AA70" s="3">
        <v>-6.3179496459723143</v>
      </c>
      <c r="AB70" s="3">
        <v>9.612624574047512</v>
      </c>
      <c r="AC70" s="3">
        <v>16.578001704576895</v>
      </c>
      <c r="AD70" s="9">
        <v>2.869352869352872</v>
      </c>
      <c r="AE70" s="9">
        <v>6.471306471306475</v>
      </c>
      <c r="AF70" s="3">
        <v>1.977747252747253</v>
      </c>
      <c r="AG70" s="3"/>
      <c r="AH70" s="3">
        <v>1.977747252747253</v>
      </c>
      <c r="AI70" s="3">
        <v>100</v>
      </c>
      <c r="AJ70" s="9">
        <v>4.6762923339438336</v>
      </c>
      <c r="AK70" s="9">
        <v>0</v>
      </c>
      <c r="AL70" s="3">
        <v>0</v>
      </c>
      <c r="AM70" s="3"/>
      <c r="AN70" s="3"/>
      <c r="AO70" s="3"/>
      <c r="AP70" s="3">
        <v>0.46599999070167542</v>
      </c>
      <c r="AQ70" s="3">
        <v>7.3040000000000003</v>
      </c>
      <c r="AR70" s="3">
        <v>3.7</v>
      </c>
      <c r="AS70" s="3">
        <v>72.400000000000006</v>
      </c>
      <c r="AT70" s="3">
        <v>29.4</v>
      </c>
      <c r="AU70" s="3">
        <v>125459</v>
      </c>
      <c r="AV70" s="3"/>
      <c r="AW70" s="3">
        <v>23</v>
      </c>
      <c r="AX70" s="3"/>
      <c r="AY70" s="3">
        <v>5.8206400900000004</v>
      </c>
      <c r="AZ70" s="3"/>
      <c r="BA70" s="3">
        <v>2.3258246947078999E-3</v>
      </c>
      <c r="BB70" s="3">
        <v>57.214623857253599</v>
      </c>
      <c r="BC70" s="3">
        <v>66.812555684524796</v>
      </c>
      <c r="BD70" s="3">
        <v>5.0868296136157696</v>
      </c>
      <c r="BE70" s="3">
        <v>46.370913570641697</v>
      </c>
      <c r="BF70" s="3">
        <v>2.869352869352872</v>
      </c>
      <c r="BG70" s="3">
        <v>0</v>
      </c>
      <c r="BH70" s="3">
        <v>1.8069394645909616</v>
      </c>
      <c r="BI70" s="3">
        <v>0</v>
      </c>
      <c r="BJ70" s="3">
        <v>2.869352869352872</v>
      </c>
      <c r="BK70" s="3">
        <v>0</v>
      </c>
      <c r="BL70" s="3">
        <v>4.6762923339438336</v>
      </c>
      <c r="BM70" s="3">
        <v>1.7950141373626414</v>
      </c>
      <c r="BN70" s="3">
        <v>0</v>
      </c>
      <c r="BO70" s="3">
        <v>0</v>
      </c>
      <c r="BP70" s="3">
        <v>6.471306471306475</v>
      </c>
      <c r="BQ70" s="3">
        <v>0</v>
      </c>
      <c r="BR70" s="3">
        <v>1.977747252747253</v>
      </c>
      <c r="BS70" s="3">
        <v>0</v>
      </c>
      <c r="BT70" s="3">
        <v>2.6985450811965803</v>
      </c>
      <c r="BU70" s="3">
        <v>0</v>
      </c>
      <c r="BV70" s="3">
        <v>1.977747252747253</v>
      </c>
      <c r="BW70" s="3">
        <v>0</v>
      </c>
      <c r="BX70" s="3">
        <v>0</v>
      </c>
      <c r="BY70" s="3">
        <v>2.869352869352872</v>
      </c>
      <c r="BZ70" s="3">
        <v>0</v>
      </c>
      <c r="CA70" s="3">
        <v>0</v>
      </c>
      <c r="CB70" s="3">
        <v>6.471306471306475</v>
      </c>
      <c r="CC70" s="3">
        <v>0</v>
      </c>
      <c r="CD70" s="3">
        <v>0</v>
      </c>
      <c r="CE70" s="3">
        <v>1.977747252747253</v>
      </c>
      <c r="CF70" s="3">
        <v>0</v>
      </c>
    </row>
    <row r="71" spans="1:84" x14ac:dyDescent="0.3">
      <c r="A71" s="4" t="s">
        <v>273</v>
      </c>
      <c r="B71" t="s">
        <v>274</v>
      </c>
      <c r="C71" t="s">
        <v>74</v>
      </c>
      <c r="D71" s="3">
        <v>4</v>
      </c>
      <c r="E71" s="3">
        <v>-1.8</v>
      </c>
      <c r="F71" s="3">
        <v>4.026008033198214</v>
      </c>
      <c r="G71" s="3">
        <v>6.0559999999999947</v>
      </c>
      <c r="H71" s="9">
        <v>-1.8</v>
      </c>
      <c r="I71" s="9">
        <v>8</v>
      </c>
      <c r="J71" s="9">
        <v>12.42799999999999</v>
      </c>
      <c r="K71" s="9">
        <v>16.25055200000001</v>
      </c>
      <c r="L71" s="3">
        <v>4</v>
      </c>
      <c r="M71" s="3">
        <v>-1.8</v>
      </c>
      <c r="N71" s="9">
        <v>3.2</v>
      </c>
      <c r="O71" s="3">
        <v>7.6375999999999999</v>
      </c>
      <c r="P71" s="9">
        <v>4.3</v>
      </c>
      <c r="Q71" s="9">
        <v>11.496699999999979</v>
      </c>
      <c r="R71" s="9">
        <v>18.52099209999998</v>
      </c>
      <c r="S71" s="3">
        <v>4.026008033198214</v>
      </c>
      <c r="T71" s="3">
        <v>-9.9068274845753979E-2</v>
      </c>
      <c r="U71" s="3">
        <v>-4.1766673636830398E-2</v>
      </c>
      <c r="V71" s="3">
        <v>4.2657432830228714E-3</v>
      </c>
      <c r="W71" s="3">
        <v>258</v>
      </c>
      <c r="X71" s="3">
        <v>-17.39476905126887</v>
      </c>
      <c r="Y71" s="3">
        <v>24.641399933091215</v>
      </c>
      <c r="Z71" s="3">
        <v>-0.929278983225995</v>
      </c>
      <c r="AA71" s="3">
        <v>1.3164150100295668</v>
      </c>
      <c r="AB71" s="3">
        <v>-2.5705035670821101</v>
      </c>
      <c r="AC71" s="3">
        <v>3.6413709339410527</v>
      </c>
      <c r="AD71" s="9">
        <v>5.3721387540153396</v>
      </c>
      <c r="AE71" s="9">
        <v>2.3053275238563429</v>
      </c>
      <c r="AF71" s="3">
        <v>3.591976393736914</v>
      </c>
      <c r="AG71" s="3"/>
      <c r="AH71" s="3">
        <v>3.591976393736914</v>
      </c>
      <c r="AI71" s="3">
        <v>100</v>
      </c>
      <c r="AJ71" s="9">
        <v>6.7168857426848412</v>
      </c>
      <c r="AK71" s="9">
        <v>1.8305055972167039</v>
      </c>
      <c r="AL71" s="3">
        <v>1.8309289712764241</v>
      </c>
      <c r="AM71" s="3">
        <v>-1</v>
      </c>
      <c r="AN71" s="3"/>
      <c r="AO71" s="3">
        <v>0</v>
      </c>
      <c r="AP71" s="3">
        <v>0.56300002336502075</v>
      </c>
      <c r="AQ71" s="3">
        <v>4.694</v>
      </c>
      <c r="AR71" s="3">
        <v>0.6</v>
      </c>
      <c r="AS71" s="3">
        <v>74.3</v>
      </c>
      <c r="AT71" s="3">
        <v>22.9</v>
      </c>
      <c r="AU71" s="3">
        <v>17843914</v>
      </c>
      <c r="AV71" s="3">
        <v>61.024213483146063</v>
      </c>
      <c r="AW71" s="3">
        <v>15828</v>
      </c>
      <c r="AX71" s="3">
        <v>672</v>
      </c>
      <c r="AY71" s="3">
        <v>6.46871376</v>
      </c>
      <c r="AZ71" s="3">
        <v>27.819923906996401</v>
      </c>
      <c r="BA71" s="3">
        <v>-0.712843358516693</v>
      </c>
      <c r="BB71" s="3">
        <v>2.3479948321176498</v>
      </c>
      <c r="BC71" s="3">
        <v>62.023450929785803</v>
      </c>
      <c r="BD71" s="3">
        <v>4.5808584139417299</v>
      </c>
      <c r="BE71" s="3">
        <v>12.640685085183</v>
      </c>
      <c r="BF71" s="3">
        <v>5.3721387540153396</v>
      </c>
      <c r="BG71" s="3">
        <v>0</v>
      </c>
      <c r="BH71" s="3">
        <v>1.3447469886695016</v>
      </c>
      <c r="BI71" s="3">
        <v>1.8309289712764241</v>
      </c>
      <c r="BJ71" s="3">
        <v>3.5412097827389157</v>
      </c>
      <c r="BK71" s="3">
        <v>0</v>
      </c>
      <c r="BL71" s="3">
        <v>2.3053275238563429</v>
      </c>
      <c r="BM71" s="3">
        <v>0</v>
      </c>
      <c r="BN71" s="3">
        <v>4.4115582188284979</v>
      </c>
      <c r="BO71" s="3">
        <v>1.8309289712764241</v>
      </c>
      <c r="BP71" s="3">
        <v>0.47439855257991881</v>
      </c>
      <c r="BQ71" s="3">
        <v>0</v>
      </c>
      <c r="BR71" s="3">
        <v>3.591976393736914</v>
      </c>
      <c r="BS71" s="3">
        <v>0</v>
      </c>
      <c r="BT71" s="3">
        <v>3.1249093489479272</v>
      </c>
      <c r="BU71" s="3">
        <v>1.8309289712764241</v>
      </c>
      <c r="BV71" s="3">
        <v>1.76104742246049</v>
      </c>
      <c r="BW71" s="3">
        <v>0</v>
      </c>
      <c r="BX71" s="3">
        <v>1.8305055972167039</v>
      </c>
      <c r="BY71" s="3">
        <v>3.5416331567986354</v>
      </c>
      <c r="BZ71" s="3">
        <v>0</v>
      </c>
      <c r="CA71" s="3">
        <v>1.8305055972167039</v>
      </c>
      <c r="CB71" s="3">
        <v>0.47482192663963896</v>
      </c>
      <c r="CC71" s="3">
        <v>0</v>
      </c>
      <c r="CD71" s="3">
        <v>1.8305055972167039</v>
      </c>
      <c r="CE71" s="3">
        <v>1.7614707965202101</v>
      </c>
      <c r="CF71" s="3">
        <v>0</v>
      </c>
    </row>
    <row r="72" spans="1:84" x14ac:dyDescent="0.3">
      <c r="A72" s="4" t="s">
        <v>275</v>
      </c>
      <c r="B72" t="s">
        <v>276</v>
      </c>
      <c r="C72" t="s">
        <v>74</v>
      </c>
      <c r="D72" s="3">
        <v>5.6</v>
      </c>
      <c r="E72" s="3">
        <v>4.7</v>
      </c>
      <c r="F72" s="3">
        <v>11.7580646806466</v>
      </c>
      <c r="G72" s="3">
        <v>9.9350000000000058</v>
      </c>
      <c r="H72" s="9">
        <v>4.7</v>
      </c>
      <c r="I72" s="9">
        <v>5</v>
      </c>
      <c r="J72" s="9">
        <v>9.5150000000000077</v>
      </c>
      <c r="K72" s="9">
        <v>15.976385000000001</v>
      </c>
      <c r="L72" s="3">
        <v>5.6</v>
      </c>
      <c r="M72" s="3">
        <v>4.7</v>
      </c>
      <c r="N72" s="9">
        <v>10.6</v>
      </c>
      <c r="O72" s="3">
        <v>24.535599999999992</v>
      </c>
      <c r="P72" s="9">
        <v>12.6</v>
      </c>
      <c r="Q72" s="9">
        <v>24.422999999999991</v>
      </c>
      <c r="R72" s="9">
        <v>34.750108999999988</v>
      </c>
      <c r="S72" s="3">
        <v>11.7580646806466</v>
      </c>
      <c r="T72" s="3"/>
      <c r="U72" s="3"/>
      <c r="V72" s="3">
        <v>2.0491491958944289E-2</v>
      </c>
      <c r="W72" s="3">
        <v>656</v>
      </c>
      <c r="X72" s="3">
        <v>71.121908357411584</v>
      </c>
      <c r="Y72" s="3">
        <v>19.31827378833631</v>
      </c>
      <c r="Z72" s="3">
        <v>0.92169923641077911</v>
      </c>
      <c r="AA72" s="3">
        <v>0.25035377439543111</v>
      </c>
      <c r="AB72" s="3">
        <v>19.698169702843341</v>
      </c>
      <c r="AC72" s="3">
        <v>5.3504559176945028</v>
      </c>
      <c r="AD72" s="9">
        <v>13.59212723853223</v>
      </c>
      <c r="AE72" s="9">
        <v>3.7211002938094442</v>
      </c>
      <c r="AF72" s="3">
        <v>1.6337481793676609</v>
      </c>
      <c r="AG72" s="3">
        <v>5.4794133459669721E-2</v>
      </c>
      <c r="AH72" s="3">
        <v>1.6885423128273309</v>
      </c>
      <c r="AI72" s="3">
        <v>96.754944602606912</v>
      </c>
      <c r="AJ72" s="9">
        <v>3.2326021982839941</v>
      </c>
      <c r="AK72" s="9">
        <v>1.791687194218224</v>
      </c>
      <c r="AL72" s="3">
        <v>1.791687194218224</v>
      </c>
      <c r="AM72" s="3"/>
      <c r="AN72" s="3"/>
      <c r="AO72" s="3"/>
      <c r="AP72" s="3">
        <v>0.67299997806549072</v>
      </c>
      <c r="AQ72" s="3">
        <v>3.1349999999999998</v>
      </c>
      <c r="AR72" s="3">
        <v>0.3</v>
      </c>
      <c r="AS72" s="3">
        <v>61.600000000000009</v>
      </c>
      <c r="AT72" s="3">
        <v>19</v>
      </c>
      <c r="AU72" s="3">
        <v>13859349</v>
      </c>
      <c r="AV72" s="3">
        <v>46.284325842696632</v>
      </c>
      <c r="AW72" s="3">
        <v>5291</v>
      </c>
      <c r="AX72" s="3">
        <v>30</v>
      </c>
      <c r="AY72" s="3">
        <v>4.0445074999999999</v>
      </c>
      <c r="AZ72" s="3"/>
      <c r="BA72" s="3">
        <v>-0.96985012292861905</v>
      </c>
      <c r="BB72" s="3">
        <v>1.4339642352113E-2</v>
      </c>
      <c r="BC72" s="3">
        <v>36.525647099579899</v>
      </c>
      <c r="BD72" s="3">
        <v>1.1051815939204801</v>
      </c>
      <c r="BE72" s="3">
        <v>1.8047200370198999</v>
      </c>
      <c r="BF72" s="3">
        <v>3.2326021982839941</v>
      </c>
      <c r="BG72" s="3">
        <v>10.359525040248236</v>
      </c>
      <c r="BH72" s="3">
        <v>0</v>
      </c>
      <c r="BI72" s="3">
        <v>1.791687194218224</v>
      </c>
      <c r="BJ72" s="3">
        <v>11.800440044314007</v>
      </c>
      <c r="BK72" s="3">
        <v>0</v>
      </c>
      <c r="BL72" s="3">
        <v>3.2326021982839941</v>
      </c>
      <c r="BM72" s="3">
        <v>0.48849809552545009</v>
      </c>
      <c r="BN72" s="3">
        <v>0</v>
      </c>
      <c r="BO72" s="3">
        <v>1.791687194218224</v>
      </c>
      <c r="BP72" s="3">
        <v>1.9294130995912202</v>
      </c>
      <c r="BQ72" s="3">
        <v>0</v>
      </c>
      <c r="BR72" s="3">
        <v>1.6885423128273309</v>
      </c>
      <c r="BS72" s="3">
        <v>0</v>
      </c>
      <c r="BT72" s="3">
        <v>1.5440598854566632</v>
      </c>
      <c r="BU72" s="3">
        <v>1.6885423128273309</v>
      </c>
      <c r="BV72" s="3">
        <v>0</v>
      </c>
      <c r="BW72" s="3">
        <v>0.10314488139089306</v>
      </c>
      <c r="BX72" s="3">
        <v>1.791687194218224</v>
      </c>
      <c r="BY72" s="3">
        <v>11.800440044314007</v>
      </c>
      <c r="BZ72" s="3">
        <v>0</v>
      </c>
      <c r="CA72" s="3">
        <v>1.791687194218224</v>
      </c>
      <c r="CB72" s="3">
        <v>1.9294130995912202</v>
      </c>
      <c r="CC72" s="3">
        <v>0</v>
      </c>
      <c r="CD72" s="3">
        <v>1.6885423128273309</v>
      </c>
      <c r="CE72" s="3">
        <v>0</v>
      </c>
      <c r="CF72" s="3">
        <v>0.10314488139089306</v>
      </c>
    </row>
    <row r="73" spans="1:84" x14ac:dyDescent="0.3">
      <c r="A73" s="4" t="s">
        <v>277</v>
      </c>
      <c r="B73" t="s">
        <v>278</v>
      </c>
      <c r="C73" t="s">
        <v>74</v>
      </c>
      <c r="D73" s="3">
        <v>4.5</v>
      </c>
      <c r="E73" s="3">
        <v>1.5</v>
      </c>
      <c r="F73" s="3">
        <v>1.266943336443549</v>
      </c>
      <c r="G73" s="3">
        <v>7.9960000000000031</v>
      </c>
      <c r="H73" s="9">
        <v>1.5</v>
      </c>
      <c r="I73" s="9">
        <v>6.4</v>
      </c>
      <c r="J73" s="9">
        <v>10.868800000000009</v>
      </c>
      <c r="K73" s="9">
        <v>15.857896</v>
      </c>
      <c r="L73" s="3">
        <v>4.5</v>
      </c>
      <c r="M73" s="3">
        <v>1.5</v>
      </c>
      <c r="N73" s="9">
        <v>1.5</v>
      </c>
      <c r="O73" s="3">
        <v>4.8494999999999733</v>
      </c>
      <c r="P73" s="9">
        <v>3.3</v>
      </c>
      <c r="Q73" s="9">
        <v>11.46069999999999</v>
      </c>
      <c r="R73" s="9">
        <v>19.26294900000001</v>
      </c>
      <c r="S73" s="3">
        <v>1.266943336443549</v>
      </c>
      <c r="T73" s="3"/>
      <c r="U73" s="3"/>
      <c r="V73" s="3">
        <v>1.607932374498677E-2</v>
      </c>
      <c r="W73" s="3">
        <v>654</v>
      </c>
      <c r="X73" s="3">
        <v>140.22163107999765</v>
      </c>
      <c r="Y73" s="3">
        <v>69.928174731226534</v>
      </c>
      <c r="Z73" s="3">
        <v>-13.091605919959722</v>
      </c>
      <c r="AA73" s="3">
        <v>-6.5287509440039138</v>
      </c>
      <c r="AB73" s="3">
        <v>-1.0721903286245418</v>
      </c>
      <c r="AC73" s="3">
        <v>-0.53469862008960323</v>
      </c>
      <c r="AD73" s="9">
        <v>12.82494950875086</v>
      </c>
      <c r="AE73" s="9">
        <v>6.3589695307270402</v>
      </c>
      <c r="AF73" s="3">
        <v>6.7347319630251663</v>
      </c>
      <c r="AG73" s="3">
        <v>1.829096133358274</v>
      </c>
      <c r="AH73" s="3">
        <v>8.5638280963834408</v>
      </c>
      <c r="AI73" s="3">
        <v>78.641606151217431</v>
      </c>
      <c r="AJ73" s="9">
        <v>0.54867260647367277</v>
      </c>
      <c r="AK73" s="9">
        <v>-0.2159010653969318</v>
      </c>
      <c r="AL73" s="3">
        <v>-0.2159010653969318</v>
      </c>
      <c r="AM73" s="3"/>
      <c r="AN73" s="3"/>
      <c r="AO73" s="3"/>
      <c r="AP73" s="3" t="e">
        <v>#N/A</v>
      </c>
      <c r="AQ73" s="3">
        <v>3.0019999999999998</v>
      </c>
      <c r="AR73" s="3"/>
      <c r="AS73" s="3">
        <v>58.320000000000007</v>
      </c>
      <c r="AT73" s="3">
        <v>19.399999999999999</v>
      </c>
      <c r="AU73" s="3">
        <v>2105580</v>
      </c>
      <c r="AV73" s="3"/>
      <c r="AW73" s="3">
        <v>1614</v>
      </c>
      <c r="AX73" s="3">
        <v>21</v>
      </c>
      <c r="AY73" s="3">
        <v>8.4097862200000009</v>
      </c>
      <c r="AZ73" s="3"/>
      <c r="BA73" s="3">
        <v>-1.46526992321014</v>
      </c>
      <c r="BB73" s="3">
        <v>6.4837844006195402</v>
      </c>
      <c r="BC73" s="3">
        <v>50.187719936900898</v>
      </c>
      <c r="BD73" s="3">
        <v>1.8487795821176001</v>
      </c>
      <c r="BE73" s="3">
        <v>15.675010106329699</v>
      </c>
      <c r="BF73" s="3">
        <v>0.54867260647367277</v>
      </c>
      <c r="BG73" s="3">
        <v>12.276276902277187</v>
      </c>
      <c r="BH73" s="3">
        <v>0</v>
      </c>
      <c r="BI73" s="3">
        <v>-0.2159010653969318</v>
      </c>
      <c r="BJ73" s="3">
        <v>13.040850574147791</v>
      </c>
      <c r="BK73" s="3">
        <v>0</v>
      </c>
      <c r="BL73" s="3">
        <v>0.54867260647367277</v>
      </c>
      <c r="BM73" s="3">
        <v>5.8102969242533673</v>
      </c>
      <c r="BN73" s="3">
        <v>0</v>
      </c>
      <c r="BO73" s="3">
        <v>-0.2159010653969318</v>
      </c>
      <c r="BP73" s="3">
        <v>6.5748705961239722</v>
      </c>
      <c r="BQ73" s="3">
        <v>0</v>
      </c>
      <c r="BR73" s="3">
        <v>0.54867260647367277</v>
      </c>
      <c r="BS73" s="3">
        <v>8.0151554899097679</v>
      </c>
      <c r="BT73" s="3">
        <v>0</v>
      </c>
      <c r="BU73" s="3">
        <v>-0.2159010653969318</v>
      </c>
      <c r="BV73" s="3">
        <v>8.7797291617803719</v>
      </c>
      <c r="BW73" s="3">
        <v>0</v>
      </c>
      <c r="BX73" s="3">
        <v>-0.2159010653969318</v>
      </c>
      <c r="BY73" s="3">
        <v>13.040850574147791</v>
      </c>
      <c r="BZ73" s="3">
        <v>0</v>
      </c>
      <c r="CA73" s="3">
        <v>-0.2159010653969318</v>
      </c>
      <c r="CB73" s="3">
        <v>6.5748705961239722</v>
      </c>
      <c r="CC73" s="3">
        <v>0</v>
      </c>
      <c r="CD73" s="3">
        <v>-0.2159010653969318</v>
      </c>
      <c r="CE73" s="3">
        <v>8.7797291617803719</v>
      </c>
      <c r="CF73" s="3">
        <v>0</v>
      </c>
    </row>
    <row r="74" spans="1:84" x14ac:dyDescent="0.3">
      <c r="A74" s="4" t="s">
        <v>279</v>
      </c>
      <c r="B74" t="s">
        <v>280</v>
      </c>
      <c r="C74" t="s">
        <v>74</v>
      </c>
      <c r="D74" s="3">
        <v>5.4</v>
      </c>
      <c r="E74" s="3">
        <v>43.5</v>
      </c>
      <c r="F74" s="3">
        <v>1.8786537923341169</v>
      </c>
      <c r="G74" s="3">
        <v>72.343500000000006</v>
      </c>
      <c r="H74" s="10">
        <v>43.5</v>
      </c>
      <c r="I74" s="9">
        <v>20.100000000000001</v>
      </c>
      <c r="J74" s="10">
        <v>94.922300000000021</v>
      </c>
      <c r="K74" s="10">
        <v>169.7724632</v>
      </c>
      <c r="L74" s="3">
        <v>5.4</v>
      </c>
      <c r="M74" s="3">
        <v>43.5</v>
      </c>
      <c r="N74" s="9">
        <v>1.2</v>
      </c>
      <c r="O74" s="3">
        <v>4.5395999999999992</v>
      </c>
      <c r="P74" s="9">
        <v>3.3</v>
      </c>
      <c r="Q74" s="9">
        <v>10.014499999999989</v>
      </c>
      <c r="R74" s="9">
        <v>16.065297499999989</v>
      </c>
      <c r="S74" s="3">
        <v>1.8786537923341169</v>
      </c>
      <c r="T74" s="3"/>
      <c r="U74" s="3"/>
      <c r="V74" s="3">
        <v>-7.4974370345251007E-3</v>
      </c>
      <c r="W74" s="3">
        <v>336</v>
      </c>
      <c r="X74" s="3">
        <v>-61.966126960099416</v>
      </c>
      <c r="Y74" s="3">
        <v>-94.399301942009572</v>
      </c>
      <c r="Z74" s="3">
        <v>0.26544555502710909</v>
      </c>
      <c r="AA74" s="3">
        <v>0.40438020459634977</v>
      </c>
      <c r="AB74" s="3">
        <v>47.550580194723004</v>
      </c>
      <c r="AC74" s="3">
        <v>72.438633775025849</v>
      </c>
      <c r="AD74" s="9">
        <v>10.45729700666524</v>
      </c>
      <c r="AE74" s="9">
        <v>4.150714265849655</v>
      </c>
      <c r="AF74" s="3">
        <v>29.300267423850379</v>
      </c>
      <c r="AG74" s="3"/>
      <c r="AH74" s="3">
        <v>29.300267423850379</v>
      </c>
      <c r="AI74" s="3">
        <v>100</v>
      </c>
      <c r="AJ74" s="9">
        <v>8.4515114075811368</v>
      </c>
      <c r="AK74" s="9">
        <v>6.0535853897638887</v>
      </c>
      <c r="AL74" s="3">
        <v>6.0535853897638887</v>
      </c>
      <c r="AM74" s="3">
        <v>0</v>
      </c>
      <c r="AN74" s="3"/>
      <c r="AO74" s="3">
        <v>0</v>
      </c>
      <c r="AP74" s="3" t="e">
        <v>#N/A</v>
      </c>
      <c r="AQ74" s="3">
        <v>5.3049999999999997</v>
      </c>
      <c r="AR74" s="3">
        <v>1.6</v>
      </c>
      <c r="AS74" s="3">
        <v>69.91</v>
      </c>
      <c r="AT74" s="3">
        <v>26.3</v>
      </c>
      <c r="AU74" s="3">
        <v>808727</v>
      </c>
      <c r="AV74" s="3">
        <v>51.140786516853929</v>
      </c>
      <c r="AW74" s="3">
        <v>230</v>
      </c>
      <c r="AX74" s="3">
        <v>12</v>
      </c>
      <c r="AY74" s="3">
        <v>5.50864172</v>
      </c>
      <c r="AZ74" s="3"/>
      <c r="BA74" s="3">
        <v>-0.44615378975868197</v>
      </c>
      <c r="BB74" s="3"/>
      <c r="BC74" s="3">
        <v>38.9200329255047</v>
      </c>
      <c r="BD74" s="3">
        <v>2.51014689873859</v>
      </c>
      <c r="BE74" s="3">
        <v>11.4847807415407</v>
      </c>
      <c r="BF74" s="3">
        <v>8.4515114075811368</v>
      </c>
      <c r="BG74" s="3">
        <v>2.0057855990841027</v>
      </c>
      <c r="BH74" s="3">
        <v>0</v>
      </c>
      <c r="BI74" s="3">
        <v>6.0535853897638887</v>
      </c>
      <c r="BJ74" s="3">
        <v>4.4037116169013508</v>
      </c>
      <c r="BK74" s="3">
        <v>0</v>
      </c>
      <c r="BL74" s="3">
        <v>4.150714265849655</v>
      </c>
      <c r="BM74" s="3">
        <v>0</v>
      </c>
      <c r="BN74" s="3">
        <v>4.3007971417314819</v>
      </c>
      <c r="BO74" s="3">
        <v>4.150714265849655</v>
      </c>
      <c r="BP74" s="3">
        <v>0</v>
      </c>
      <c r="BQ74" s="3">
        <v>1.9028711239142337</v>
      </c>
      <c r="BR74" s="3">
        <v>8.4515114075811368</v>
      </c>
      <c r="BS74" s="3">
        <v>20.848756016269242</v>
      </c>
      <c r="BT74" s="3">
        <v>0</v>
      </c>
      <c r="BU74" s="3">
        <v>6.0535853897638887</v>
      </c>
      <c r="BV74" s="3">
        <v>23.24668203408649</v>
      </c>
      <c r="BW74" s="3">
        <v>0</v>
      </c>
      <c r="BX74" s="3">
        <v>6.0535853897638887</v>
      </c>
      <c r="BY74" s="3">
        <v>4.4037116169013508</v>
      </c>
      <c r="BZ74" s="3">
        <v>0</v>
      </c>
      <c r="CA74" s="3">
        <v>4.150714265849655</v>
      </c>
      <c r="CB74" s="3">
        <v>0</v>
      </c>
      <c r="CC74" s="3">
        <v>1.9028711239142337</v>
      </c>
      <c r="CD74" s="3">
        <v>6.0535853897638887</v>
      </c>
      <c r="CE74" s="3">
        <v>23.24668203408649</v>
      </c>
      <c r="CF74" s="3">
        <v>0</v>
      </c>
    </row>
    <row r="75" spans="1:84" x14ac:dyDescent="0.3">
      <c r="A75" s="4" t="s">
        <v>281</v>
      </c>
      <c r="B75" t="s">
        <v>282</v>
      </c>
      <c r="C75" t="s">
        <v>74</v>
      </c>
      <c r="D75" s="3">
        <v>-1.7</v>
      </c>
      <c r="E75" s="3">
        <v>-3.3</v>
      </c>
      <c r="F75" s="3">
        <v>7.7423902875148656</v>
      </c>
      <c r="G75" s="3">
        <v>-5.0406000000000066</v>
      </c>
      <c r="H75" s="9">
        <v>-3.3</v>
      </c>
      <c r="I75" s="9">
        <v>-1.8</v>
      </c>
      <c r="J75" s="9">
        <v>-3.4693999999999998</v>
      </c>
      <c r="K75" s="9">
        <v>-4.9173589999999994</v>
      </c>
      <c r="L75" s="3">
        <v>-1.7</v>
      </c>
      <c r="M75" s="3">
        <v>-3.3</v>
      </c>
      <c r="N75" s="9">
        <v>22.9</v>
      </c>
      <c r="O75" s="3">
        <v>42.441100000000013</v>
      </c>
      <c r="P75" s="9">
        <v>15.9</v>
      </c>
      <c r="Q75" s="9">
        <v>47.888400000000011</v>
      </c>
      <c r="R75" s="9">
        <v>112.3677424</v>
      </c>
      <c r="S75" s="3">
        <v>7.7423902875148656</v>
      </c>
      <c r="T75" s="3"/>
      <c r="U75" s="3"/>
      <c r="V75" s="3">
        <v>1.9934434405888709E-2</v>
      </c>
      <c r="W75" s="3">
        <v>263</v>
      </c>
      <c r="X75" s="3">
        <v>209.21697811341687</v>
      </c>
      <c r="Y75" s="3">
        <v>-32.626841977951365</v>
      </c>
      <c r="Z75" s="3">
        <v>10.847183126091219</v>
      </c>
      <c r="AA75" s="3">
        <v>-1.691589912789123</v>
      </c>
      <c r="AB75" s="3">
        <v>42.947645627624134</v>
      </c>
      <c r="AC75" s="3">
        <v>-6.6975733033383591</v>
      </c>
      <c r="AD75" s="9">
        <v>0.23086631136405311</v>
      </c>
      <c r="AE75" s="9">
        <v>2.0897741979566069</v>
      </c>
      <c r="AF75" s="3">
        <v>0.67598829591401999</v>
      </c>
      <c r="AG75" s="3"/>
      <c r="AH75" s="3">
        <v>0.67598829591401999</v>
      </c>
      <c r="AI75" s="3">
        <v>100</v>
      </c>
      <c r="AJ75" s="9">
        <v>0.59979718747952093</v>
      </c>
      <c r="AK75" s="9">
        <v>3.462177302632615</v>
      </c>
      <c r="AL75" s="3">
        <v>3.462177302632615</v>
      </c>
      <c r="AM75" s="3"/>
      <c r="AN75" s="3"/>
      <c r="AO75" s="3"/>
      <c r="AP75" s="3">
        <v>0.40700000524520874</v>
      </c>
      <c r="AQ75" s="3">
        <v>4.8</v>
      </c>
      <c r="AR75" s="3">
        <v>0.7</v>
      </c>
      <c r="AS75" s="3">
        <v>64</v>
      </c>
      <c r="AT75" s="3">
        <v>24.3</v>
      </c>
      <c r="AU75" s="3">
        <v>11585003</v>
      </c>
      <c r="AV75" s="3">
        <v>51.898595505617983</v>
      </c>
      <c r="AW75" s="3">
        <v>5722</v>
      </c>
      <c r="AX75" s="3">
        <v>98</v>
      </c>
      <c r="AY75" s="3">
        <v>3.2217109399999999</v>
      </c>
      <c r="AZ75" s="3">
        <v>18.6977990819178</v>
      </c>
      <c r="BA75" s="3">
        <v>-2.11304807662964</v>
      </c>
      <c r="BB75" s="3">
        <v>34.845738317651197</v>
      </c>
      <c r="BC75" s="3">
        <v>53.920419908031903</v>
      </c>
      <c r="BD75" s="3">
        <v>0.17563069524563699</v>
      </c>
      <c r="BE75" s="3">
        <v>76.747184862137303</v>
      </c>
      <c r="BF75" s="3">
        <v>0.23086631136405311</v>
      </c>
      <c r="BG75" s="3">
        <v>0</v>
      </c>
      <c r="BH75" s="3">
        <v>0.36893087611546782</v>
      </c>
      <c r="BI75" s="3">
        <v>0.23086631136405311</v>
      </c>
      <c r="BJ75" s="3">
        <v>0</v>
      </c>
      <c r="BK75" s="3">
        <v>3.231310991268562</v>
      </c>
      <c r="BL75" s="3">
        <v>0.59979718747952093</v>
      </c>
      <c r="BM75" s="3">
        <v>1.489977010477086</v>
      </c>
      <c r="BN75" s="3">
        <v>0</v>
      </c>
      <c r="BO75" s="3">
        <v>2.0897741979566069</v>
      </c>
      <c r="BP75" s="3">
        <v>0</v>
      </c>
      <c r="BQ75" s="3">
        <v>1.3724031046760081</v>
      </c>
      <c r="BR75" s="3">
        <v>0.59979718747952093</v>
      </c>
      <c r="BS75" s="3">
        <v>7.6191108434499055E-2</v>
      </c>
      <c r="BT75" s="3">
        <v>0</v>
      </c>
      <c r="BU75" s="3">
        <v>0.67598829591401999</v>
      </c>
      <c r="BV75" s="3">
        <v>0</v>
      </c>
      <c r="BW75" s="3">
        <v>2.7861890067185948</v>
      </c>
      <c r="BX75" s="3">
        <v>0.23086631136405311</v>
      </c>
      <c r="BY75" s="3">
        <v>0</v>
      </c>
      <c r="BZ75" s="3">
        <v>3.231310991268562</v>
      </c>
      <c r="CA75" s="3">
        <v>2.0897741979566069</v>
      </c>
      <c r="CB75" s="3">
        <v>0</v>
      </c>
      <c r="CC75" s="3">
        <v>1.3724031046760081</v>
      </c>
      <c r="CD75" s="3">
        <v>0.67598829591401999</v>
      </c>
      <c r="CE75" s="3">
        <v>0</v>
      </c>
      <c r="CF75" s="3">
        <v>2.7861890067185948</v>
      </c>
    </row>
    <row r="76" spans="1:84" x14ac:dyDescent="0.3">
      <c r="A76" s="4" t="s">
        <v>283</v>
      </c>
      <c r="B76" t="s">
        <v>284</v>
      </c>
      <c r="C76" t="s">
        <v>74</v>
      </c>
      <c r="D76" s="3">
        <v>2.7</v>
      </c>
      <c r="E76" s="3">
        <v>-9</v>
      </c>
      <c r="F76" s="3">
        <v>4.6433246653026172</v>
      </c>
      <c r="G76" s="3">
        <v>2.3749999999999938</v>
      </c>
      <c r="H76" s="9">
        <v>-9</v>
      </c>
      <c r="I76" s="9">
        <v>12.5</v>
      </c>
      <c r="J76" s="9">
        <v>16.999999999999989</v>
      </c>
      <c r="K76" s="9">
        <v>20.392999999999969</v>
      </c>
      <c r="L76" s="3">
        <v>2.7</v>
      </c>
      <c r="M76" s="3">
        <v>-9</v>
      </c>
      <c r="N76" s="9">
        <v>3.5</v>
      </c>
      <c r="O76" s="3">
        <v>8.1574999999999953</v>
      </c>
      <c r="P76" s="9">
        <v>4.5</v>
      </c>
      <c r="Q76" s="9">
        <v>14.00949999999998</v>
      </c>
      <c r="R76" s="9">
        <v>21.306107999999991</v>
      </c>
      <c r="S76" s="3">
        <v>4.6433246653026172</v>
      </c>
      <c r="T76" s="3">
        <v>-2.1024244879306542E-2</v>
      </c>
      <c r="U76" s="3">
        <v>-4.7685376049421579E-2</v>
      </c>
      <c r="V76" s="3">
        <v>-1.268113771676083E-2</v>
      </c>
      <c r="W76" s="3">
        <v>268</v>
      </c>
      <c r="X76" s="3">
        <v>-154.28912524292798</v>
      </c>
      <c r="Y76" s="3">
        <v>25.706060152195743</v>
      </c>
      <c r="Z76" s="3">
        <v>-15.464720710139334</v>
      </c>
      <c r="AA76" s="3">
        <v>2.5765720052260819</v>
      </c>
      <c r="AB76" s="3">
        <v>-19.057377113508341</v>
      </c>
      <c r="AC76" s="3">
        <v>3.1751433009396659</v>
      </c>
      <c r="AD76" s="9">
        <v>5.4524343083142819</v>
      </c>
      <c r="AE76" s="9">
        <v>0.79880569441779326</v>
      </c>
      <c r="AF76" s="3">
        <v>3.268730745624072</v>
      </c>
      <c r="AG76" s="3">
        <v>1.1180360137395771</v>
      </c>
      <c r="AH76" s="3">
        <v>4.386766759363649</v>
      </c>
      <c r="AI76" s="3">
        <v>74.513438368860065</v>
      </c>
      <c r="AJ76" s="9">
        <v>10.959595208574481</v>
      </c>
      <c r="AK76" s="9">
        <v>1.7956248220429389</v>
      </c>
      <c r="AL76" s="3">
        <v>1.7956248220429389</v>
      </c>
      <c r="AM76" s="3">
        <v>-2.5</v>
      </c>
      <c r="AN76" s="3"/>
      <c r="AO76" s="3">
        <v>0</v>
      </c>
      <c r="AP76" s="3" t="e">
        <v>#N/A</v>
      </c>
      <c r="AQ76" s="3">
        <v>4.6520000000000001</v>
      </c>
      <c r="AR76" s="3">
        <v>0.7</v>
      </c>
      <c r="AS76" s="3">
        <v>75.27</v>
      </c>
      <c r="AT76" s="3">
        <v>24.9</v>
      </c>
      <c r="AU76" s="3">
        <v>10432858</v>
      </c>
      <c r="AV76" s="3">
        <v>60.721348314606743</v>
      </c>
      <c r="AW76" s="3">
        <v>15994</v>
      </c>
      <c r="AX76" s="3">
        <v>471</v>
      </c>
      <c r="AY76" s="3">
        <v>9.0350980799999991</v>
      </c>
      <c r="AZ76" s="3">
        <v>51.536591238843101</v>
      </c>
      <c r="BA76" s="3">
        <v>-0.64544457197189298</v>
      </c>
      <c r="BB76" s="3">
        <v>3.0149219036008499</v>
      </c>
      <c r="BC76" s="3">
        <v>58.3418127285168</v>
      </c>
      <c r="BD76" s="3">
        <v>6.8701138719315598</v>
      </c>
      <c r="BE76" s="3">
        <v>7.8320974519964999</v>
      </c>
      <c r="BF76" s="3">
        <v>5.4524343083142819</v>
      </c>
      <c r="BG76" s="3">
        <v>0</v>
      </c>
      <c r="BH76" s="3">
        <v>5.5071609002601987</v>
      </c>
      <c r="BI76" s="3">
        <v>1.7956248220429389</v>
      </c>
      <c r="BJ76" s="3">
        <v>3.6568094862713432</v>
      </c>
      <c r="BK76" s="3">
        <v>0</v>
      </c>
      <c r="BL76" s="3">
        <v>0.79880569441779326</v>
      </c>
      <c r="BM76" s="3">
        <v>0</v>
      </c>
      <c r="BN76" s="3">
        <v>10.160789514156686</v>
      </c>
      <c r="BO76" s="3">
        <v>0.79880569441779326</v>
      </c>
      <c r="BP76" s="3">
        <v>0</v>
      </c>
      <c r="BQ76" s="3">
        <v>0.99681912762514568</v>
      </c>
      <c r="BR76" s="3">
        <v>4.386766759363649</v>
      </c>
      <c r="BS76" s="3">
        <v>0</v>
      </c>
      <c r="BT76" s="3">
        <v>6.5728284492108315</v>
      </c>
      <c r="BU76" s="3">
        <v>1.7956248220429389</v>
      </c>
      <c r="BV76" s="3">
        <v>2.5911419373207103</v>
      </c>
      <c r="BW76" s="3">
        <v>0</v>
      </c>
      <c r="BX76" s="3">
        <v>1.7956248220429389</v>
      </c>
      <c r="BY76" s="3">
        <v>3.6568094862713432</v>
      </c>
      <c r="BZ76" s="3">
        <v>0</v>
      </c>
      <c r="CA76" s="3">
        <v>0.79880569441779326</v>
      </c>
      <c r="CB76" s="3">
        <v>0</v>
      </c>
      <c r="CC76" s="3">
        <v>0.99681912762514568</v>
      </c>
      <c r="CD76" s="3">
        <v>1.7956248220429389</v>
      </c>
      <c r="CE76" s="3">
        <v>2.5911419373207103</v>
      </c>
      <c r="CF76" s="3">
        <v>0</v>
      </c>
    </row>
    <row r="77" spans="1:84" x14ac:dyDescent="0.3">
      <c r="A77" s="4" t="s">
        <v>285</v>
      </c>
      <c r="B77" t="s">
        <v>286</v>
      </c>
      <c r="C77" t="s">
        <v>74</v>
      </c>
      <c r="D77" s="3">
        <v>-1.7</v>
      </c>
      <c r="E77" s="3">
        <v>-6.5</v>
      </c>
      <c r="F77" s="3">
        <v>3.2537443416335021</v>
      </c>
      <c r="G77" s="3">
        <v>-0.51599999999999424</v>
      </c>
      <c r="H77" s="9">
        <v>-6.5</v>
      </c>
      <c r="I77" s="9">
        <v>6.4</v>
      </c>
      <c r="J77" s="9">
        <v>2.6760000000000121</v>
      </c>
      <c r="K77" s="9">
        <v>7.193744000000013</v>
      </c>
      <c r="L77" s="3">
        <v>-1.7</v>
      </c>
      <c r="M77" s="3">
        <v>-6.5</v>
      </c>
      <c r="N77" s="9">
        <v>0.3</v>
      </c>
      <c r="O77" s="3">
        <v>1.9047999999999949</v>
      </c>
      <c r="P77" s="9">
        <v>1.6</v>
      </c>
      <c r="Q77" s="9">
        <v>3.5304000000000002</v>
      </c>
      <c r="R77" s="9">
        <v>5.8080687999999991</v>
      </c>
      <c r="S77" s="3">
        <v>3.2537443416335021</v>
      </c>
      <c r="T77" s="3"/>
      <c r="U77" s="3"/>
      <c r="V77" s="3">
        <v>-3.508941847165437E-3</v>
      </c>
      <c r="W77" s="3">
        <v>532</v>
      </c>
      <c r="X77" s="3">
        <v>-85.827803684256892</v>
      </c>
      <c r="Y77" s="3">
        <v>96.021507542910499</v>
      </c>
      <c r="Z77" s="3">
        <v>7.6126322911159852</v>
      </c>
      <c r="AA77" s="3">
        <v>-8.5167789176094004</v>
      </c>
      <c r="AB77" s="3">
        <v>22.438020539473211</v>
      </c>
      <c r="AC77" s="3">
        <v>-25.102967406751972</v>
      </c>
      <c r="AD77" s="9">
        <v>0.68407251970109184</v>
      </c>
      <c r="AE77" s="9">
        <v>7.3195970502843526</v>
      </c>
      <c r="AF77" s="3">
        <v>15.048273825843051</v>
      </c>
      <c r="AG77" s="3">
        <v>3.009654765168611</v>
      </c>
      <c r="AH77" s="3">
        <v>18.05792859101166</v>
      </c>
      <c r="AI77" s="3">
        <v>83.333333333333343</v>
      </c>
      <c r="AJ77" s="9">
        <v>8.4961792887220469</v>
      </c>
      <c r="AK77" s="9">
        <v>0</v>
      </c>
      <c r="AL77" s="3">
        <v>0</v>
      </c>
      <c r="AM77" s="3">
        <v>-1.99</v>
      </c>
      <c r="AN77" s="3"/>
      <c r="AO77" s="3">
        <v>0</v>
      </c>
      <c r="AP77" s="3" t="e">
        <v>#N/A</v>
      </c>
      <c r="AQ77" s="3">
        <v>16.303000000000001</v>
      </c>
      <c r="AR77" s="3"/>
      <c r="AS77" s="3">
        <v>84.86</v>
      </c>
      <c r="AT77" s="3">
        <v>44.8</v>
      </c>
      <c r="AU77" s="3">
        <v>7488863</v>
      </c>
      <c r="AV77" s="3">
        <v>56.263486842105259</v>
      </c>
      <c r="AW77" s="3"/>
      <c r="AX77" s="3"/>
      <c r="AY77" s="3"/>
      <c r="AZ77" s="3">
        <v>99.231662342189097</v>
      </c>
      <c r="BA77" s="3">
        <v>1.61859095096588</v>
      </c>
      <c r="BB77" s="3">
        <v>5.0690641880509997</v>
      </c>
      <c r="BC77" s="3">
        <v>89.427508032198304</v>
      </c>
      <c r="BD77" s="3"/>
      <c r="BE77" s="3">
        <v>4.2671194225922298</v>
      </c>
      <c r="BF77" s="3">
        <v>0.68407251970109184</v>
      </c>
      <c r="BG77" s="3">
        <v>0</v>
      </c>
      <c r="BH77" s="3">
        <v>7.8121067690209554</v>
      </c>
      <c r="BI77" s="3">
        <v>0</v>
      </c>
      <c r="BJ77" s="3">
        <v>0.68407251970109184</v>
      </c>
      <c r="BK77" s="3">
        <v>0</v>
      </c>
      <c r="BL77" s="3">
        <v>7.3195970502843526</v>
      </c>
      <c r="BM77" s="3">
        <v>0</v>
      </c>
      <c r="BN77" s="3">
        <v>1.1765822384376943</v>
      </c>
      <c r="BO77" s="3">
        <v>0</v>
      </c>
      <c r="BP77" s="3">
        <v>7.3195970502843526</v>
      </c>
      <c r="BQ77" s="3">
        <v>0</v>
      </c>
      <c r="BR77" s="3">
        <v>8.4961792887220469</v>
      </c>
      <c r="BS77" s="3">
        <v>9.5617493022896127</v>
      </c>
      <c r="BT77" s="3">
        <v>0</v>
      </c>
      <c r="BU77" s="3">
        <v>0</v>
      </c>
      <c r="BV77" s="3">
        <v>18.05792859101166</v>
      </c>
      <c r="BW77" s="3">
        <v>0</v>
      </c>
      <c r="BX77" s="3">
        <v>0</v>
      </c>
      <c r="BY77" s="3">
        <v>0.68407251970109184</v>
      </c>
      <c r="BZ77" s="3">
        <v>0</v>
      </c>
      <c r="CA77" s="3">
        <v>0</v>
      </c>
      <c r="CB77" s="3">
        <v>7.3195970502843526</v>
      </c>
      <c r="CC77" s="3">
        <v>0</v>
      </c>
      <c r="CD77" s="3">
        <v>0</v>
      </c>
      <c r="CE77" s="3">
        <v>18.05792859101166</v>
      </c>
      <c r="CF77" s="3">
        <v>0</v>
      </c>
    </row>
    <row r="78" spans="1:84" x14ac:dyDescent="0.3">
      <c r="A78" s="4" t="s">
        <v>287</v>
      </c>
      <c r="B78" t="s">
        <v>288</v>
      </c>
      <c r="C78" t="s">
        <v>74</v>
      </c>
      <c r="D78" s="3">
        <v>4.9000000000000004</v>
      </c>
      <c r="E78" s="3">
        <v>-4.5</v>
      </c>
      <c r="F78" s="3">
        <v>2.471485674649609</v>
      </c>
      <c r="G78" s="3">
        <v>2.3759999999999999</v>
      </c>
      <c r="H78" s="9">
        <v>-4.5</v>
      </c>
      <c r="I78" s="9">
        <v>7.2000000000000011</v>
      </c>
      <c r="J78" s="9">
        <v>12.13120000000001</v>
      </c>
      <c r="K78" s="9">
        <v>11.794806400000009</v>
      </c>
      <c r="L78" s="3">
        <v>4.9000000000000004</v>
      </c>
      <c r="M78" s="3">
        <v>-4.5</v>
      </c>
      <c r="N78" s="9">
        <v>3.3</v>
      </c>
      <c r="O78" s="3">
        <v>8.5682999999999954</v>
      </c>
      <c r="P78" s="9">
        <v>5.0999999999999996</v>
      </c>
      <c r="Q78" s="9">
        <v>20.339500000000001</v>
      </c>
      <c r="R78" s="9">
        <v>41.639591500000009</v>
      </c>
      <c r="S78" s="3">
        <v>2.471485674649609</v>
      </c>
      <c r="T78" s="3">
        <v>-0.1480516589842481</v>
      </c>
      <c r="U78" s="3">
        <v>-1.4397250169713161E-2</v>
      </c>
      <c r="V78" s="3">
        <v>-1.7960854495978621E-2</v>
      </c>
      <c r="W78" s="3">
        <v>944</v>
      </c>
      <c r="X78" s="3">
        <v>-237.76390716881312</v>
      </c>
      <c r="Y78" s="3">
        <v>7.6327285969482519</v>
      </c>
      <c r="Z78" s="3">
        <v>18.590241309208764</v>
      </c>
      <c r="AA78" s="3">
        <v>-0.59678640107567327</v>
      </c>
      <c r="AB78" s="3">
        <v>79.825406700376931</v>
      </c>
      <c r="AC78" s="3">
        <v>-2.5625658315431239</v>
      </c>
      <c r="AD78" s="9">
        <v>15.16889956599157</v>
      </c>
      <c r="AE78" s="9">
        <v>5.7977702400397382</v>
      </c>
      <c r="AF78" s="3">
        <v>11.68121220308095</v>
      </c>
      <c r="AG78" s="3">
        <v>4.2661818480817404</v>
      </c>
      <c r="AH78" s="3">
        <v>15.947394051162689</v>
      </c>
      <c r="AI78" s="3">
        <v>73.248407643312106</v>
      </c>
      <c r="AJ78" s="9">
        <v>16.718700412109779</v>
      </c>
      <c r="AK78" s="9">
        <v>2.253733099607985</v>
      </c>
      <c r="AL78" s="3">
        <v>2.253733099607985</v>
      </c>
      <c r="AM78" s="3">
        <v>-0.3</v>
      </c>
      <c r="AN78" s="3">
        <v>-0.2399999999999998</v>
      </c>
      <c r="AO78" s="3">
        <v>1</v>
      </c>
      <c r="AP78" s="3">
        <v>0.74500000476837158</v>
      </c>
      <c r="AQ78" s="3">
        <v>18.577000000000002</v>
      </c>
      <c r="AR78" s="3">
        <v>7.02</v>
      </c>
      <c r="AS78" s="3">
        <v>76.88</v>
      </c>
      <c r="AT78" s="3">
        <v>43.4</v>
      </c>
      <c r="AU78" s="3">
        <v>9967304</v>
      </c>
      <c r="AV78" s="3">
        <v>41.723651685393257</v>
      </c>
      <c r="AW78" s="3">
        <v>4138</v>
      </c>
      <c r="AX78" s="3">
        <v>578</v>
      </c>
      <c r="AY78" s="3">
        <v>7.2503142399999998</v>
      </c>
      <c r="AZ78" s="3">
        <v>54.576492132247999</v>
      </c>
      <c r="BA78" s="3">
        <v>0.53877294063568104</v>
      </c>
      <c r="BB78" s="3">
        <v>3.4034087650554001</v>
      </c>
      <c r="BC78" s="3">
        <v>56.626933609931903</v>
      </c>
      <c r="BD78" s="3"/>
      <c r="BE78" s="3">
        <v>14.2310269241617</v>
      </c>
      <c r="BF78" s="3">
        <v>15.16889956599157</v>
      </c>
      <c r="BG78" s="3">
        <v>0</v>
      </c>
      <c r="BH78" s="3">
        <v>1.5498008461182096</v>
      </c>
      <c r="BI78" s="3">
        <v>2.253733099607985</v>
      </c>
      <c r="BJ78" s="3">
        <v>12.915166466383585</v>
      </c>
      <c r="BK78" s="3">
        <v>0</v>
      </c>
      <c r="BL78" s="3">
        <v>5.7977702400397382</v>
      </c>
      <c r="BM78" s="3">
        <v>0</v>
      </c>
      <c r="BN78" s="3">
        <v>10.92093017207004</v>
      </c>
      <c r="BO78" s="3">
        <v>2.253733099607985</v>
      </c>
      <c r="BP78" s="3">
        <v>3.5440371404317532</v>
      </c>
      <c r="BQ78" s="3">
        <v>0</v>
      </c>
      <c r="BR78" s="3">
        <v>15.947394051162689</v>
      </c>
      <c r="BS78" s="3">
        <v>0</v>
      </c>
      <c r="BT78" s="3">
        <v>0.77130636094709004</v>
      </c>
      <c r="BU78" s="3">
        <v>2.253733099607985</v>
      </c>
      <c r="BV78" s="3">
        <v>13.693660951554705</v>
      </c>
      <c r="BW78" s="3">
        <v>0</v>
      </c>
      <c r="BX78" s="3">
        <v>2.253733099607985</v>
      </c>
      <c r="BY78" s="3">
        <v>12.915166466383585</v>
      </c>
      <c r="BZ78" s="3">
        <v>0</v>
      </c>
      <c r="CA78" s="3">
        <v>2.253733099607985</v>
      </c>
      <c r="CB78" s="3">
        <v>3.5440371404317532</v>
      </c>
      <c r="CC78" s="3">
        <v>0</v>
      </c>
      <c r="CD78" s="3">
        <v>2.253733099607985</v>
      </c>
      <c r="CE78" s="3">
        <v>13.693660951554705</v>
      </c>
      <c r="CF78" s="3">
        <v>0</v>
      </c>
    </row>
    <row r="79" spans="1:84" x14ac:dyDescent="0.3">
      <c r="A79" s="4" t="s">
        <v>289</v>
      </c>
      <c r="B79" t="s">
        <v>290</v>
      </c>
      <c r="C79" t="s">
        <v>74</v>
      </c>
      <c r="D79" s="3">
        <v>1.9</v>
      </c>
      <c r="E79" s="3">
        <v>-7.2000000000000011</v>
      </c>
      <c r="F79" s="3">
        <v>3.1211034735533438</v>
      </c>
      <c r="G79" s="3">
        <v>-3.024000000000016</v>
      </c>
      <c r="H79" s="9">
        <v>-7.2000000000000011</v>
      </c>
      <c r="I79" s="9">
        <v>4.5</v>
      </c>
      <c r="J79" s="9">
        <v>12.02399999999999</v>
      </c>
      <c r="K79" s="9">
        <v>15.72079199999998</v>
      </c>
      <c r="L79" s="3">
        <v>1.9</v>
      </c>
      <c r="M79" s="3">
        <v>-7.2000000000000011</v>
      </c>
      <c r="N79" s="9">
        <v>2.8</v>
      </c>
      <c r="O79" s="3">
        <v>7.4259999999999993</v>
      </c>
      <c r="P79" s="9">
        <v>4.5</v>
      </c>
      <c r="Q79" s="9">
        <v>13.17349999999999</v>
      </c>
      <c r="R79" s="9">
        <v>22.906421000000002</v>
      </c>
      <c r="S79" s="3">
        <v>3.1211034735533438</v>
      </c>
      <c r="T79" s="3">
        <v>-0.1146246494618902</v>
      </c>
      <c r="U79" s="3">
        <v>-3.5142057207863231E-2</v>
      </c>
      <c r="V79" s="3">
        <v>4.0430064988665748E-3</v>
      </c>
      <c r="W79" s="3">
        <v>176</v>
      </c>
      <c r="X79" s="3">
        <v>177.44304960622702</v>
      </c>
      <c r="Y79" s="3">
        <v>68.255199912605377</v>
      </c>
      <c r="Z79" s="3">
        <v>-11.245010374215518</v>
      </c>
      <c r="AA79" s="3">
        <v>-4.3255029307412594</v>
      </c>
      <c r="AB79" s="3">
        <v>-14.965615010186042</v>
      </c>
      <c r="AC79" s="3">
        <v>-5.7566697968850127</v>
      </c>
      <c r="AD79" s="9">
        <v>8.5007104854433102</v>
      </c>
      <c r="AE79" s="9">
        <v>5.8861240540629822</v>
      </c>
      <c r="AF79" s="3">
        <v>9.7949938086032606</v>
      </c>
      <c r="AG79" s="3">
        <v>1.043486777599945</v>
      </c>
      <c r="AH79" s="3">
        <v>10.8384805862032</v>
      </c>
      <c r="AI79" s="3">
        <v>90.372388737511372</v>
      </c>
      <c r="AJ79" s="9">
        <v>0.10822349499685981</v>
      </c>
      <c r="AK79" s="9">
        <v>0.25677806781005252</v>
      </c>
      <c r="AL79" s="3">
        <v>0.25677806781005252</v>
      </c>
      <c r="AM79" s="3">
        <v>-2.25</v>
      </c>
      <c r="AN79" s="3">
        <v>-0.7454782174999971</v>
      </c>
      <c r="AO79" s="3">
        <v>0</v>
      </c>
      <c r="AP79" s="3">
        <v>0.75</v>
      </c>
      <c r="AQ79" s="3">
        <v>14.430999999999999</v>
      </c>
      <c r="AR79" s="3">
        <v>2.91</v>
      </c>
      <c r="AS79" s="3">
        <v>82.99</v>
      </c>
      <c r="AT79" s="3">
        <v>37.299999999999997</v>
      </c>
      <c r="AU79" s="3">
        <v>372903</v>
      </c>
      <c r="AV79" s="3">
        <v>33.717247191011239</v>
      </c>
      <c r="AW79" s="3">
        <v>1834</v>
      </c>
      <c r="AX79" s="3">
        <v>10</v>
      </c>
      <c r="AY79" s="3">
        <v>9.5579633699999995</v>
      </c>
      <c r="AZ79" s="3">
        <v>10.4389197249409</v>
      </c>
      <c r="BA79" s="3">
        <v>1.47633063793182</v>
      </c>
      <c r="BB79" s="3">
        <v>11.854807292054399</v>
      </c>
      <c r="BC79" s="3">
        <v>65.188074290817099</v>
      </c>
      <c r="BD79" s="3"/>
      <c r="BE79" s="3">
        <v>26.092527167004601</v>
      </c>
      <c r="BF79" s="3">
        <v>0.10822349499685981</v>
      </c>
      <c r="BG79" s="3">
        <v>8.3924869904464501</v>
      </c>
      <c r="BH79" s="3">
        <v>0</v>
      </c>
      <c r="BI79" s="3">
        <v>0.25677806781005252</v>
      </c>
      <c r="BJ79" s="3">
        <v>8.2439324176332569</v>
      </c>
      <c r="BK79" s="3">
        <v>0</v>
      </c>
      <c r="BL79" s="3">
        <v>0.10822349499685981</v>
      </c>
      <c r="BM79" s="3">
        <v>5.7779005590661221</v>
      </c>
      <c r="BN79" s="3">
        <v>0</v>
      </c>
      <c r="BO79" s="3">
        <v>0.25677806781005252</v>
      </c>
      <c r="BP79" s="3">
        <v>5.6293459862529298</v>
      </c>
      <c r="BQ79" s="3">
        <v>0</v>
      </c>
      <c r="BR79" s="3">
        <v>0.10822349499685981</v>
      </c>
      <c r="BS79" s="3">
        <v>10.73025709120634</v>
      </c>
      <c r="BT79" s="3">
        <v>0</v>
      </c>
      <c r="BU79" s="3">
        <v>0.25677806781005252</v>
      </c>
      <c r="BV79" s="3">
        <v>10.581702518393147</v>
      </c>
      <c r="BW79" s="3">
        <v>0</v>
      </c>
      <c r="BX79" s="3">
        <v>0.25677806781005252</v>
      </c>
      <c r="BY79" s="3">
        <v>8.2439324176332569</v>
      </c>
      <c r="BZ79" s="3">
        <v>0</v>
      </c>
      <c r="CA79" s="3">
        <v>0.25677806781005252</v>
      </c>
      <c r="CB79" s="3">
        <v>5.6293459862529298</v>
      </c>
      <c r="CC79" s="3">
        <v>0</v>
      </c>
      <c r="CD79" s="3">
        <v>0.25677806781005252</v>
      </c>
      <c r="CE79" s="3">
        <v>10.581702518393147</v>
      </c>
      <c r="CF79" s="3">
        <v>0</v>
      </c>
    </row>
    <row r="80" spans="1:84" x14ac:dyDescent="0.3">
      <c r="A80" s="4" t="s">
        <v>291</v>
      </c>
      <c r="B80" t="s">
        <v>292</v>
      </c>
      <c r="C80" t="s">
        <v>74</v>
      </c>
      <c r="D80" s="3">
        <v>3.9</v>
      </c>
      <c r="E80" s="3">
        <v>-5.8</v>
      </c>
      <c r="F80" s="3">
        <v>6.6057286108109903</v>
      </c>
      <c r="G80" s="3">
        <v>2.772200000000002</v>
      </c>
      <c r="H80" s="9">
        <v>-5.8</v>
      </c>
      <c r="I80" s="9">
        <v>9.1</v>
      </c>
      <c r="J80" s="9">
        <v>16.955200000000019</v>
      </c>
      <c r="K80" s="9">
        <v>24.323377600000011</v>
      </c>
      <c r="L80" s="3">
        <v>3.9</v>
      </c>
      <c r="M80" s="3">
        <v>-5.8</v>
      </c>
      <c r="N80" s="9">
        <v>6.2</v>
      </c>
      <c r="O80" s="3">
        <v>12.04099999999999</v>
      </c>
      <c r="P80" s="9">
        <v>5.5</v>
      </c>
      <c r="Q80" s="9">
        <v>12.568499999999981</v>
      </c>
      <c r="R80" s="9">
        <v>18.75976749999997</v>
      </c>
      <c r="S80" s="3">
        <v>6.6057286108109903</v>
      </c>
      <c r="T80" s="3">
        <v>-0.27747466937810739</v>
      </c>
      <c r="U80" s="3">
        <v>1.7325255250473789E-2</v>
      </c>
      <c r="V80" s="3">
        <v>-9.23044807929152E-4</v>
      </c>
      <c r="W80" s="3">
        <v>534</v>
      </c>
      <c r="X80" s="3" t="s">
        <v>685</v>
      </c>
      <c r="Y80" s="3" t="s">
        <v>685</v>
      </c>
      <c r="Z80" s="3" t="s">
        <v>685</v>
      </c>
      <c r="AA80" s="3" t="s">
        <v>686</v>
      </c>
      <c r="AB80" s="3" t="s">
        <v>685</v>
      </c>
      <c r="AC80" s="3" t="s">
        <v>685</v>
      </c>
      <c r="AD80" s="9">
        <v>12.288815082281319</v>
      </c>
      <c r="AE80" s="9">
        <v>3.7884527091927369</v>
      </c>
      <c r="AF80" s="3">
        <v>4.0385515448725151</v>
      </c>
      <c r="AG80" s="3">
        <v>6.1399227451781551</v>
      </c>
      <c r="AH80" s="3">
        <v>10.178474290050669</v>
      </c>
      <c r="AI80" s="3">
        <v>39.67737629224203</v>
      </c>
      <c r="AJ80" s="9"/>
      <c r="AK80" s="9"/>
      <c r="AL80" s="3"/>
      <c r="AM80" s="3"/>
      <c r="AN80" s="3"/>
      <c r="AO80" s="3"/>
      <c r="AP80" s="3">
        <v>0.52600002288818359</v>
      </c>
      <c r="AQ80" s="3">
        <v>5.9889999999999999</v>
      </c>
      <c r="AR80" s="3">
        <v>0.53</v>
      </c>
      <c r="AS80" s="3">
        <v>69.66</v>
      </c>
      <c r="AT80" s="3">
        <v>28.2</v>
      </c>
      <c r="AU80" s="3">
        <v>1417173120</v>
      </c>
      <c r="AV80" s="3">
        <v>57.038483146067421</v>
      </c>
      <c r="AW80" s="3">
        <v>528859</v>
      </c>
      <c r="AX80" s="3">
        <v>16095</v>
      </c>
      <c r="AY80" s="3">
        <v>2.9591901300000001</v>
      </c>
      <c r="AZ80" s="3">
        <v>32.475554041477501</v>
      </c>
      <c r="BA80" s="3">
        <v>0.37504109740257302</v>
      </c>
      <c r="BB80" s="3">
        <v>2.7673322284862301</v>
      </c>
      <c r="BC80" s="3">
        <v>48.068103489861102</v>
      </c>
      <c r="BD80" s="3">
        <v>2.8974260848955198</v>
      </c>
      <c r="BE80" s="3">
        <v>6.4171238358440998</v>
      </c>
      <c r="BF80" s="3" t="s">
        <v>684</v>
      </c>
      <c r="BG80" s="3" t="s">
        <v>684</v>
      </c>
      <c r="BH80" s="3" t="s">
        <v>684</v>
      </c>
      <c r="BI80" s="3" t="s">
        <v>684</v>
      </c>
      <c r="BJ80" s="3" t="s">
        <v>684</v>
      </c>
      <c r="BK80" s="3" t="s">
        <v>684</v>
      </c>
      <c r="BL80" s="3" t="s">
        <v>684</v>
      </c>
      <c r="BM80" s="3" t="s">
        <v>684</v>
      </c>
      <c r="BN80" s="3" t="s">
        <v>684</v>
      </c>
      <c r="BO80" s="3" t="s">
        <v>684</v>
      </c>
      <c r="BP80" s="3" t="s">
        <v>684</v>
      </c>
      <c r="BQ80" s="3" t="s">
        <v>684</v>
      </c>
      <c r="BR80" s="3" t="s">
        <v>684</v>
      </c>
      <c r="BS80" s="3" t="s">
        <v>684</v>
      </c>
      <c r="BT80" s="3" t="s">
        <v>684</v>
      </c>
      <c r="BU80" s="3" t="s">
        <v>684</v>
      </c>
      <c r="BV80" s="3" t="s">
        <v>684</v>
      </c>
      <c r="BW80" s="3" t="s">
        <v>684</v>
      </c>
      <c r="BX80" s="3" t="s">
        <v>684</v>
      </c>
      <c r="BY80" s="3" t="s">
        <v>684</v>
      </c>
      <c r="BZ80" s="3" t="s">
        <v>684</v>
      </c>
      <c r="CA80" s="3" t="s">
        <v>684</v>
      </c>
      <c r="CB80" s="3" t="s">
        <v>684</v>
      </c>
      <c r="CC80" s="3" t="s">
        <v>684</v>
      </c>
      <c r="CD80" s="3" t="s">
        <v>684</v>
      </c>
      <c r="CE80" s="3" t="s">
        <v>684</v>
      </c>
      <c r="CF80" s="3" t="s">
        <v>684</v>
      </c>
    </row>
    <row r="81" spans="1:84" x14ac:dyDescent="0.3">
      <c r="A81" s="4" t="s">
        <v>293</v>
      </c>
      <c r="B81" t="s">
        <v>294</v>
      </c>
      <c r="C81" t="s">
        <v>74</v>
      </c>
      <c r="D81" s="3">
        <v>5</v>
      </c>
      <c r="E81" s="3">
        <v>-2.1</v>
      </c>
      <c r="F81" s="3">
        <v>4.6916500965629382</v>
      </c>
      <c r="G81" s="3">
        <v>1.5222999999999991</v>
      </c>
      <c r="H81" s="9">
        <v>-2.1</v>
      </c>
      <c r="I81" s="9">
        <v>3.7000000000000011</v>
      </c>
      <c r="J81" s="9">
        <v>9.1960999999999959</v>
      </c>
      <c r="K81" s="9">
        <v>14.655905000000001</v>
      </c>
      <c r="L81" s="3">
        <v>5</v>
      </c>
      <c r="M81" s="3">
        <v>-2.1</v>
      </c>
      <c r="N81" s="9">
        <v>2</v>
      </c>
      <c r="O81" s="3">
        <v>3.632000000000013</v>
      </c>
      <c r="P81" s="9">
        <v>1.6</v>
      </c>
      <c r="Q81" s="9">
        <v>5.8672000000000057</v>
      </c>
      <c r="R81" s="9">
        <v>9.6784192000000111</v>
      </c>
      <c r="S81" s="3">
        <v>4.6916500965629382</v>
      </c>
      <c r="T81" s="3">
        <v>-0.1072586642585356</v>
      </c>
      <c r="U81" s="3">
        <v>-1.9336251233310179E-2</v>
      </c>
      <c r="V81" s="3">
        <v>-7.933701925499026E-3</v>
      </c>
      <c r="W81" s="3">
        <v>536</v>
      </c>
      <c r="X81" s="3">
        <v>53.113664532029688</v>
      </c>
      <c r="Y81" s="3">
        <v>-37.84600481781586</v>
      </c>
      <c r="Z81" s="3">
        <v>4.0823066176216987</v>
      </c>
      <c r="AA81" s="3">
        <v>-2.9088370625442952</v>
      </c>
      <c r="AB81" s="3">
        <v>-2.844314829088856</v>
      </c>
      <c r="AC81" s="3">
        <v>2.0267092032440557</v>
      </c>
      <c r="AD81" s="9">
        <v>8.2063418893450208</v>
      </c>
      <c r="AE81" s="9">
        <v>1.764832879726594</v>
      </c>
      <c r="AF81" s="3">
        <v>9.1002314950520553</v>
      </c>
      <c r="AG81" s="3">
        <v>0.85412430053563326</v>
      </c>
      <c r="AH81" s="3">
        <v>9.9543557955876878</v>
      </c>
      <c r="AI81" s="3">
        <v>91.419592406831313</v>
      </c>
      <c r="AJ81" s="9">
        <v>4.3801660666326434</v>
      </c>
      <c r="AK81" s="9">
        <v>3.8740279191483351</v>
      </c>
      <c r="AL81" s="3">
        <v>3.8740279191483351</v>
      </c>
      <c r="AM81" s="3">
        <v>-1.25</v>
      </c>
      <c r="AN81" s="3"/>
      <c r="AO81" s="3">
        <v>0</v>
      </c>
      <c r="AP81" s="3">
        <v>0.86250001192092896</v>
      </c>
      <c r="AQ81" s="3">
        <v>5.319</v>
      </c>
      <c r="AR81" s="3">
        <v>1.04</v>
      </c>
      <c r="AS81" s="3">
        <v>71.72</v>
      </c>
      <c r="AT81" s="3">
        <v>29.3</v>
      </c>
      <c r="AU81" s="3">
        <v>275501344</v>
      </c>
      <c r="AV81" s="3">
        <v>48.859101123595508</v>
      </c>
      <c r="AW81" s="3">
        <v>54010</v>
      </c>
      <c r="AX81" s="3">
        <v>2754</v>
      </c>
      <c r="AY81" s="3">
        <v>3.4143304799999998</v>
      </c>
      <c r="AZ81" s="3">
        <v>-112.283750758322</v>
      </c>
      <c r="BA81" s="3">
        <v>0.317363321781158</v>
      </c>
      <c r="BB81" s="3">
        <v>1.9801836869728999</v>
      </c>
      <c r="BC81" s="3">
        <v>44.413439951629201</v>
      </c>
      <c r="BD81" s="3">
        <v>6.5633732894588102</v>
      </c>
      <c r="BE81" s="3">
        <v>22.5218010124537</v>
      </c>
      <c r="BF81" s="3">
        <v>4.3801660666326434</v>
      </c>
      <c r="BG81" s="3">
        <v>3.8261758227123774</v>
      </c>
      <c r="BH81" s="3">
        <v>0</v>
      </c>
      <c r="BI81" s="3">
        <v>3.8740279191483351</v>
      </c>
      <c r="BJ81" s="3">
        <v>4.3323139701966857</v>
      </c>
      <c r="BK81" s="3">
        <v>0</v>
      </c>
      <c r="BL81" s="3">
        <v>1.764832879726594</v>
      </c>
      <c r="BM81" s="3">
        <v>0</v>
      </c>
      <c r="BN81" s="3">
        <v>2.6153331869060494</v>
      </c>
      <c r="BO81" s="3">
        <v>1.764832879726594</v>
      </c>
      <c r="BP81" s="3">
        <v>0</v>
      </c>
      <c r="BQ81" s="3">
        <v>2.1091950394217411</v>
      </c>
      <c r="BR81" s="3">
        <v>4.3801660666326434</v>
      </c>
      <c r="BS81" s="3">
        <v>5.5741897289550444</v>
      </c>
      <c r="BT81" s="3">
        <v>0</v>
      </c>
      <c r="BU81" s="3">
        <v>3.8740279191483351</v>
      </c>
      <c r="BV81" s="3">
        <v>6.0803278764393527</v>
      </c>
      <c r="BW81" s="3">
        <v>0</v>
      </c>
      <c r="BX81" s="3">
        <v>3.8740279191483351</v>
      </c>
      <c r="BY81" s="3">
        <v>4.3323139701966857</v>
      </c>
      <c r="BZ81" s="3">
        <v>0</v>
      </c>
      <c r="CA81" s="3">
        <v>1.764832879726594</v>
      </c>
      <c r="CB81" s="3">
        <v>0</v>
      </c>
      <c r="CC81" s="3">
        <v>2.1091950394217411</v>
      </c>
      <c r="CD81" s="3">
        <v>3.8740279191483351</v>
      </c>
      <c r="CE81" s="3">
        <v>6.0803278764393527</v>
      </c>
      <c r="CF81" s="3">
        <v>0</v>
      </c>
    </row>
    <row r="82" spans="1:84" x14ac:dyDescent="0.3">
      <c r="A82" s="4" t="s">
        <v>295</v>
      </c>
      <c r="B82" t="s">
        <v>296</v>
      </c>
      <c r="C82" t="s">
        <v>74</v>
      </c>
      <c r="D82" s="3">
        <v>-3.1</v>
      </c>
      <c r="E82" s="3">
        <v>3.3</v>
      </c>
      <c r="F82" s="3">
        <v>20.60542994370569</v>
      </c>
      <c r="G82" s="3">
        <v>8.1550999999999938</v>
      </c>
      <c r="H82" s="9">
        <v>3.3</v>
      </c>
      <c r="I82" s="9">
        <v>4.7</v>
      </c>
      <c r="J82" s="9">
        <v>8.678600000000003</v>
      </c>
      <c r="K82" s="9">
        <v>11.938958</v>
      </c>
      <c r="L82" s="3">
        <v>-3.1</v>
      </c>
      <c r="M82" s="3">
        <v>3.3</v>
      </c>
      <c r="N82" s="9">
        <v>36.4</v>
      </c>
      <c r="O82" s="3">
        <v>91.232799999999997</v>
      </c>
      <c r="P82" s="9">
        <v>40.200000000000003</v>
      </c>
      <c r="Q82" s="9">
        <v>104.41160000000001</v>
      </c>
      <c r="R82" s="9">
        <v>200.485052</v>
      </c>
      <c r="S82" s="3">
        <v>20.60542994370569</v>
      </c>
      <c r="T82" s="3">
        <v>-2.3373804383372439E-2</v>
      </c>
      <c r="U82" s="3">
        <v>-5.4694650264180411E-2</v>
      </c>
      <c r="V82" s="3">
        <v>-2.842778172341176E-2</v>
      </c>
      <c r="W82" s="3">
        <v>429</v>
      </c>
      <c r="X82" s="3" t="s">
        <v>685</v>
      </c>
      <c r="Y82" s="3" t="s">
        <v>685</v>
      </c>
      <c r="Z82" s="3" t="s">
        <v>685</v>
      </c>
      <c r="AA82" s="3" t="s">
        <v>686</v>
      </c>
      <c r="AB82" s="3" t="s">
        <v>685</v>
      </c>
      <c r="AC82" s="3" t="s">
        <v>685</v>
      </c>
      <c r="AD82" s="9">
        <v>25.3011785104292</v>
      </c>
      <c r="AE82" s="9">
        <v>5.2469723168256381</v>
      </c>
      <c r="AF82" s="3">
        <v>6.3732617424977516</v>
      </c>
      <c r="AG82" s="3"/>
      <c r="AH82" s="3">
        <v>6.3732617424977516</v>
      </c>
      <c r="AI82" s="3">
        <v>100</v>
      </c>
      <c r="AJ82" s="9"/>
      <c r="AK82" s="9"/>
      <c r="AL82" s="3"/>
      <c r="AM82" s="3"/>
      <c r="AN82" s="3"/>
      <c r="AO82" s="3"/>
      <c r="AP82" s="3">
        <v>0.40650001168251038</v>
      </c>
      <c r="AQ82" s="3">
        <v>5.44</v>
      </c>
      <c r="AR82" s="3">
        <v>1.5</v>
      </c>
      <c r="AS82" s="3">
        <v>76.680000000000007</v>
      </c>
      <c r="AT82" s="3">
        <v>32.4</v>
      </c>
      <c r="AU82" s="3">
        <v>88550568</v>
      </c>
      <c r="AV82" s="3">
        <v>33.910337078651693</v>
      </c>
      <c r="AW82" s="3">
        <v>220180</v>
      </c>
      <c r="AX82" s="3">
        <v>10364</v>
      </c>
      <c r="AY82" s="3">
        <v>5.33579969</v>
      </c>
      <c r="AZ82" s="3">
        <v>-34.830977379812197</v>
      </c>
      <c r="BA82" s="3">
        <v>-1.0171332359314</v>
      </c>
      <c r="BB82" s="3"/>
      <c r="BC82" s="3">
        <v>49.19528089213</v>
      </c>
      <c r="BD82" s="3">
        <v>0.137089752085022</v>
      </c>
      <c r="BE82" s="3"/>
      <c r="BF82" s="3" t="s">
        <v>684</v>
      </c>
      <c r="BG82" s="3" t="s">
        <v>684</v>
      </c>
      <c r="BH82" s="3" t="s">
        <v>684</v>
      </c>
      <c r="BI82" s="3" t="s">
        <v>684</v>
      </c>
      <c r="BJ82" s="3" t="s">
        <v>684</v>
      </c>
      <c r="BK82" s="3" t="s">
        <v>684</v>
      </c>
      <c r="BL82" s="3" t="s">
        <v>684</v>
      </c>
      <c r="BM82" s="3" t="s">
        <v>684</v>
      </c>
      <c r="BN82" s="3" t="s">
        <v>684</v>
      </c>
      <c r="BO82" s="3" t="s">
        <v>684</v>
      </c>
      <c r="BP82" s="3" t="s">
        <v>684</v>
      </c>
      <c r="BQ82" s="3" t="s">
        <v>684</v>
      </c>
      <c r="BR82" s="3" t="s">
        <v>684</v>
      </c>
      <c r="BS82" s="3" t="s">
        <v>684</v>
      </c>
      <c r="BT82" s="3" t="s">
        <v>684</v>
      </c>
      <c r="BU82" s="3" t="s">
        <v>684</v>
      </c>
      <c r="BV82" s="3" t="s">
        <v>684</v>
      </c>
      <c r="BW82" s="3" t="s">
        <v>684</v>
      </c>
      <c r="BX82" s="3" t="s">
        <v>684</v>
      </c>
      <c r="BY82" s="3" t="s">
        <v>684</v>
      </c>
      <c r="BZ82" s="3" t="s">
        <v>684</v>
      </c>
      <c r="CA82" s="3" t="s">
        <v>684</v>
      </c>
      <c r="CB82" s="3" t="s">
        <v>684</v>
      </c>
      <c r="CC82" s="3" t="s">
        <v>684</v>
      </c>
      <c r="CD82" s="3" t="s">
        <v>684</v>
      </c>
      <c r="CE82" s="3" t="s">
        <v>684</v>
      </c>
      <c r="CF82" s="3" t="s">
        <v>684</v>
      </c>
    </row>
    <row r="83" spans="1:84" x14ac:dyDescent="0.3">
      <c r="A83" s="4" t="s">
        <v>297</v>
      </c>
      <c r="B83" t="s">
        <v>298</v>
      </c>
      <c r="C83" t="s">
        <v>74</v>
      </c>
      <c r="D83" s="3">
        <v>5.4</v>
      </c>
      <c r="E83" s="3">
        <v>-12.1</v>
      </c>
      <c r="F83" s="3">
        <v>2.029094676579946</v>
      </c>
      <c r="G83" s="3">
        <v>-10.6936</v>
      </c>
      <c r="H83" s="9">
        <v>-12.1</v>
      </c>
      <c r="I83" s="9">
        <v>1.6</v>
      </c>
      <c r="J83" s="9">
        <v>8.7120000000000086</v>
      </c>
      <c r="K83" s="9">
        <v>5.7767760000000168</v>
      </c>
      <c r="L83" s="3">
        <v>5.4</v>
      </c>
      <c r="M83" s="3">
        <v>-12.1</v>
      </c>
      <c r="N83" s="9">
        <v>0.6</v>
      </c>
      <c r="O83" s="3">
        <v>6.6359999999999966</v>
      </c>
      <c r="P83" s="9">
        <v>6</v>
      </c>
      <c r="Q83" s="9">
        <v>11.30000000000002</v>
      </c>
      <c r="R83" s="9">
        <v>17.19890000000002</v>
      </c>
      <c r="S83" s="3">
        <v>2.029094676579946</v>
      </c>
      <c r="T83" s="3"/>
      <c r="U83" s="3"/>
      <c r="V83" s="3">
        <v>-3.4301255289009851E-3</v>
      </c>
      <c r="W83" s="3">
        <v>433</v>
      </c>
      <c r="X83" s="3">
        <v>-69.691393161552824</v>
      </c>
      <c r="Y83" s="3">
        <v>-149.5991507988374</v>
      </c>
      <c r="Z83" s="3">
        <v>-20.132489021126883</v>
      </c>
      <c r="AA83" s="3">
        <v>-43.216287182633664</v>
      </c>
      <c r="AB83" s="3">
        <v>-26.973227907852472</v>
      </c>
      <c r="AC83" s="3">
        <v>-57.900578626175964</v>
      </c>
      <c r="AD83" s="9">
        <v>16.439884231839429</v>
      </c>
      <c r="AE83" s="9">
        <v>-2.1159444531976361</v>
      </c>
      <c r="AF83" s="3">
        <v>0.1339406907016166</v>
      </c>
      <c r="AG83" s="3"/>
      <c r="AH83" s="3">
        <v>0.1339406907016166</v>
      </c>
      <c r="AI83" s="3">
        <v>100</v>
      </c>
      <c r="AJ83" s="9">
        <v>9.4529465625745885</v>
      </c>
      <c r="AK83" s="9">
        <v>9.6192956949441211</v>
      </c>
      <c r="AL83" s="3">
        <v>9.6192956949441211</v>
      </c>
      <c r="AM83" s="3"/>
      <c r="AN83" s="3"/>
      <c r="AO83" s="3"/>
      <c r="AP83" s="3">
        <v>0.73299998044967651</v>
      </c>
      <c r="AQ83" s="3">
        <v>3.1859999999999991</v>
      </c>
      <c r="AR83" s="3">
        <v>1.4</v>
      </c>
      <c r="AS83" s="3">
        <v>70.599999999999994</v>
      </c>
      <c r="AT83" s="3">
        <v>20</v>
      </c>
      <c r="AU83" s="3">
        <v>44496124</v>
      </c>
      <c r="AV83" s="3">
        <v>61.189831460674156</v>
      </c>
      <c r="AW83" s="3">
        <v>43262</v>
      </c>
      <c r="AX83" s="3">
        <v>1660</v>
      </c>
      <c r="AY83" s="3">
        <v>5.0848975200000002</v>
      </c>
      <c r="AZ83" s="3">
        <v>-218.569596673917</v>
      </c>
      <c r="BA83" s="3">
        <v>-1.30293536186218</v>
      </c>
      <c r="BB83" s="3">
        <v>1.8848969425195199</v>
      </c>
      <c r="BC83" s="3">
        <v>54.819648653403497</v>
      </c>
      <c r="BD83" s="3">
        <v>2.2382219385565398</v>
      </c>
      <c r="BE83" s="3">
        <v>25.103216135903399</v>
      </c>
      <c r="BF83" s="3">
        <v>9.4529465625745885</v>
      </c>
      <c r="BG83" s="3">
        <v>6.9869376692648402</v>
      </c>
      <c r="BH83" s="3">
        <v>0</v>
      </c>
      <c r="BI83" s="3">
        <v>9.6192956949441211</v>
      </c>
      <c r="BJ83" s="3">
        <v>6.8205885368953076</v>
      </c>
      <c r="BK83" s="3">
        <v>0</v>
      </c>
      <c r="BL83" s="3">
        <v>-2.1159444531976361</v>
      </c>
      <c r="BM83" s="3">
        <v>0</v>
      </c>
      <c r="BN83" s="3">
        <v>11.568891015772225</v>
      </c>
      <c r="BO83" s="3">
        <v>-2.1159444531976361</v>
      </c>
      <c r="BP83" s="3">
        <v>0</v>
      </c>
      <c r="BQ83" s="3">
        <v>11.735240148141758</v>
      </c>
      <c r="BR83" s="3">
        <v>0.1339406907016166</v>
      </c>
      <c r="BS83" s="3">
        <v>0</v>
      </c>
      <c r="BT83" s="3">
        <v>9.3190058718729727</v>
      </c>
      <c r="BU83" s="3">
        <v>0.1339406907016166</v>
      </c>
      <c r="BV83" s="3">
        <v>0</v>
      </c>
      <c r="BW83" s="3">
        <v>9.4853550042425052</v>
      </c>
      <c r="BX83" s="3">
        <v>9.6192956949441211</v>
      </c>
      <c r="BY83" s="3">
        <v>6.8205885368953076</v>
      </c>
      <c r="BZ83" s="3">
        <v>0</v>
      </c>
      <c r="CA83" s="3">
        <v>-2.1159444531976361</v>
      </c>
      <c r="CB83" s="3">
        <v>0</v>
      </c>
      <c r="CC83" s="3">
        <v>11.735240148141758</v>
      </c>
      <c r="CD83" s="3">
        <v>0.1339406907016166</v>
      </c>
      <c r="CE83" s="3">
        <v>0</v>
      </c>
      <c r="CF83" s="3">
        <v>9.4853550042425052</v>
      </c>
    </row>
    <row r="84" spans="1:84" x14ac:dyDescent="0.3">
      <c r="A84" s="4" t="s">
        <v>299</v>
      </c>
      <c r="B84" t="s">
        <v>300</v>
      </c>
      <c r="C84" t="s">
        <v>166</v>
      </c>
      <c r="D84" s="3">
        <v>1.6E-2</v>
      </c>
      <c r="E84" s="3">
        <v>-6.0999999999999999E-2</v>
      </c>
      <c r="F84" s="3">
        <v>1.3465450000000001</v>
      </c>
      <c r="G84" s="3">
        <v>22.6966</v>
      </c>
      <c r="H84" s="9">
        <v>6.6000000000000014</v>
      </c>
      <c r="I84" s="9">
        <v>15.1</v>
      </c>
      <c r="J84" s="9">
        <v>25.91940000000001</v>
      </c>
      <c r="K84" s="9">
        <v>28.437788000000008</v>
      </c>
      <c r="L84" s="3">
        <v>5.3</v>
      </c>
      <c r="M84" s="3">
        <v>6.6000000000000014</v>
      </c>
      <c r="N84" s="9">
        <v>-0.5</v>
      </c>
      <c r="O84" s="3">
        <v>1.888000000000001</v>
      </c>
      <c r="P84" s="9">
        <v>2.4</v>
      </c>
      <c r="Q84" s="9">
        <v>10.694399999999989</v>
      </c>
      <c r="R84" s="9">
        <v>16.450508800000009</v>
      </c>
      <c r="S84" s="3">
        <v>0.39611100490224432</v>
      </c>
      <c r="T84" s="3">
        <v>-8.8827064623472229E-2</v>
      </c>
      <c r="U84" s="3">
        <v>-1.5279576887859969E-3</v>
      </c>
      <c r="V84" s="3">
        <v>-1.3487965090581139E-2</v>
      </c>
      <c r="W84" s="3">
        <v>178</v>
      </c>
      <c r="X84" s="3" t="s">
        <v>685</v>
      </c>
      <c r="Y84" s="3">
        <v>-24.954158535253001</v>
      </c>
      <c r="Z84" s="3" t="s">
        <v>685</v>
      </c>
      <c r="AA84" s="3">
        <v>0.20345619635043158</v>
      </c>
      <c r="AB84" s="3" t="s">
        <v>685</v>
      </c>
      <c r="AC84" s="3">
        <v>4.9014649631860809</v>
      </c>
      <c r="AD84" s="9">
        <v>4.0695145598374607</v>
      </c>
      <c r="AE84" s="9">
        <v>4.3083200273882634</v>
      </c>
      <c r="AF84" s="3">
        <v>12.160548221808201</v>
      </c>
      <c r="AG84" s="3">
        <v>2.824093874084578</v>
      </c>
      <c r="AH84" s="3">
        <v>14.98464209589277</v>
      </c>
      <c r="AI84" s="3">
        <v>81.153411232566924</v>
      </c>
      <c r="AJ84" s="9"/>
      <c r="AK84" s="9">
        <v>3.3334549342372952</v>
      </c>
      <c r="AL84" s="3">
        <v>3.3334549342372952</v>
      </c>
      <c r="AM84" s="3"/>
      <c r="AN84" s="3"/>
      <c r="AO84" s="3"/>
      <c r="AP84" s="3">
        <v>0.89550000429153442</v>
      </c>
      <c r="AQ84" s="3">
        <v>13.928000000000001</v>
      </c>
      <c r="AR84" s="3">
        <v>2.96</v>
      </c>
      <c r="AS84" s="3">
        <v>82.3</v>
      </c>
      <c r="AT84" s="3">
        <v>38.700000000000003</v>
      </c>
      <c r="AU84" s="3">
        <v>5023108</v>
      </c>
      <c r="AV84" s="3">
        <v>49.823146067415728</v>
      </c>
      <c r="AW84" s="3">
        <v>25414</v>
      </c>
      <c r="AX84" s="3">
        <v>1711</v>
      </c>
      <c r="AY84" s="3">
        <v>7.1014366100000004</v>
      </c>
      <c r="AZ84" s="3">
        <v>82.711235635137896</v>
      </c>
      <c r="BA84" s="3">
        <v>1.4357492923736599</v>
      </c>
      <c r="BB84" s="3">
        <v>0.72848126527889501</v>
      </c>
      <c r="BC84" s="3">
        <v>56.357906297089997</v>
      </c>
      <c r="BD84" s="3"/>
      <c r="BE84" s="3">
        <v>0.80761608414627295</v>
      </c>
      <c r="BF84" s="3" t="s">
        <v>684</v>
      </c>
      <c r="BG84" s="3" t="s">
        <v>684</v>
      </c>
      <c r="BH84" s="3" t="s">
        <v>684</v>
      </c>
      <c r="BI84" s="3">
        <v>3.3334549342372952</v>
      </c>
      <c r="BJ84" s="3">
        <v>0.73605962560016547</v>
      </c>
      <c r="BK84" s="3">
        <v>0</v>
      </c>
      <c r="BL84" s="3" t="s">
        <v>684</v>
      </c>
      <c r="BM84" s="3" t="s">
        <v>684</v>
      </c>
      <c r="BN84" s="3" t="s">
        <v>684</v>
      </c>
      <c r="BO84" s="3">
        <v>3.3334549342372952</v>
      </c>
      <c r="BP84" s="3">
        <v>0.97486509315096814</v>
      </c>
      <c r="BQ84" s="3">
        <v>0</v>
      </c>
      <c r="BR84" s="3" t="s">
        <v>684</v>
      </c>
      <c r="BS84" s="3" t="s">
        <v>684</v>
      </c>
      <c r="BT84" s="3" t="s">
        <v>684</v>
      </c>
      <c r="BU84" s="3">
        <v>3.3334549342372952</v>
      </c>
      <c r="BV84" s="3">
        <v>11.651187161655475</v>
      </c>
      <c r="BW84" s="3">
        <v>0</v>
      </c>
      <c r="BX84" s="3">
        <v>3.3334549342372952</v>
      </c>
      <c r="BY84" s="3">
        <v>0.73605962560016547</v>
      </c>
      <c r="BZ84" s="3">
        <v>0</v>
      </c>
      <c r="CA84" s="3">
        <v>3.3334549342372952</v>
      </c>
      <c r="CB84" s="3">
        <v>0.97486509315096814</v>
      </c>
      <c r="CC84" s="3">
        <v>0</v>
      </c>
      <c r="CD84" s="3">
        <v>3.3334549342372952</v>
      </c>
      <c r="CE84" s="3">
        <v>11.651187161655475</v>
      </c>
      <c r="CF84" s="3">
        <v>0</v>
      </c>
    </row>
    <row r="85" spans="1:84" x14ac:dyDescent="0.3">
      <c r="A85" s="4" t="s">
        <v>301</v>
      </c>
      <c r="B85" t="s">
        <v>302</v>
      </c>
      <c r="C85" t="s">
        <v>74</v>
      </c>
      <c r="D85" s="3">
        <v>3.8</v>
      </c>
      <c r="E85" s="3">
        <v>-1.5</v>
      </c>
      <c r="F85" s="3">
        <v>1.052301722211779</v>
      </c>
      <c r="G85" s="3">
        <v>7.6605000000000034</v>
      </c>
      <c r="H85" s="9">
        <v>-1.5</v>
      </c>
      <c r="I85" s="9">
        <v>9.3000000000000007</v>
      </c>
      <c r="J85" s="9">
        <v>16.404499999999999</v>
      </c>
      <c r="K85" s="9">
        <v>20.013039500000001</v>
      </c>
      <c r="L85" s="3">
        <v>3.8</v>
      </c>
      <c r="M85" s="3">
        <v>-1.5</v>
      </c>
      <c r="N85" s="9">
        <v>-0.6</v>
      </c>
      <c r="O85" s="3">
        <v>0.89099999999999735</v>
      </c>
      <c r="P85" s="9">
        <v>1.5</v>
      </c>
      <c r="Q85" s="9">
        <v>5.9660000000000046</v>
      </c>
      <c r="R85" s="9">
        <v>10.522538000000001</v>
      </c>
      <c r="S85" s="3">
        <v>1.052301722211779</v>
      </c>
      <c r="T85" s="3">
        <v>-7.0152002803070657E-2</v>
      </c>
      <c r="U85" s="3">
        <v>-3.0434280361671059E-2</v>
      </c>
      <c r="V85" s="3">
        <v>-1.270289817835624E-2</v>
      </c>
      <c r="W85" s="3">
        <v>436</v>
      </c>
      <c r="X85" s="3">
        <v>-268.39671518896319</v>
      </c>
      <c r="Y85" s="3">
        <v>-14.958965752921671</v>
      </c>
      <c r="Z85" s="3">
        <v>19.271759909552173</v>
      </c>
      <c r="AA85" s="3">
        <v>1.074102551078369</v>
      </c>
      <c r="AB85" s="3">
        <v>56.507545349704358</v>
      </c>
      <c r="AC85" s="3">
        <v>3.1494216874926022</v>
      </c>
      <c r="AD85" s="9">
        <v>11.340966045894559</v>
      </c>
      <c r="AE85" s="9">
        <v>5.928595997388685</v>
      </c>
      <c r="AF85" s="3">
        <v>10.24772527850509</v>
      </c>
      <c r="AG85" s="3">
        <v>3.6812217019872668</v>
      </c>
      <c r="AH85" s="3">
        <v>13.928946980492359</v>
      </c>
      <c r="AI85" s="3">
        <v>73.571428571428584</v>
      </c>
      <c r="AJ85" s="9">
        <v>16.35067000739171</v>
      </c>
      <c r="AK85" s="9">
        <v>3.1589682750584389</v>
      </c>
      <c r="AL85" s="3">
        <v>3.1589682750584389</v>
      </c>
      <c r="AM85" s="3">
        <v>-0.15</v>
      </c>
      <c r="AN85" s="3"/>
      <c r="AO85" s="3">
        <v>1</v>
      </c>
      <c r="AP85" s="3" t="e">
        <v>#N/A</v>
      </c>
      <c r="AQ85" s="3">
        <v>11.733000000000001</v>
      </c>
      <c r="AR85" s="3">
        <v>2.99</v>
      </c>
      <c r="AS85" s="3">
        <v>82.97</v>
      </c>
      <c r="AT85" s="3">
        <v>30.6</v>
      </c>
      <c r="AU85" s="3">
        <v>9449000</v>
      </c>
      <c r="AV85" s="3">
        <v>54.259719101123594</v>
      </c>
      <c r="AW85" s="3">
        <v>23489</v>
      </c>
      <c r="AX85" s="3">
        <v>326</v>
      </c>
      <c r="AY85" s="3">
        <v>8.3195018800000007</v>
      </c>
      <c r="AZ85" s="3">
        <v>71.832964493835902</v>
      </c>
      <c r="BA85" s="3">
        <v>1.05247342586517</v>
      </c>
      <c r="BB85" s="3">
        <v>2.3406411298409302</v>
      </c>
      <c r="BC85" s="3">
        <v>71.815746492897304</v>
      </c>
      <c r="BD85" s="3"/>
      <c r="BE85" s="3">
        <v>4.5215489368873598</v>
      </c>
      <c r="BF85" s="3">
        <v>11.340966045894559</v>
      </c>
      <c r="BG85" s="3">
        <v>0</v>
      </c>
      <c r="BH85" s="3">
        <v>5.0097039614971504</v>
      </c>
      <c r="BI85" s="3">
        <v>3.1589682750584389</v>
      </c>
      <c r="BJ85" s="3">
        <v>8.1819977708361193</v>
      </c>
      <c r="BK85" s="3">
        <v>0</v>
      </c>
      <c r="BL85" s="3">
        <v>5.928595997388685</v>
      </c>
      <c r="BM85" s="3">
        <v>0</v>
      </c>
      <c r="BN85" s="3">
        <v>10.422074010003024</v>
      </c>
      <c r="BO85" s="3">
        <v>3.1589682750584389</v>
      </c>
      <c r="BP85" s="3">
        <v>2.7696277223302461</v>
      </c>
      <c r="BQ85" s="3">
        <v>0</v>
      </c>
      <c r="BR85" s="3">
        <v>13.928946980492359</v>
      </c>
      <c r="BS85" s="3">
        <v>0</v>
      </c>
      <c r="BT85" s="3">
        <v>2.4217230268993504</v>
      </c>
      <c r="BU85" s="3">
        <v>3.1589682750584389</v>
      </c>
      <c r="BV85" s="3">
        <v>10.769978705433921</v>
      </c>
      <c r="BW85" s="3">
        <v>0</v>
      </c>
      <c r="BX85" s="3">
        <v>3.1589682750584389</v>
      </c>
      <c r="BY85" s="3">
        <v>8.1819977708361193</v>
      </c>
      <c r="BZ85" s="3">
        <v>0</v>
      </c>
      <c r="CA85" s="3">
        <v>3.1589682750584389</v>
      </c>
      <c r="CB85" s="3">
        <v>2.7696277223302461</v>
      </c>
      <c r="CC85" s="3">
        <v>0</v>
      </c>
      <c r="CD85" s="3">
        <v>3.1589682750584389</v>
      </c>
      <c r="CE85" s="3">
        <v>10.769978705433921</v>
      </c>
      <c r="CF85" s="3">
        <v>0</v>
      </c>
    </row>
    <row r="86" spans="1:84" x14ac:dyDescent="0.3">
      <c r="A86" s="4" t="s">
        <v>303</v>
      </c>
      <c r="B86" t="s">
        <v>304</v>
      </c>
      <c r="C86" t="s">
        <v>166</v>
      </c>
      <c r="D86" s="3">
        <v>1.6E-2</v>
      </c>
      <c r="E86" s="3">
        <v>-6.0999999999999999E-2</v>
      </c>
      <c r="F86" s="3">
        <v>1.3465450000000001</v>
      </c>
      <c r="G86" s="3">
        <v>-2.6299999999999879</v>
      </c>
      <c r="H86" s="9">
        <v>-9</v>
      </c>
      <c r="I86" s="9">
        <v>7.0000000000000009</v>
      </c>
      <c r="J86" s="9">
        <v>10.95900000000001</v>
      </c>
      <c r="K86" s="9">
        <v>11.735713000000001</v>
      </c>
      <c r="L86" s="3">
        <v>0.5</v>
      </c>
      <c r="M86" s="3">
        <v>-9</v>
      </c>
      <c r="N86" s="9">
        <v>-0.1</v>
      </c>
      <c r="O86" s="3">
        <v>1.79809999999998</v>
      </c>
      <c r="P86" s="9">
        <v>1.9</v>
      </c>
      <c r="Q86" s="9">
        <v>10.76529999999998</v>
      </c>
      <c r="R86" s="9">
        <v>17.41121799999998</v>
      </c>
      <c r="S86" s="3">
        <v>1.2242375577604661</v>
      </c>
      <c r="T86" s="3">
        <v>-0.1161475099147964</v>
      </c>
      <c r="U86" s="3">
        <v>-6.1071963247203098E-2</v>
      </c>
      <c r="V86" s="3">
        <v>-4.2258421828491599E-3</v>
      </c>
      <c r="W86" s="3">
        <v>136</v>
      </c>
      <c r="X86" s="3" t="s">
        <v>685</v>
      </c>
      <c r="Y86" s="3">
        <v>-228.19225078244543</v>
      </c>
      <c r="Z86" s="3" t="s">
        <v>685</v>
      </c>
      <c r="AA86" s="3">
        <v>1.4729050916651492</v>
      </c>
      <c r="AB86" s="3" t="s">
        <v>685</v>
      </c>
      <c r="AC86" s="3">
        <v>273.18622137660549</v>
      </c>
      <c r="AD86" s="9">
        <v>9.0819024295216124</v>
      </c>
      <c r="AE86" s="9">
        <v>4.2187960927281276</v>
      </c>
      <c r="AF86" s="3">
        <v>10.075818265602191</v>
      </c>
      <c r="AG86" s="3">
        <v>32.592473250815992</v>
      </c>
      <c r="AH86" s="3">
        <v>42.668291516418194</v>
      </c>
      <c r="AI86" s="3">
        <v>23.61429977041653</v>
      </c>
      <c r="AJ86" s="9"/>
      <c r="AK86" s="9">
        <v>10.557871594356159</v>
      </c>
      <c r="AL86" s="3">
        <v>10.557871594356159</v>
      </c>
      <c r="AM86" s="3"/>
      <c r="AN86" s="3">
        <v>-0.78241666666665988</v>
      </c>
      <c r="AO86" s="3"/>
      <c r="AP86" s="3">
        <v>0.89550000429153442</v>
      </c>
      <c r="AQ86" s="3">
        <v>23.021000000000001</v>
      </c>
      <c r="AR86" s="3">
        <v>3.180000000000001</v>
      </c>
      <c r="AS86" s="3">
        <v>83.51</v>
      </c>
      <c r="AT86" s="3">
        <v>47.899999999999991</v>
      </c>
      <c r="AU86" s="3">
        <v>59037472</v>
      </c>
      <c r="AV86" s="3">
        <v>58.85331460674157</v>
      </c>
      <c r="AW86" s="3">
        <v>240535</v>
      </c>
      <c r="AX86" s="3">
        <v>34716</v>
      </c>
      <c r="AY86" s="3">
        <v>9.6337833400000008</v>
      </c>
      <c r="AZ86" s="3">
        <v>76.338774185009001</v>
      </c>
      <c r="BA86" s="3">
        <v>0.360985457897186</v>
      </c>
      <c r="BB86" s="3">
        <v>3.6537052187448098</v>
      </c>
      <c r="BC86" s="3">
        <v>66.8991015023839</v>
      </c>
      <c r="BD86" s="3"/>
      <c r="BE86" s="3">
        <v>23.310049584009899</v>
      </c>
      <c r="BF86" s="3" t="s">
        <v>684</v>
      </c>
      <c r="BG86" s="3" t="s">
        <v>684</v>
      </c>
      <c r="BH86" s="3" t="s">
        <v>684</v>
      </c>
      <c r="BI86" s="3">
        <v>9.0819024295216124</v>
      </c>
      <c r="BJ86" s="3">
        <v>0</v>
      </c>
      <c r="BK86" s="3">
        <v>1.475969164834547</v>
      </c>
      <c r="BL86" s="3" t="s">
        <v>684</v>
      </c>
      <c r="BM86" s="3" t="s">
        <v>684</v>
      </c>
      <c r="BN86" s="3" t="s">
        <v>684</v>
      </c>
      <c r="BO86" s="3">
        <v>4.2187960927281276</v>
      </c>
      <c r="BP86" s="3">
        <v>0</v>
      </c>
      <c r="BQ86" s="3">
        <v>6.3390755016280318</v>
      </c>
      <c r="BR86" s="3" t="s">
        <v>684</v>
      </c>
      <c r="BS86" s="3" t="s">
        <v>684</v>
      </c>
      <c r="BT86" s="3" t="s">
        <v>684</v>
      </c>
      <c r="BU86" s="3">
        <v>10.557871594356159</v>
      </c>
      <c r="BV86" s="3">
        <v>32.110419922062036</v>
      </c>
      <c r="BW86" s="3">
        <v>0</v>
      </c>
      <c r="BX86" s="3">
        <v>9.0819024295216124</v>
      </c>
      <c r="BY86" s="3">
        <v>0</v>
      </c>
      <c r="BZ86" s="3">
        <v>1.475969164834547</v>
      </c>
      <c r="CA86" s="3">
        <v>4.2187960927281276</v>
      </c>
      <c r="CB86" s="3">
        <v>0</v>
      </c>
      <c r="CC86" s="3">
        <v>6.3390755016280318</v>
      </c>
      <c r="CD86" s="3">
        <v>10.557871594356159</v>
      </c>
      <c r="CE86" s="3">
        <v>32.110419922062036</v>
      </c>
      <c r="CF86" s="3">
        <v>0</v>
      </c>
    </row>
    <row r="87" spans="1:84" x14ac:dyDescent="0.3">
      <c r="A87" s="4" t="s">
        <v>305</v>
      </c>
      <c r="B87" t="s">
        <v>306</v>
      </c>
      <c r="C87" t="s">
        <v>74</v>
      </c>
      <c r="D87" s="3">
        <v>1</v>
      </c>
      <c r="E87" s="3">
        <v>-9.9</v>
      </c>
      <c r="F87" s="3">
        <v>6.2262751566947827</v>
      </c>
      <c r="G87" s="3">
        <v>-5.7553999999999998</v>
      </c>
      <c r="H87" s="9">
        <v>-9.9</v>
      </c>
      <c r="I87" s="9">
        <v>4.5999999999999996</v>
      </c>
      <c r="J87" s="9">
        <v>10.039199999999999</v>
      </c>
      <c r="K87" s="9">
        <v>12.23998400000001</v>
      </c>
      <c r="L87" s="3">
        <v>1</v>
      </c>
      <c r="M87" s="3">
        <v>-9.9</v>
      </c>
      <c r="N87" s="9">
        <v>5.2</v>
      </c>
      <c r="O87" s="3">
        <v>11.406800000000009</v>
      </c>
      <c r="P87" s="9">
        <v>5.9</v>
      </c>
      <c r="Q87" s="9">
        <v>16.807699999999979</v>
      </c>
      <c r="R87" s="9">
        <v>24.400200499999979</v>
      </c>
      <c r="S87" s="3">
        <v>6.2262751566947827</v>
      </c>
      <c r="T87" s="3">
        <v>-0.194271811791456</v>
      </c>
      <c r="U87" s="3">
        <v>-2.725418188670448E-3</v>
      </c>
      <c r="V87" s="3">
        <v>1.873746041957558E-3</v>
      </c>
      <c r="W87" s="3">
        <v>343</v>
      </c>
      <c r="X87" s="3">
        <v>-106.65462983826802</v>
      </c>
      <c r="Y87" s="3">
        <v>-70.741891520767652</v>
      </c>
      <c r="Z87" s="3">
        <v>-12.898683153332017</v>
      </c>
      <c r="AA87" s="3">
        <v>-8.5554396070517988</v>
      </c>
      <c r="AB87" s="3">
        <v>-24.499617672241822</v>
      </c>
      <c r="AC87" s="3">
        <v>-16.250108394714559</v>
      </c>
      <c r="AD87" s="9">
        <v>6.5507977047331591</v>
      </c>
      <c r="AE87" s="9">
        <v>0.26331126831972168</v>
      </c>
      <c r="AF87" s="3">
        <v>1.2116056917310689</v>
      </c>
      <c r="AG87" s="3"/>
      <c r="AH87" s="3">
        <v>1.2116056917310689</v>
      </c>
      <c r="AI87" s="3">
        <v>100</v>
      </c>
      <c r="AJ87" s="9">
        <v>9.6001582786214197</v>
      </c>
      <c r="AK87" s="9">
        <v>4.8610683891145401</v>
      </c>
      <c r="AL87" s="3">
        <v>4.8610683891145401</v>
      </c>
      <c r="AM87" s="3">
        <v>0</v>
      </c>
      <c r="AN87" s="3"/>
      <c r="AO87" s="3">
        <v>1</v>
      </c>
      <c r="AP87" s="3">
        <v>0.43900001049041748</v>
      </c>
      <c r="AQ87" s="3">
        <v>9.6839999999999993</v>
      </c>
      <c r="AR87" s="3">
        <v>1.7</v>
      </c>
      <c r="AS87" s="3">
        <v>74.47</v>
      </c>
      <c r="AT87" s="3">
        <v>31.4</v>
      </c>
      <c r="AU87" s="3">
        <v>2827382</v>
      </c>
      <c r="AV87" s="3">
        <v>56.032696629213483</v>
      </c>
      <c r="AW87" s="3">
        <v>686</v>
      </c>
      <c r="AX87" s="3">
        <v>10</v>
      </c>
      <c r="AY87" s="3">
        <v>6.6117544199999996</v>
      </c>
      <c r="AZ87" s="3">
        <v>82.542258860583104</v>
      </c>
      <c r="BA87" s="3">
        <v>0.52897626161575295</v>
      </c>
      <c r="BB87" s="3">
        <v>48.060052322219498</v>
      </c>
      <c r="BC87" s="3">
        <v>59.739604093286601</v>
      </c>
      <c r="BD87" s="3">
        <v>12.089797251176501</v>
      </c>
      <c r="BE87" s="3">
        <v>62.838132219804301</v>
      </c>
      <c r="BF87" s="3">
        <v>6.5507977047331591</v>
      </c>
      <c r="BG87" s="3">
        <v>0</v>
      </c>
      <c r="BH87" s="3">
        <v>3.0493605738882605</v>
      </c>
      <c r="BI87" s="3">
        <v>4.8610683891145401</v>
      </c>
      <c r="BJ87" s="3">
        <v>1.6897293156186191</v>
      </c>
      <c r="BK87" s="3">
        <v>0</v>
      </c>
      <c r="BL87" s="3">
        <v>0.26331126831972168</v>
      </c>
      <c r="BM87" s="3">
        <v>0</v>
      </c>
      <c r="BN87" s="3">
        <v>9.3368470103016978</v>
      </c>
      <c r="BO87" s="3">
        <v>0.26331126831972168</v>
      </c>
      <c r="BP87" s="3">
        <v>0</v>
      </c>
      <c r="BQ87" s="3">
        <v>4.5977571207948182</v>
      </c>
      <c r="BR87" s="3">
        <v>1.2116056917310689</v>
      </c>
      <c r="BS87" s="3">
        <v>0</v>
      </c>
      <c r="BT87" s="3">
        <v>8.3885525868903503</v>
      </c>
      <c r="BU87" s="3">
        <v>1.2116056917310689</v>
      </c>
      <c r="BV87" s="3">
        <v>0</v>
      </c>
      <c r="BW87" s="3">
        <v>3.6494626973834712</v>
      </c>
      <c r="BX87" s="3">
        <v>4.8610683891145401</v>
      </c>
      <c r="BY87" s="3">
        <v>1.6897293156186191</v>
      </c>
      <c r="BZ87" s="3">
        <v>0</v>
      </c>
      <c r="CA87" s="3">
        <v>0.26331126831972168</v>
      </c>
      <c r="CB87" s="3">
        <v>0</v>
      </c>
      <c r="CC87" s="3">
        <v>4.5977571207948182</v>
      </c>
      <c r="CD87" s="3">
        <v>1.2116056917310689</v>
      </c>
      <c r="CE87" s="3">
        <v>0</v>
      </c>
      <c r="CF87" s="3">
        <v>3.6494626973834712</v>
      </c>
    </row>
    <row r="88" spans="1:84" x14ac:dyDescent="0.3">
      <c r="A88" s="4" t="s">
        <v>307</v>
      </c>
      <c r="B88" t="s">
        <v>308</v>
      </c>
      <c r="C88" t="s">
        <v>74</v>
      </c>
      <c r="D88" s="3">
        <v>-0.4</v>
      </c>
      <c r="E88" s="3">
        <v>-4.2</v>
      </c>
      <c r="F88" s="3">
        <v>0.47587505841595318</v>
      </c>
      <c r="G88" s="3">
        <v>-2.0924000000000049</v>
      </c>
      <c r="H88" s="9">
        <v>-4.2</v>
      </c>
      <c r="I88" s="9">
        <v>2.2000000000000002</v>
      </c>
      <c r="J88" s="9">
        <v>3.2220000000000142</v>
      </c>
      <c r="K88" s="9">
        <v>5.2864400000000256</v>
      </c>
      <c r="L88" s="3">
        <v>-0.4</v>
      </c>
      <c r="M88" s="3">
        <v>-4.2</v>
      </c>
      <c r="N88" s="9">
        <v>0</v>
      </c>
      <c r="O88" s="3">
        <v>-0.20000000000000021</v>
      </c>
      <c r="P88" s="9">
        <v>-0.2</v>
      </c>
      <c r="Q88" s="9">
        <v>2.2949999999999799</v>
      </c>
      <c r="R88" s="9">
        <v>5.5684399999999856</v>
      </c>
      <c r="S88" s="3">
        <v>0.47587505841595318</v>
      </c>
      <c r="T88" s="3">
        <v>-7.6178014384968629E-2</v>
      </c>
      <c r="U88" s="3">
        <v>-2.7871537219761322E-3</v>
      </c>
      <c r="V88" s="3">
        <v>-5.3293945825034772E-3</v>
      </c>
      <c r="W88" s="3">
        <v>158</v>
      </c>
      <c r="X88" s="3">
        <v>-418.92508229213905</v>
      </c>
      <c r="Y88" s="3">
        <v>-101.14120190321933</v>
      </c>
      <c r="Z88" s="3">
        <v>29.991159382055599</v>
      </c>
      <c r="AA88" s="3">
        <v>7.2407741493425384</v>
      </c>
      <c r="AB88" s="3">
        <v>609.40253285625067</v>
      </c>
      <c r="AC88" s="3">
        <v>147.12822702978048</v>
      </c>
      <c r="AD88" s="9">
        <v>13.546948087947399</v>
      </c>
      <c r="AE88" s="9">
        <v>5.7650603349029366</v>
      </c>
      <c r="AF88" s="3">
        <v>16.167402812314531</v>
      </c>
      <c r="AG88" s="3">
        <v>27.382304874130931</v>
      </c>
      <c r="AH88" s="3">
        <v>43.549707686445458</v>
      </c>
      <c r="AI88" s="3">
        <v>37.124021425628349</v>
      </c>
      <c r="AJ88" s="9">
        <v>23.503520006510001</v>
      </c>
      <c r="AK88" s="9">
        <v>6.7746659905730464</v>
      </c>
      <c r="AL88" s="3">
        <v>6.7746659905730464</v>
      </c>
      <c r="AM88" s="3">
        <v>0</v>
      </c>
      <c r="AN88" s="3"/>
      <c r="AO88" s="3">
        <v>1</v>
      </c>
      <c r="AP88" s="3">
        <v>0.32449999451637268</v>
      </c>
      <c r="AQ88" s="3">
        <v>27.048999999999999</v>
      </c>
      <c r="AR88" s="3">
        <v>13.05</v>
      </c>
      <c r="AS88" s="3">
        <v>84.63</v>
      </c>
      <c r="AT88" s="3">
        <v>48.2</v>
      </c>
      <c r="AU88" s="3">
        <v>123951696</v>
      </c>
      <c r="AV88" s="3">
        <v>30.81494382022472</v>
      </c>
      <c r="AW88" s="3">
        <v>18390</v>
      </c>
      <c r="AX88" s="3">
        <v>971</v>
      </c>
      <c r="AY88" s="3">
        <v>10.9042511</v>
      </c>
      <c r="AZ88" s="3">
        <v>93.9186266276607</v>
      </c>
      <c r="BA88" s="3">
        <v>1.5476671457290601</v>
      </c>
      <c r="BB88" s="3">
        <v>1.4346126166533399</v>
      </c>
      <c r="BC88" s="3">
        <v>69.477467637600498</v>
      </c>
      <c r="BD88" s="3"/>
      <c r="BE88" s="3">
        <v>6.4701864459199996</v>
      </c>
      <c r="BF88" s="3">
        <v>13.546948087947399</v>
      </c>
      <c r="BG88" s="3">
        <v>0</v>
      </c>
      <c r="BH88" s="3">
        <v>9.9565719185626023</v>
      </c>
      <c r="BI88" s="3">
        <v>6.7746659905730464</v>
      </c>
      <c r="BJ88" s="3">
        <v>6.7722820973743527</v>
      </c>
      <c r="BK88" s="3">
        <v>0</v>
      </c>
      <c r="BL88" s="3">
        <v>5.7650603349029366</v>
      </c>
      <c r="BM88" s="3">
        <v>0</v>
      </c>
      <c r="BN88" s="3">
        <v>17.738459671607064</v>
      </c>
      <c r="BO88" s="3">
        <v>5.7650603349029366</v>
      </c>
      <c r="BP88" s="3">
        <v>0</v>
      </c>
      <c r="BQ88" s="3">
        <v>1.0096056556701098</v>
      </c>
      <c r="BR88" s="3">
        <v>23.503520006510001</v>
      </c>
      <c r="BS88" s="3">
        <v>20.046187679935457</v>
      </c>
      <c r="BT88" s="3">
        <v>0</v>
      </c>
      <c r="BU88" s="3">
        <v>6.7746659905730464</v>
      </c>
      <c r="BV88" s="3">
        <v>36.77504169587241</v>
      </c>
      <c r="BW88" s="3">
        <v>0</v>
      </c>
      <c r="BX88" s="3">
        <v>6.7746659905730464</v>
      </c>
      <c r="BY88" s="3">
        <v>6.7722820973743527</v>
      </c>
      <c r="BZ88" s="3">
        <v>0</v>
      </c>
      <c r="CA88" s="3">
        <v>5.7650603349029366</v>
      </c>
      <c r="CB88" s="3">
        <v>0</v>
      </c>
      <c r="CC88" s="3">
        <v>1.0096056556701098</v>
      </c>
      <c r="CD88" s="3">
        <v>6.7746659905730464</v>
      </c>
      <c r="CE88" s="3">
        <v>36.77504169587241</v>
      </c>
      <c r="CF88" s="3">
        <v>0</v>
      </c>
    </row>
    <row r="89" spans="1:84" x14ac:dyDescent="0.3">
      <c r="A89" s="4" t="s">
        <v>309</v>
      </c>
      <c r="B89" t="s">
        <v>310</v>
      </c>
      <c r="C89" t="s">
        <v>74</v>
      </c>
      <c r="D89" s="3">
        <v>1.8</v>
      </c>
      <c r="E89" s="3">
        <v>-1.6</v>
      </c>
      <c r="F89" s="3">
        <v>2.8460412998810192</v>
      </c>
      <c r="G89" s="3">
        <v>0.56480000000000974</v>
      </c>
      <c r="H89" s="9">
        <v>-1.6</v>
      </c>
      <c r="I89" s="9">
        <v>2.2000000000000002</v>
      </c>
      <c r="J89" s="9">
        <v>4.7549999999999981</v>
      </c>
      <c r="K89" s="9">
        <v>7.4786299999999972</v>
      </c>
      <c r="L89" s="3">
        <v>1.8</v>
      </c>
      <c r="M89" s="3">
        <v>-1.6</v>
      </c>
      <c r="N89" s="9">
        <v>0.4</v>
      </c>
      <c r="O89" s="3">
        <v>1.7051999999999849</v>
      </c>
      <c r="P89" s="9">
        <v>1.3</v>
      </c>
      <c r="Q89" s="9">
        <v>5.5545999999999873</v>
      </c>
      <c r="R89" s="9">
        <v>8.4045741999999812</v>
      </c>
      <c r="S89" s="3">
        <v>2.8460412998810192</v>
      </c>
      <c r="T89" s="3">
        <v>-7.3770387860837339E-2</v>
      </c>
      <c r="U89" s="3">
        <v>-5.2017514092609352E-3</v>
      </c>
      <c r="V89" s="3">
        <v>-1.9503403007864021E-2</v>
      </c>
      <c r="W89" s="3">
        <v>439</v>
      </c>
      <c r="X89" s="3">
        <v>-33.814804826471942</v>
      </c>
      <c r="Y89" s="3">
        <v>66.297830267369008</v>
      </c>
      <c r="Z89" s="3">
        <v>-3.9029958825320783</v>
      </c>
      <c r="AA89" s="3">
        <v>7.652274200079999</v>
      </c>
      <c r="AB89" s="3">
        <v>-5.8586930988854382</v>
      </c>
      <c r="AC89" s="3">
        <v>11.48664446391952</v>
      </c>
      <c r="AD89" s="9">
        <v>8.3457290249074294</v>
      </c>
      <c r="AE89" s="9">
        <v>0.64246605690414016</v>
      </c>
      <c r="AF89" s="3">
        <v>1.546618049696538</v>
      </c>
      <c r="AG89" s="3">
        <v>1.735999851700196</v>
      </c>
      <c r="AH89" s="3">
        <v>3.2826179013967338</v>
      </c>
      <c r="AI89" s="3">
        <v>47.115384615384613</v>
      </c>
      <c r="AJ89" s="9">
        <v>7.3301262919549321</v>
      </c>
      <c r="AK89" s="9">
        <v>0.33571225116308512</v>
      </c>
      <c r="AL89" s="3">
        <v>0.33571225116308512</v>
      </c>
      <c r="AM89" s="3">
        <v>-1.25</v>
      </c>
      <c r="AN89" s="3"/>
      <c r="AO89" s="3">
        <v>0</v>
      </c>
      <c r="AP89" s="3">
        <v>0.6589999794960022</v>
      </c>
      <c r="AQ89" s="3">
        <v>3.81</v>
      </c>
      <c r="AR89" s="3">
        <v>1.4</v>
      </c>
      <c r="AS89" s="3">
        <v>74.53</v>
      </c>
      <c r="AT89" s="3">
        <v>23.2</v>
      </c>
      <c r="AU89" s="3">
        <v>11285875</v>
      </c>
      <c r="AV89" s="3">
        <v>48.663651685393248</v>
      </c>
      <c r="AW89" s="3">
        <v>968</v>
      </c>
      <c r="AX89" s="3">
        <v>9</v>
      </c>
      <c r="AY89" s="3">
        <v>7.4691390999999996</v>
      </c>
      <c r="AZ89" s="3">
        <v>96.539691277910606</v>
      </c>
      <c r="BA89" s="3">
        <v>9.5135003328323406E-2</v>
      </c>
      <c r="BB89" s="3">
        <v>16.707571977614499</v>
      </c>
      <c r="BC89" s="3">
        <v>61.776484571379697</v>
      </c>
      <c r="BD89" s="3">
        <v>7.1321545724462201</v>
      </c>
      <c r="BE89" s="3">
        <v>56.3295416150468</v>
      </c>
      <c r="BF89" s="3">
        <v>7.3301262919549321</v>
      </c>
      <c r="BG89" s="3">
        <v>1.0156027329524973</v>
      </c>
      <c r="BH89" s="3">
        <v>0</v>
      </c>
      <c r="BI89" s="3">
        <v>0.33571225116308512</v>
      </c>
      <c r="BJ89" s="3">
        <v>8.0100167737443435</v>
      </c>
      <c r="BK89" s="3">
        <v>0</v>
      </c>
      <c r="BL89" s="3">
        <v>0.64246605690414016</v>
      </c>
      <c r="BM89" s="3">
        <v>0</v>
      </c>
      <c r="BN89" s="3">
        <v>6.6876602350507923</v>
      </c>
      <c r="BO89" s="3">
        <v>0.33571225116308512</v>
      </c>
      <c r="BP89" s="3">
        <v>0.30675380574105504</v>
      </c>
      <c r="BQ89" s="3">
        <v>0</v>
      </c>
      <c r="BR89" s="3">
        <v>3.2826179013967338</v>
      </c>
      <c r="BS89" s="3">
        <v>0</v>
      </c>
      <c r="BT89" s="3">
        <v>4.0475083905581979</v>
      </c>
      <c r="BU89" s="3">
        <v>0.33571225116308512</v>
      </c>
      <c r="BV89" s="3">
        <v>2.9469056502336488</v>
      </c>
      <c r="BW89" s="3">
        <v>0</v>
      </c>
      <c r="BX89" s="3">
        <v>0.33571225116308512</v>
      </c>
      <c r="BY89" s="3">
        <v>8.0100167737443435</v>
      </c>
      <c r="BZ89" s="3">
        <v>0</v>
      </c>
      <c r="CA89" s="3">
        <v>0.33571225116308512</v>
      </c>
      <c r="CB89" s="3">
        <v>0.30675380574105504</v>
      </c>
      <c r="CC89" s="3">
        <v>0</v>
      </c>
      <c r="CD89" s="3">
        <v>0.33571225116308512</v>
      </c>
      <c r="CE89" s="3">
        <v>2.9469056502336488</v>
      </c>
      <c r="CF89" s="3">
        <v>0</v>
      </c>
    </row>
    <row r="90" spans="1:84" x14ac:dyDescent="0.3">
      <c r="A90" s="4" t="s">
        <v>311</v>
      </c>
      <c r="B90" t="s">
        <v>312</v>
      </c>
      <c r="C90" t="s">
        <v>74</v>
      </c>
      <c r="D90" s="3">
        <v>4.5</v>
      </c>
      <c r="E90" s="3">
        <v>-2.6</v>
      </c>
      <c r="F90" s="3">
        <v>7.2691027444754974</v>
      </c>
      <c r="G90" s="3">
        <v>1.3933999999999891</v>
      </c>
      <c r="H90" s="9">
        <v>-2.6</v>
      </c>
      <c r="I90" s="9">
        <v>4.0999999999999996</v>
      </c>
      <c r="J90" s="9">
        <v>7.5352999999999781</v>
      </c>
      <c r="K90" s="9">
        <v>12.48192379999997</v>
      </c>
      <c r="L90" s="3">
        <v>4.5</v>
      </c>
      <c r="M90" s="3">
        <v>-2.6</v>
      </c>
      <c r="N90" s="9">
        <v>6.8000000000000007</v>
      </c>
      <c r="O90" s="3">
        <v>15.344000000000021</v>
      </c>
      <c r="P90" s="9">
        <v>8</v>
      </c>
      <c r="Q90" s="9">
        <v>24.2</v>
      </c>
      <c r="R90" s="9">
        <v>42.829999999999991</v>
      </c>
      <c r="S90" s="3">
        <v>7.2691027444754974</v>
      </c>
      <c r="T90" s="3"/>
      <c r="U90" s="3"/>
      <c r="V90" s="3">
        <v>8.2304697552020301E-3</v>
      </c>
      <c r="W90" s="3">
        <v>916</v>
      </c>
      <c r="X90" s="3">
        <v>-70.631450751126437</v>
      </c>
      <c r="Y90" s="3">
        <v>81.807531713462438</v>
      </c>
      <c r="Z90" s="3">
        <v>1.5038149099927187</v>
      </c>
      <c r="AA90" s="3">
        <v>-1.7417649592656148</v>
      </c>
      <c r="AB90" s="3">
        <v>0.25424252879446357</v>
      </c>
      <c r="AC90" s="3">
        <v>-0.29447156353265563</v>
      </c>
      <c r="AD90" s="9">
        <v>6.8365888072981011</v>
      </c>
      <c r="AE90" s="9">
        <v>4.6916102555016259</v>
      </c>
      <c r="AF90" s="3">
        <v>5.5864756191771878</v>
      </c>
      <c r="AG90" s="3">
        <v>2.898127912520676</v>
      </c>
      <c r="AH90" s="3">
        <v>8.4846035316978625</v>
      </c>
      <c r="AI90" s="3">
        <v>65.842506350550394</v>
      </c>
      <c r="AJ90" s="9">
        <v>8.4656981006895577</v>
      </c>
      <c r="AK90" s="9">
        <v>-5.6124339802032491E-2</v>
      </c>
      <c r="AL90" s="3">
        <v>-5.6124339802032491E-2</v>
      </c>
      <c r="AM90" s="3">
        <v>-0.25</v>
      </c>
      <c r="AN90" s="3"/>
      <c r="AO90" s="3">
        <v>0</v>
      </c>
      <c r="AP90" s="3">
        <v>0.68300002813339233</v>
      </c>
      <c r="AQ90" s="3">
        <v>6.9909999999999997</v>
      </c>
      <c r="AR90" s="3">
        <v>6.7000000000000011</v>
      </c>
      <c r="AS90" s="3">
        <v>73.599999999999994</v>
      </c>
      <c r="AT90" s="3">
        <v>30.6</v>
      </c>
      <c r="AU90" s="3">
        <v>19397998</v>
      </c>
      <c r="AV90" s="3">
        <v>53.370112359550561</v>
      </c>
      <c r="AW90" s="3">
        <v>28063</v>
      </c>
      <c r="AX90" s="3">
        <v>173</v>
      </c>
      <c r="AY90" s="3">
        <v>3.78894091</v>
      </c>
      <c r="AZ90" s="3">
        <v>-107.341555288305</v>
      </c>
      <c r="BA90" s="3">
        <v>0.10613370686769499</v>
      </c>
      <c r="BB90" s="3">
        <v>1.1953723219836601</v>
      </c>
      <c r="BC90" s="3">
        <v>56.102780894105699</v>
      </c>
      <c r="BD90" s="3">
        <v>19.604626861809098</v>
      </c>
      <c r="BE90" s="3">
        <v>11.7725712561972</v>
      </c>
      <c r="BF90" s="3">
        <v>6.8365888072981011</v>
      </c>
      <c r="BG90" s="3">
        <v>0</v>
      </c>
      <c r="BH90" s="3">
        <v>1.6291092933914566</v>
      </c>
      <c r="BI90" s="3">
        <v>-5.6124339802032491E-2</v>
      </c>
      <c r="BJ90" s="3">
        <v>6.8927131471001335</v>
      </c>
      <c r="BK90" s="3">
        <v>0</v>
      </c>
      <c r="BL90" s="3">
        <v>4.6916102555016259</v>
      </c>
      <c r="BM90" s="3">
        <v>0</v>
      </c>
      <c r="BN90" s="3">
        <v>3.7740878451879318</v>
      </c>
      <c r="BO90" s="3">
        <v>-5.6124339802032491E-2</v>
      </c>
      <c r="BP90" s="3">
        <v>4.7477345953036583</v>
      </c>
      <c r="BQ90" s="3">
        <v>0</v>
      </c>
      <c r="BR90" s="3">
        <v>8.4656981006895577</v>
      </c>
      <c r="BS90" s="3">
        <v>1.8905431008304774E-2</v>
      </c>
      <c r="BT90" s="3">
        <v>0</v>
      </c>
      <c r="BU90" s="3">
        <v>-5.6124339802032491E-2</v>
      </c>
      <c r="BV90" s="3">
        <v>8.5407278714998949</v>
      </c>
      <c r="BW90" s="3">
        <v>0</v>
      </c>
      <c r="BX90" s="3">
        <v>-5.6124339802032491E-2</v>
      </c>
      <c r="BY90" s="3">
        <v>6.8927131471001335</v>
      </c>
      <c r="BZ90" s="3">
        <v>0</v>
      </c>
      <c r="CA90" s="3">
        <v>-5.6124339802032491E-2</v>
      </c>
      <c r="CB90" s="3">
        <v>4.7477345953036583</v>
      </c>
      <c r="CC90" s="3">
        <v>0</v>
      </c>
      <c r="CD90" s="3">
        <v>-5.6124339802032491E-2</v>
      </c>
      <c r="CE90" s="3">
        <v>8.5407278714998949</v>
      </c>
      <c r="CF90" s="3">
        <v>0</v>
      </c>
    </row>
    <row r="91" spans="1:84" x14ac:dyDescent="0.3">
      <c r="A91" s="4" t="s">
        <v>313</v>
      </c>
      <c r="B91" t="s">
        <v>314</v>
      </c>
      <c r="C91" t="s">
        <v>74</v>
      </c>
      <c r="D91" s="3">
        <v>5.0999999999999996</v>
      </c>
      <c r="E91" s="3">
        <v>-0.3</v>
      </c>
      <c r="F91" s="3">
        <v>7.055805660240333</v>
      </c>
      <c r="G91" s="3">
        <v>7.2772000000000059</v>
      </c>
      <c r="H91" s="9">
        <v>-0.3</v>
      </c>
      <c r="I91" s="9">
        <v>7.6</v>
      </c>
      <c r="J91" s="9">
        <v>12.764800000000021</v>
      </c>
      <c r="K91" s="9">
        <v>18.40304000000004</v>
      </c>
      <c r="L91" s="3">
        <v>5.0999999999999996</v>
      </c>
      <c r="M91" s="3">
        <v>-0.3</v>
      </c>
      <c r="N91" s="9">
        <v>5.3</v>
      </c>
      <c r="O91" s="3">
        <v>11.723299999999989</v>
      </c>
      <c r="P91" s="9">
        <v>6.1</v>
      </c>
      <c r="Q91" s="9">
        <v>14.16360000000001</v>
      </c>
      <c r="R91" s="9">
        <v>22.954197199999999</v>
      </c>
      <c r="S91" s="3">
        <v>7.055805660240333</v>
      </c>
      <c r="T91" s="3">
        <v>-9.2880704588809704E-2</v>
      </c>
      <c r="U91" s="3">
        <v>1.973072544605214E-3</v>
      </c>
      <c r="V91" s="3">
        <v>-1.4314322439504149E-2</v>
      </c>
      <c r="W91" s="3">
        <v>664</v>
      </c>
      <c r="X91" s="3">
        <v>136.8554547481375</v>
      </c>
      <c r="Y91" s="3">
        <v>46.268952159405686</v>
      </c>
      <c r="Z91" s="3">
        <v>13.211735623228435</v>
      </c>
      <c r="AA91" s="3">
        <v>4.4667066038315255</v>
      </c>
      <c r="AB91" s="3">
        <v>30.945140028455164</v>
      </c>
      <c r="AC91" s="3">
        <v>10.46212740425816</v>
      </c>
      <c r="AD91" s="9">
        <v>12.04270868639825</v>
      </c>
      <c r="AE91" s="9">
        <v>1.554250795830715</v>
      </c>
      <c r="AF91" s="3">
        <v>2.5654746064306839</v>
      </c>
      <c r="AG91" s="3"/>
      <c r="AH91" s="3">
        <v>2.5654746064306839</v>
      </c>
      <c r="AI91" s="3">
        <v>100</v>
      </c>
      <c r="AJ91" s="9">
        <v>0.85120182970121172</v>
      </c>
      <c r="AK91" s="9">
        <v>0.79071922440814535</v>
      </c>
      <c r="AL91" s="3">
        <v>0.79071922440814535</v>
      </c>
      <c r="AM91" s="3">
        <v>-1.5</v>
      </c>
      <c r="AN91" s="3"/>
      <c r="AO91" s="3">
        <v>0</v>
      </c>
      <c r="AP91" s="3">
        <v>0.61150002479553223</v>
      </c>
      <c r="AQ91" s="3">
        <v>2.6859999999999999</v>
      </c>
      <c r="AR91" s="3">
        <v>1.4</v>
      </c>
      <c r="AS91" s="3">
        <v>66.7</v>
      </c>
      <c r="AT91" s="3">
        <v>20</v>
      </c>
      <c r="AU91" s="3">
        <v>54027484</v>
      </c>
      <c r="AV91" s="3">
        <v>54.068820224719097</v>
      </c>
      <c r="AW91" s="3">
        <v>5811</v>
      </c>
      <c r="AX91" s="3">
        <v>141</v>
      </c>
      <c r="AY91" s="3">
        <v>4.29190731</v>
      </c>
      <c r="AZ91" s="3">
        <v>18.139649155078299</v>
      </c>
      <c r="BA91" s="3">
        <v>-0.39876890182495101</v>
      </c>
      <c r="BB91" s="3">
        <v>15.360146445829001</v>
      </c>
      <c r="BC91" s="3">
        <v>53.977435518386699</v>
      </c>
      <c r="BD91" s="3">
        <v>2.86448455817641</v>
      </c>
      <c r="BE91" s="3">
        <v>14.7978494560138</v>
      </c>
      <c r="BF91" s="3">
        <v>0.85120182970121172</v>
      </c>
      <c r="BG91" s="3">
        <v>11.191506856697037</v>
      </c>
      <c r="BH91" s="3">
        <v>0</v>
      </c>
      <c r="BI91" s="3">
        <v>0.79071922440814535</v>
      </c>
      <c r="BJ91" s="3">
        <v>11.251989461990105</v>
      </c>
      <c r="BK91" s="3">
        <v>0</v>
      </c>
      <c r="BL91" s="3">
        <v>0.85120182970121172</v>
      </c>
      <c r="BM91" s="3">
        <v>0.70304896612950329</v>
      </c>
      <c r="BN91" s="3">
        <v>0</v>
      </c>
      <c r="BO91" s="3">
        <v>0.79071922440814535</v>
      </c>
      <c r="BP91" s="3">
        <v>0.76353157142256967</v>
      </c>
      <c r="BQ91" s="3">
        <v>0</v>
      </c>
      <c r="BR91" s="3">
        <v>0.85120182970121172</v>
      </c>
      <c r="BS91" s="3">
        <v>1.7142727767294721</v>
      </c>
      <c r="BT91" s="3">
        <v>0</v>
      </c>
      <c r="BU91" s="3">
        <v>0.79071922440814535</v>
      </c>
      <c r="BV91" s="3">
        <v>1.7747553820225386</v>
      </c>
      <c r="BW91" s="3">
        <v>0</v>
      </c>
      <c r="BX91" s="3">
        <v>0.79071922440814535</v>
      </c>
      <c r="BY91" s="3">
        <v>11.251989461990105</v>
      </c>
      <c r="BZ91" s="3">
        <v>0</v>
      </c>
      <c r="CA91" s="3">
        <v>0.79071922440814535</v>
      </c>
      <c r="CB91" s="3">
        <v>0.76353157142256967</v>
      </c>
      <c r="CC91" s="3">
        <v>0</v>
      </c>
      <c r="CD91" s="3">
        <v>0.79071922440814535</v>
      </c>
      <c r="CE91" s="3">
        <v>1.7747553820225386</v>
      </c>
      <c r="CF91" s="3">
        <v>0</v>
      </c>
    </row>
    <row r="92" spans="1:84" x14ac:dyDescent="0.3">
      <c r="A92" s="4" t="s">
        <v>315</v>
      </c>
      <c r="B92" t="s">
        <v>316</v>
      </c>
      <c r="C92" t="s">
        <v>74</v>
      </c>
      <c r="D92" s="3">
        <v>-2.1</v>
      </c>
      <c r="E92" s="3">
        <v>-1.4</v>
      </c>
      <c r="F92" s="3">
        <v>-0.33013998946169743</v>
      </c>
      <c r="G92" s="3">
        <v>6.3893999999999904</v>
      </c>
      <c r="H92" s="9">
        <v>-1.4</v>
      </c>
      <c r="I92" s="9">
        <v>7.9</v>
      </c>
      <c r="J92" s="9">
        <v>9.1947999999999919</v>
      </c>
      <c r="K92" s="9">
        <v>12.033864799999989</v>
      </c>
      <c r="L92" s="3">
        <v>-2.1</v>
      </c>
      <c r="M92" s="3">
        <v>-1.4</v>
      </c>
      <c r="N92" s="9">
        <v>2.6</v>
      </c>
      <c r="O92" s="3">
        <v>4.7545999999999866</v>
      </c>
      <c r="P92" s="9">
        <v>2.1</v>
      </c>
      <c r="Q92" s="9">
        <v>7.5112999999999763</v>
      </c>
      <c r="R92" s="9">
        <v>17.187316999999979</v>
      </c>
      <c r="S92" s="3">
        <v>-0.33013998946169743</v>
      </c>
      <c r="T92" s="3"/>
      <c r="U92" s="3"/>
      <c r="V92" s="3">
        <v>2.7661317966045759E-2</v>
      </c>
      <c r="W92" s="3">
        <v>826</v>
      </c>
      <c r="X92" s="3" t="s">
        <v>685</v>
      </c>
      <c r="Y92" s="3" t="s">
        <v>685</v>
      </c>
      <c r="Z92" s="3" t="s">
        <v>685</v>
      </c>
      <c r="AA92" s="3" t="s">
        <v>686</v>
      </c>
      <c r="AB92" s="3" t="s">
        <v>685</v>
      </c>
      <c r="AC92" s="3" t="s">
        <v>685</v>
      </c>
      <c r="AD92" s="9">
        <v>-1.587301587301589</v>
      </c>
      <c r="AE92" s="9">
        <v>-3.968253968253971</v>
      </c>
      <c r="AF92" s="3">
        <v>10.690378459906331</v>
      </c>
      <c r="AG92" s="3"/>
      <c r="AH92" s="3">
        <v>10.690378459906331</v>
      </c>
      <c r="AI92" s="3">
        <v>100</v>
      </c>
      <c r="AJ92" s="9"/>
      <c r="AK92" s="9"/>
      <c r="AL92" s="3"/>
      <c r="AM92" s="3"/>
      <c r="AN92" s="3"/>
      <c r="AO92" s="3"/>
      <c r="AP92" s="3" t="e">
        <v>#N/A</v>
      </c>
      <c r="AQ92" s="3">
        <v>3.895</v>
      </c>
      <c r="AR92" s="3">
        <v>1.9</v>
      </c>
      <c r="AS92" s="3">
        <v>68.37</v>
      </c>
      <c r="AT92" s="3">
        <v>23.2</v>
      </c>
      <c r="AU92" s="3">
        <v>131237</v>
      </c>
      <c r="AV92" s="3">
        <v>16.815449438202251</v>
      </c>
      <c r="AW92" s="3"/>
      <c r="AX92" s="3"/>
      <c r="AY92" s="3">
        <v>11.64184189</v>
      </c>
      <c r="AZ92" s="3"/>
      <c r="BA92" s="3">
        <v>0.13591951131820701</v>
      </c>
      <c r="BB92" s="3"/>
      <c r="BC92" s="3">
        <v>67.799081773167799</v>
      </c>
      <c r="BD92" s="3"/>
      <c r="BE92" s="3">
        <v>0.27249712837357398</v>
      </c>
      <c r="BF92" s="3" t="s">
        <v>684</v>
      </c>
      <c r="BG92" s="3" t="s">
        <v>684</v>
      </c>
      <c r="BH92" s="3" t="s">
        <v>684</v>
      </c>
      <c r="BI92" s="3" t="s">
        <v>684</v>
      </c>
      <c r="BJ92" s="3" t="s">
        <v>684</v>
      </c>
      <c r="BK92" s="3" t="s">
        <v>684</v>
      </c>
      <c r="BL92" s="3" t="s">
        <v>684</v>
      </c>
      <c r="BM92" s="3" t="s">
        <v>684</v>
      </c>
      <c r="BN92" s="3" t="s">
        <v>684</v>
      </c>
      <c r="BO92" s="3" t="s">
        <v>684</v>
      </c>
      <c r="BP92" s="3" t="s">
        <v>684</v>
      </c>
      <c r="BQ92" s="3" t="s">
        <v>684</v>
      </c>
      <c r="BR92" s="3" t="s">
        <v>684</v>
      </c>
      <c r="BS92" s="3" t="s">
        <v>684</v>
      </c>
      <c r="BT92" s="3" t="s">
        <v>684</v>
      </c>
      <c r="BU92" s="3" t="s">
        <v>684</v>
      </c>
      <c r="BV92" s="3" t="s">
        <v>684</v>
      </c>
      <c r="BW92" s="3" t="s">
        <v>684</v>
      </c>
      <c r="BX92" s="3" t="s">
        <v>684</v>
      </c>
      <c r="BY92" s="3" t="s">
        <v>684</v>
      </c>
      <c r="BZ92" s="3" t="s">
        <v>684</v>
      </c>
      <c r="CA92" s="3" t="s">
        <v>684</v>
      </c>
      <c r="CB92" s="3" t="s">
        <v>684</v>
      </c>
      <c r="CC92" s="3" t="s">
        <v>684</v>
      </c>
      <c r="CD92" s="3" t="s">
        <v>684</v>
      </c>
      <c r="CE92" s="3" t="s">
        <v>684</v>
      </c>
      <c r="CF92" s="3" t="s">
        <v>684</v>
      </c>
    </row>
    <row r="93" spans="1:84" x14ac:dyDescent="0.3">
      <c r="A93" s="4" t="s">
        <v>509</v>
      </c>
      <c r="B93" t="s">
        <v>510</v>
      </c>
      <c r="C93" t="s">
        <v>74</v>
      </c>
      <c r="D93" s="3"/>
      <c r="E93" s="3"/>
      <c r="F93" s="3"/>
      <c r="G93" s="3">
        <v>6.3893999999999904</v>
      </c>
      <c r="H93" s="9">
        <v>-1.4</v>
      </c>
      <c r="I93" s="9">
        <v>4.3</v>
      </c>
      <c r="J93" s="9">
        <v>7.0117999999999903</v>
      </c>
      <c r="K93" s="9">
        <v>8.5099651999999804</v>
      </c>
      <c r="L93" s="3">
        <v>2.2000000000000002</v>
      </c>
      <c r="M93" s="3">
        <v>-0.7</v>
      </c>
      <c r="N93" s="9">
        <v>2.6</v>
      </c>
      <c r="O93" s="3">
        <v>4.7545999999999866</v>
      </c>
      <c r="P93" s="9">
        <v>2.5</v>
      </c>
      <c r="Q93" s="9">
        <v>7.7274999999999761</v>
      </c>
      <c r="R93" s="9">
        <v>11.390234999999979</v>
      </c>
      <c r="S93" s="3">
        <v>1.714841902006659</v>
      </c>
      <c r="T93" s="3">
        <v>-2.1036766986206379E-2</v>
      </c>
      <c r="U93" s="3">
        <v>-8.5945233188214898E-3</v>
      </c>
      <c r="V93" s="3">
        <v>-9.5294438838762208E-3</v>
      </c>
      <c r="W93" s="3">
        <v>542</v>
      </c>
      <c r="X93" s="3">
        <v>116.24480994119789</v>
      </c>
      <c r="Y93" s="3">
        <v>64.75675671463253</v>
      </c>
      <c r="Z93" s="3">
        <v>4.831697822643795</v>
      </c>
      <c r="AA93" s="3">
        <v>2.6916047312377729</v>
      </c>
      <c r="AB93" s="3">
        <v>-31.37665391330939</v>
      </c>
      <c r="AC93" s="3">
        <v>-17.479062893312868</v>
      </c>
      <c r="AD93" s="9">
        <v>6.9836393698512547</v>
      </c>
      <c r="AE93" s="9">
        <v>2.7559914325709869</v>
      </c>
      <c r="AF93" s="3">
        <v>6.4528331217567212</v>
      </c>
      <c r="AG93" s="3">
        <v>10.219159325401311</v>
      </c>
      <c r="AH93" s="3">
        <v>16.671992447158029</v>
      </c>
      <c r="AI93" s="3">
        <v>38.704630788485588</v>
      </c>
      <c r="AJ93" s="9">
        <v>2.398320445123872</v>
      </c>
      <c r="AK93" s="9">
        <v>0.48580081662854419</v>
      </c>
      <c r="AL93" s="3">
        <v>0.48580081662854419</v>
      </c>
      <c r="AM93" s="3">
        <v>-0.75</v>
      </c>
      <c r="AN93" s="3">
        <v>-0.30541666666666001</v>
      </c>
      <c r="AO93" s="3">
        <v>0</v>
      </c>
      <c r="AP93" s="3" t="e">
        <v>#N/A</v>
      </c>
      <c r="AQ93" s="3">
        <v>13.914</v>
      </c>
      <c r="AR93" s="3">
        <v>12.27</v>
      </c>
      <c r="AS93" s="3">
        <v>83.03</v>
      </c>
      <c r="AT93" s="3">
        <v>43.4</v>
      </c>
      <c r="AU93" s="3">
        <v>51815808</v>
      </c>
      <c r="AV93" s="3">
        <v>44.733876404494382</v>
      </c>
      <c r="AW93" s="3">
        <v>12715</v>
      </c>
      <c r="AX93" s="3">
        <v>282</v>
      </c>
      <c r="AY93" s="3">
        <v>8.3640956899999992</v>
      </c>
      <c r="AZ93" s="3">
        <v>83.473068522981904</v>
      </c>
      <c r="BA93" s="3">
        <v>1.37035512924194</v>
      </c>
      <c r="BB93" s="3">
        <v>1.93842025991556</v>
      </c>
      <c r="BC93" s="3">
        <v>57.007521205206601</v>
      </c>
      <c r="BD93" s="3"/>
      <c r="BE93" s="3">
        <v>11.4694120365151</v>
      </c>
      <c r="BF93" s="3">
        <v>2.398320445123872</v>
      </c>
      <c r="BG93" s="3">
        <v>4.5853189247273827</v>
      </c>
      <c r="BH93" s="3">
        <v>0</v>
      </c>
      <c r="BI93" s="3">
        <v>0.48580081662854419</v>
      </c>
      <c r="BJ93" s="3">
        <v>6.4978385532227101</v>
      </c>
      <c r="BK93" s="3">
        <v>0</v>
      </c>
      <c r="BL93" s="3">
        <v>2.398320445123872</v>
      </c>
      <c r="BM93" s="3">
        <v>0.3576709874471149</v>
      </c>
      <c r="BN93" s="3">
        <v>0</v>
      </c>
      <c r="BO93" s="3">
        <v>0.48580081662854419</v>
      </c>
      <c r="BP93" s="3">
        <v>2.2701906159424428</v>
      </c>
      <c r="BQ93" s="3">
        <v>0</v>
      </c>
      <c r="BR93" s="3">
        <v>2.398320445123872</v>
      </c>
      <c r="BS93" s="3">
        <v>14.273672002034157</v>
      </c>
      <c r="BT93" s="3">
        <v>0</v>
      </c>
      <c r="BU93" s="3">
        <v>0.48580081662854419</v>
      </c>
      <c r="BV93" s="3">
        <v>16.186191630529486</v>
      </c>
      <c r="BW93" s="3">
        <v>0</v>
      </c>
      <c r="BX93" s="3">
        <v>0.48580081662854419</v>
      </c>
      <c r="BY93" s="3">
        <v>6.4978385532227101</v>
      </c>
      <c r="BZ93" s="3">
        <v>0</v>
      </c>
      <c r="CA93" s="3">
        <v>0.48580081662854419</v>
      </c>
      <c r="CB93" s="3">
        <v>2.2701906159424428</v>
      </c>
      <c r="CC93" s="3">
        <v>0</v>
      </c>
      <c r="CD93" s="3">
        <v>0.48580081662854419</v>
      </c>
      <c r="CE93" s="3">
        <v>16.186191630529486</v>
      </c>
      <c r="CF93" s="3">
        <v>0</v>
      </c>
    </row>
    <row r="94" spans="1:84" x14ac:dyDescent="0.3">
      <c r="A94" s="4" t="s">
        <v>85</v>
      </c>
      <c r="B94" t="s">
        <v>494</v>
      </c>
      <c r="D94" s="3"/>
      <c r="E94" s="3"/>
      <c r="F94" s="3"/>
      <c r="G94" s="3">
        <v>4.8328999999999844</v>
      </c>
      <c r="H94" s="9">
        <v>-5.3</v>
      </c>
      <c r="I94" s="9">
        <v>10.7</v>
      </c>
      <c r="J94" s="9">
        <v>14.574499999999979</v>
      </c>
      <c r="K94" s="9">
        <v>18.928330999999979</v>
      </c>
      <c r="L94" s="3">
        <v>4.8</v>
      </c>
      <c r="M94" s="3">
        <v>-5.3</v>
      </c>
      <c r="N94" s="9">
        <v>0.2</v>
      </c>
      <c r="O94" s="3">
        <v>3.506599999999982</v>
      </c>
      <c r="P94" s="9">
        <v>3.3</v>
      </c>
      <c r="Q94" s="9">
        <v>15.386099999999979</v>
      </c>
      <c r="R94" s="9">
        <v>20.809246699999971</v>
      </c>
      <c r="S94" s="3">
        <v>2.0287079990309431</v>
      </c>
      <c r="T94" s="3">
        <v>-0.16859780387672019</v>
      </c>
      <c r="U94" s="3">
        <v>-3.3514727972420832E-2</v>
      </c>
      <c r="V94" s="3">
        <v>-8.826255506992009E-3</v>
      </c>
      <c r="W94" s="3">
        <v>967</v>
      </c>
      <c r="X94" s="3">
        <v>208.60166874082671</v>
      </c>
      <c r="Y94" s="3">
        <v>89.261463989080312</v>
      </c>
      <c r="Z94" s="3">
        <v>11.420209617081383</v>
      </c>
      <c r="AA94" s="3">
        <v>4.8867520362426919</v>
      </c>
      <c r="AB94" s="3" t="s">
        <v>685</v>
      </c>
      <c r="AC94" s="3" t="s">
        <v>685</v>
      </c>
      <c r="AD94" s="9">
        <v>3.911564625850338</v>
      </c>
      <c r="AE94" s="9">
        <v>2.182539682539681</v>
      </c>
      <c r="AF94" s="3"/>
      <c r="AG94" s="3"/>
      <c r="AH94" s="3"/>
      <c r="AI94" s="3"/>
      <c r="AJ94" s="9">
        <v>1.070887188208617E-2</v>
      </c>
      <c r="AK94" s="9">
        <v>-4.7486550453514742E-2</v>
      </c>
      <c r="AL94" s="3">
        <v>-4.7486550453514742E-2</v>
      </c>
      <c r="AM94" s="3"/>
      <c r="AN94" s="3"/>
      <c r="AO94" s="3"/>
      <c r="AP94" s="3" t="e">
        <v>#N/A</v>
      </c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>
        <v>1.070887188208617E-2</v>
      </c>
      <c r="BG94" s="3">
        <v>3.9008557539682518</v>
      </c>
      <c r="BH94" s="3">
        <v>0</v>
      </c>
      <c r="BI94" s="3">
        <v>-4.7486550453514742E-2</v>
      </c>
      <c r="BJ94" s="3">
        <v>3.9590511763038529</v>
      </c>
      <c r="BK94" s="3">
        <v>0</v>
      </c>
      <c r="BL94" s="3">
        <v>1.070887188208617E-2</v>
      </c>
      <c r="BM94" s="3">
        <v>2.1718308106575948</v>
      </c>
      <c r="BN94" s="3">
        <v>0</v>
      </c>
      <c r="BO94" s="3">
        <v>-4.7486550453514742E-2</v>
      </c>
      <c r="BP94" s="3">
        <v>2.2300262329931959</v>
      </c>
      <c r="BQ94" s="3">
        <v>0</v>
      </c>
      <c r="BR94" s="3" t="s">
        <v>684</v>
      </c>
      <c r="BS94" s="3" t="s">
        <v>684</v>
      </c>
      <c r="BT94" s="3" t="s">
        <v>684</v>
      </c>
      <c r="BU94" s="3" t="s">
        <v>684</v>
      </c>
      <c r="BV94" s="3" t="s">
        <v>684</v>
      </c>
      <c r="BW94" s="3" t="s">
        <v>684</v>
      </c>
      <c r="BX94" s="3">
        <v>-4.7486550453514742E-2</v>
      </c>
      <c r="BY94" s="3">
        <v>3.9590511763038529</v>
      </c>
      <c r="BZ94" s="3">
        <v>0</v>
      </c>
      <c r="CA94" s="3">
        <v>-4.7486550453514742E-2</v>
      </c>
      <c r="CB94" s="3">
        <v>2.2300262329931959</v>
      </c>
      <c r="CC94" s="3">
        <v>0</v>
      </c>
      <c r="CD94" s="3" t="s">
        <v>684</v>
      </c>
      <c r="CE94" s="3" t="s">
        <v>684</v>
      </c>
      <c r="CF94" s="3" t="s">
        <v>684</v>
      </c>
    </row>
    <row r="95" spans="1:84" x14ac:dyDescent="0.3">
      <c r="A95" s="4" t="s">
        <v>317</v>
      </c>
      <c r="B95" t="s">
        <v>318</v>
      </c>
      <c r="C95" t="s">
        <v>74</v>
      </c>
      <c r="D95" s="3">
        <v>-0.6</v>
      </c>
      <c r="E95" s="3">
        <v>-8.9</v>
      </c>
      <c r="F95" s="3"/>
      <c r="G95" s="3">
        <v>-7.8979000000000017</v>
      </c>
      <c r="H95" s="9">
        <v>-8.9</v>
      </c>
      <c r="I95" s="9">
        <v>1.1000000000000001</v>
      </c>
      <c r="J95" s="9">
        <v>10.09789999999999</v>
      </c>
      <c r="K95" s="9">
        <v>9.437312600000002</v>
      </c>
      <c r="L95" s="3">
        <v>-0.6</v>
      </c>
      <c r="M95" s="3">
        <v>-8.9</v>
      </c>
      <c r="N95" s="9">
        <v>2.1</v>
      </c>
      <c r="O95" s="3">
        <v>5.5714000000000041</v>
      </c>
      <c r="P95" s="9">
        <v>3.4</v>
      </c>
      <c r="Q95" s="9">
        <v>7.5360000000000094</v>
      </c>
      <c r="R95" s="9">
        <v>11.192224000000021</v>
      </c>
      <c r="S95" s="3"/>
      <c r="T95" s="3"/>
      <c r="U95" s="3"/>
      <c r="V95" s="3">
        <v>8.308905863274596E-4</v>
      </c>
      <c r="W95" s="3">
        <v>443</v>
      </c>
      <c r="X95" s="3">
        <v>19.00742153719926</v>
      </c>
      <c r="Y95" s="3">
        <v>104.1511977148899</v>
      </c>
      <c r="Z95" s="3">
        <v>2.3074969679115469</v>
      </c>
      <c r="AA95" s="3">
        <v>12.64393344784402</v>
      </c>
      <c r="AB95" s="3">
        <v>3.3890095068404578</v>
      </c>
      <c r="AC95" s="3">
        <v>18.570083191651676</v>
      </c>
      <c r="AD95" s="9">
        <v>-2.45229630704491</v>
      </c>
      <c r="AE95" s="9">
        <v>-0.84403492224721322</v>
      </c>
      <c r="AF95" s="3">
        <v>1.2092182997086991</v>
      </c>
      <c r="AG95" s="3"/>
      <c r="AH95" s="3">
        <v>1.2092182997086991</v>
      </c>
      <c r="AI95" s="3">
        <v>100</v>
      </c>
      <c r="AJ95" s="9">
        <v>5.7062356814699262</v>
      </c>
      <c r="AK95" s="9">
        <v>0</v>
      </c>
      <c r="AL95" s="3">
        <v>0</v>
      </c>
      <c r="AM95" s="3"/>
      <c r="AN95" s="3"/>
      <c r="AO95" s="3"/>
      <c r="AP95" s="3">
        <v>0.50150001049041748</v>
      </c>
      <c r="AQ95" s="3">
        <v>2.3450000000000002</v>
      </c>
      <c r="AR95" s="3">
        <v>2</v>
      </c>
      <c r="AS95" s="3">
        <v>75.489999999999995</v>
      </c>
      <c r="AT95" s="3">
        <v>33.700000000000003</v>
      </c>
      <c r="AU95" s="3">
        <v>4268886</v>
      </c>
      <c r="AV95" s="3">
        <v>58.545168539325843</v>
      </c>
      <c r="AW95" s="3">
        <v>44391</v>
      </c>
      <c r="AX95" s="3">
        <v>344</v>
      </c>
      <c r="AY95" s="3">
        <v>6.3074331299999997</v>
      </c>
      <c r="AZ95" s="3">
        <v>-387.60930865723702</v>
      </c>
      <c r="BA95" s="3">
        <v>-0.195052489638329</v>
      </c>
      <c r="BB95" s="3">
        <v>1.1051026309413801</v>
      </c>
      <c r="BC95" s="3">
        <v>69.058061731388406</v>
      </c>
      <c r="BD95" s="3"/>
      <c r="BE95" s="3">
        <v>5.5401893144508199</v>
      </c>
      <c r="BF95" s="3">
        <v>-2.45229630704491</v>
      </c>
      <c r="BG95" s="3">
        <v>0</v>
      </c>
      <c r="BH95" s="3">
        <v>8.1585319885148362</v>
      </c>
      <c r="BI95" s="3">
        <v>-2.45229630704491</v>
      </c>
      <c r="BJ95" s="3">
        <v>0</v>
      </c>
      <c r="BK95" s="3">
        <v>2.45229630704491</v>
      </c>
      <c r="BL95" s="3">
        <v>-0.84403492224721322</v>
      </c>
      <c r="BM95" s="3">
        <v>0</v>
      </c>
      <c r="BN95" s="3">
        <v>6.5502706037171397</v>
      </c>
      <c r="BO95" s="3">
        <v>-0.84403492224721322</v>
      </c>
      <c r="BP95" s="3">
        <v>0</v>
      </c>
      <c r="BQ95" s="3">
        <v>0.84403492224721322</v>
      </c>
      <c r="BR95" s="3">
        <v>1.2092182997086991</v>
      </c>
      <c r="BS95" s="3">
        <v>0</v>
      </c>
      <c r="BT95" s="3">
        <v>4.4970173817612267</v>
      </c>
      <c r="BU95" s="3">
        <v>0</v>
      </c>
      <c r="BV95" s="3">
        <v>1.2092182997086991</v>
      </c>
      <c r="BW95" s="3">
        <v>0</v>
      </c>
      <c r="BX95" s="3">
        <v>-2.45229630704491</v>
      </c>
      <c r="BY95" s="3">
        <v>0</v>
      </c>
      <c r="BZ95" s="3">
        <v>2.45229630704491</v>
      </c>
      <c r="CA95" s="3">
        <v>-0.84403492224721322</v>
      </c>
      <c r="CB95" s="3">
        <v>0</v>
      </c>
      <c r="CC95" s="3">
        <v>0.84403492224721322</v>
      </c>
      <c r="CD95" s="3">
        <v>0</v>
      </c>
      <c r="CE95" s="3">
        <v>1.2092182997086991</v>
      </c>
      <c r="CF95" s="3">
        <v>0</v>
      </c>
    </row>
    <row r="96" spans="1:84" x14ac:dyDescent="0.3">
      <c r="A96" s="4" t="s">
        <v>319</v>
      </c>
      <c r="B96" t="s">
        <v>320</v>
      </c>
      <c r="C96" t="s">
        <v>74</v>
      </c>
      <c r="D96" s="3">
        <v>4.5999999999999996</v>
      </c>
      <c r="E96" s="3">
        <v>-7.1</v>
      </c>
      <c r="F96" s="3">
        <v>5.3237056129239244</v>
      </c>
      <c r="G96" s="3">
        <v>-1.9905000000000059</v>
      </c>
      <c r="H96" s="9">
        <v>-7.1</v>
      </c>
      <c r="I96" s="9">
        <v>5.5</v>
      </c>
      <c r="J96" s="9">
        <v>12.146499999999991</v>
      </c>
      <c r="K96" s="9">
        <v>15.959481</v>
      </c>
      <c r="L96" s="3">
        <v>4.5999999999999996</v>
      </c>
      <c r="M96" s="3">
        <v>-7.1</v>
      </c>
      <c r="N96" s="9">
        <v>6.3</v>
      </c>
      <c r="O96" s="3">
        <v>18.9497</v>
      </c>
      <c r="P96" s="9">
        <v>11.9</v>
      </c>
      <c r="Q96" s="9">
        <v>27.45409999999999</v>
      </c>
      <c r="R96" s="9">
        <v>42.366229699999991</v>
      </c>
      <c r="S96" s="3">
        <v>5.3237056129239244</v>
      </c>
      <c r="T96" s="3">
        <v>-0.15214159554310339</v>
      </c>
      <c r="U96" s="3">
        <v>-1.694283736431201E-2</v>
      </c>
      <c r="V96" s="3">
        <v>2.664830134358465E-2</v>
      </c>
      <c r="W96" s="3">
        <v>917</v>
      </c>
      <c r="X96" s="3">
        <v>-175.92805864984976</v>
      </c>
      <c r="Y96" s="3">
        <v>52.293451001403938</v>
      </c>
      <c r="Z96" s="3">
        <v>-25.33563302213345</v>
      </c>
      <c r="AA96" s="3">
        <v>7.5308492243947045</v>
      </c>
      <c r="AB96" s="3">
        <v>-17.406568572810045</v>
      </c>
      <c r="AC96" s="3">
        <v>5.1739872977083925</v>
      </c>
      <c r="AD96" s="9">
        <v>13.40061007775051</v>
      </c>
      <c r="AE96" s="9">
        <v>0.53041596905269661</v>
      </c>
      <c r="AF96" s="3">
        <v>5.9663813521096607</v>
      </c>
      <c r="AG96" s="3"/>
      <c r="AH96" s="3">
        <v>5.9663813521096607</v>
      </c>
      <c r="AI96" s="3">
        <v>100</v>
      </c>
      <c r="AJ96" s="9">
        <v>13.41085351865018</v>
      </c>
      <c r="AK96" s="9">
        <v>0.4425347599061184</v>
      </c>
      <c r="AL96" s="3">
        <v>0.4425347599061184</v>
      </c>
      <c r="AM96" s="3">
        <v>0.75</v>
      </c>
      <c r="AN96" s="3">
        <v>0.70650204530010008</v>
      </c>
      <c r="AO96" s="3">
        <v>0</v>
      </c>
      <c r="AP96" s="3" t="e">
        <v>#N/A</v>
      </c>
      <c r="AQ96" s="3">
        <v>4.4889999999999999</v>
      </c>
      <c r="AR96" s="3">
        <v>4.5</v>
      </c>
      <c r="AS96" s="3">
        <v>71.45</v>
      </c>
      <c r="AT96" s="3">
        <v>26.3</v>
      </c>
      <c r="AU96" s="3">
        <v>6630621</v>
      </c>
      <c r="AV96" s="3">
        <v>55.62786516853933</v>
      </c>
      <c r="AW96" s="3"/>
      <c r="AX96" s="3"/>
      <c r="AY96" s="3">
        <v>5.2593369499999998</v>
      </c>
      <c r="AZ96" s="3">
        <v>55.471601870253799</v>
      </c>
      <c r="BA96" s="3">
        <v>-0.57652729749679599</v>
      </c>
      <c r="BB96" s="3">
        <v>8.0068397845457593</v>
      </c>
      <c r="BC96" s="3">
        <v>50.689100915664298</v>
      </c>
      <c r="BD96" s="3">
        <v>8.0545687626991391</v>
      </c>
      <c r="BE96" s="3">
        <v>35.3322518216359</v>
      </c>
      <c r="BF96" s="3">
        <v>13.40061007775051</v>
      </c>
      <c r="BG96" s="3">
        <v>0</v>
      </c>
      <c r="BH96" s="3">
        <v>1.0243440899669665E-2</v>
      </c>
      <c r="BI96" s="3">
        <v>0.4425347599061184</v>
      </c>
      <c r="BJ96" s="3">
        <v>12.958075317844392</v>
      </c>
      <c r="BK96" s="3">
        <v>0</v>
      </c>
      <c r="BL96" s="3">
        <v>0.53041596905269661</v>
      </c>
      <c r="BM96" s="3">
        <v>0</v>
      </c>
      <c r="BN96" s="3">
        <v>12.880437549597483</v>
      </c>
      <c r="BO96" s="3">
        <v>0.4425347599061184</v>
      </c>
      <c r="BP96" s="3">
        <v>8.788120914657821E-2</v>
      </c>
      <c r="BQ96" s="3">
        <v>0</v>
      </c>
      <c r="BR96" s="3">
        <v>5.9663813521096607</v>
      </c>
      <c r="BS96" s="3">
        <v>0</v>
      </c>
      <c r="BT96" s="3">
        <v>7.4444721665405194</v>
      </c>
      <c r="BU96" s="3">
        <v>0.4425347599061184</v>
      </c>
      <c r="BV96" s="3">
        <v>5.523846592203542</v>
      </c>
      <c r="BW96" s="3">
        <v>0</v>
      </c>
      <c r="BX96" s="3">
        <v>0.4425347599061184</v>
      </c>
      <c r="BY96" s="3">
        <v>12.958075317844392</v>
      </c>
      <c r="BZ96" s="3">
        <v>0</v>
      </c>
      <c r="CA96" s="3">
        <v>0.4425347599061184</v>
      </c>
      <c r="CB96" s="3">
        <v>8.788120914657821E-2</v>
      </c>
      <c r="CC96" s="3">
        <v>0</v>
      </c>
      <c r="CD96" s="3">
        <v>0.4425347599061184</v>
      </c>
      <c r="CE96" s="3">
        <v>5.523846592203542</v>
      </c>
      <c r="CF96" s="3">
        <v>0</v>
      </c>
    </row>
    <row r="97" spans="1:84" x14ac:dyDescent="0.3">
      <c r="A97" s="4" t="s">
        <v>321</v>
      </c>
      <c r="B97" t="s">
        <v>322</v>
      </c>
      <c r="C97" t="s">
        <v>74</v>
      </c>
      <c r="D97" s="3">
        <v>4.7</v>
      </c>
      <c r="E97" s="3">
        <v>-0.4</v>
      </c>
      <c r="F97" s="3">
        <v>3.7160332123170599</v>
      </c>
      <c r="G97" s="3">
        <v>1.6915999999999931</v>
      </c>
      <c r="H97" s="9">
        <v>-0.4</v>
      </c>
      <c r="I97" s="9">
        <v>2.1</v>
      </c>
      <c r="J97" s="9">
        <v>4.4482999999999828</v>
      </c>
      <c r="K97" s="9">
        <v>8.6262319999999892</v>
      </c>
      <c r="L97" s="3">
        <v>4.7</v>
      </c>
      <c r="M97" s="3">
        <v>-0.4</v>
      </c>
      <c r="N97" s="9">
        <v>5.0999999999999996</v>
      </c>
      <c r="O97" s="3">
        <v>9.0937999999999963</v>
      </c>
      <c r="P97" s="9">
        <v>3.8</v>
      </c>
      <c r="Q97" s="9">
        <v>27.673999999999999</v>
      </c>
      <c r="R97" s="9">
        <v>63.550394000000018</v>
      </c>
      <c r="S97" s="3">
        <v>3.7160332123170599</v>
      </c>
      <c r="T97" s="3"/>
      <c r="U97" s="3"/>
      <c r="V97" s="3">
        <v>-8.2679678571839776E-3</v>
      </c>
      <c r="W97" s="3">
        <v>544</v>
      </c>
      <c r="X97" s="3" t="s">
        <v>685</v>
      </c>
      <c r="Y97" s="3" t="s">
        <v>685</v>
      </c>
      <c r="Z97" s="3" t="s">
        <v>685</v>
      </c>
      <c r="AA97" s="3" t="s">
        <v>686</v>
      </c>
      <c r="AB97" s="3" t="s">
        <v>685</v>
      </c>
      <c r="AC97" s="3" t="s">
        <v>685</v>
      </c>
      <c r="AD97" s="9">
        <v>8.9800061810002862</v>
      </c>
      <c r="AE97" s="9">
        <v>0.34505066212739183</v>
      </c>
      <c r="AF97" s="3">
        <v>9.3783549158386936E-2</v>
      </c>
      <c r="AG97" s="3"/>
      <c r="AH97" s="3">
        <v>9.3783549158386936E-2</v>
      </c>
      <c r="AI97" s="3">
        <v>100</v>
      </c>
      <c r="AJ97" s="9"/>
      <c r="AK97" s="9"/>
      <c r="AL97" s="3"/>
      <c r="AM97" s="3"/>
      <c r="AN97" s="3"/>
      <c r="AO97" s="3"/>
      <c r="AP97" s="3" t="e">
        <v>#N/A</v>
      </c>
      <c r="AQ97" s="3">
        <v>4.0289999999999999</v>
      </c>
      <c r="AR97" s="3">
        <v>1.5</v>
      </c>
      <c r="AS97" s="3">
        <v>67.92</v>
      </c>
      <c r="AT97" s="3">
        <v>24.4</v>
      </c>
      <c r="AU97" s="3">
        <v>7529477</v>
      </c>
      <c r="AV97" s="3">
        <v>38.936067415730342</v>
      </c>
      <c r="AW97" s="3">
        <v>19</v>
      </c>
      <c r="AX97" s="3"/>
      <c r="AY97" s="3">
        <v>2.6947608000000001</v>
      </c>
      <c r="AZ97" s="3"/>
      <c r="BA97" s="3">
        <v>-0.73806023597717296</v>
      </c>
      <c r="BB97" s="3">
        <v>3.5133178730788002</v>
      </c>
      <c r="BC97" s="3">
        <v>41.049899339148901</v>
      </c>
      <c r="BD97" s="3">
        <v>4.4114229437861798</v>
      </c>
      <c r="BE97" s="3">
        <v>61.5819145696478</v>
      </c>
      <c r="BF97" s="3" t="s">
        <v>684</v>
      </c>
      <c r="BG97" s="3" t="s">
        <v>684</v>
      </c>
      <c r="BH97" s="3" t="s">
        <v>684</v>
      </c>
      <c r="BI97" s="3" t="s">
        <v>684</v>
      </c>
      <c r="BJ97" s="3" t="s">
        <v>684</v>
      </c>
      <c r="BK97" s="3" t="s">
        <v>684</v>
      </c>
      <c r="BL97" s="3" t="s">
        <v>684</v>
      </c>
      <c r="BM97" s="3" t="s">
        <v>684</v>
      </c>
      <c r="BN97" s="3" t="s">
        <v>684</v>
      </c>
      <c r="BO97" s="3" t="s">
        <v>684</v>
      </c>
      <c r="BP97" s="3" t="s">
        <v>684</v>
      </c>
      <c r="BQ97" s="3" t="s">
        <v>684</v>
      </c>
      <c r="BR97" s="3" t="s">
        <v>684</v>
      </c>
      <c r="BS97" s="3" t="s">
        <v>684</v>
      </c>
      <c r="BT97" s="3" t="s">
        <v>684</v>
      </c>
      <c r="BU97" s="3" t="s">
        <v>684</v>
      </c>
      <c r="BV97" s="3" t="s">
        <v>684</v>
      </c>
      <c r="BW97" s="3" t="s">
        <v>684</v>
      </c>
      <c r="BX97" s="3" t="s">
        <v>684</v>
      </c>
      <c r="BY97" s="3" t="s">
        <v>684</v>
      </c>
      <c r="BZ97" s="3" t="s">
        <v>684</v>
      </c>
      <c r="CA97" s="3" t="s">
        <v>684</v>
      </c>
      <c r="CB97" s="3" t="s">
        <v>684</v>
      </c>
      <c r="CC97" s="3" t="s">
        <v>684</v>
      </c>
      <c r="CD97" s="3" t="s">
        <v>684</v>
      </c>
      <c r="CE97" s="3" t="s">
        <v>684</v>
      </c>
      <c r="CF97" s="3" t="s">
        <v>684</v>
      </c>
    </row>
    <row r="98" spans="1:84" x14ac:dyDescent="0.3">
      <c r="A98" s="4" t="s">
        <v>323</v>
      </c>
      <c r="B98" t="s">
        <v>324</v>
      </c>
      <c r="C98" t="s">
        <v>166</v>
      </c>
      <c r="D98" s="3">
        <v>1.6E-2</v>
      </c>
      <c r="E98" s="3">
        <v>-6.0999999999999999E-2</v>
      </c>
      <c r="F98" s="3">
        <v>1.3465450000000001</v>
      </c>
      <c r="G98" s="3">
        <v>1.9010999999999889</v>
      </c>
      <c r="H98" s="9">
        <v>-2.2999999999999998</v>
      </c>
      <c r="I98" s="9">
        <v>4.3</v>
      </c>
      <c r="J98" s="9">
        <v>7.2203999999999926</v>
      </c>
      <c r="K98" s="9">
        <v>7.7565019999999762</v>
      </c>
      <c r="L98" s="3">
        <v>2.6</v>
      </c>
      <c r="M98" s="3">
        <v>-2.2999999999999998</v>
      </c>
      <c r="N98" s="9">
        <v>0.1</v>
      </c>
      <c r="O98" s="3">
        <v>3.303199999999995</v>
      </c>
      <c r="P98" s="9">
        <v>3.2</v>
      </c>
      <c r="Q98" s="9">
        <v>20.950399999999991</v>
      </c>
      <c r="R98" s="9">
        <v>32.924489599999987</v>
      </c>
      <c r="S98" s="3">
        <v>1.4370182488770089</v>
      </c>
      <c r="T98" s="3">
        <v>-0.1066845343538696</v>
      </c>
      <c r="U98" s="3">
        <v>-3.3159290259112679E-3</v>
      </c>
      <c r="V98" s="3">
        <v>-2.364097606495907E-2</v>
      </c>
      <c r="W98" s="3">
        <v>941</v>
      </c>
      <c r="X98" s="3" t="s">
        <v>685</v>
      </c>
      <c r="Y98" s="3">
        <v>-37.754217179479767</v>
      </c>
      <c r="Z98" s="3" t="s">
        <v>685</v>
      </c>
      <c r="AA98" s="3">
        <v>-1.1490324857130034</v>
      </c>
      <c r="AB98" s="3" t="s">
        <v>685</v>
      </c>
      <c r="AC98" s="3">
        <v>4.6646506986580158</v>
      </c>
      <c r="AD98" s="9">
        <v>4.8958571009485343</v>
      </c>
      <c r="AE98" s="9">
        <v>3.0346491085107048</v>
      </c>
      <c r="AF98" s="3">
        <v>10.456957527950721</v>
      </c>
      <c r="AG98" s="3">
        <v>1.973010854330324</v>
      </c>
      <c r="AH98" s="3">
        <v>12.429968382281039</v>
      </c>
      <c r="AI98" s="3">
        <v>84.126984126984127</v>
      </c>
      <c r="AJ98" s="9"/>
      <c r="AK98" s="9">
        <v>3.7419733368101959</v>
      </c>
      <c r="AL98" s="3">
        <v>3.7419733368101959</v>
      </c>
      <c r="AM98" s="3"/>
      <c r="AN98" s="3"/>
      <c r="AO98" s="3"/>
      <c r="AP98" s="3">
        <v>0.91200000047683716</v>
      </c>
      <c r="AQ98" s="3">
        <v>19.754000000000001</v>
      </c>
      <c r="AR98" s="3">
        <v>5.57</v>
      </c>
      <c r="AS98" s="3">
        <v>75.290000000000006</v>
      </c>
      <c r="AT98" s="3">
        <v>43.9</v>
      </c>
      <c r="AU98" s="3">
        <v>1850654</v>
      </c>
      <c r="AV98" s="3">
        <v>36.382022471910112</v>
      </c>
      <c r="AW98" s="3">
        <v>1116</v>
      </c>
      <c r="AX98" s="3">
        <v>30</v>
      </c>
      <c r="AY98" s="3">
        <v>7.4466304799999996</v>
      </c>
      <c r="AZ98" s="3">
        <v>50.609515684996303</v>
      </c>
      <c r="BA98" s="3">
        <v>0.83827990293502797</v>
      </c>
      <c r="BB98" s="3">
        <v>7.2517185050864503</v>
      </c>
      <c r="BC98" s="3">
        <v>63.6365073543991</v>
      </c>
      <c r="BD98" s="3"/>
      <c r="BE98" s="3">
        <v>14.4370377925637</v>
      </c>
      <c r="BF98" s="3" t="s">
        <v>684</v>
      </c>
      <c r="BG98" s="3" t="s">
        <v>684</v>
      </c>
      <c r="BH98" s="3" t="s">
        <v>684</v>
      </c>
      <c r="BI98" s="3">
        <v>3.7419733368101959</v>
      </c>
      <c r="BJ98" s="3">
        <v>1.1538837641383384</v>
      </c>
      <c r="BK98" s="3">
        <v>0</v>
      </c>
      <c r="BL98" s="3" t="s">
        <v>684</v>
      </c>
      <c r="BM98" s="3" t="s">
        <v>684</v>
      </c>
      <c r="BN98" s="3" t="s">
        <v>684</v>
      </c>
      <c r="BO98" s="3">
        <v>3.0346491085107048</v>
      </c>
      <c r="BP98" s="3">
        <v>0</v>
      </c>
      <c r="BQ98" s="3">
        <v>0.70732422829949115</v>
      </c>
      <c r="BR98" s="3" t="s">
        <v>684</v>
      </c>
      <c r="BS98" s="3" t="s">
        <v>684</v>
      </c>
      <c r="BT98" s="3" t="s">
        <v>684</v>
      </c>
      <c r="BU98" s="3">
        <v>3.7419733368101959</v>
      </c>
      <c r="BV98" s="3">
        <v>8.6879950454708439</v>
      </c>
      <c r="BW98" s="3">
        <v>0</v>
      </c>
      <c r="BX98" s="3">
        <v>3.7419733368101959</v>
      </c>
      <c r="BY98" s="3">
        <v>1.1538837641383384</v>
      </c>
      <c r="BZ98" s="3">
        <v>0</v>
      </c>
      <c r="CA98" s="3">
        <v>3.0346491085107048</v>
      </c>
      <c r="CB98" s="3">
        <v>0</v>
      </c>
      <c r="CC98" s="3">
        <v>0.70732422829949115</v>
      </c>
      <c r="CD98" s="3">
        <v>3.7419733368101959</v>
      </c>
      <c r="CE98" s="3">
        <v>8.6879950454708439</v>
      </c>
      <c r="CF98" s="3">
        <v>0</v>
      </c>
    </row>
    <row r="99" spans="1:84" x14ac:dyDescent="0.3">
      <c r="A99" s="4" t="s">
        <v>325</v>
      </c>
      <c r="B99" t="s">
        <v>326</v>
      </c>
      <c r="C99" t="s">
        <v>74</v>
      </c>
      <c r="D99" s="3">
        <v>-6.9</v>
      </c>
      <c r="E99" s="3">
        <v>-25.9</v>
      </c>
      <c r="F99" s="3">
        <v>3.0701412025903489</v>
      </c>
      <c r="G99" s="3">
        <v>-33.31</v>
      </c>
      <c r="H99" s="9">
        <v>-25.9</v>
      </c>
      <c r="I99" s="9">
        <v>-10</v>
      </c>
      <c r="J99" s="9">
        <v>-9.9999999999999982</v>
      </c>
      <c r="K99" s="9"/>
      <c r="L99" s="3">
        <v>-6.9</v>
      </c>
      <c r="M99" s="3">
        <v>-25.9</v>
      </c>
      <c r="N99" s="9">
        <v>84.9</v>
      </c>
      <c r="O99" s="3">
        <v>371.12520000000012</v>
      </c>
      <c r="P99" s="10">
        <v>154.80000000000001</v>
      </c>
      <c r="Q99" s="10">
        <v>591.01760000000002</v>
      </c>
      <c r="R99" s="10"/>
      <c r="S99" s="3">
        <v>3.0701412025903489</v>
      </c>
      <c r="T99" s="3"/>
      <c r="U99" s="3"/>
      <c r="V99" s="3">
        <v>0.46014387361256831</v>
      </c>
      <c r="W99" s="3">
        <v>446</v>
      </c>
      <c r="X99" s="3" t="s">
        <v>685</v>
      </c>
      <c r="Y99" s="3" t="s">
        <v>685</v>
      </c>
      <c r="Z99" s="3" t="s">
        <v>685</v>
      </c>
      <c r="AA99" s="3" t="s">
        <v>686</v>
      </c>
      <c r="AB99" s="3" t="s">
        <v>685</v>
      </c>
      <c r="AC99" s="3" t="s">
        <v>685</v>
      </c>
      <c r="AD99" s="9">
        <v>7.4292982193625621</v>
      </c>
      <c r="AE99" s="9">
        <v>-7.8413636590353626</v>
      </c>
      <c r="AF99" s="3"/>
      <c r="AG99" s="3"/>
      <c r="AH99" s="3">
        <v>0</v>
      </c>
      <c r="AI99" s="3"/>
      <c r="AJ99" s="9"/>
      <c r="AK99" s="9"/>
      <c r="AL99" s="3"/>
      <c r="AM99" s="3"/>
      <c r="AN99" s="3"/>
      <c r="AO99" s="3"/>
      <c r="AP99" s="3">
        <v>0.49950000643730164</v>
      </c>
      <c r="AQ99" s="3">
        <v>8.5139999999999993</v>
      </c>
      <c r="AR99" s="3">
        <v>2.899999999999999</v>
      </c>
      <c r="AS99" s="3">
        <v>78.930000000000007</v>
      </c>
      <c r="AT99" s="3">
        <v>31.1</v>
      </c>
      <c r="AU99" s="3">
        <v>5489744</v>
      </c>
      <c r="AV99" s="3">
        <v>51.368651685393253</v>
      </c>
      <c r="AW99" s="3">
        <v>1719</v>
      </c>
      <c r="AX99" s="3">
        <v>33</v>
      </c>
      <c r="AY99" s="3">
        <v>7.9536576300000004</v>
      </c>
      <c r="AZ99" s="3">
        <v>96.470334852650396</v>
      </c>
      <c r="BA99" s="3">
        <v>-1.2048630714416499</v>
      </c>
      <c r="BB99" s="3">
        <v>27.002595841837099</v>
      </c>
      <c r="BC99" s="3">
        <v>87.421449299238802</v>
      </c>
      <c r="BD99" s="3">
        <v>41.964023197596099</v>
      </c>
      <c r="BE99" s="3">
        <v>47.489233261764802</v>
      </c>
      <c r="BF99" s="3" t="s">
        <v>684</v>
      </c>
      <c r="BG99" s="3" t="s">
        <v>684</v>
      </c>
      <c r="BH99" s="3" t="s">
        <v>684</v>
      </c>
      <c r="BI99" s="3" t="s">
        <v>684</v>
      </c>
      <c r="BJ99" s="3" t="s">
        <v>684</v>
      </c>
      <c r="BK99" s="3" t="s">
        <v>684</v>
      </c>
      <c r="BL99" s="3" t="s">
        <v>684</v>
      </c>
      <c r="BM99" s="3" t="s">
        <v>684</v>
      </c>
      <c r="BN99" s="3" t="s">
        <v>684</v>
      </c>
      <c r="BO99" s="3" t="s">
        <v>684</v>
      </c>
      <c r="BP99" s="3" t="s">
        <v>684</v>
      </c>
      <c r="BQ99" s="3" t="s">
        <v>684</v>
      </c>
      <c r="BR99" s="3" t="s">
        <v>684</v>
      </c>
      <c r="BS99" s="3" t="s">
        <v>684</v>
      </c>
      <c r="BT99" s="3" t="s">
        <v>684</v>
      </c>
      <c r="BU99" s="3" t="s">
        <v>684</v>
      </c>
      <c r="BV99" s="3" t="s">
        <v>684</v>
      </c>
      <c r="BW99" s="3" t="s">
        <v>684</v>
      </c>
      <c r="BX99" s="3" t="s">
        <v>684</v>
      </c>
      <c r="BY99" s="3" t="s">
        <v>684</v>
      </c>
      <c r="BZ99" s="3" t="s">
        <v>684</v>
      </c>
      <c r="CA99" s="3" t="s">
        <v>684</v>
      </c>
      <c r="CB99" s="3" t="s">
        <v>684</v>
      </c>
      <c r="CC99" s="3" t="s">
        <v>684</v>
      </c>
      <c r="CD99" s="3" t="s">
        <v>684</v>
      </c>
      <c r="CE99" s="3" t="s">
        <v>684</v>
      </c>
      <c r="CF99" s="3" t="s">
        <v>684</v>
      </c>
    </row>
    <row r="100" spans="1:84" x14ac:dyDescent="0.3">
      <c r="A100" s="4" t="s">
        <v>327</v>
      </c>
      <c r="B100" t="s">
        <v>328</v>
      </c>
      <c r="C100" t="s">
        <v>74</v>
      </c>
      <c r="D100" s="3">
        <v>-2</v>
      </c>
      <c r="E100" s="3">
        <v>-3.9</v>
      </c>
      <c r="F100" s="3">
        <v>4.9053302973119486</v>
      </c>
      <c r="G100" s="3">
        <v>-2.1701999999999999</v>
      </c>
      <c r="H100" s="9">
        <v>-3.9</v>
      </c>
      <c r="I100" s="9">
        <v>1.8</v>
      </c>
      <c r="J100" s="9">
        <v>3.9377999999999909</v>
      </c>
      <c r="K100" s="9">
        <v>6.1204937999999709</v>
      </c>
      <c r="L100" s="3">
        <v>-2</v>
      </c>
      <c r="M100" s="3">
        <v>-3.9</v>
      </c>
      <c r="N100" s="9">
        <v>5</v>
      </c>
      <c r="O100" s="3">
        <v>11.30000000000002</v>
      </c>
      <c r="P100" s="9">
        <v>6</v>
      </c>
      <c r="Q100" s="9">
        <v>14.69200000000002</v>
      </c>
      <c r="R100" s="9">
        <v>22.605748000000009</v>
      </c>
      <c r="S100" s="3">
        <v>4.9053302973119486</v>
      </c>
      <c r="T100" s="3">
        <v>-0.20871800219769579</v>
      </c>
      <c r="U100" s="3">
        <v>8.8640646368581044E-2</v>
      </c>
      <c r="V100" s="3">
        <v>2.777505233303668E-3</v>
      </c>
      <c r="W100" s="3">
        <v>666</v>
      </c>
      <c r="X100" s="3">
        <v>60.434424865147527</v>
      </c>
      <c r="Y100" s="3">
        <v>67.208958536758317</v>
      </c>
      <c r="Z100" s="3">
        <v>4.8369378854251837</v>
      </c>
      <c r="AA100" s="3">
        <v>5.3791453879441669</v>
      </c>
      <c r="AB100" s="3">
        <v>6.8937999164099697</v>
      </c>
      <c r="AC100" s="3">
        <v>7.6665760247832644</v>
      </c>
      <c r="AD100" s="9">
        <v>-3.6340852130325811</v>
      </c>
      <c r="AE100" s="9">
        <v>0.7233994076099276</v>
      </c>
      <c r="AF100" s="3">
        <v>3.6551575086668149</v>
      </c>
      <c r="AG100" s="3"/>
      <c r="AH100" s="3">
        <v>3.6551575086668149</v>
      </c>
      <c r="AI100" s="3">
        <v>100</v>
      </c>
      <c r="AJ100" s="9">
        <v>4.7181914527227136</v>
      </c>
      <c r="AK100" s="9">
        <v>0.96719344930508089</v>
      </c>
      <c r="AL100" s="3">
        <v>0.96719344930508089</v>
      </c>
      <c r="AM100" s="3"/>
      <c r="AN100" s="3"/>
      <c r="AO100" s="3"/>
      <c r="AP100" s="3" t="e">
        <v>#N/A</v>
      </c>
      <c r="AQ100" s="3">
        <v>4.5060000000000002</v>
      </c>
      <c r="AR100" s="3"/>
      <c r="AS100" s="3">
        <v>54.33</v>
      </c>
      <c r="AT100" s="3">
        <v>22.2</v>
      </c>
      <c r="AU100" s="3">
        <v>2305826</v>
      </c>
      <c r="AV100" s="3">
        <v>43.945898876404492</v>
      </c>
      <c r="AW100" s="3">
        <v>27</v>
      </c>
      <c r="AX100" s="3"/>
      <c r="AY100" s="3">
        <v>11.78428555</v>
      </c>
      <c r="AZ100" s="3"/>
      <c r="BA100" s="3">
        <v>-0.97948002815246604</v>
      </c>
      <c r="BB100" s="3"/>
      <c r="BC100" s="3">
        <v>53.729985559648497</v>
      </c>
      <c r="BD100" s="3">
        <v>2.9834703839260901</v>
      </c>
      <c r="BE100" s="3">
        <v>47.011562828489403</v>
      </c>
      <c r="BF100" s="3">
        <v>-3.6340852130325811</v>
      </c>
      <c r="BG100" s="3">
        <v>0</v>
      </c>
      <c r="BH100" s="3">
        <v>8.3522766657552943</v>
      </c>
      <c r="BI100" s="3">
        <v>-3.6340852130325811</v>
      </c>
      <c r="BJ100" s="3">
        <v>0</v>
      </c>
      <c r="BK100" s="3">
        <v>4.6012786623376618</v>
      </c>
      <c r="BL100" s="3">
        <v>0.7233994076099276</v>
      </c>
      <c r="BM100" s="3">
        <v>0</v>
      </c>
      <c r="BN100" s="3">
        <v>3.9947920451127858</v>
      </c>
      <c r="BO100" s="3">
        <v>0.7233994076099276</v>
      </c>
      <c r="BP100" s="3">
        <v>0</v>
      </c>
      <c r="BQ100" s="3">
        <v>0.24379404169515329</v>
      </c>
      <c r="BR100" s="3">
        <v>3.6551575086668149</v>
      </c>
      <c r="BS100" s="3">
        <v>0</v>
      </c>
      <c r="BT100" s="3">
        <v>1.0630339440558987</v>
      </c>
      <c r="BU100" s="3">
        <v>0.96719344930508089</v>
      </c>
      <c r="BV100" s="3">
        <v>2.6879640593617342</v>
      </c>
      <c r="BW100" s="3">
        <v>0</v>
      </c>
      <c r="BX100" s="3">
        <v>-3.6340852130325811</v>
      </c>
      <c r="BY100" s="3">
        <v>0</v>
      </c>
      <c r="BZ100" s="3">
        <v>4.6012786623376618</v>
      </c>
      <c r="CA100" s="3">
        <v>0.7233994076099276</v>
      </c>
      <c r="CB100" s="3">
        <v>0</v>
      </c>
      <c r="CC100" s="3">
        <v>0.24379404169515329</v>
      </c>
      <c r="CD100" s="3">
        <v>0.96719344930508089</v>
      </c>
      <c r="CE100" s="3">
        <v>2.6879640593617342</v>
      </c>
      <c r="CF100" s="3">
        <v>0</v>
      </c>
    </row>
    <row r="101" spans="1:84" x14ac:dyDescent="0.3">
      <c r="A101" s="4" t="s">
        <v>329</v>
      </c>
      <c r="B101" t="s">
        <v>330</v>
      </c>
      <c r="C101" t="s">
        <v>74</v>
      </c>
      <c r="D101" s="3">
        <v>-2.5</v>
      </c>
      <c r="E101" s="3">
        <v>-3</v>
      </c>
      <c r="F101" s="3">
        <v>11.75043607074131</v>
      </c>
      <c r="G101" s="3">
        <v>1.8499999999999961</v>
      </c>
      <c r="H101" s="9">
        <v>-3</v>
      </c>
      <c r="I101" s="9">
        <v>5</v>
      </c>
      <c r="J101" s="9">
        <v>10.039999999999999</v>
      </c>
      <c r="K101" s="9">
        <v>15.10184000000001</v>
      </c>
      <c r="L101" s="3">
        <v>-2.5</v>
      </c>
      <c r="M101" s="3">
        <v>-3</v>
      </c>
      <c r="N101" s="9">
        <v>17</v>
      </c>
      <c r="O101" s="3">
        <v>26.126000000000001</v>
      </c>
      <c r="P101" s="9">
        <v>7.8</v>
      </c>
      <c r="Q101" s="9">
        <v>15.99280000000001</v>
      </c>
      <c r="R101" s="9">
        <v>28.288036800000029</v>
      </c>
      <c r="S101" s="3">
        <v>11.75043607074131</v>
      </c>
      <c r="T101" s="3"/>
      <c r="U101" s="3"/>
      <c r="V101" s="3">
        <v>0</v>
      </c>
      <c r="W101" s="3">
        <v>668</v>
      </c>
      <c r="X101" s="3" t="s">
        <v>685</v>
      </c>
      <c r="Y101" s="3" t="s">
        <v>685</v>
      </c>
      <c r="Z101" s="3" t="s">
        <v>685</v>
      </c>
      <c r="AA101" s="3" t="s">
        <v>686</v>
      </c>
      <c r="AB101" s="3" t="s">
        <v>685</v>
      </c>
      <c r="AC101" s="3" t="s">
        <v>685</v>
      </c>
      <c r="AD101" s="9"/>
      <c r="AE101" s="9"/>
      <c r="AF101" s="3"/>
      <c r="AG101" s="3"/>
      <c r="AH101" s="3"/>
      <c r="AI101" s="3"/>
      <c r="AJ101" s="9"/>
      <c r="AK101" s="9"/>
      <c r="AL101" s="3"/>
      <c r="AM101" s="3"/>
      <c r="AN101" s="3"/>
      <c r="AO101" s="3"/>
      <c r="AP101" s="3">
        <v>0.73250001668930054</v>
      </c>
      <c r="AQ101" s="3">
        <v>3.0569999999999999</v>
      </c>
      <c r="AR101" s="3">
        <v>0.8</v>
      </c>
      <c r="AS101" s="3">
        <v>64.099999999999994</v>
      </c>
      <c r="AT101" s="3">
        <v>19.2</v>
      </c>
      <c r="AU101" s="3">
        <v>5302690</v>
      </c>
      <c r="AV101" s="3">
        <v>50.359662921348317</v>
      </c>
      <c r="AW101" s="3">
        <v>768</v>
      </c>
      <c r="AX101" s="3">
        <v>37</v>
      </c>
      <c r="AY101" s="3">
        <v>9.4994134900000002</v>
      </c>
      <c r="AZ101" s="3"/>
      <c r="BA101" s="3">
        <v>-1.4600121974945099</v>
      </c>
      <c r="BB101" s="3">
        <v>27.0881662552645</v>
      </c>
      <c r="BC101" s="3">
        <v>41.604012523098397</v>
      </c>
      <c r="BD101" s="3">
        <v>2.5284572880895202</v>
      </c>
      <c r="BE101" s="3">
        <v>3.5441190484319298</v>
      </c>
      <c r="BF101" s="3" t="s">
        <v>684</v>
      </c>
      <c r="BG101" s="3" t="s">
        <v>684</v>
      </c>
      <c r="BH101" s="3" t="s">
        <v>684</v>
      </c>
      <c r="BI101" s="3" t="s">
        <v>684</v>
      </c>
      <c r="BJ101" s="3" t="s">
        <v>684</v>
      </c>
      <c r="BK101" s="3" t="s">
        <v>684</v>
      </c>
      <c r="BL101" s="3" t="s">
        <v>684</v>
      </c>
      <c r="BM101" s="3" t="s">
        <v>684</v>
      </c>
      <c r="BN101" s="3" t="s">
        <v>684</v>
      </c>
      <c r="BO101" s="3" t="s">
        <v>684</v>
      </c>
      <c r="BP101" s="3" t="s">
        <v>684</v>
      </c>
      <c r="BQ101" s="3" t="s">
        <v>684</v>
      </c>
      <c r="BR101" s="3" t="s">
        <v>684</v>
      </c>
      <c r="BS101" s="3" t="s">
        <v>684</v>
      </c>
      <c r="BT101" s="3" t="s">
        <v>684</v>
      </c>
      <c r="BU101" s="3" t="s">
        <v>684</v>
      </c>
      <c r="BV101" s="3" t="s">
        <v>684</v>
      </c>
      <c r="BW101" s="3" t="s">
        <v>684</v>
      </c>
      <c r="BX101" s="3" t="s">
        <v>684</v>
      </c>
      <c r="BY101" s="3" t="s">
        <v>684</v>
      </c>
      <c r="BZ101" s="3" t="s">
        <v>684</v>
      </c>
      <c r="CA101" s="3" t="s">
        <v>684</v>
      </c>
      <c r="CB101" s="3" t="s">
        <v>684</v>
      </c>
      <c r="CC101" s="3" t="s">
        <v>684</v>
      </c>
      <c r="CD101" s="3" t="s">
        <v>684</v>
      </c>
      <c r="CE101" s="3" t="s">
        <v>684</v>
      </c>
      <c r="CF101" s="3" t="s">
        <v>684</v>
      </c>
    </row>
    <row r="102" spans="1:84" x14ac:dyDescent="0.3">
      <c r="A102" s="4" t="s">
        <v>331</v>
      </c>
      <c r="B102" t="s">
        <v>332</v>
      </c>
      <c r="C102" t="s">
        <v>74</v>
      </c>
      <c r="D102" s="3">
        <v>-11.2</v>
      </c>
      <c r="E102" s="3">
        <v>-29.5</v>
      </c>
      <c r="F102" s="3">
        <v>9.83830514753814</v>
      </c>
      <c r="G102" s="3">
        <v>-9.5484999999999935</v>
      </c>
      <c r="H102" s="9">
        <v>-29.5</v>
      </c>
      <c r="I102" s="10">
        <v>28.3</v>
      </c>
      <c r="J102" s="9">
        <v>15.9832</v>
      </c>
      <c r="K102" s="9">
        <v>30.481099999999991</v>
      </c>
      <c r="L102" s="3">
        <v>-11.2</v>
      </c>
      <c r="M102" s="3">
        <v>-29.5</v>
      </c>
      <c r="N102" s="9">
        <v>1.5</v>
      </c>
      <c r="O102" s="3">
        <v>4.443499999999978</v>
      </c>
      <c r="P102" s="9">
        <v>2.9</v>
      </c>
      <c r="Q102" s="9">
        <v>7.5304999999999733</v>
      </c>
      <c r="R102" s="9">
        <v>11.186536999999991</v>
      </c>
      <c r="S102" s="3">
        <v>9.83830514753814</v>
      </c>
      <c r="T102" s="3"/>
      <c r="U102" s="3"/>
      <c r="V102" s="3">
        <v>8.6643656969309646E-5</v>
      </c>
      <c r="W102" s="3">
        <v>672</v>
      </c>
      <c r="X102" s="3" t="s">
        <v>685</v>
      </c>
      <c r="Y102" s="3" t="s">
        <v>685</v>
      </c>
      <c r="Z102" s="3">
        <v>-101.70782298935633</v>
      </c>
      <c r="AA102" s="3">
        <v>-323.72212310957354</v>
      </c>
      <c r="AB102" s="3">
        <v>-43.897057902869435</v>
      </c>
      <c r="AC102" s="3">
        <v>-139.71834579595605</v>
      </c>
      <c r="AD102" s="9"/>
      <c r="AE102" s="9">
        <v>-8.780825312900161</v>
      </c>
      <c r="AF102" s="3">
        <v>2.8425790924862659</v>
      </c>
      <c r="AG102" s="3"/>
      <c r="AH102" s="3">
        <v>2.8425790924862659</v>
      </c>
      <c r="AI102" s="3">
        <v>100</v>
      </c>
      <c r="AJ102" s="9">
        <v>14.116082030577481</v>
      </c>
      <c r="AK102" s="9">
        <v>27.853814994620791</v>
      </c>
      <c r="AL102" s="3">
        <v>27.853814994620791</v>
      </c>
      <c r="AM102" s="3"/>
      <c r="AN102" s="3"/>
      <c r="AO102" s="3"/>
      <c r="AP102" s="3">
        <v>0.55250000953674316</v>
      </c>
      <c r="AQ102" s="3">
        <v>4.4240000000000004</v>
      </c>
      <c r="AR102" s="3">
        <v>3.7</v>
      </c>
      <c r="AS102" s="3">
        <v>72.91</v>
      </c>
      <c r="AT102" s="3">
        <v>29</v>
      </c>
      <c r="AU102" s="3">
        <v>6812344</v>
      </c>
      <c r="AV102" s="3">
        <v>57.138146067415732</v>
      </c>
      <c r="AW102" s="3">
        <v>713</v>
      </c>
      <c r="AX102" s="3">
        <v>18</v>
      </c>
      <c r="AY102" s="3">
        <v>6.0501275100000003</v>
      </c>
      <c r="AZ102" s="3">
        <v>-227.78894955333001</v>
      </c>
      <c r="BA102" s="3">
        <v>-1.858802318573</v>
      </c>
      <c r="BB102" s="3">
        <v>0.34451242372596302</v>
      </c>
      <c r="BC102" s="3">
        <v>93.628357102198393</v>
      </c>
      <c r="BD102" s="3"/>
      <c r="BE102" s="3">
        <v>12.544326241134801</v>
      </c>
      <c r="BF102" s="3" t="s">
        <v>684</v>
      </c>
      <c r="BG102" s="3" t="s">
        <v>684</v>
      </c>
      <c r="BH102" s="3" t="s">
        <v>684</v>
      </c>
      <c r="BI102" s="3" t="s">
        <v>684</v>
      </c>
      <c r="BJ102" s="3" t="s">
        <v>684</v>
      </c>
      <c r="BK102" s="3" t="s">
        <v>684</v>
      </c>
      <c r="BL102" s="3">
        <v>-8.780825312900161</v>
      </c>
      <c r="BM102" s="3">
        <v>0</v>
      </c>
      <c r="BN102" s="3">
        <v>22.896907343477643</v>
      </c>
      <c r="BO102" s="3">
        <v>-8.780825312900161</v>
      </c>
      <c r="BP102" s="3">
        <v>0</v>
      </c>
      <c r="BQ102" s="3">
        <v>36.634640307520954</v>
      </c>
      <c r="BR102" s="3">
        <v>2.8425790924862659</v>
      </c>
      <c r="BS102" s="3">
        <v>0</v>
      </c>
      <c r="BT102" s="3">
        <v>11.273502938091214</v>
      </c>
      <c r="BU102" s="3">
        <v>2.8425790924862659</v>
      </c>
      <c r="BV102" s="3">
        <v>0</v>
      </c>
      <c r="BW102" s="3">
        <v>25.011235902134526</v>
      </c>
      <c r="BX102" s="3" t="s">
        <v>684</v>
      </c>
      <c r="BY102" s="3" t="s">
        <v>684</v>
      </c>
      <c r="BZ102" s="3" t="s">
        <v>684</v>
      </c>
      <c r="CA102" s="3">
        <v>-8.780825312900161</v>
      </c>
      <c r="CB102" s="3">
        <v>0</v>
      </c>
      <c r="CC102" s="3">
        <v>36.634640307520954</v>
      </c>
      <c r="CD102" s="3">
        <v>2.8425790924862659</v>
      </c>
      <c r="CE102" s="3">
        <v>0</v>
      </c>
      <c r="CF102" s="3">
        <v>25.011235902134526</v>
      </c>
    </row>
    <row r="103" spans="1:84" x14ac:dyDescent="0.3">
      <c r="A103" s="4" t="s">
        <v>333</v>
      </c>
      <c r="B103" t="s">
        <v>334</v>
      </c>
      <c r="C103" t="s">
        <v>166</v>
      </c>
      <c r="D103" s="3">
        <v>1.6E-2</v>
      </c>
      <c r="E103" s="3">
        <v>-6.0999999999999999E-2</v>
      </c>
      <c r="F103" s="3">
        <v>1.3465450000000001</v>
      </c>
      <c r="G103" s="3">
        <v>6.0000000000000053</v>
      </c>
      <c r="H103" s="9">
        <v>0</v>
      </c>
      <c r="I103" s="9">
        <v>6</v>
      </c>
      <c r="J103" s="9">
        <v>8.0139999999999887</v>
      </c>
      <c r="K103" s="9">
        <v>7.7979719999999864</v>
      </c>
      <c r="L103" s="3">
        <v>4.5999999999999996</v>
      </c>
      <c r="M103" s="3">
        <v>0</v>
      </c>
      <c r="N103" s="9">
        <v>1.1000000000000001</v>
      </c>
      <c r="O103" s="3">
        <v>5.7505999999999844</v>
      </c>
      <c r="P103" s="9">
        <v>4.5999999999999996</v>
      </c>
      <c r="Q103" s="9">
        <v>24.369400000000009</v>
      </c>
      <c r="R103" s="9">
        <v>35.935754200000012</v>
      </c>
      <c r="S103" s="3">
        <v>1.8190735302198391</v>
      </c>
      <c r="T103" s="3">
        <v>-8.9583343036036878E-2</v>
      </c>
      <c r="U103" s="3">
        <v>-1.2482618423421689E-2</v>
      </c>
      <c r="V103" s="3">
        <v>-1.70934481122238E-2</v>
      </c>
      <c r="W103" s="3">
        <v>946</v>
      </c>
      <c r="X103" s="3" t="s">
        <v>685</v>
      </c>
      <c r="Y103" s="3">
        <v>-70.836227449302058</v>
      </c>
      <c r="Z103" s="3" t="s">
        <v>685</v>
      </c>
      <c r="AA103" s="3">
        <v>13.098725908422125</v>
      </c>
      <c r="AB103" s="3" t="s">
        <v>685</v>
      </c>
      <c r="AC103" s="3">
        <v>6.8319163636245204</v>
      </c>
      <c r="AD103" s="9">
        <v>11.319404693760729</v>
      </c>
      <c r="AE103" s="9">
        <v>8.9173276637500987</v>
      </c>
      <c r="AF103" s="3">
        <v>8.0474507318668742</v>
      </c>
      <c r="AG103" s="3">
        <v>2.873014174320903</v>
      </c>
      <c r="AH103" s="3">
        <v>10.92046490618778</v>
      </c>
      <c r="AI103" s="3">
        <v>73.691466443951569</v>
      </c>
      <c r="AJ103" s="9"/>
      <c r="AK103" s="9">
        <v>5.2743478616403632</v>
      </c>
      <c r="AL103" s="3">
        <v>5.2743478616403632</v>
      </c>
      <c r="AM103" s="3"/>
      <c r="AN103" s="3"/>
      <c r="AO103" s="3"/>
      <c r="AP103" s="3">
        <v>0.91200000047683716</v>
      </c>
      <c r="AQ103" s="3">
        <v>19.001999999999999</v>
      </c>
      <c r="AR103" s="3">
        <v>6.5599999999999987</v>
      </c>
      <c r="AS103" s="3">
        <v>75.930000000000007</v>
      </c>
      <c r="AT103" s="3">
        <v>43.5</v>
      </c>
      <c r="AU103" s="3">
        <v>2750058</v>
      </c>
      <c r="AV103" s="3">
        <v>43.877078651685387</v>
      </c>
      <c r="AW103" s="3">
        <v>1745</v>
      </c>
      <c r="AX103" s="3">
        <v>61</v>
      </c>
      <c r="AY103" s="3">
        <v>7.5384435700000001</v>
      </c>
      <c r="AZ103" s="3">
        <v>76.498183774034203</v>
      </c>
      <c r="BA103" s="3">
        <v>1.01503241062164</v>
      </c>
      <c r="BB103" s="3"/>
      <c r="BC103" s="3">
        <v>61.219889923985598</v>
      </c>
      <c r="BD103" s="3"/>
      <c r="BE103" s="3">
        <v>4.5979957941273897</v>
      </c>
      <c r="BF103" s="3" t="s">
        <v>684</v>
      </c>
      <c r="BG103" s="3" t="s">
        <v>684</v>
      </c>
      <c r="BH103" s="3" t="s">
        <v>684</v>
      </c>
      <c r="BI103" s="3">
        <v>5.2743478616403632</v>
      </c>
      <c r="BJ103" s="3">
        <v>6.0450568321203662</v>
      </c>
      <c r="BK103" s="3">
        <v>0</v>
      </c>
      <c r="BL103" s="3" t="s">
        <v>684</v>
      </c>
      <c r="BM103" s="3" t="s">
        <v>684</v>
      </c>
      <c r="BN103" s="3" t="s">
        <v>684</v>
      </c>
      <c r="BO103" s="3">
        <v>5.2743478616403632</v>
      </c>
      <c r="BP103" s="3">
        <v>3.6429798021097355</v>
      </c>
      <c r="BQ103" s="3">
        <v>0</v>
      </c>
      <c r="BR103" s="3" t="s">
        <v>684</v>
      </c>
      <c r="BS103" s="3" t="s">
        <v>684</v>
      </c>
      <c r="BT103" s="3" t="s">
        <v>684</v>
      </c>
      <c r="BU103" s="3">
        <v>5.2743478616403632</v>
      </c>
      <c r="BV103" s="3">
        <v>5.6461170445474167</v>
      </c>
      <c r="BW103" s="3">
        <v>0</v>
      </c>
      <c r="BX103" s="3">
        <v>5.2743478616403632</v>
      </c>
      <c r="BY103" s="3">
        <v>6.0450568321203662</v>
      </c>
      <c r="BZ103" s="3">
        <v>0</v>
      </c>
      <c r="CA103" s="3">
        <v>5.2743478616403632</v>
      </c>
      <c r="CB103" s="3">
        <v>3.6429798021097355</v>
      </c>
      <c r="CC103" s="3">
        <v>0</v>
      </c>
      <c r="CD103" s="3">
        <v>5.2743478616403632</v>
      </c>
      <c r="CE103" s="3">
        <v>5.6461170445474167</v>
      </c>
      <c r="CF103" s="3">
        <v>0</v>
      </c>
    </row>
    <row r="104" spans="1:84" x14ac:dyDescent="0.3">
      <c r="A104" s="4" t="s">
        <v>335</v>
      </c>
      <c r="B104" t="s">
        <v>336</v>
      </c>
      <c r="C104" t="s">
        <v>166</v>
      </c>
      <c r="D104" s="3">
        <v>1.6E-2</v>
      </c>
      <c r="E104" s="3">
        <v>-6.0999999999999999E-2</v>
      </c>
      <c r="F104" s="3">
        <v>1.3465450000000001</v>
      </c>
      <c r="G104" s="3">
        <v>6.2351999999999963</v>
      </c>
      <c r="H104" s="9">
        <v>-0.90000000000000013</v>
      </c>
      <c r="I104" s="9">
        <v>7.2000000000000011</v>
      </c>
      <c r="J104" s="9">
        <v>8.7007999999999974</v>
      </c>
      <c r="K104" s="9">
        <v>8.2659967999999964</v>
      </c>
      <c r="L104" s="3">
        <v>2.9</v>
      </c>
      <c r="M104" s="3">
        <v>-0.90000000000000013</v>
      </c>
      <c r="N104" s="9">
        <v>0</v>
      </c>
      <c r="O104" s="3">
        <v>3.499999999999992</v>
      </c>
      <c r="P104" s="9">
        <v>3.5</v>
      </c>
      <c r="Q104" s="9">
        <v>11.88349999999998</v>
      </c>
      <c r="R104" s="9">
        <v>15.463771999999979</v>
      </c>
      <c r="S104" s="3">
        <v>1.7634592045482571</v>
      </c>
      <c r="T104" s="3">
        <v>-6.7981508890197939E-2</v>
      </c>
      <c r="U104" s="3">
        <v>1.0723603729057901E-2</v>
      </c>
      <c r="V104" s="3">
        <v>-9.6314650641161625E-3</v>
      </c>
      <c r="W104" s="3">
        <v>137</v>
      </c>
      <c r="X104" s="3" t="s">
        <v>685</v>
      </c>
      <c r="Y104" s="3">
        <v>26.719841597211129</v>
      </c>
      <c r="Z104" s="3" t="s">
        <v>685</v>
      </c>
      <c r="AA104" s="3" t="s">
        <v>686</v>
      </c>
      <c r="AB104" s="3" t="s">
        <v>685</v>
      </c>
      <c r="AC104" s="3">
        <v>-1.6062638812138659</v>
      </c>
      <c r="AD104" s="9">
        <v>3.0673372629420821</v>
      </c>
      <c r="AE104" s="9"/>
      <c r="AF104" s="3">
        <v>4.3503933935797754</v>
      </c>
      <c r="AG104" s="3">
        <v>6.1066633191360538</v>
      </c>
      <c r="AH104" s="3">
        <v>10.457056712715829</v>
      </c>
      <c r="AI104" s="3">
        <v>41.602465331278893</v>
      </c>
      <c r="AJ104" s="9"/>
      <c r="AK104" s="9">
        <v>1.821181445412609</v>
      </c>
      <c r="AL104" s="3">
        <v>1.821181445412609</v>
      </c>
      <c r="AM104" s="3"/>
      <c r="AN104" s="3"/>
      <c r="AO104" s="3"/>
      <c r="AP104" s="3">
        <v>0.91200000047683716</v>
      </c>
      <c r="AQ104" s="3">
        <v>14.311999999999999</v>
      </c>
      <c r="AR104" s="3">
        <v>4.51</v>
      </c>
      <c r="AS104" s="3">
        <v>82.25</v>
      </c>
      <c r="AT104" s="3">
        <v>39.700000000000003</v>
      </c>
      <c r="AU104" s="3">
        <v>647601</v>
      </c>
      <c r="AV104" s="3">
        <v>38.597640449438202</v>
      </c>
      <c r="AW104" s="3">
        <v>3266</v>
      </c>
      <c r="AX104" s="3">
        <v>83</v>
      </c>
      <c r="AY104" s="3">
        <v>5.7674560499999998</v>
      </c>
      <c r="AZ104" s="3">
        <v>96.626993515443203</v>
      </c>
      <c r="BA104" s="3">
        <v>1.7928172349929801</v>
      </c>
      <c r="BB104" s="3">
        <v>2.9590934318108202</v>
      </c>
      <c r="BC104" s="3">
        <v>79.756052091223296</v>
      </c>
      <c r="BD104" s="3"/>
      <c r="BE104" s="3">
        <v>3.4947444810118502</v>
      </c>
      <c r="BF104" s="3" t="s">
        <v>684</v>
      </c>
      <c r="BG104" s="3" t="s">
        <v>684</v>
      </c>
      <c r="BH104" s="3" t="s">
        <v>684</v>
      </c>
      <c r="BI104" s="3">
        <v>1.821181445412609</v>
      </c>
      <c r="BJ104" s="3">
        <v>1.2461558175294731</v>
      </c>
      <c r="BK104" s="3">
        <v>0</v>
      </c>
      <c r="BL104" s="3" t="s">
        <v>684</v>
      </c>
      <c r="BM104" s="3" t="s">
        <v>684</v>
      </c>
      <c r="BN104" s="3" t="s">
        <v>684</v>
      </c>
      <c r="BO104" s="3" t="s">
        <v>684</v>
      </c>
      <c r="BP104" s="3" t="s">
        <v>684</v>
      </c>
      <c r="BQ104" s="3" t="s">
        <v>684</v>
      </c>
      <c r="BR104" s="3" t="s">
        <v>684</v>
      </c>
      <c r="BS104" s="3" t="s">
        <v>684</v>
      </c>
      <c r="BT104" s="3" t="s">
        <v>684</v>
      </c>
      <c r="BU104" s="3">
        <v>1.821181445412609</v>
      </c>
      <c r="BV104" s="3">
        <v>8.63587526730322</v>
      </c>
      <c r="BW104" s="3">
        <v>0</v>
      </c>
      <c r="BX104" s="3">
        <v>1.821181445412609</v>
      </c>
      <c r="BY104" s="3">
        <v>1.2461558175294731</v>
      </c>
      <c r="BZ104" s="3">
        <v>0</v>
      </c>
      <c r="CA104" s="3" t="s">
        <v>684</v>
      </c>
      <c r="CB104" s="3" t="s">
        <v>684</v>
      </c>
      <c r="CC104" s="3" t="s">
        <v>684</v>
      </c>
      <c r="CD104" s="3">
        <v>1.821181445412609</v>
      </c>
      <c r="CE104" s="3">
        <v>8.63587526730322</v>
      </c>
      <c r="CF104" s="3">
        <v>0</v>
      </c>
    </row>
    <row r="105" spans="1:84" x14ac:dyDescent="0.3">
      <c r="A105" s="4" t="s">
        <v>337</v>
      </c>
      <c r="B105" t="s">
        <v>338</v>
      </c>
      <c r="C105" t="s">
        <v>74</v>
      </c>
      <c r="D105" s="3">
        <v>-2.5</v>
      </c>
      <c r="E105" s="3">
        <v>-54.2</v>
      </c>
      <c r="F105" s="3">
        <v>4.0062644832718819</v>
      </c>
      <c r="G105" s="3">
        <v>-45.360600000000012</v>
      </c>
      <c r="H105" s="10">
        <v>-54.2</v>
      </c>
      <c r="I105" s="9">
        <v>19.3</v>
      </c>
      <c r="J105" s="9">
        <v>-12.672399999999991</v>
      </c>
      <c r="K105" s="9">
        <v>52.299334400000028</v>
      </c>
      <c r="L105" s="3">
        <v>-2.5</v>
      </c>
      <c r="M105" s="3">
        <v>-54.2</v>
      </c>
      <c r="N105" s="9">
        <v>0.8</v>
      </c>
      <c r="O105" s="3">
        <v>0.80000000000000071</v>
      </c>
      <c r="P105" s="9">
        <v>0</v>
      </c>
      <c r="Q105" s="9">
        <v>1.0000000000000011</v>
      </c>
      <c r="R105" s="9">
        <v>1.9089999999999829</v>
      </c>
      <c r="S105" s="3">
        <v>4.0062644832718819</v>
      </c>
      <c r="T105" s="3">
        <v>-0.36693106118573432</v>
      </c>
      <c r="U105" s="3">
        <v>-0.41354067163103941</v>
      </c>
      <c r="V105" s="3">
        <v>-1.0242867575952721E-2</v>
      </c>
      <c r="W105" s="3">
        <v>546</v>
      </c>
      <c r="X105" s="3">
        <v>487.05511697000003</v>
      </c>
      <c r="Y105" s="3">
        <v>97.794671972077779</v>
      </c>
      <c r="Z105" s="3">
        <v>0.42652499507424907</v>
      </c>
      <c r="AA105" s="3">
        <v>8.564096860468362E-2</v>
      </c>
      <c r="AB105" s="3">
        <v>-159.60476505738063</v>
      </c>
      <c r="AC105" s="3">
        <v>-32.04667213244467</v>
      </c>
      <c r="AD105" s="9">
        <v>0</v>
      </c>
      <c r="AE105" s="9">
        <v>4.0008529167508371</v>
      </c>
      <c r="AF105" s="3">
        <v>20.736753808589292</v>
      </c>
      <c r="AG105" s="3"/>
      <c r="AH105" s="3">
        <v>20.736753808589292</v>
      </c>
      <c r="AI105" s="3">
        <v>100</v>
      </c>
      <c r="AJ105" s="9">
        <v>-6.7302263807240763</v>
      </c>
      <c r="AK105" s="9">
        <v>0</v>
      </c>
      <c r="AL105" s="3">
        <v>0</v>
      </c>
      <c r="AM105" s="3"/>
      <c r="AN105" s="3"/>
      <c r="AO105" s="3"/>
      <c r="AP105" s="3" t="e">
        <v>#N/A</v>
      </c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>
        <v>1.0752245187759399</v>
      </c>
      <c r="BB105" s="3">
        <v>60.273293521605297</v>
      </c>
      <c r="BC105" s="3">
        <v>89.055222723254204</v>
      </c>
      <c r="BD105" s="3"/>
      <c r="BE105" s="3">
        <v>80.857142504700803</v>
      </c>
      <c r="BF105" s="3">
        <v>-6.7302263807240763</v>
      </c>
      <c r="BG105" s="3">
        <v>6.7302263807240763</v>
      </c>
      <c r="BH105" s="3">
        <v>0</v>
      </c>
      <c r="BI105" s="3">
        <v>0</v>
      </c>
      <c r="BJ105" s="3">
        <v>0</v>
      </c>
      <c r="BK105" s="3">
        <v>0</v>
      </c>
      <c r="BL105" s="3">
        <v>-6.7302263807240763</v>
      </c>
      <c r="BM105" s="3">
        <v>10.731079297474913</v>
      </c>
      <c r="BN105" s="3">
        <v>0</v>
      </c>
      <c r="BO105" s="3">
        <v>0</v>
      </c>
      <c r="BP105" s="3">
        <v>4.0008529167508371</v>
      </c>
      <c r="BQ105" s="3">
        <v>0</v>
      </c>
      <c r="BR105" s="3">
        <v>-6.7302263807240763</v>
      </c>
      <c r="BS105" s="3">
        <v>27.466980189313368</v>
      </c>
      <c r="BT105" s="3">
        <v>0</v>
      </c>
      <c r="BU105" s="3">
        <v>0</v>
      </c>
      <c r="BV105" s="3">
        <v>20.736753808589292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4.0008529167508371</v>
      </c>
      <c r="CC105" s="3">
        <v>0</v>
      </c>
      <c r="CD105" s="3">
        <v>0</v>
      </c>
      <c r="CE105" s="3">
        <v>20.736753808589292</v>
      </c>
      <c r="CF105" s="3">
        <v>0</v>
      </c>
    </row>
    <row r="106" spans="1:84" x14ac:dyDescent="0.3">
      <c r="A106" s="4" t="s">
        <v>339</v>
      </c>
      <c r="B106" t="s">
        <v>340</v>
      </c>
      <c r="C106" t="s">
        <v>74</v>
      </c>
      <c r="D106" s="3">
        <v>4.4000000000000004</v>
      </c>
      <c r="E106" s="3">
        <v>-7.1</v>
      </c>
      <c r="F106" s="3">
        <v>7.2495807216695241</v>
      </c>
      <c r="G106" s="3">
        <v>-1.804700000000004</v>
      </c>
      <c r="H106" s="9">
        <v>-7.1</v>
      </c>
      <c r="I106" s="9">
        <v>5.7</v>
      </c>
      <c r="J106" s="9">
        <v>9.9280000000000044</v>
      </c>
      <c r="K106" s="9">
        <v>14.325120000000011</v>
      </c>
      <c r="L106" s="3">
        <v>4.4000000000000004</v>
      </c>
      <c r="M106" s="3">
        <v>-7.1</v>
      </c>
      <c r="N106" s="9">
        <v>4.2</v>
      </c>
      <c r="O106" s="3">
        <v>10.24360000000002</v>
      </c>
      <c r="P106" s="9">
        <v>5.8</v>
      </c>
      <c r="Q106" s="9">
        <v>14.475600000000011</v>
      </c>
      <c r="R106" s="9">
        <v>26.495538000000021</v>
      </c>
      <c r="S106" s="3">
        <v>7.2495807216695241</v>
      </c>
      <c r="T106" s="3"/>
      <c r="U106" s="3"/>
      <c r="V106" s="3">
        <v>2.5154998338250412E-3</v>
      </c>
      <c r="W106" s="3">
        <v>674</v>
      </c>
      <c r="X106" s="3">
        <v>5.4568619631279143</v>
      </c>
      <c r="Y106" s="3">
        <v>5.3359451647853682</v>
      </c>
      <c r="Z106" s="3">
        <v>0.68221864327389947</v>
      </c>
      <c r="AA106" s="3">
        <v>0.66710158613159454</v>
      </c>
      <c r="AB106" s="3">
        <v>1.4140516728882675</v>
      </c>
      <c r="AC106" s="3">
        <v>1.382718169836165</v>
      </c>
      <c r="AD106" s="9">
        <v>9.3092574108625374</v>
      </c>
      <c r="AE106" s="9">
        <v>0.48092278234521102</v>
      </c>
      <c r="AF106" s="3">
        <v>1.009077088876648</v>
      </c>
      <c r="AG106" s="3"/>
      <c r="AH106" s="3">
        <v>1.009077088876648</v>
      </c>
      <c r="AI106" s="3">
        <v>100</v>
      </c>
      <c r="AJ106" s="9">
        <v>5.9872706895475307</v>
      </c>
      <c r="AK106" s="9">
        <v>2.404311966332505</v>
      </c>
      <c r="AL106" s="3">
        <v>2.404311966332505</v>
      </c>
      <c r="AM106" s="3"/>
      <c r="AN106" s="3"/>
      <c r="AO106" s="3"/>
      <c r="AP106" s="3" t="e">
        <v>#N/A</v>
      </c>
      <c r="AQ106" s="3">
        <v>2.9289999999999998</v>
      </c>
      <c r="AR106" s="3">
        <v>0.2</v>
      </c>
      <c r="AS106" s="3">
        <v>67.040000000000006</v>
      </c>
      <c r="AT106" s="3">
        <v>19.600000000000001</v>
      </c>
      <c r="AU106" s="3">
        <v>29611718</v>
      </c>
      <c r="AV106" s="3">
        <v>44.360955056179783</v>
      </c>
      <c r="AW106" s="3">
        <v>2005</v>
      </c>
      <c r="AX106" s="3">
        <v>16</v>
      </c>
      <c r="AY106" s="3">
        <v>3.8795843099999998</v>
      </c>
      <c r="AZ106" s="3"/>
      <c r="BA106" s="3">
        <v>-1.0527606010437001</v>
      </c>
      <c r="BB106" s="3">
        <v>7.8015506685325597</v>
      </c>
      <c r="BC106" s="3">
        <v>50.392994759702297</v>
      </c>
      <c r="BD106" s="3">
        <v>1.0461622191406099</v>
      </c>
      <c r="BE106" s="3">
        <v>22.567565440118901</v>
      </c>
      <c r="BF106" s="3">
        <v>5.9872706895475307</v>
      </c>
      <c r="BG106" s="3">
        <v>3.3219867213150067</v>
      </c>
      <c r="BH106" s="3">
        <v>0</v>
      </c>
      <c r="BI106" s="3">
        <v>2.404311966332505</v>
      </c>
      <c r="BJ106" s="3">
        <v>6.904945444530032</v>
      </c>
      <c r="BK106" s="3">
        <v>0</v>
      </c>
      <c r="BL106" s="3">
        <v>0.48092278234521102</v>
      </c>
      <c r="BM106" s="3">
        <v>0</v>
      </c>
      <c r="BN106" s="3">
        <v>5.5063479072023194</v>
      </c>
      <c r="BO106" s="3">
        <v>0.48092278234521102</v>
      </c>
      <c r="BP106" s="3">
        <v>0</v>
      </c>
      <c r="BQ106" s="3">
        <v>1.9233891839872941</v>
      </c>
      <c r="BR106" s="3">
        <v>1.009077088876648</v>
      </c>
      <c r="BS106" s="3">
        <v>0</v>
      </c>
      <c r="BT106" s="3">
        <v>4.9781936006708829</v>
      </c>
      <c r="BU106" s="3">
        <v>1.009077088876648</v>
      </c>
      <c r="BV106" s="3">
        <v>0</v>
      </c>
      <c r="BW106" s="3">
        <v>1.3952348774558569</v>
      </c>
      <c r="BX106" s="3">
        <v>2.404311966332505</v>
      </c>
      <c r="BY106" s="3">
        <v>6.904945444530032</v>
      </c>
      <c r="BZ106" s="3">
        <v>0</v>
      </c>
      <c r="CA106" s="3">
        <v>0.48092278234521102</v>
      </c>
      <c r="CB106" s="3">
        <v>0</v>
      </c>
      <c r="CC106" s="3">
        <v>1.9233891839872941</v>
      </c>
      <c r="CD106" s="3">
        <v>1.009077088876648</v>
      </c>
      <c r="CE106" s="3">
        <v>0</v>
      </c>
      <c r="CF106" s="3">
        <v>1.3952348774558569</v>
      </c>
    </row>
    <row r="107" spans="1:84" x14ac:dyDescent="0.3">
      <c r="A107" s="4" t="s">
        <v>341</v>
      </c>
      <c r="B107" t="s">
        <v>342</v>
      </c>
      <c r="C107" t="s">
        <v>74</v>
      </c>
      <c r="D107" s="3">
        <v>5.4</v>
      </c>
      <c r="E107" s="3">
        <v>0.90000000000000013</v>
      </c>
      <c r="F107" s="3">
        <v>15.969391027101709</v>
      </c>
      <c r="G107" s="3">
        <v>5.5413999999999852</v>
      </c>
      <c r="H107" s="9">
        <v>0.90000000000000013</v>
      </c>
      <c r="I107" s="9">
        <v>4.5999999999999996</v>
      </c>
      <c r="J107" s="9">
        <v>5.4367999999999972</v>
      </c>
      <c r="K107" s="9">
        <v>7.2292255999999888</v>
      </c>
      <c r="L107" s="3">
        <v>5.4</v>
      </c>
      <c r="M107" s="3">
        <v>0.90000000000000013</v>
      </c>
      <c r="N107" s="9">
        <v>8.6</v>
      </c>
      <c r="O107" s="3">
        <v>18.6998</v>
      </c>
      <c r="P107" s="9">
        <v>9.3000000000000007</v>
      </c>
      <c r="Q107" s="9">
        <v>32.034399999999998</v>
      </c>
      <c r="R107" s="9">
        <v>68.607928799999968</v>
      </c>
      <c r="S107" s="3">
        <v>15.969391027101709</v>
      </c>
      <c r="T107" s="3"/>
      <c r="U107" s="3"/>
      <c r="V107" s="3">
        <v>-1.495045851154897E-2</v>
      </c>
      <c r="W107" s="3">
        <v>676</v>
      </c>
      <c r="X107" s="3">
        <v>-134.80215725495228</v>
      </c>
      <c r="Y107" s="3">
        <v>-137.2431820951663</v>
      </c>
      <c r="Z107" s="3">
        <v>5.7062427021790834</v>
      </c>
      <c r="AA107" s="3">
        <v>5.8095725038970558</v>
      </c>
      <c r="AB107" s="3">
        <v>-43.289166206548828</v>
      </c>
      <c r="AC107" s="3">
        <v>-44.073055219708195</v>
      </c>
      <c r="AD107" s="9">
        <v>13.45766650243009</v>
      </c>
      <c r="AE107" s="9">
        <v>5.0612845733194671</v>
      </c>
      <c r="AF107" s="3">
        <v>0.57932056147818489</v>
      </c>
      <c r="AG107" s="3"/>
      <c r="AH107" s="3">
        <v>0.57932056147818489</v>
      </c>
      <c r="AI107" s="3">
        <v>100</v>
      </c>
      <c r="AJ107" s="9">
        <v>11.73338865749302</v>
      </c>
      <c r="AK107" s="9">
        <v>8.2467500167950725</v>
      </c>
      <c r="AL107" s="3">
        <v>8.2467500167950725</v>
      </c>
      <c r="AM107" s="3"/>
      <c r="AN107" s="3"/>
      <c r="AO107" s="3"/>
      <c r="AP107" s="3">
        <v>0.72100001573562622</v>
      </c>
      <c r="AQ107" s="3">
        <v>2.979000000000001</v>
      </c>
      <c r="AR107" s="3">
        <v>1.3</v>
      </c>
      <c r="AS107" s="3">
        <v>64.260000000000005</v>
      </c>
      <c r="AT107" s="3">
        <v>18.100000000000001</v>
      </c>
      <c r="AU107" s="3">
        <v>20405318</v>
      </c>
      <c r="AV107" s="3">
        <v>35.317865168539328</v>
      </c>
      <c r="AW107" s="3">
        <v>1038</v>
      </c>
      <c r="AX107" s="3">
        <v>13</v>
      </c>
      <c r="AY107" s="3">
        <v>5.4340004899999998</v>
      </c>
      <c r="AZ107" s="3"/>
      <c r="BA107" s="3">
        <v>-0.818331599235535</v>
      </c>
      <c r="BB107" s="3">
        <v>2.75973402921408</v>
      </c>
      <c r="BC107" s="3">
        <v>53.333761233059498</v>
      </c>
      <c r="BD107" s="3">
        <v>0.87237248510500698</v>
      </c>
      <c r="BE107" s="3">
        <v>5.9667337684469199</v>
      </c>
      <c r="BF107" s="3">
        <v>11.73338865749302</v>
      </c>
      <c r="BG107" s="3">
        <v>1.7242778449370704</v>
      </c>
      <c r="BH107" s="3">
        <v>0</v>
      </c>
      <c r="BI107" s="3">
        <v>8.2467500167950725</v>
      </c>
      <c r="BJ107" s="3">
        <v>5.2109164856350176</v>
      </c>
      <c r="BK107" s="3">
        <v>0</v>
      </c>
      <c r="BL107" s="3">
        <v>5.0612845733194671</v>
      </c>
      <c r="BM107" s="3">
        <v>0</v>
      </c>
      <c r="BN107" s="3">
        <v>6.6721040841735526</v>
      </c>
      <c r="BO107" s="3">
        <v>5.0612845733194671</v>
      </c>
      <c r="BP107" s="3">
        <v>0</v>
      </c>
      <c r="BQ107" s="3">
        <v>3.1854654434756053</v>
      </c>
      <c r="BR107" s="3">
        <v>0.57932056147818489</v>
      </c>
      <c r="BS107" s="3">
        <v>0</v>
      </c>
      <c r="BT107" s="3">
        <v>11.154068096014836</v>
      </c>
      <c r="BU107" s="3">
        <v>0.57932056147818489</v>
      </c>
      <c r="BV107" s="3">
        <v>0</v>
      </c>
      <c r="BW107" s="3">
        <v>7.6674294553168876</v>
      </c>
      <c r="BX107" s="3">
        <v>8.2467500167950725</v>
      </c>
      <c r="BY107" s="3">
        <v>5.2109164856350176</v>
      </c>
      <c r="BZ107" s="3">
        <v>0</v>
      </c>
      <c r="CA107" s="3">
        <v>5.0612845733194671</v>
      </c>
      <c r="CB107" s="3">
        <v>0</v>
      </c>
      <c r="CC107" s="3">
        <v>3.1854654434756053</v>
      </c>
      <c r="CD107" s="3">
        <v>0.57932056147818489</v>
      </c>
      <c r="CE107" s="3">
        <v>0</v>
      </c>
      <c r="CF107" s="3">
        <v>7.6674294553168876</v>
      </c>
    </row>
    <row r="108" spans="1:84" x14ac:dyDescent="0.3">
      <c r="A108" s="4" t="s">
        <v>343</v>
      </c>
      <c r="B108" t="s">
        <v>344</v>
      </c>
      <c r="C108" t="s">
        <v>74</v>
      </c>
      <c r="D108" s="3">
        <v>4.4000000000000004</v>
      </c>
      <c r="E108" s="3">
        <v>-5.5</v>
      </c>
      <c r="F108" s="3">
        <v>2.1458129609148502</v>
      </c>
      <c r="G108" s="3">
        <v>-2.3815000000000142</v>
      </c>
      <c r="H108" s="9">
        <v>-5.5</v>
      </c>
      <c r="I108" s="9">
        <v>3.3</v>
      </c>
      <c r="J108" s="9">
        <v>12.287100000000001</v>
      </c>
      <c r="K108" s="9">
        <v>16.778584000000009</v>
      </c>
      <c r="L108" s="3">
        <v>4.4000000000000004</v>
      </c>
      <c r="M108" s="3">
        <v>-5.5</v>
      </c>
      <c r="N108" s="9">
        <v>-1.1000000000000001</v>
      </c>
      <c r="O108" s="3">
        <v>1.3724999999999989</v>
      </c>
      <c r="P108" s="9">
        <v>2.5</v>
      </c>
      <c r="Q108" s="9">
        <v>5.9849999999999959</v>
      </c>
      <c r="R108" s="9">
        <v>9.0585649999999962</v>
      </c>
      <c r="S108" s="3">
        <v>2.1458129609148502</v>
      </c>
      <c r="T108" s="3">
        <v>-0.1997108664166117</v>
      </c>
      <c r="U108" s="3">
        <v>-2.9374942867276491E-2</v>
      </c>
      <c r="V108" s="3">
        <v>-3.4491821001905183E-2</v>
      </c>
      <c r="W108" s="3">
        <v>548</v>
      </c>
      <c r="X108" s="3">
        <v>118.60965895002636</v>
      </c>
      <c r="Y108" s="3">
        <v>62.235616670524621</v>
      </c>
      <c r="Z108" s="3">
        <v>15.598540284248818</v>
      </c>
      <c r="AA108" s="3">
        <v>8.1847025136398468</v>
      </c>
      <c r="AB108" s="3">
        <v>-2.9065287143449363</v>
      </c>
      <c r="AC108" s="3">
        <v>-1.525083273226999</v>
      </c>
      <c r="AD108" s="9">
        <v>6.3931012599653609</v>
      </c>
      <c r="AE108" s="9">
        <v>-8.7060565596203399E-2</v>
      </c>
      <c r="AF108" s="3">
        <v>5.8316187795972301</v>
      </c>
      <c r="AG108" s="3">
        <v>3.309658785242469</v>
      </c>
      <c r="AH108" s="3">
        <v>9.1412775648397009</v>
      </c>
      <c r="AI108" s="3">
        <v>63.794351918899338</v>
      </c>
      <c r="AJ108" s="9">
        <v>2.394106482874125</v>
      </c>
      <c r="AK108" s="9">
        <v>0.60595200505440461</v>
      </c>
      <c r="AL108" s="3">
        <v>0.60595200505440461</v>
      </c>
      <c r="AM108" s="3">
        <v>-1.25</v>
      </c>
      <c r="AN108" s="3">
        <v>-1.0113333333333301</v>
      </c>
      <c r="AO108" s="3">
        <v>0</v>
      </c>
      <c r="AP108" s="3">
        <v>0.56300002336502075</v>
      </c>
      <c r="AQ108" s="3">
        <v>6.2930000000000001</v>
      </c>
      <c r="AR108" s="3">
        <v>1.9</v>
      </c>
      <c r="AS108" s="3">
        <v>76.16</v>
      </c>
      <c r="AT108" s="3">
        <v>29.9</v>
      </c>
      <c r="AU108" s="3">
        <v>33938216</v>
      </c>
      <c r="AV108" s="3">
        <v>48.536516853932582</v>
      </c>
      <c r="AW108" s="3">
        <v>8616</v>
      </c>
      <c r="AX108" s="3">
        <v>121</v>
      </c>
      <c r="AY108" s="3">
        <v>4.1244182599999997</v>
      </c>
      <c r="AZ108" s="3">
        <v>-5.7605130367682698</v>
      </c>
      <c r="BA108" s="3">
        <v>1.02247262001038</v>
      </c>
      <c r="BB108" s="3">
        <v>1.6261886967388199</v>
      </c>
      <c r="BC108" s="3">
        <v>54.788578056669699</v>
      </c>
      <c r="BD108" s="3"/>
      <c r="BE108" s="3">
        <v>13.500396879456799</v>
      </c>
      <c r="BF108" s="3">
        <v>2.394106482874125</v>
      </c>
      <c r="BG108" s="3">
        <v>3.998994777091236</v>
      </c>
      <c r="BH108" s="3">
        <v>0</v>
      </c>
      <c r="BI108" s="3">
        <v>0.60595200505440461</v>
      </c>
      <c r="BJ108" s="3">
        <v>5.7871492549109567</v>
      </c>
      <c r="BK108" s="3">
        <v>0</v>
      </c>
      <c r="BL108" s="3">
        <v>-8.7060565596203399E-2</v>
      </c>
      <c r="BM108" s="3">
        <v>0</v>
      </c>
      <c r="BN108" s="3">
        <v>2.4811670484703283</v>
      </c>
      <c r="BO108" s="3">
        <v>-8.7060565596203399E-2</v>
      </c>
      <c r="BP108" s="3">
        <v>0</v>
      </c>
      <c r="BQ108" s="3">
        <v>0.69301257065060806</v>
      </c>
      <c r="BR108" s="3">
        <v>2.394106482874125</v>
      </c>
      <c r="BS108" s="3">
        <v>6.7471710819655755</v>
      </c>
      <c r="BT108" s="3">
        <v>0</v>
      </c>
      <c r="BU108" s="3">
        <v>0.60595200505440461</v>
      </c>
      <c r="BV108" s="3">
        <v>8.5353255597852957</v>
      </c>
      <c r="BW108" s="3">
        <v>0</v>
      </c>
      <c r="BX108" s="3">
        <v>0.60595200505440461</v>
      </c>
      <c r="BY108" s="3">
        <v>5.7871492549109567</v>
      </c>
      <c r="BZ108" s="3">
        <v>0</v>
      </c>
      <c r="CA108" s="3">
        <v>-8.7060565596203399E-2</v>
      </c>
      <c r="CB108" s="3">
        <v>0</v>
      </c>
      <c r="CC108" s="3">
        <v>0.69301257065060806</v>
      </c>
      <c r="CD108" s="3">
        <v>0.60595200505440461</v>
      </c>
      <c r="CE108" s="3">
        <v>8.5353255597852957</v>
      </c>
      <c r="CF108" s="3">
        <v>0</v>
      </c>
    </row>
    <row r="109" spans="1:84" x14ac:dyDescent="0.3">
      <c r="A109" s="4" t="s">
        <v>345</v>
      </c>
      <c r="B109" t="s">
        <v>346</v>
      </c>
      <c r="C109" t="s">
        <v>74</v>
      </c>
      <c r="D109" s="3">
        <v>6.9</v>
      </c>
      <c r="E109" s="3">
        <v>-33.4</v>
      </c>
      <c r="F109" s="3">
        <v>4.1237237195635768</v>
      </c>
      <c r="G109" s="3">
        <v>-5.6277999999999926</v>
      </c>
      <c r="H109" s="9">
        <v>-33.4</v>
      </c>
      <c r="I109" s="10">
        <v>41.7</v>
      </c>
      <c r="J109" s="10">
        <v>61.396299999999997</v>
      </c>
      <c r="K109" s="10">
        <v>74.469400300000004</v>
      </c>
      <c r="L109" s="3">
        <v>6.9</v>
      </c>
      <c r="M109" s="3">
        <v>-33.4</v>
      </c>
      <c r="N109" s="9">
        <v>-1.6</v>
      </c>
      <c r="O109" s="3">
        <v>-1.403200000000004</v>
      </c>
      <c r="P109" s="9">
        <v>0.2</v>
      </c>
      <c r="Q109" s="9">
        <v>2.805199999999997</v>
      </c>
      <c r="R109" s="9">
        <v>6.4033819999999908</v>
      </c>
      <c r="S109" s="3">
        <v>4.1237237195635768</v>
      </c>
      <c r="T109" s="3"/>
      <c r="U109" s="3"/>
      <c r="V109" s="3">
        <v>-4.715630307142149E-2</v>
      </c>
      <c r="W109" s="3">
        <v>556</v>
      </c>
      <c r="X109" s="3">
        <v>-33.779349300338353</v>
      </c>
      <c r="Y109" s="3">
        <v>-15.22271708070056</v>
      </c>
      <c r="Z109" s="3">
        <v>-10.786616300004651</v>
      </c>
      <c r="AA109" s="3">
        <v>-4.861005661568476</v>
      </c>
      <c r="AB109" s="3">
        <v>-7.5794626102995828</v>
      </c>
      <c r="AC109" s="3">
        <v>-3.4156967890196452</v>
      </c>
      <c r="AD109" s="9">
        <v>24.221176579667141</v>
      </c>
      <c r="AE109" s="9">
        <v>-0.27931018497056193</v>
      </c>
      <c r="AF109" s="3">
        <v>5.3426359464095308</v>
      </c>
      <c r="AG109" s="3"/>
      <c r="AH109" s="3">
        <v>5.3426359464095308</v>
      </c>
      <c r="AI109" s="3">
        <v>100</v>
      </c>
      <c r="AJ109" s="9">
        <v>8.6801211906494871</v>
      </c>
      <c r="AK109" s="9">
        <v>3.7190769174354452</v>
      </c>
      <c r="AL109" s="3">
        <v>3.7190769174354452</v>
      </c>
      <c r="AM109" s="3"/>
      <c r="AN109" s="3">
        <v>0</v>
      </c>
      <c r="AO109" s="3"/>
      <c r="AP109" s="3">
        <v>0.32850000262260437</v>
      </c>
      <c r="AQ109" s="3">
        <v>4.12</v>
      </c>
      <c r="AR109" s="3"/>
      <c r="AS109" s="3">
        <v>78.92</v>
      </c>
      <c r="AT109" s="3">
        <v>30.6</v>
      </c>
      <c r="AU109" s="3">
        <v>523798</v>
      </c>
      <c r="AV109" s="3"/>
      <c r="AW109" s="3">
        <v>2324</v>
      </c>
      <c r="AX109" s="3">
        <v>8</v>
      </c>
      <c r="AY109" s="3">
        <v>11.347231860000001</v>
      </c>
      <c r="AZ109" s="3"/>
      <c r="BA109" s="3">
        <v>-0.13092418015003199</v>
      </c>
      <c r="BB109" s="3">
        <v>78.869007611203401</v>
      </c>
      <c r="BC109" s="3">
        <v>70.787997252881894</v>
      </c>
      <c r="BD109" s="3">
        <v>9.2316369897329391</v>
      </c>
      <c r="BE109" s="3">
        <v>91.4308433911675</v>
      </c>
      <c r="BF109" s="3">
        <v>8.6801211906494871</v>
      </c>
      <c r="BG109" s="3">
        <v>15.541055389017654</v>
      </c>
      <c r="BH109" s="3">
        <v>0</v>
      </c>
      <c r="BI109" s="3">
        <v>3.7190769174354452</v>
      </c>
      <c r="BJ109" s="3">
        <v>20.502099662231696</v>
      </c>
      <c r="BK109" s="3">
        <v>0</v>
      </c>
      <c r="BL109" s="3">
        <v>-0.27931018497056193</v>
      </c>
      <c r="BM109" s="3">
        <v>0</v>
      </c>
      <c r="BN109" s="3">
        <v>8.9594313756200492</v>
      </c>
      <c r="BO109" s="3">
        <v>-0.27931018497056193</v>
      </c>
      <c r="BP109" s="3">
        <v>0</v>
      </c>
      <c r="BQ109" s="3">
        <v>3.9983871024060074</v>
      </c>
      <c r="BR109" s="3">
        <v>5.3426359464095308</v>
      </c>
      <c r="BS109" s="3">
        <v>0</v>
      </c>
      <c r="BT109" s="3">
        <v>3.3374852442399563</v>
      </c>
      <c r="BU109" s="3">
        <v>3.7190769174354452</v>
      </c>
      <c r="BV109" s="3">
        <v>1.6235590289740855</v>
      </c>
      <c r="BW109" s="3">
        <v>0</v>
      </c>
      <c r="BX109" s="3">
        <v>3.7190769174354452</v>
      </c>
      <c r="BY109" s="3">
        <v>20.502099662231696</v>
      </c>
      <c r="BZ109" s="3">
        <v>0</v>
      </c>
      <c r="CA109" s="3">
        <v>-0.27931018497056193</v>
      </c>
      <c r="CB109" s="3">
        <v>0</v>
      </c>
      <c r="CC109" s="3">
        <v>3.9983871024060074</v>
      </c>
      <c r="CD109" s="3">
        <v>3.7190769174354452</v>
      </c>
      <c r="CE109" s="3">
        <v>1.6235590289740855</v>
      </c>
      <c r="CF109" s="3">
        <v>0</v>
      </c>
    </row>
    <row r="110" spans="1:84" x14ac:dyDescent="0.3">
      <c r="A110" s="4" t="s">
        <v>347</v>
      </c>
      <c r="B110" t="s">
        <v>348</v>
      </c>
      <c r="C110" t="s">
        <v>74</v>
      </c>
      <c r="D110" s="3">
        <v>4.8</v>
      </c>
      <c r="E110" s="3">
        <v>-1.2</v>
      </c>
      <c r="F110" s="3">
        <v>1.0443181647653119</v>
      </c>
      <c r="G110" s="3">
        <v>1.8627999999999869</v>
      </c>
      <c r="H110" s="9">
        <v>-1.2</v>
      </c>
      <c r="I110" s="9">
        <v>3.1</v>
      </c>
      <c r="J110" s="9">
        <v>6.9146999999999847</v>
      </c>
      <c r="K110" s="9">
        <v>11.72586149999997</v>
      </c>
      <c r="L110" s="3">
        <v>4.8</v>
      </c>
      <c r="M110" s="3">
        <v>-1.2</v>
      </c>
      <c r="N110" s="9">
        <v>0.5</v>
      </c>
      <c r="O110" s="3">
        <v>4.318999999999984</v>
      </c>
      <c r="P110" s="9">
        <v>3.8</v>
      </c>
      <c r="Q110" s="9">
        <v>13.86860000000001</v>
      </c>
      <c r="R110" s="9">
        <v>19.562030000000011</v>
      </c>
      <c r="S110" s="3">
        <v>1.0443181647653119</v>
      </c>
      <c r="T110" s="3"/>
      <c r="U110" s="3"/>
      <c r="V110" s="3">
        <v>-2.6830510590717389E-3</v>
      </c>
      <c r="W110" s="3">
        <v>678</v>
      </c>
      <c r="X110" s="3">
        <v>-11.836458163871743</v>
      </c>
      <c r="Y110" s="3">
        <v>40.784906683943191</v>
      </c>
      <c r="Z110" s="3">
        <v>-0.47181630866435398</v>
      </c>
      <c r="AA110" s="3">
        <v>1.6257383631510065</v>
      </c>
      <c r="AB110" s="3">
        <v>-1.8612790862285655</v>
      </c>
      <c r="AC110" s="3">
        <v>6.4134129309316981</v>
      </c>
      <c r="AD110" s="9">
        <v>6.2728834166774554</v>
      </c>
      <c r="AE110" s="9">
        <v>2.7800357344274231</v>
      </c>
      <c r="AF110" s="3">
        <v>3.227791425474317</v>
      </c>
      <c r="AG110" s="3">
        <v>0.19924638428853811</v>
      </c>
      <c r="AH110" s="3">
        <v>3.4270378097628549</v>
      </c>
      <c r="AI110" s="3">
        <v>94.186046511627907</v>
      </c>
      <c r="AJ110" s="9">
        <v>6.5555763550686494</v>
      </c>
      <c r="AK110" s="9">
        <v>1.2954806739465601</v>
      </c>
      <c r="AL110" s="3">
        <v>1.2954806739465601</v>
      </c>
      <c r="AM110" s="3"/>
      <c r="AN110" s="3"/>
      <c r="AO110" s="3"/>
      <c r="AP110" s="3">
        <v>0.81099998950958252</v>
      </c>
      <c r="AQ110" s="3">
        <v>2.5190000000000001</v>
      </c>
      <c r="AR110" s="3">
        <v>0.1</v>
      </c>
      <c r="AS110" s="3">
        <v>59.31</v>
      </c>
      <c r="AT110" s="3">
        <v>16.399999999999999</v>
      </c>
      <c r="AU110" s="3">
        <v>22593598</v>
      </c>
      <c r="AV110" s="3">
        <v>36.901348314606743</v>
      </c>
      <c r="AW110" s="3">
        <v>2058</v>
      </c>
      <c r="AX110" s="3">
        <v>113</v>
      </c>
      <c r="AY110" s="3">
        <v>4.3081193000000004</v>
      </c>
      <c r="AZ110" s="3"/>
      <c r="BA110" s="3">
        <v>-1.1872210502624501</v>
      </c>
      <c r="BB110" s="3">
        <v>5.3954245458627099</v>
      </c>
      <c r="BC110" s="3">
        <v>34.426464538220102</v>
      </c>
      <c r="BD110" s="3">
        <v>1.54096141787441</v>
      </c>
      <c r="BE110" s="3">
        <v>20.286804440145598</v>
      </c>
      <c r="BF110" s="3">
        <v>6.2728834166774554</v>
      </c>
      <c r="BG110" s="3">
        <v>0</v>
      </c>
      <c r="BH110" s="3">
        <v>0.28269293839119403</v>
      </c>
      <c r="BI110" s="3">
        <v>1.2954806739465601</v>
      </c>
      <c r="BJ110" s="3">
        <v>4.9774027427308951</v>
      </c>
      <c r="BK110" s="3">
        <v>0</v>
      </c>
      <c r="BL110" s="3">
        <v>2.7800357344274231</v>
      </c>
      <c r="BM110" s="3">
        <v>0</v>
      </c>
      <c r="BN110" s="3">
        <v>3.7755406206412263</v>
      </c>
      <c r="BO110" s="3">
        <v>1.2954806739465601</v>
      </c>
      <c r="BP110" s="3">
        <v>1.4845550604808631</v>
      </c>
      <c r="BQ110" s="3">
        <v>0</v>
      </c>
      <c r="BR110" s="3">
        <v>3.4270378097628549</v>
      </c>
      <c r="BS110" s="3">
        <v>0</v>
      </c>
      <c r="BT110" s="3">
        <v>3.1285385453057946</v>
      </c>
      <c r="BU110" s="3">
        <v>1.2954806739465601</v>
      </c>
      <c r="BV110" s="3">
        <v>2.131557135816295</v>
      </c>
      <c r="BW110" s="3">
        <v>0</v>
      </c>
      <c r="BX110" s="3">
        <v>1.2954806739465601</v>
      </c>
      <c r="BY110" s="3">
        <v>4.9774027427308951</v>
      </c>
      <c r="BZ110" s="3">
        <v>0</v>
      </c>
      <c r="CA110" s="3">
        <v>1.2954806739465601</v>
      </c>
      <c r="CB110" s="3">
        <v>1.4845550604808631</v>
      </c>
      <c r="CC110" s="3">
        <v>0</v>
      </c>
      <c r="CD110" s="3">
        <v>1.2954806739465601</v>
      </c>
      <c r="CE110" s="3">
        <v>2.131557135816295</v>
      </c>
      <c r="CF110" s="3">
        <v>0</v>
      </c>
    </row>
    <row r="111" spans="1:84" x14ac:dyDescent="0.3">
      <c r="A111" s="4" t="s">
        <v>349</v>
      </c>
      <c r="B111" t="s">
        <v>350</v>
      </c>
      <c r="C111" t="s">
        <v>74</v>
      </c>
      <c r="D111" s="3">
        <v>7.1</v>
      </c>
      <c r="E111" s="3">
        <v>-8.1</v>
      </c>
      <c r="F111" s="3">
        <v>1.6074087688742409</v>
      </c>
      <c r="G111" s="3">
        <v>3.2037000000000089</v>
      </c>
      <c r="H111" s="9">
        <v>-8.1</v>
      </c>
      <c r="I111" s="9">
        <v>12.3</v>
      </c>
      <c r="J111" s="9">
        <v>20.04869999999999</v>
      </c>
      <c r="K111" s="9">
        <v>24.610550599999989</v>
      </c>
      <c r="L111" s="3">
        <v>7.1</v>
      </c>
      <c r="M111" s="3">
        <v>-8.1</v>
      </c>
      <c r="N111" s="9">
        <v>0.8</v>
      </c>
      <c r="O111" s="3">
        <v>1.5055999999999961</v>
      </c>
      <c r="P111" s="9">
        <v>0.7</v>
      </c>
      <c r="Q111" s="9">
        <v>6.8426999999999794</v>
      </c>
      <c r="R111" s="9">
        <v>13.03957659999999</v>
      </c>
      <c r="S111" s="3">
        <v>1.6074087688742409</v>
      </c>
      <c r="T111" s="3">
        <v>-0.1754135518694977</v>
      </c>
      <c r="U111" s="3">
        <v>-6.3834645397267797E-2</v>
      </c>
      <c r="V111" s="3">
        <v>-4.2362610403574594E-3</v>
      </c>
      <c r="W111" s="3">
        <v>181</v>
      </c>
      <c r="X111" s="3" t="s">
        <v>685</v>
      </c>
      <c r="Y111" s="3">
        <v>30.046376042188708</v>
      </c>
      <c r="Z111" s="3" t="s">
        <v>685</v>
      </c>
      <c r="AA111" s="3" t="s">
        <v>686</v>
      </c>
      <c r="AB111" s="3" t="s">
        <v>685</v>
      </c>
      <c r="AC111" s="3">
        <v>-7.5128549985469428</v>
      </c>
      <c r="AD111" s="9">
        <v>8.7848243035139291</v>
      </c>
      <c r="AE111" s="9"/>
      <c r="AF111" s="3">
        <v>10.00194596108078</v>
      </c>
      <c r="AG111" s="3">
        <v>5.6085678286434266</v>
      </c>
      <c r="AH111" s="3">
        <v>15.6105137897242</v>
      </c>
      <c r="AI111" s="3">
        <v>64.071856287425149</v>
      </c>
      <c r="AJ111" s="9"/>
      <c r="AK111" s="9">
        <v>1.553968920621587</v>
      </c>
      <c r="AL111" s="3">
        <v>1.553968920621587</v>
      </c>
      <c r="AM111" s="3"/>
      <c r="AN111" s="3"/>
      <c r="AO111" s="3"/>
      <c r="AP111" s="3">
        <v>0.91200000047683716</v>
      </c>
      <c r="AQ111" s="3">
        <v>19.425999999999998</v>
      </c>
      <c r="AR111" s="3">
        <v>4.4850000000000003</v>
      </c>
      <c r="AS111" s="3">
        <v>82.53</v>
      </c>
      <c r="AT111" s="3">
        <v>42.4</v>
      </c>
      <c r="AU111" s="3">
        <v>533293</v>
      </c>
      <c r="AV111" s="3">
        <v>47.925168539325853</v>
      </c>
      <c r="AW111" s="3">
        <v>673</v>
      </c>
      <c r="AX111" s="3">
        <v>9</v>
      </c>
      <c r="AY111" s="3">
        <v>10.835215659999999</v>
      </c>
      <c r="AZ111" s="3">
        <v>98.8396163039573</v>
      </c>
      <c r="BA111" s="3">
        <v>0.99438315629959095</v>
      </c>
      <c r="BB111" s="3">
        <v>11.4793796158274</v>
      </c>
      <c r="BC111" s="3">
        <v>76.654372154206698</v>
      </c>
      <c r="BD111" s="3"/>
      <c r="BE111" s="3">
        <v>2.0316227311111499</v>
      </c>
      <c r="BF111" s="3" t="s">
        <v>684</v>
      </c>
      <c r="BG111" s="3" t="s">
        <v>684</v>
      </c>
      <c r="BH111" s="3" t="s">
        <v>684</v>
      </c>
      <c r="BI111" s="3">
        <v>1.553968920621587</v>
      </c>
      <c r="BJ111" s="3">
        <v>7.2308553828923419</v>
      </c>
      <c r="BK111" s="3">
        <v>0</v>
      </c>
      <c r="BL111" s="3" t="s">
        <v>684</v>
      </c>
      <c r="BM111" s="3" t="s">
        <v>684</v>
      </c>
      <c r="BN111" s="3" t="s">
        <v>684</v>
      </c>
      <c r="BO111" s="3" t="s">
        <v>684</v>
      </c>
      <c r="BP111" s="3" t="s">
        <v>684</v>
      </c>
      <c r="BQ111" s="3" t="s">
        <v>684</v>
      </c>
      <c r="BR111" s="3" t="s">
        <v>684</v>
      </c>
      <c r="BS111" s="3" t="s">
        <v>684</v>
      </c>
      <c r="BT111" s="3" t="s">
        <v>684</v>
      </c>
      <c r="BU111" s="3">
        <v>1.553968920621587</v>
      </c>
      <c r="BV111" s="3">
        <v>14.056544869102613</v>
      </c>
      <c r="BW111" s="3">
        <v>0</v>
      </c>
      <c r="BX111" s="3">
        <v>1.553968920621587</v>
      </c>
      <c r="BY111" s="3">
        <v>7.2308553828923419</v>
      </c>
      <c r="BZ111" s="3">
        <v>0</v>
      </c>
      <c r="CA111" s="3" t="s">
        <v>684</v>
      </c>
      <c r="CB111" s="3" t="s">
        <v>684</v>
      </c>
      <c r="CC111" s="3" t="s">
        <v>684</v>
      </c>
      <c r="CD111" s="3">
        <v>1.553968920621587</v>
      </c>
      <c r="CE111" s="3">
        <v>14.056544869102613</v>
      </c>
      <c r="CF111" s="3">
        <v>0</v>
      </c>
    </row>
    <row r="112" spans="1:84" x14ac:dyDescent="0.3">
      <c r="A112" s="4" t="s">
        <v>351</v>
      </c>
      <c r="B112" t="s">
        <v>352</v>
      </c>
      <c r="C112" t="s">
        <v>74</v>
      </c>
      <c r="D112" s="3">
        <v>10.3</v>
      </c>
      <c r="E112" s="3">
        <v>-2.9</v>
      </c>
      <c r="F112" s="3">
        <v>1.1354292306615441</v>
      </c>
      <c r="G112" s="3">
        <v>-1.9290000000000029</v>
      </c>
      <c r="H112" s="9">
        <v>-2.9</v>
      </c>
      <c r="I112" s="9">
        <v>1</v>
      </c>
      <c r="J112" s="9">
        <v>-3.5449999999999982</v>
      </c>
      <c r="K112" s="9">
        <v>-0.65134999999999499</v>
      </c>
      <c r="L112" s="3">
        <v>10.3</v>
      </c>
      <c r="M112" s="3">
        <v>-2.9</v>
      </c>
      <c r="N112" s="9">
        <v>-0.7</v>
      </c>
      <c r="O112" s="3">
        <v>1.484599999999991</v>
      </c>
      <c r="P112" s="9">
        <v>2.2000000000000002</v>
      </c>
      <c r="Q112" s="9">
        <v>5.4704000000000086</v>
      </c>
      <c r="R112" s="9">
        <v>10.954860800000009</v>
      </c>
      <c r="S112" s="3">
        <v>1.1354292306615441</v>
      </c>
      <c r="T112" s="3"/>
      <c r="U112" s="3"/>
      <c r="V112" s="3"/>
      <c r="W112" s="3">
        <v>867</v>
      </c>
      <c r="X112" s="3" t="s">
        <v>685</v>
      </c>
      <c r="Y112" s="3" t="s">
        <v>685</v>
      </c>
      <c r="Z112" s="3" t="s">
        <v>685</v>
      </c>
      <c r="AA112" s="3" t="s">
        <v>686</v>
      </c>
      <c r="AB112" s="3" t="s">
        <v>685</v>
      </c>
      <c r="AC112" s="3" t="s">
        <v>685</v>
      </c>
      <c r="AD112" s="9">
        <v>-3.0172413793103439</v>
      </c>
      <c r="AE112" s="9">
        <v>4.7413793103448318</v>
      </c>
      <c r="AF112" s="3">
        <v>25.580458690012801</v>
      </c>
      <c r="AG112" s="3"/>
      <c r="AH112" s="3">
        <v>25.580458690012801</v>
      </c>
      <c r="AI112" s="3">
        <v>100</v>
      </c>
      <c r="AJ112" s="9"/>
      <c r="AK112" s="9"/>
      <c r="AL112" s="3"/>
      <c r="AM112" s="3"/>
      <c r="AN112" s="3"/>
      <c r="AO112" s="3"/>
      <c r="AP112" s="3" t="e">
        <v>#N/A</v>
      </c>
      <c r="AQ112" s="3"/>
      <c r="AR112" s="3">
        <v>2.7</v>
      </c>
      <c r="AS112" s="3">
        <v>73.7</v>
      </c>
      <c r="AT112" s="3"/>
      <c r="AU112" s="3">
        <v>41593</v>
      </c>
      <c r="AV112" s="3"/>
      <c r="AW112" s="3"/>
      <c r="AX112" s="3"/>
      <c r="AY112" s="3">
        <v>13.007994650000001</v>
      </c>
      <c r="AZ112" s="3"/>
      <c r="BA112" s="3">
        <v>0.11747295409441</v>
      </c>
      <c r="BB112" s="3">
        <v>3.8125765212259601</v>
      </c>
      <c r="BC112" s="3">
        <v>68.765859080377197</v>
      </c>
      <c r="BD112" s="3"/>
      <c r="BE112" s="3">
        <v>37.232426491623499</v>
      </c>
      <c r="BF112" s="3" t="s">
        <v>684</v>
      </c>
      <c r="BG112" s="3" t="s">
        <v>684</v>
      </c>
      <c r="BH112" s="3" t="s">
        <v>684</v>
      </c>
      <c r="BI112" s="3" t="s">
        <v>684</v>
      </c>
      <c r="BJ112" s="3" t="s">
        <v>684</v>
      </c>
      <c r="BK112" s="3" t="s">
        <v>684</v>
      </c>
      <c r="BL112" s="3" t="s">
        <v>684</v>
      </c>
      <c r="BM112" s="3" t="s">
        <v>684</v>
      </c>
      <c r="BN112" s="3" t="s">
        <v>684</v>
      </c>
      <c r="BO112" s="3" t="s">
        <v>684</v>
      </c>
      <c r="BP112" s="3" t="s">
        <v>684</v>
      </c>
      <c r="BQ112" s="3" t="s">
        <v>684</v>
      </c>
      <c r="BR112" s="3" t="s">
        <v>684</v>
      </c>
      <c r="BS112" s="3" t="s">
        <v>684</v>
      </c>
      <c r="BT112" s="3" t="s">
        <v>684</v>
      </c>
      <c r="BU112" s="3" t="s">
        <v>684</v>
      </c>
      <c r="BV112" s="3" t="s">
        <v>684</v>
      </c>
      <c r="BW112" s="3" t="s">
        <v>684</v>
      </c>
      <c r="BX112" s="3" t="s">
        <v>684</v>
      </c>
      <c r="BY112" s="3" t="s">
        <v>684</v>
      </c>
      <c r="BZ112" s="3" t="s">
        <v>684</v>
      </c>
      <c r="CA112" s="3" t="s">
        <v>684</v>
      </c>
      <c r="CB112" s="3" t="s">
        <v>684</v>
      </c>
      <c r="CC112" s="3" t="s">
        <v>684</v>
      </c>
      <c r="CD112" s="3" t="s">
        <v>684</v>
      </c>
      <c r="CE112" s="3" t="s">
        <v>684</v>
      </c>
      <c r="CF112" s="3" t="s">
        <v>684</v>
      </c>
    </row>
    <row r="113" spans="1:84" x14ac:dyDescent="0.3">
      <c r="A113" s="4" t="s">
        <v>353</v>
      </c>
      <c r="B113" t="s">
        <v>354</v>
      </c>
      <c r="C113" t="s">
        <v>74</v>
      </c>
      <c r="D113" s="3">
        <v>5.4</v>
      </c>
      <c r="E113" s="3">
        <v>-0.90000000000000013</v>
      </c>
      <c r="F113" s="3">
        <v>3.434968369043756</v>
      </c>
      <c r="G113" s="3">
        <v>1.4783999999999911</v>
      </c>
      <c r="H113" s="9">
        <v>-0.90000000000000013</v>
      </c>
      <c r="I113" s="9">
        <v>2.4</v>
      </c>
      <c r="J113" s="9">
        <v>9.0559999999999974</v>
      </c>
      <c r="K113" s="9">
        <v>13.96351999999998</v>
      </c>
      <c r="L113" s="3">
        <v>5.4</v>
      </c>
      <c r="M113" s="3">
        <v>-0.90000000000000013</v>
      </c>
      <c r="N113" s="9">
        <v>2.4</v>
      </c>
      <c r="O113" s="3">
        <v>6.0864000000000029</v>
      </c>
      <c r="P113" s="9">
        <v>3.600000000000001</v>
      </c>
      <c r="Q113" s="9">
        <v>13.5456</v>
      </c>
      <c r="R113" s="9">
        <v>22.061519999999991</v>
      </c>
      <c r="S113" s="3">
        <v>3.434968369043756</v>
      </c>
      <c r="T113" s="3"/>
      <c r="U113" s="3"/>
      <c r="V113" s="3">
        <v>1.5550345562176379E-4</v>
      </c>
      <c r="W113" s="3">
        <v>682</v>
      </c>
      <c r="X113" s="3" t="s">
        <v>685</v>
      </c>
      <c r="Y113" s="3" t="s">
        <v>685</v>
      </c>
      <c r="Z113" s="3" t="s">
        <v>685</v>
      </c>
      <c r="AA113" s="3" t="s">
        <v>686</v>
      </c>
      <c r="AB113" s="3" t="s">
        <v>685</v>
      </c>
      <c r="AC113" s="3" t="s">
        <v>685</v>
      </c>
      <c r="AD113" s="9">
        <v>3.289384765097048</v>
      </c>
      <c r="AE113" s="9">
        <v>1.790493052927502</v>
      </c>
      <c r="AF113" s="3">
        <v>5.2741820339248422</v>
      </c>
      <c r="AG113" s="3"/>
      <c r="AH113" s="3">
        <v>5.2741820339248422</v>
      </c>
      <c r="AI113" s="3">
        <v>100</v>
      </c>
      <c r="AJ113" s="9"/>
      <c r="AK113" s="9"/>
      <c r="AL113" s="3"/>
      <c r="AM113" s="3"/>
      <c r="AN113" s="3"/>
      <c r="AO113" s="3"/>
      <c r="AP113" s="3">
        <v>0.6445000171661377</v>
      </c>
      <c r="AQ113" s="3">
        <v>3.1379999999999999</v>
      </c>
      <c r="AR113" s="3"/>
      <c r="AS113" s="3">
        <v>64.92</v>
      </c>
      <c r="AT113" s="3">
        <v>20.3</v>
      </c>
      <c r="AU113" s="3">
        <v>4736146</v>
      </c>
      <c r="AV113" s="3">
        <v>46.433764044943828</v>
      </c>
      <c r="AW113" s="3">
        <v>4025</v>
      </c>
      <c r="AX113" s="3">
        <v>269</v>
      </c>
      <c r="AY113" s="3">
        <v>3.3557298200000001</v>
      </c>
      <c r="AZ113" s="3"/>
      <c r="BA113" s="3">
        <v>-0.83893275260925304</v>
      </c>
      <c r="BB113" s="3">
        <v>0.22988848211219301</v>
      </c>
      <c r="BC113" s="3">
        <v>34.846167330527798</v>
      </c>
      <c r="BD113" s="3">
        <v>3.5840669672488699</v>
      </c>
      <c r="BE113" s="3">
        <v>2.8635189552404698</v>
      </c>
      <c r="BF113" s="3" t="s">
        <v>684</v>
      </c>
      <c r="BG113" s="3" t="s">
        <v>684</v>
      </c>
      <c r="BH113" s="3" t="s">
        <v>684</v>
      </c>
      <c r="BI113" s="3" t="s">
        <v>684</v>
      </c>
      <c r="BJ113" s="3" t="s">
        <v>684</v>
      </c>
      <c r="BK113" s="3" t="s">
        <v>684</v>
      </c>
      <c r="BL113" s="3" t="s">
        <v>684</v>
      </c>
      <c r="BM113" s="3" t="s">
        <v>684</v>
      </c>
      <c r="BN113" s="3" t="s">
        <v>684</v>
      </c>
      <c r="BO113" s="3" t="s">
        <v>684</v>
      </c>
      <c r="BP113" s="3" t="s">
        <v>684</v>
      </c>
      <c r="BQ113" s="3" t="s">
        <v>684</v>
      </c>
      <c r="BR113" s="3" t="s">
        <v>684</v>
      </c>
      <c r="BS113" s="3" t="s">
        <v>684</v>
      </c>
      <c r="BT113" s="3" t="s">
        <v>684</v>
      </c>
      <c r="BU113" s="3" t="s">
        <v>684</v>
      </c>
      <c r="BV113" s="3" t="s">
        <v>684</v>
      </c>
      <c r="BW113" s="3" t="s">
        <v>684</v>
      </c>
      <c r="BX113" s="3" t="s">
        <v>684</v>
      </c>
      <c r="BY113" s="3" t="s">
        <v>684</v>
      </c>
      <c r="BZ113" s="3" t="s">
        <v>684</v>
      </c>
      <c r="CA113" s="3" t="s">
        <v>684</v>
      </c>
      <c r="CB113" s="3" t="s">
        <v>684</v>
      </c>
      <c r="CC113" s="3" t="s">
        <v>684</v>
      </c>
      <c r="CD113" s="3" t="s">
        <v>684</v>
      </c>
      <c r="CE113" s="3" t="s">
        <v>684</v>
      </c>
      <c r="CF113" s="3" t="s">
        <v>684</v>
      </c>
    </row>
    <row r="114" spans="1:84" x14ac:dyDescent="0.3">
      <c r="A114" s="4" t="s">
        <v>355</v>
      </c>
      <c r="B114" t="s">
        <v>356</v>
      </c>
      <c r="C114" t="s">
        <v>74</v>
      </c>
      <c r="D114" s="3">
        <v>2.9</v>
      </c>
      <c r="E114" s="3">
        <v>-14.6</v>
      </c>
      <c r="F114" s="3">
        <v>2.9569316611118608</v>
      </c>
      <c r="G114" s="3">
        <v>-11.696400000000001</v>
      </c>
      <c r="H114" s="9">
        <v>-14.6</v>
      </c>
      <c r="I114" s="9">
        <v>3.4</v>
      </c>
      <c r="J114" s="9">
        <v>12.395799999999999</v>
      </c>
      <c r="K114" s="9">
        <v>18.12798579999999</v>
      </c>
      <c r="L114" s="3">
        <v>2.9</v>
      </c>
      <c r="M114" s="3">
        <v>-14.6</v>
      </c>
      <c r="N114" s="9">
        <v>2.5</v>
      </c>
      <c r="O114" s="3">
        <v>6.5999999999999837</v>
      </c>
      <c r="P114" s="9">
        <v>4</v>
      </c>
      <c r="Q114" s="9">
        <v>15.232000000000021</v>
      </c>
      <c r="R114" s="9">
        <v>24.22009600000003</v>
      </c>
      <c r="S114" s="3">
        <v>2.9569316611118608</v>
      </c>
      <c r="T114" s="3">
        <v>-0.32056595826998541</v>
      </c>
      <c r="U114" s="3">
        <v>-8.7575124854518682E-3</v>
      </c>
      <c r="V114" s="3">
        <v>5.655958145911022E-3</v>
      </c>
      <c r="W114" s="3">
        <v>684</v>
      </c>
      <c r="X114" s="3">
        <v>-561.90106263407665</v>
      </c>
      <c r="Y114" s="3">
        <v>-8.4401364470871805</v>
      </c>
      <c r="Z114" s="3">
        <v>-63.35086280364073</v>
      </c>
      <c r="AA114" s="3">
        <v>-0.95157308227343662</v>
      </c>
      <c r="AB114" s="3">
        <v>627.725916869255</v>
      </c>
      <c r="AC114" s="3">
        <v>9.4288705647094684</v>
      </c>
      <c r="AD114" s="9">
        <v>8.7870136768025553</v>
      </c>
      <c r="AE114" s="9">
        <v>0.77093113171440553</v>
      </c>
      <c r="AF114" s="3">
        <v>8.0590094276988449</v>
      </c>
      <c r="AG114" s="3">
        <v>32.64616541703959</v>
      </c>
      <c r="AH114" s="3">
        <v>40.705174844738437</v>
      </c>
      <c r="AI114" s="3">
        <v>19.79848866498741</v>
      </c>
      <c r="AJ114" s="9">
        <v>25.594427640864819</v>
      </c>
      <c r="AK114" s="9">
        <v>2.8836995061315198</v>
      </c>
      <c r="AL114" s="3">
        <v>2.8836995061315198</v>
      </c>
      <c r="AM114" s="3">
        <v>-1.5</v>
      </c>
      <c r="AN114" s="3">
        <v>-2.0091666666666601</v>
      </c>
      <c r="AO114" s="3">
        <v>0</v>
      </c>
      <c r="AP114" s="3">
        <v>0.71149998903274536</v>
      </c>
      <c r="AQ114" s="3">
        <v>10.945</v>
      </c>
      <c r="AR114" s="3">
        <v>3.399999999999999</v>
      </c>
      <c r="AS114" s="3">
        <v>74.989999999999995</v>
      </c>
      <c r="AT114" s="3">
        <v>37.4</v>
      </c>
      <c r="AU114" s="3">
        <v>1299478</v>
      </c>
      <c r="AV114" s="3">
        <v>41.219101123595507</v>
      </c>
      <c r="AW114" s="3">
        <v>341</v>
      </c>
      <c r="AX114" s="3">
        <v>10</v>
      </c>
      <c r="AY114" s="3">
        <v>6.6599612199999996</v>
      </c>
      <c r="AZ114" s="3">
        <v>83.781098499143596</v>
      </c>
      <c r="BA114" s="3">
        <v>0.85125797986984297</v>
      </c>
      <c r="BB114" s="3">
        <v>16.772246317178801</v>
      </c>
      <c r="BC114" s="3">
        <v>68.047380779461506</v>
      </c>
      <c r="BD114" s="3">
        <v>22.3298818275474</v>
      </c>
      <c r="BE114" s="3">
        <v>35.864589403535902</v>
      </c>
      <c r="BF114" s="3">
        <v>8.7870136768025553</v>
      </c>
      <c r="BG114" s="3">
        <v>0</v>
      </c>
      <c r="BH114" s="3">
        <v>16.807413964062263</v>
      </c>
      <c r="BI114" s="3">
        <v>2.8836995061315198</v>
      </c>
      <c r="BJ114" s="3">
        <v>5.9033141706710355</v>
      </c>
      <c r="BK114" s="3">
        <v>0</v>
      </c>
      <c r="BL114" s="3">
        <v>0.77093113171440553</v>
      </c>
      <c r="BM114" s="3">
        <v>0</v>
      </c>
      <c r="BN114" s="3">
        <v>24.823496509150413</v>
      </c>
      <c r="BO114" s="3">
        <v>0.77093113171440553</v>
      </c>
      <c r="BP114" s="3">
        <v>0</v>
      </c>
      <c r="BQ114" s="3">
        <v>2.1127683744171142</v>
      </c>
      <c r="BR114" s="3">
        <v>25.594427640864819</v>
      </c>
      <c r="BS114" s="3">
        <v>15.110747203873618</v>
      </c>
      <c r="BT114" s="3">
        <v>0</v>
      </c>
      <c r="BU114" s="3">
        <v>2.8836995061315198</v>
      </c>
      <c r="BV114" s="3">
        <v>37.821475338606916</v>
      </c>
      <c r="BW114" s="3">
        <v>0</v>
      </c>
      <c r="BX114" s="3">
        <v>2.8836995061315198</v>
      </c>
      <c r="BY114" s="3">
        <v>5.9033141706710355</v>
      </c>
      <c r="BZ114" s="3">
        <v>0</v>
      </c>
      <c r="CA114" s="3">
        <v>0.77093113171440553</v>
      </c>
      <c r="CB114" s="3">
        <v>0</v>
      </c>
      <c r="CC114" s="3">
        <v>2.1127683744171142</v>
      </c>
      <c r="CD114" s="3">
        <v>2.8836995061315198</v>
      </c>
      <c r="CE114" s="3">
        <v>37.821475338606916</v>
      </c>
      <c r="CF114" s="3">
        <v>0</v>
      </c>
    </row>
    <row r="115" spans="1:84" x14ac:dyDescent="0.3">
      <c r="A115" s="4" t="s">
        <v>357</v>
      </c>
      <c r="B115" t="s">
        <v>358</v>
      </c>
      <c r="C115" t="s">
        <v>74</v>
      </c>
      <c r="D115" s="3">
        <v>-0.3</v>
      </c>
      <c r="E115" s="3">
        <v>-8.6999999999999993</v>
      </c>
      <c r="F115" s="3">
        <v>3.9459169568596191</v>
      </c>
      <c r="G115" s="3">
        <v>-3.404599999999991</v>
      </c>
      <c r="H115" s="9">
        <v>-8.6999999999999993</v>
      </c>
      <c r="I115" s="9">
        <v>5.8</v>
      </c>
      <c r="J115" s="9">
        <v>9.9261999999999961</v>
      </c>
      <c r="K115" s="9">
        <v>13.44383840000001</v>
      </c>
      <c r="L115" s="3">
        <v>-0.3</v>
      </c>
      <c r="M115" s="3">
        <v>-8.6999999999999993</v>
      </c>
      <c r="N115" s="9">
        <v>3.4</v>
      </c>
      <c r="O115" s="3">
        <v>9.2937999999999974</v>
      </c>
      <c r="P115" s="9">
        <v>5.7</v>
      </c>
      <c r="Q115" s="9">
        <v>14.05029999999998</v>
      </c>
      <c r="R115" s="9">
        <v>20.323066499999971</v>
      </c>
      <c r="S115" s="3">
        <v>3.9459169568596191</v>
      </c>
      <c r="T115" s="3">
        <v>-0.20160601372850409</v>
      </c>
      <c r="U115" s="3">
        <v>7.6670754086559656E-3</v>
      </c>
      <c r="V115" s="3">
        <v>-6.0204055936041723E-3</v>
      </c>
      <c r="W115" s="3">
        <v>273</v>
      </c>
      <c r="X115" s="3">
        <v>99.564387133525386</v>
      </c>
      <c r="Y115" s="3">
        <v>86.968298680902578</v>
      </c>
      <c r="Z115" s="3">
        <v>7.8934122782935434</v>
      </c>
      <c r="AA115" s="3">
        <v>6.894801006603954</v>
      </c>
      <c r="AB115" s="3">
        <v>19.438401395599818</v>
      </c>
      <c r="AC115" s="3">
        <v>16.979210610563424</v>
      </c>
      <c r="AD115" s="9">
        <v>4.1767274002878709</v>
      </c>
      <c r="AE115" s="9">
        <v>1.373933953330392</v>
      </c>
      <c r="AF115" s="3">
        <v>0.6267476742747079</v>
      </c>
      <c r="AG115" s="3">
        <v>1.196216422026297</v>
      </c>
      <c r="AH115" s="3">
        <v>1.822964096301005</v>
      </c>
      <c r="AI115" s="3">
        <v>34.380692167577408</v>
      </c>
      <c r="AJ115" s="9">
        <v>3.2117898695211391</v>
      </c>
      <c r="AK115" s="9">
        <v>0</v>
      </c>
      <c r="AL115" s="3">
        <v>0</v>
      </c>
      <c r="AM115" s="3">
        <v>-3</v>
      </c>
      <c r="AN115" s="3">
        <v>-1.41875</v>
      </c>
      <c r="AO115" s="3">
        <v>0</v>
      </c>
      <c r="AP115" s="3">
        <v>0.58600002527236938</v>
      </c>
      <c r="AQ115" s="3">
        <v>6.8569999999999993</v>
      </c>
      <c r="AR115" s="3">
        <v>1.38</v>
      </c>
      <c r="AS115" s="3">
        <v>75.05</v>
      </c>
      <c r="AT115" s="3">
        <v>29.3</v>
      </c>
      <c r="AU115" s="3">
        <v>127504120</v>
      </c>
      <c r="AV115" s="3">
        <v>42.832802197802202</v>
      </c>
      <c r="AW115" s="3">
        <v>262500</v>
      </c>
      <c r="AX115" s="3">
        <v>38556</v>
      </c>
      <c r="AY115" s="3">
        <v>6.2421483999999996</v>
      </c>
      <c r="AZ115" s="3">
        <v>-12.725915036785601</v>
      </c>
      <c r="BA115" s="3">
        <v>-0.26993986964225802</v>
      </c>
      <c r="BB115" s="3">
        <v>2.5810732900130802</v>
      </c>
      <c r="BC115" s="3">
        <v>59.240426708518697</v>
      </c>
      <c r="BD115" s="3">
        <v>6.6008693467724999</v>
      </c>
      <c r="BE115" s="3">
        <v>41.8843270581364</v>
      </c>
      <c r="BF115" s="3">
        <v>3.2117898695211391</v>
      </c>
      <c r="BG115" s="3">
        <v>0.96493753076673183</v>
      </c>
      <c r="BH115" s="3">
        <v>0</v>
      </c>
      <c r="BI115" s="3">
        <v>0</v>
      </c>
      <c r="BJ115" s="3">
        <v>4.1767274002878709</v>
      </c>
      <c r="BK115" s="3">
        <v>0</v>
      </c>
      <c r="BL115" s="3">
        <v>1.373933953330392</v>
      </c>
      <c r="BM115" s="3">
        <v>0</v>
      </c>
      <c r="BN115" s="3">
        <v>1.8378559161907471</v>
      </c>
      <c r="BO115" s="3">
        <v>0</v>
      </c>
      <c r="BP115" s="3">
        <v>1.373933953330392</v>
      </c>
      <c r="BQ115" s="3">
        <v>0</v>
      </c>
      <c r="BR115" s="3">
        <v>1.822964096301005</v>
      </c>
      <c r="BS115" s="3">
        <v>0</v>
      </c>
      <c r="BT115" s="3">
        <v>1.3888257732201341</v>
      </c>
      <c r="BU115" s="3">
        <v>0</v>
      </c>
      <c r="BV115" s="3">
        <v>1.822964096301005</v>
      </c>
      <c r="BW115" s="3">
        <v>0</v>
      </c>
      <c r="BX115" s="3">
        <v>0</v>
      </c>
      <c r="BY115" s="3">
        <v>4.1767274002878709</v>
      </c>
      <c r="BZ115" s="3">
        <v>0</v>
      </c>
      <c r="CA115" s="3">
        <v>0</v>
      </c>
      <c r="CB115" s="3">
        <v>1.373933953330392</v>
      </c>
      <c r="CC115" s="3">
        <v>0</v>
      </c>
      <c r="CD115" s="3">
        <v>0</v>
      </c>
      <c r="CE115" s="3">
        <v>1.822964096301005</v>
      </c>
      <c r="CF115" s="3">
        <v>0</v>
      </c>
    </row>
    <row r="116" spans="1:84" x14ac:dyDescent="0.3">
      <c r="A116" s="4" t="s">
        <v>359</v>
      </c>
      <c r="B116" t="s">
        <v>360</v>
      </c>
      <c r="C116" t="s">
        <v>74</v>
      </c>
      <c r="D116" s="3">
        <v>1.2</v>
      </c>
      <c r="E116" s="3">
        <v>-2.8</v>
      </c>
      <c r="F116" s="3">
        <v>1.8789307273020079</v>
      </c>
      <c r="G116" s="3">
        <v>-4.9384000000000086</v>
      </c>
      <c r="H116" s="9">
        <v>-2.8</v>
      </c>
      <c r="I116" s="9">
        <v>-2.2000000000000002</v>
      </c>
      <c r="J116" s="9">
        <v>-2.7867999999999999</v>
      </c>
      <c r="K116" s="9">
        <v>-0.25925679999999618</v>
      </c>
      <c r="L116" s="3">
        <v>1.2</v>
      </c>
      <c r="M116" s="3">
        <v>-2.8</v>
      </c>
      <c r="N116" s="9">
        <v>1</v>
      </c>
      <c r="O116" s="3">
        <v>2.8180000000000089</v>
      </c>
      <c r="P116" s="9">
        <v>1.8</v>
      </c>
      <c r="Q116" s="9">
        <v>6.8899999999999961</v>
      </c>
      <c r="R116" s="9">
        <v>12.55516999999999</v>
      </c>
      <c r="S116" s="3">
        <v>1.8789307273020079</v>
      </c>
      <c r="T116" s="3"/>
      <c r="U116" s="3"/>
      <c r="V116" s="3">
        <v>-1.1769062917524661E-2</v>
      </c>
      <c r="W116" s="3">
        <v>868</v>
      </c>
      <c r="X116" s="3" t="s">
        <v>685</v>
      </c>
      <c r="Y116" s="3" t="s">
        <v>685</v>
      </c>
      <c r="Z116" s="3" t="s">
        <v>685</v>
      </c>
      <c r="AA116" s="3" t="s">
        <v>686</v>
      </c>
      <c r="AB116" s="3" t="s">
        <v>685</v>
      </c>
      <c r="AC116" s="3" t="s">
        <v>685</v>
      </c>
      <c r="AD116" s="9">
        <v>0.24038461538461561</v>
      </c>
      <c r="AE116" s="9">
        <v>0.96153846153846245</v>
      </c>
      <c r="AF116" s="3">
        <v>19.262670036367179</v>
      </c>
      <c r="AG116" s="3"/>
      <c r="AH116" s="3">
        <v>19.262670036367179</v>
      </c>
      <c r="AI116" s="3">
        <v>100</v>
      </c>
      <c r="AJ116" s="9"/>
      <c r="AK116" s="9"/>
      <c r="AL116" s="3"/>
      <c r="AM116" s="3"/>
      <c r="AN116" s="3"/>
      <c r="AO116" s="3"/>
      <c r="AP116" s="3" t="e">
        <v>#N/A</v>
      </c>
      <c r="AQ116" s="3">
        <v>4.8099999999999996</v>
      </c>
      <c r="AR116" s="3"/>
      <c r="AS116" s="3">
        <v>67.88</v>
      </c>
      <c r="AT116" s="3">
        <v>23</v>
      </c>
      <c r="AU116" s="3">
        <v>114178</v>
      </c>
      <c r="AV116" s="3"/>
      <c r="AW116" s="3"/>
      <c r="AX116" s="3"/>
      <c r="AY116" s="3">
        <v>11.5599966</v>
      </c>
      <c r="AZ116" s="3"/>
      <c r="BA116" s="3">
        <v>0.35819500684738198</v>
      </c>
      <c r="BB116" s="3"/>
      <c r="BC116" s="3">
        <v>67.134649376144097</v>
      </c>
      <c r="BD116" s="3"/>
      <c r="BE116" s="3">
        <v>70.177219051194697</v>
      </c>
      <c r="BF116" s="3" t="s">
        <v>684</v>
      </c>
      <c r="BG116" s="3" t="s">
        <v>684</v>
      </c>
      <c r="BH116" s="3" t="s">
        <v>684</v>
      </c>
      <c r="BI116" s="3" t="s">
        <v>684</v>
      </c>
      <c r="BJ116" s="3" t="s">
        <v>684</v>
      </c>
      <c r="BK116" s="3" t="s">
        <v>684</v>
      </c>
      <c r="BL116" s="3" t="s">
        <v>684</v>
      </c>
      <c r="BM116" s="3" t="s">
        <v>684</v>
      </c>
      <c r="BN116" s="3" t="s">
        <v>684</v>
      </c>
      <c r="BO116" s="3" t="s">
        <v>684</v>
      </c>
      <c r="BP116" s="3" t="s">
        <v>684</v>
      </c>
      <c r="BQ116" s="3" t="s">
        <v>684</v>
      </c>
      <c r="BR116" s="3" t="s">
        <v>684</v>
      </c>
      <c r="BS116" s="3" t="s">
        <v>684</v>
      </c>
      <c r="BT116" s="3" t="s">
        <v>684</v>
      </c>
      <c r="BU116" s="3" t="s">
        <v>684</v>
      </c>
      <c r="BV116" s="3" t="s">
        <v>684</v>
      </c>
      <c r="BW116" s="3" t="s">
        <v>684</v>
      </c>
      <c r="BX116" s="3" t="s">
        <v>684</v>
      </c>
      <c r="BY116" s="3" t="s">
        <v>684</v>
      </c>
      <c r="BZ116" s="3" t="s">
        <v>684</v>
      </c>
      <c r="CA116" s="3" t="s">
        <v>684</v>
      </c>
      <c r="CB116" s="3" t="s">
        <v>684</v>
      </c>
      <c r="CC116" s="3" t="s">
        <v>684</v>
      </c>
      <c r="CD116" s="3" t="s">
        <v>684</v>
      </c>
      <c r="CE116" s="3" t="s">
        <v>684</v>
      </c>
      <c r="CF116" s="3" t="s">
        <v>684</v>
      </c>
    </row>
    <row r="117" spans="1:84" x14ac:dyDescent="0.3">
      <c r="A117" s="4" t="s">
        <v>361</v>
      </c>
      <c r="B117" t="s">
        <v>362</v>
      </c>
      <c r="C117" t="s">
        <v>74</v>
      </c>
      <c r="D117" s="3">
        <v>3.600000000000001</v>
      </c>
      <c r="E117" s="3">
        <v>-8.3000000000000007</v>
      </c>
      <c r="F117" s="3">
        <v>6.0060242371411832</v>
      </c>
      <c r="G117" s="3">
        <v>4.4463000000000141</v>
      </c>
      <c r="H117" s="9">
        <v>-8.3000000000000007</v>
      </c>
      <c r="I117" s="9">
        <v>13.9</v>
      </c>
      <c r="J117" s="9">
        <v>8.2049999999999947</v>
      </c>
      <c r="K117" s="9">
        <v>10.3691</v>
      </c>
      <c r="L117" s="3">
        <v>3.600000000000001</v>
      </c>
      <c r="M117" s="3">
        <v>-8.3000000000000007</v>
      </c>
      <c r="N117" s="9">
        <v>3.8</v>
      </c>
      <c r="O117" s="3">
        <v>9.0937999999999963</v>
      </c>
      <c r="P117" s="9">
        <v>5.0999999999999996</v>
      </c>
      <c r="Q117" s="9">
        <v>35.158599999999993</v>
      </c>
      <c r="R117" s="9">
        <v>53.134693800000001</v>
      </c>
      <c r="S117" s="3">
        <v>6.0060242371411832</v>
      </c>
      <c r="T117" s="3">
        <v>-0.20198833764869861</v>
      </c>
      <c r="U117" s="3">
        <v>3.5130465729371618E-4</v>
      </c>
      <c r="V117" s="3">
        <v>-1.8109755412595518E-2</v>
      </c>
      <c r="W117" s="3">
        <v>921</v>
      </c>
      <c r="X117" s="3">
        <v>7.1722149718222035</v>
      </c>
      <c r="Y117" s="3">
        <v>83.645605381159584</v>
      </c>
      <c r="Z117" s="3">
        <v>0.11392838267671591</v>
      </c>
      <c r="AA117" s="3">
        <v>1.3286841758828631</v>
      </c>
      <c r="AB117" s="3">
        <v>1.6212455840534743</v>
      </c>
      <c r="AC117" s="3">
        <v>18.90769711762151</v>
      </c>
      <c r="AD117" s="9">
        <v>6.6829571018540062</v>
      </c>
      <c r="AE117" s="9">
        <v>3.540745481343579</v>
      </c>
      <c r="AF117" s="3">
        <v>1.3557307423784031</v>
      </c>
      <c r="AG117" s="3"/>
      <c r="AH117" s="3">
        <v>1.3557307423784031</v>
      </c>
      <c r="AI117" s="3">
        <v>100</v>
      </c>
      <c r="AJ117" s="9">
        <v>5.9482611725040719</v>
      </c>
      <c r="AK117" s="9">
        <v>-0.1022253785150488</v>
      </c>
      <c r="AL117" s="3">
        <v>-0.1022253785150488</v>
      </c>
      <c r="AM117" s="3">
        <v>-2.85</v>
      </c>
      <c r="AN117" s="3">
        <v>-0.5591666666666697</v>
      </c>
      <c r="AO117" s="3">
        <v>0</v>
      </c>
      <c r="AP117" s="3">
        <v>0.86100000143051147</v>
      </c>
      <c r="AQ117" s="3">
        <v>10.864000000000001</v>
      </c>
      <c r="AR117" s="3">
        <v>5.7999999999999989</v>
      </c>
      <c r="AS117" s="3">
        <v>71.900000000000006</v>
      </c>
      <c r="AT117" s="3">
        <v>37.6</v>
      </c>
      <c r="AU117" s="3">
        <v>3272993</v>
      </c>
      <c r="AV117" s="3">
        <v>52.145393258426971</v>
      </c>
      <c r="AW117" s="3">
        <v>16080</v>
      </c>
      <c r="AX117" s="3">
        <v>528</v>
      </c>
      <c r="AY117" s="3">
        <v>6.7793312099999996</v>
      </c>
      <c r="AZ117" s="3">
        <v>90.049598902348194</v>
      </c>
      <c r="BA117" s="3">
        <v>-0.54520279169082597</v>
      </c>
      <c r="BB117" s="3">
        <v>10.9860440000372</v>
      </c>
      <c r="BC117" s="3">
        <v>54.094722531770898</v>
      </c>
      <c r="BD117" s="3">
        <v>5.9547736448591602</v>
      </c>
      <c r="BE117" s="3">
        <v>24.7180811519349</v>
      </c>
      <c r="BF117" s="3">
        <v>5.9482611725040719</v>
      </c>
      <c r="BG117" s="3">
        <v>0.73469592934993422</v>
      </c>
      <c r="BH117" s="3">
        <v>0</v>
      </c>
      <c r="BI117" s="3">
        <v>-0.1022253785150488</v>
      </c>
      <c r="BJ117" s="3">
        <v>6.7851824803690546</v>
      </c>
      <c r="BK117" s="3">
        <v>0</v>
      </c>
      <c r="BL117" s="3">
        <v>3.540745481343579</v>
      </c>
      <c r="BM117" s="3">
        <v>0</v>
      </c>
      <c r="BN117" s="3">
        <v>2.4075156911604929</v>
      </c>
      <c r="BO117" s="3">
        <v>-0.1022253785150488</v>
      </c>
      <c r="BP117" s="3">
        <v>3.6429708598586279</v>
      </c>
      <c r="BQ117" s="3">
        <v>0</v>
      </c>
      <c r="BR117" s="3">
        <v>1.3557307423784031</v>
      </c>
      <c r="BS117" s="3">
        <v>0</v>
      </c>
      <c r="BT117" s="3">
        <v>4.5925304301256684</v>
      </c>
      <c r="BU117" s="3">
        <v>-0.1022253785150488</v>
      </c>
      <c r="BV117" s="3">
        <v>1.4579561208934519</v>
      </c>
      <c r="BW117" s="3">
        <v>0</v>
      </c>
      <c r="BX117" s="3">
        <v>-0.1022253785150488</v>
      </c>
      <c r="BY117" s="3">
        <v>6.7851824803690546</v>
      </c>
      <c r="BZ117" s="3">
        <v>0</v>
      </c>
      <c r="CA117" s="3">
        <v>-0.1022253785150488</v>
      </c>
      <c r="CB117" s="3">
        <v>3.6429708598586279</v>
      </c>
      <c r="CC117" s="3">
        <v>0</v>
      </c>
      <c r="CD117" s="3">
        <v>-0.1022253785150488</v>
      </c>
      <c r="CE117" s="3">
        <v>1.4579561208934519</v>
      </c>
      <c r="CF117" s="3">
        <v>0</v>
      </c>
    </row>
    <row r="118" spans="1:84" x14ac:dyDescent="0.3">
      <c r="A118" s="4" t="s">
        <v>363</v>
      </c>
      <c r="B118" t="s">
        <v>364</v>
      </c>
      <c r="C118" t="s">
        <v>74</v>
      </c>
      <c r="D118" s="3">
        <v>5.6</v>
      </c>
      <c r="E118" s="3">
        <v>-4.5999999999999996</v>
      </c>
      <c r="F118" s="3">
        <v>7.9664147608553124</v>
      </c>
      <c r="G118" s="3">
        <v>-3.073599999999999</v>
      </c>
      <c r="H118" s="9">
        <v>-4.5999999999999996</v>
      </c>
      <c r="I118" s="9">
        <v>1.6</v>
      </c>
      <c r="J118" s="9">
        <v>6.6799999999999971</v>
      </c>
      <c r="K118" s="9">
        <v>12.547399999999991</v>
      </c>
      <c r="L118" s="3">
        <v>5.6</v>
      </c>
      <c r="M118" s="3">
        <v>-4.5999999999999996</v>
      </c>
      <c r="N118" s="9">
        <v>3.7000000000000011</v>
      </c>
      <c r="O118" s="3">
        <v>11.37379999999999</v>
      </c>
      <c r="P118" s="9">
        <v>7.4000000000000012</v>
      </c>
      <c r="Q118" s="9">
        <v>23.724799999999991</v>
      </c>
      <c r="R118" s="9">
        <v>38.942950400000001</v>
      </c>
      <c r="S118" s="3">
        <v>7.9664147608553124</v>
      </c>
      <c r="T118" s="3">
        <v>9.8932567798631688E-2</v>
      </c>
      <c r="U118" s="3">
        <v>-0.13102102874381291</v>
      </c>
      <c r="V118" s="3">
        <v>-2.5156318398400709E-2</v>
      </c>
      <c r="W118" s="3">
        <v>948</v>
      </c>
      <c r="X118" s="3">
        <v>33.800889154062972</v>
      </c>
      <c r="Y118" s="3">
        <v>53.374681420009416</v>
      </c>
      <c r="Z118" s="3">
        <v>-3.1066803346413314</v>
      </c>
      <c r="AA118" s="3">
        <v>-4.9057311001346084</v>
      </c>
      <c r="AB118" s="3">
        <v>-16.312238805769194</v>
      </c>
      <c r="AC118" s="3">
        <v>-25.75851024322505</v>
      </c>
      <c r="AD118" s="9">
        <v>17.135893092961989</v>
      </c>
      <c r="AE118" s="9">
        <v>5.9265740872634023</v>
      </c>
      <c r="AF118" s="3">
        <v>11.877603217613039</v>
      </c>
      <c r="AG118" s="3">
        <v>6.4337017428737324</v>
      </c>
      <c r="AH118" s="3">
        <v>18.311304960486769</v>
      </c>
      <c r="AI118" s="3">
        <v>64.86486486486487</v>
      </c>
      <c r="AJ118" s="9">
        <v>4.537867000128962</v>
      </c>
      <c r="AK118" s="9">
        <v>1.234327153591592E-4</v>
      </c>
      <c r="AL118" s="3">
        <v>1.234327153591592E-4</v>
      </c>
      <c r="AM118" s="3">
        <v>-5</v>
      </c>
      <c r="AN118" s="3"/>
      <c r="AO118" s="3">
        <v>0</v>
      </c>
      <c r="AP118" s="3">
        <v>0.6679999828338623</v>
      </c>
      <c r="AQ118" s="3">
        <v>4.0309999999999997</v>
      </c>
      <c r="AR118" s="3">
        <v>7</v>
      </c>
      <c r="AS118" s="3">
        <v>69.87</v>
      </c>
      <c r="AT118" s="3">
        <v>28.6</v>
      </c>
      <c r="AU118" s="3">
        <v>3398373</v>
      </c>
      <c r="AV118" s="3">
        <v>59.433820224719099</v>
      </c>
      <c r="AW118" s="3">
        <v>219</v>
      </c>
      <c r="AX118" s="3"/>
      <c r="AY118" s="3">
        <v>4.9445114099999996</v>
      </c>
      <c r="AZ118" s="3">
        <v>-211.39727937126199</v>
      </c>
      <c r="BA118" s="3">
        <v>-0.420242369174957</v>
      </c>
      <c r="BB118" s="3">
        <v>0.64089293860359098</v>
      </c>
      <c r="BC118" s="3">
        <v>40.490455796432499</v>
      </c>
      <c r="BD118" s="3">
        <v>22.584219737025901</v>
      </c>
      <c r="BE118" s="3">
        <v>4.4822474969725299</v>
      </c>
      <c r="BF118" s="3">
        <v>4.537867000128962</v>
      </c>
      <c r="BG118" s="3">
        <v>12.598026092833027</v>
      </c>
      <c r="BH118" s="3">
        <v>0</v>
      </c>
      <c r="BI118" s="3">
        <v>1.234327153591592E-4</v>
      </c>
      <c r="BJ118" s="3">
        <v>17.135769660246631</v>
      </c>
      <c r="BK118" s="3">
        <v>0</v>
      </c>
      <c r="BL118" s="3">
        <v>4.537867000128962</v>
      </c>
      <c r="BM118" s="3">
        <v>1.3887070871344402</v>
      </c>
      <c r="BN118" s="3">
        <v>0</v>
      </c>
      <c r="BO118" s="3">
        <v>1.234327153591592E-4</v>
      </c>
      <c r="BP118" s="3">
        <v>5.9264506545480433</v>
      </c>
      <c r="BQ118" s="3">
        <v>0</v>
      </c>
      <c r="BR118" s="3">
        <v>4.537867000128962</v>
      </c>
      <c r="BS118" s="3">
        <v>13.773437960357807</v>
      </c>
      <c r="BT118" s="3">
        <v>0</v>
      </c>
      <c r="BU118" s="3">
        <v>1.234327153591592E-4</v>
      </c>
      <c r="BV118" s="3">
        <v>18.31118152777141</v>
      </c>
      <c r="BW118" s="3">
        <v>0</v>
      </c>
      <c r="BX118" s="3">
        <v>1.234327153591592E-4</v>
      </c>
      <c r="BY118" s="3">
        <v>17.135769660246631</v>
      </c>
      <c r="BZ118" s="3">
        <v>0</v>
      </c>
      <c r="CA118" s="3">
        <v>1.234327153591592E-4</v>
      </c>
      <c r="CB118" s="3">
        <v>5.9264506545480433</v>
      </c>
      <c r="CC118" s="3">
        <v>0</v>
      </c>
      <c r="CD118" s="3">
        <v>1.234327153591592E-4</v>
      </c>
      <c r="CE118" s="3">
        <v>18.31118152777141</v>
      </c>
      <c r="CF118" s="3">
        <v>0</v>
      </c>
    </row>
    <row r="119" spans="1:84" x14ac:dyDescent="0.3">
      <c r="A119" s="4" t="s">
        <v>511</v>
      </c>
      <c r="B119" t="s">
        <v>512</v>
      </c>
      <c r="C119" t="s">
        <v>74</v>
      </c>
      <c r="D119" s="3"/>
      <c r="E119" s="3"/>
      <c r="F119" s="3"/>
      <c r="G119" s="3">
        <v>-4.2890000000000086</v>
      </c>
      <c r="H119" s="9">
        <v>-15.3</v>
      </c>
      <c r="I119" s="9">
        <v>13</v>
      </c>
      <c r="J119" s="9">
        <v>19.892999999999979</v>
      </c>
      <c r="K119" s="9">
        <v>25.28818499999996</v>
      </c>
      <c r="L119" s="3">
        <v>4.0999999999999996</v>
      </c>
      <c r="M119" s="3">
        <v>-15.3</v>
      </c>
      <c r="N119" s="9">
        <v>-0.2</v>
      </c>
      <c r="O119" s="3">
        <v>2.1951999999999972</v>
      </c>
      <c r="P119" s="9">
        <v>2.4</v>
      </c>
      <c r="Q119" s="9">
        <v>15.711999999999991</v>
      </c>
      <c r="R119" s="9">
        <v>25.31609599999998</v>
      </c>
      <c r="S119" s="3">
        <v>1.5983644666283101</v>
      </c>
      <c r="T119" s="3">
        <v>-0.31999110202955833</v>
      </c>
      <c r="U119" s="3">
        <v>-2.654089480515209E-2</v>
      </c>
      <c r="V119" s="3">
        <v>-1.478114141817244E-2</v>
      </c>
      <c r="W119" s="3">
        <v>943</v>
      </c>
      <c r="X119" s="3">
        <v>-7.4030239188571683</v>
      </c>
      <c r="Y119" s="3">
        <v>93.965997346408813</v>
      </c>
      <c r="Z119" s="3">
        <v>-0.59017285667903796</v>
      </c>
      <c r="AA119" s="3">
        <v>7.4910174129473788</v>
      </c>
      <c r="AB119" s="3">
        <v>0.8005935860025819</v>
      </c>
      <c r="AC119" s="3">
        <v>-10.161871095167802</v>
      </c>
      <c r="AD119" s="9">
        <v>11.957180367602509</v>
      </c>
      <c r="AE119" s="9">
        <v>1.979398101393655</v>
      </c>
      <c r="AF119" s="3">
        <v>6.4256917794384973</v>
      </c>
      <c r="AG119" s="3">
        <v>4.7347202585336294</v>
      </c>
      <c r="AH119" s="3">
        <v>11.160412037972129</v>
      </c>
      <c r="AI119" s="3">
        <v>57.575757575757578</v>
      </c>
      <c r="AJ119" s="9">
        <v>6.4665437398505343</v>
      </c>
      <c r="AK119" s="9">
        <v>-1.0540901730963439</v>
      </c>
      <c r="AL119" s="3">
        <v>-1.0540901730963439</v>
      </c>
      <c r="AM119" s="3"/>
      <c r="AN119" s="3"/>
      <c r="AO119" s="3"/>
      <c r="AP119" s="3" t="e">
        <v>#N/A</v>
      </c>
      <c r="AQ119" s="3">
        <v>14.762</v>
      </c>
      <c r="AR119" s="3">
        <v>3.8610000000000002</v>
      </c>
      <c r="AS119" s="3">
        <v>76.88</v>
      </c>
      <c r="AT119" s="3">
        <v>39.1</v>
      </c>
      <c r="AU119" s="3">
        <v>627082</v>
      </c>
      <c r="AV119" s="3"/>
      <c r="AW119" s="3">
        <v>40</v>
      </c>
      <c r="AX119" s="3">
        <v>2</v>
      </c>
      <c r="AY119" s="3">
        <v>11.421775820000001</v>
      </c>
      <c r="AZ119" s="3">
        <v>22.230325525302799</v>
      </c>
      <c r="BA119" s="3">
        <v>-0.106561250984669</v>
      </c>
      <c r="BB119" s="3">
        <v>14.429817024692801</v>
      </c>
      <c r="BC119" s="3">
        <v>57.996040188715803</v>
      </c>
      <c r="BD119" s="3">
        <v>24.231597044938798</v>
      </c>
      <c r="BE119" s="3">
        <v>21.2991351190926</v>
      </c>
      <c r="BF119" s="3">
        <v>6.4665437398505343</v>
      </c>
      <c r="BG119" s="3">
        <v>5.4906366277519751</v>
      </c>
      <c r="BH119" s="3">
        <v>0</v>
      </c>
      <c r="BI119" s="3">
        <v>-1.0540901730963439</v>
      </c>
      <c r="BJ119" s="3">
        <v>13.011270540698852</v>
      </c>
      <c r="BK119" s="3">
        <v>0</v>
      </c>
      <c r="BL119" s="3">
        <v>1.979398101393655</v>
      </c>
      <c r="BM119" s="3">
        <v>0</v>
      </c>
      <c r="BN119" s="3">
        <v>4.4871456384568793</v>
      </c>
      <c r="BO119" s="3">
        <v>-1.0540901730963439</v>
      </c>
      <c r="BP119" s="3">
        <v>3.0334882744899989</v>
      </c>
      <c r="BQ119" s="3">
        <v>0</v>
      </c>
      <c r="BR119" s="3">
        <v>6.4665437398505343</v>
      </c>
      <c r="BS119" s="3">
        <v>4.6938682981215951</v>
      </c>
      <c r="BT119" s="3">
        <v>0</v>
      </c>
      <c r="BU119" s="3">
        <v>-1.0540901730963439</v>
      </c>
      <c r="BV119" s="3">
        <v>12.214502211068474</v>
      </c>
      <c r="BW119" s="3">
        <v>0</v>
      </c>
      <c r="BX119" s="3">
        <v>-1.0540901730963439</v>
      </c>
      <c r="BY119" s="3">
        <v>13.011270540698852</v>
      </c>
      <c r="BZ119" s="3">
        <v>0</v>
      </c>
      <c r="CA119" s="3">
        <v>-1.0540901730963439</v>
      </c>
      <c r="CB119" s="3">
        <v>3.0334882744899989</v>
      </c>
      <c r="CC119" s="3">
        <v>0</v>
      </c>
      <c r="CD119" s="3">
        <v>-1.0540901730963439</v>
      </c>
      <c r="CE119" s="3">
        <v>12.214502211068474</v>
      </c>
      <c r="CF119" s="3">
        <v>0</v>
      </c>
    </row>
    <row r="120" spans="1:84" x14ac:dyDescent="0.3">
      <c r="A120" s="4" t="s">
        <v>533</v>
      </c>
      <c r="B120" t="s">
        <v>534</v>
      </c>
      <c r="C120" t="s">
        <v>74</v>
      </c>
      <c r="D120" s="3"/>
      <c r="E120" s="3"/>
      <c r="F120" s="3"/>
      <c r="G120" s="3">
        <v>-4.2890000000000086</v>
      </c>
      <c r="H120" s="9">
        <v>-15.3</v>
      </c>
      <c r="I120" s="9"/>
      <c r="J120" s="9"/>
      <c r="K120" s="9"/>
      <c r="L120" s="3"/>
      <c r="M120" s="3"/>
      <c r="N120" s="9">
        <v>-0.2</v>
      </c>
      <c r="O120" s="3">
        <v>2.1951999999999972</v>
      </c>
      <c r="P120" s="9"/>
      <c r="Q120" s="9"/>
      <c r="R120" s="9"/>
      <c r="S120" s="3"/>
      <c r="T120" s="3"/>
      <c r="U120" s="3"/>
      <c r="V120" s="3">
        <v>-2.2482358666239381E-2</v>
      </c>
      <c r="W120" s="3"/>
      <c r="X120" s="3" t="s">
        <v>685</v>
      </c>
      <c r="Y120" s="3" t="s">
        <v>685</v>
      </c>
      <c r="Z120" s="3" t="s">
        <v>685</v>
      </c>
      <c r="AA120" s="3" t="s">
        <v>686</v>
      </c>
      <c r="AB120" s="3" t="s">
        <v>685</v>
      </c>
      <c r="AC120" s="3" t="s">
        <v>685</v>
      </c>
      <c r="AD120" s="9"/>
      <c r="AE120" s="9"/>
      <c r="AF120" s="3"/>
      <c r="AG120" s="3"/>
      <c r="AH120" s="3"/>
      <c r="AI120" s="3"/>
      <c r="AJ120" s="9"/>
      <c r="AK120" s="9"/>
      <c r="AL120" s="3"/>
      <c r="AM120" s="3"/>
      <c r="AN120" s="3"/>
      <c r="AO120" s="3"/>
      <c r="AP120" s="3" t="e">
        <v>#N/A</v>
      </c>
      <c r="AQ120" s="3"/>
      <c r="AR120" s="3"/>
      <c r="AS120" s="3">
        <v>74.16</v>
      </c>
      <c r="AT120" s="3"/>
      <c r="AU120" s="3">
        <v>4413</v>
      </c>
      <c r="AV120" s="3"/>
      <c r="AW120" s="3">
        <v>11</v>
      </c>
      <c r="AX120" s="3">
        <v>1</v>
      </c>
      <c r="AY120" s="3"/>
      <c r="AZ120" s="3"/>
      <c r="BA120" s="3"/>
      <c r="BB120" s="3"/>
      <c r="BC120" s="3"/>
      <c r="BD120" s="3"/>
      <c r="BE120" s="3"/>
      <c r="BF120" s="3" t="s">
        <v>684</v>
      </c>
      <c r="BG120" s="3" t="s">
        <v>684</v>
      </c>
      <c r="BH120" s="3" t="s">
        <v>684</v>
      </c>
      <c r="BI120" s="3" t="s">
        <v>684</v>
      </c>
      <c r="BJ120" s="3" t="s">
        <v>684</v>
      </c>
      <c r="BK120" s="3" t="s">
        <v>684</v>
      </c>
      <c r="BL120" s="3" t="s">
        <v>684</v>
      </c>
      <c r="BM120" s="3" t="s">
        <v>684</v>
      </c>
      <c r="BN120" s="3" t="s">
        <v>684</v>
      </c>
      <c r="BO120" s="3" t="s">
        <v>684</v>
      </c>
      <c r="BP120" s="3" t="s">
        <v>684</v>
      </c>
      <c r="BQ120" s="3" t="s">
        <v>684</v>
      </c>
      <c r="BR120" s="3" t="s">
        <v>684</v>
      </c>
      <c r="BS120" s="3" t="s">
        <v>684</v>
      </c>
      <c r="BT120" s="3" t="s">
        <v>684</v>
      </c>
      <c r="BU120" s="3" t="s">
        <v>684</v>
      </c>
      <c r="BV120" s="3" t="s">
        <v>684</v>
      </c>
      <c r="BW120" s="3" t="s">
        <v>684</v>
      </c>
      <c r="BX120" s="3" t="s">
        <v>684</v>
      </c>
      <c r="BY120" s="3" t="s">
        <v>684</v>
      </c>
      <c r="BZ120" s="3" t="s">
        <v>684</v>
      </c>
      <c r="CA120" s="3" t="s">
        <v>684</v>
      </c>
      <c r="CB120" s="3" t="s">
        <v>684</v>
      </c>
      <c r="CC120" s="3" t="s">
        <v>684</v>
      </c>
      <c r="CD120" s="3" t="s">
        <v>684</v>
      </c>
      <c r="CE120" s="3" t="s">
        <v>684</v>
      </c>
      <c r="CF120" s="3" t="s">
        <v>684</v>
      </c>
    </row>
    <row r="121" spans="1:84" x14ac:dyDescent="0.3">
      <c r="A121" s="4" t="s">
        <v>365</v>
      </c>
      <c r="B121" t="s">
        <v>366</v>
      </c>
      <c r="C121" t="s">
        <v>74</v>
      </c>
      <c r="D121" s="3">
        <v>2.9</v>
      </c>
      <c r="E121" s="3">
        <v>-7.2000000000000011</v>
      </c>
      <c r="F121" s="3">
        <v>0.98885653518112626</v>
      </c>
      <c r="G121" s="3">
        <v>0.224000000000002</v>
      </c>
      <c r="H121" s="9">
        <v>-7.2000000000000011</v>
      </c>
      <c r="I121" s="9">
        <v>8</v>
      </c>
      <c r="J121" s="9">
        <v>9.4039999999999893</v>
      </c>
      <c r="K121" s="9">
        <v>12.029695999999991</v>
      </c>
      <c r="L121" s="3">
        <v>2.9</v>
      </c>
      <c r="M121" s="3">
        <v>-7.2000000000000011</v>
      </c>
      <c r="N121" s="9">
        <v>0.7</v>
      </c>
      <c r="O121" s="3">
        <v>2.1097999999999839</v>
      </c>
      <c r="P121" s="9">
        <v>1.4</v>
      </c>
      <c r="Q121" s="9">
        <v>8.0923999999999996</v>
      </c>
      <c r="R121" s="9">
        <v>14.9022212</v>
      </c>
      <c r="S121" s="3">
        <v>0.98885653518112626</v>
      </c>
      <c r="T121" s="3"/>
      <c r="U121" s="3"/>
      <c r="V121" s="3">
        <v>-1.2058494857135499E-2</v>
      </c>
      <c r="W121" s="3">
        <v>686</v>
      </c>
      <c r="X121" s="3">
        <v>-16.135279788229763</v>
      </c>
      <c r="Y121" s="3">
        <v>81.851091450392275</v>
      </c>
      <c r="Z121" s="3">
        <v>0.17961941106196394</v>
      </c>
      <c r="AA121" s="3">
        <v>-0.91117383981300071</v>
      </c>
      <c r="AB121" s="3">
        <v>-1.3168390145480195</v>
      </c>
      <c r="AC121" s="3">
        <v>6.6800645554247131</v>
      </c>
      <c r="AD121" s="9">
        <v>6.8837108013937272</v>
      </c>
      <c r="AE121" s="9">
        <v>4.3772583559168936</v>
      </c>
      <c r="AF121" s="3">
        <v>2.230894308943089</v>
      </c>
      <c r="AG121" s="3">
        <v>3.6252032520325201</v>
      </c>
      <c r="AH121" s="3">
        <v>5.8560975609756101</v>
      </c>
      <c r="AI121" s="3">
        <v>38.095238095238088</v>
      </c>
      <c r="AJ121" s="9">
        <v>6.7023981249491866</v>
      </c>
      <c r="AK121" s="9">
        <v>-6.1582264880145822E-2</v>
      </c>
      <c r="AL121" s="3">
        <v>-6.1582264880145822E-2</v>
      </c>
      <c r="AM121" s="3"/>
      <c r="AN121" s="3">
        <v>-0.50685000000000002</v>
      </c>
      <c r="AO121" s="3"/>
      <c r="AP121" s="3">
        <v>0.78850001096725464</v>
      </c>
      <c r="AQ121" s="3">
        <v>6.7690000000000001</v>
      </c>
      <c r="AR121" s="3">
        <v>1.1000000000000001</v>
      </c>
      <c r="AS121" s="3">
        <v>76.680000000000007</v>
      </c>
      <c r="AT121" s="3">
        <v>29.6</v>
      </c>
      <c r="AU121" s="3">
        <v>37457976</v>
      </c>
      <c r="AV121" s="3">
        <v>53.959382022471907</v>
      </c>
      <c r="AW121" s="3">
        <v>11877</v>
      </c>
      <c r="AX121" s="3">
        <v>220</v>
      </c>
      <c r="AY121" s="3">
        <v>5.9931607199999997</v>
      </c>
      <c r="AZ121" s="3">
        <v>90.245584944797798</v>
      </c>
      <c r="BA121" s="3">
        <v>-0.18858231604099299</v>
      </c>
      <c r="BB121" s="3">
        <v>12.022791927839901</v>
      </c>
      <c r="BC121" s="3">
        <v>53.1903022793513</v>
      </c>
      <c r="BD121" s="3">
        <v>4.3885578903545399</v>
      </c>
      <c r="BE121" s="3">
        <v>27.7438128942531</v>
      </c>
      <c r="BF121" s="3">
        <v>6.7023981249491866</v>
      </c>
      <c r="BG121" s="3">
        <v>0.18131267644454052</v>
      </c>
      <c r="BH121" s="3">
        <v>0</v>
      </c>
      <c r="BI121" s="3">
        <v>-6.1582264880145822E-2</v>
      </c>
      <c r="BJ121" s="3">
        <v>6.945293066273873</v>
      </c>
      <c r="BK121" s="3">
        <v>0</v>
      </c>
      <c r="BL121" s="3">
        <v>4.3772583559168936</v>
      </c>
      <c r="BM121" s="3">
        <v>0</v>
      </c>
      <c r="BN121" s="3">
        <v>2.325139769032293</v>
      </c>
      <c r="BO121" s="3">
        <v>-6.1582264880145822E-2</v>
      </c>
      <c r="BP121" s="3">
        <v>4.4388406207970394</v>
      </c>
      <c r="BQ121" s="3">
        <v>0</v>
      </c>
      <c r="BR121" s="3">
        <v>5.8560975609756101</v>
      </c>
      <c r="BS121" s="3">
        <v>0</v>
      </c>
      <c r="BT121" s="3">
        <v>0.84630056397357656</v>
      </c>
      <c r="BU121" s="3">
        <v>-6.1582264880145822E-2</v>
      </c>
      <c r="BV121" s="3">
        <v>5.9176798258557559</v>
      </c>
      <c r="BW121" s="3">
        <v>0</v>
      </c>
      <c r="BX121" s="3">
        <v>-6.1582264880145822E-2</v>
      </c>
      <c r="BY121" s="3">
        <v>6.945293066273873</v>
      </c>
      <c r="BZ121" s="3">
        <v>0</v>
      </c>
      <c r="CA121" s="3">
        <v>-6.1582264880145822E-2</v>
      </c>
      <c r="CB121" s="3">
        <v>4.4388406207970394</v>
      </c>
      <c r="CC121" s="3">
        <v>0</v>
      </c>
      <c r="CD121" s="3">
        <v>-6.1582264880145822E-2</v>
      </c>
      <c r="CE121" s="3">
        <v>5.9176798258557559</v>
      </c>
      <c r="CF121" s="3">
        <v>0</v>
      </c>
    </row>
    <row r="122" spans="1:84" x14ac:dyDescent="0.3">
      <c r="A122" s="4" t="s">
        <v>367</v>
      </c>
      <c r="B122" t="s">
        <v>368</v>
      </c>
      <c r="C122" t="s">
        <v>74</v>
      </c>
      <c r="D122" s="3">
        <v>2.2999999999999998</v>
      </c>
      <c r="E122" s="3">
        <v>-1.2</v>
      </c>
      <c r="F122" s="3">
        <v>7.4524189410301256</v>
      </c>
      <c r="G122" s="3">
        <v>1.171199999999994</v>
      </c>
      <c r="H122" s="9">
        <v>-1.2</v>
      </c>
      <c r="I122" s="9">
        <v>2.4</v>
      </c>
      <c r="J122" s="9">
        <v>6.7007999999999956</v>
      </c>
      <c r="K122" s="9">
        <v>14.169855999999999</v>
      </c>
      <c r="L122" s="3">
        <v>2.2999999999999998</v>
      </c>
      <c r="M122" s="3">
        <v>-1.2</v>
      </c>
      <c r="N122" s="9">
        <v>3.1</v>
      </c>
      <c r="O122" s="3">
        <v>8.9766999999999939</v>
      </c>
      <c r="P122" s="9">
        <v>5.7</v>
      </c>
      <c r="Q122" s="9">
        <v>16.058600000000009</v>
      </c>
      <c r="R122" s="9">
        <v>24.646936400000019</v>
      </c>
      <c r="S122" s="3">
        <v>7.4524189410301256</v>
      </c>
      <c r="T122" s="3"/>
      <c r="U122" s="3"/>
      <c r="V122" s="3">
        <v>-9.9111972968326523E-3</v>
      </c>
      <c r="W122" s="3">
        <v>688</v>
      </c>
      <c r="X122" s="3">
        <v>-120.89913439263952</v>
      </c>
      <c r="Y122" s="3">
        <v>-68.297543414857017</v>
      </c>
      <c r="Z122" s="3">
        <v>11.317143581844519</v>
      </c>
      <c r="AA122" s="3">
        <v>6.3932062789049509</v>
      </c>
      <c r="AB122" s="3">
        <v>-28.897966697629311</v>
      </c>
      <c r="AC122" s="3">
        <v>-16.324849181489167</v>
      </c>
      <c r="AD122" s="9">
        <v>23.506863033322571</v>
      </c>
      <c r="AE122" s="9">
        <v>5.3651437066093521</v>
      </c>
      <c r="AF122" s="3">
        <v>4.7999636151112419</v>
      </c>
      <c r="AG122" s="3">
        <v>0.17413519254391729</v>
      </c>
      <c r="AH122" s="3">
        <v>4.9740988076551593</v>
      </c>
      <c r="AI122" s="3">
        <v>96.499160968094913</v>
      </c>
      <c r="AJ122" s="9">
        <v>14.68041741100599</v>
      </c>
      <c r="AK122" s="9">
        <v>7.3944749968055961</v>
      </c>
      <c r="AL122" s="3">
        <v>7.3944749968055961</v>
      </c>
      <c r="AM122" s="3"/>
      <c r="AN122" s="3"/>
      <c r="AO122" s="3"/>
      <c r="AP122" s="3" t="e">
        <v>#N/A</v>
      </c>
      <c r="AQ122" s="3">
        <v>3.1579999999999999</v>
      </c>
      <c r="AR122" s="3">
        <v>0.7</v>
      </c>
      <c r="AS122" s="3">
        <v>60.850000000000009</v>
      </c>
      <c r="AT122" s="3">
        <v>17.7</v>
      </c>
      <c r="AU122" s="3">
        <v>32969520</v>
      </c>
      <c r="AV122" s="3">
        <v>36.921348314606739</v>
      </c>
      <c r="AW122" s="3">
        <v>839</v>
      </c>
      <c r="AX122" s="3">
        <v>5</v>
      </c>
      <c r="AY122" s="3">
        <v>7.6193962099999997</v>
      </c>
      <c r="AZ122" s="3">
        <v>-53.478924050030699</v>
      </c>
      <c r="BA122" s="3">
        <v>-0.76969146728515603</v>
      </c>
      <c r="BB122" s="3">
        <v>2.5859107909836299</v>
      </c>
      <c r="BC122" s="3">
        <v>40.487650177319402</v>
      </c>
      <c r="BD122" s="3">
        <v>9.27970338796802</v>
      </c>
      <c r="BE122" s="3">
        <v>11.517747911911</v>
      </c>
      <c r="BF122" s="3">
        <v>14.68041741100599</v>
      </c>
      <c r="BG122" s="3">
        <v>8.8264456223165801</v>
      </c>
      <c r="BH122" s="3">
        <v>0</v>
      </c>
      <c r="BI122" s="3">
        <v>7.3944749968055961</v>
      </c>
      <c r="BJ122" s="3">
        <v>16.112388036516975</v>
      </c>
      <c r="BK122" s="3">
        <v>0</v>
      </c>
      <c r="BL122" s="3">
        <v>5.3651437066093521</v>
      </c>
      <c r="BM122" s="3">
        <v>0</v>
      </c>
      <c r="BN122" s="3">
        <v>9.3152737043966383</v>
      </c>
      <c r="BO122" s="3">
        <v>5.3651437066093521</v>
      </c>
      <c r="BP122" s="3">
        <v>0</v>
      </c>
      <c r="BQ122" s="3">
        <v>2.0293312901962439</v>
      </c>
      <c r="BR122" s="3">
        <v>4.9740988076551593</v>
      </c>
      <c r="BS122" s="3">
        <v>0</v>
      </c>
      <c r="BT122" s="3">
        <v>9.7063186033508302</v>
      </c>
      <c r="BU122" s="3">
        <v>4.9740988076551593</v>
      </c>
      <c r="BV122" s="3">
        <v>0</v>
      </c>
      <c r="BW122" s="3">
        <v>2.4203761891504367</v>
      </c>
      <c r="BX122" s="3">
        <v>7.3944749968055961</v>
      </c>
      <c r="BY122" s="3">
        <v>16.112388036516975</v>
      </c>
      <c r="BZ122" s="3">
        <v>0</v>
      </c>
      <c r="CA122" s="3">
        <v>5.3651437066093521</v>
      </c>
      <c r="CB122" s="3">
        <v>0</v>
      </c>
      <c r="CC122" s="3">
        <v>2.0293312901962439</v>
      </c>
      <c r="CD122" s="3">
        <v>4.9740988076551593</v>
      </c>
      <c r="CE122" s="3">
        <v>0</v>
      </c>
      <c r="CF122" s="3">
        <v>2.4203761891504367</v>
      </c>
    </row>
    <row r="123" spans="1:84" x14ac:dyDescent="0.3">
      <c r="A123" s="4" t="s">
        <v>369</v>
      </c>
      <c r="B123" t="s">
        <v>370</v>
      </c>
      <c r="C123" t="s">
        <v>74</v>
      </c>
      <c r="D123" s="3">
        <v>6.8000000000000007</v>
      </c>
      <c r="E123" s="3">
        <v>3.2</v>
      </c>
      <c r="F123" s="3">
        <v>6.0449394177327642</v>
      </c>
      <c r="G123" s="3">
        <v>-15.2728</v>
      </c>
      <c r="H123" s="9">
        <v>3.2</v>
      </c>
      <c r="I123" s="9">
        <v>-17.899999999999999</v>
      </c>
      <c r="J123" s="9">
        <v>-16.25800000000001</v>
      </c>
      <c r="K123" s="9">
        <v>-14.08070800000001</v>
      </c>
      <c r="L123" s="3">
        <v>6.8000000000000007</v>
      </c>
      <c r="M123" s="3">
        <v>3.2</v>
      </c>
      <c r="N123" s="9">
        <v>5.7</v>
      </c>
      <c r="O123" s="3">
        <v>9.5051999999999914</v>
      </c>
      <c r="P123" s="9">
        <v>3.600000000000001</v>
      </c>
      <c r="Q123" s="9">
        <v>20.383199999999999</v>
      </c>
      <c r="R123" s="9">
        <v>37.477614399999993</v>
      </c>
      <c r="S123" s="3">
        <v>6.0449394177327642</v>
      </c>
      <c r="T123" s="3"/>
      <c r="U123" s="3"/>
      <c r="V123" s="3">
        <v>-3.3211942017938638E-2</v>
      </c>
      <c r="W123" s="3">
        <v>518</v>
      </c>
      <c r="X123" s="3">
        <v>81.459143095851616</v>
      </c>
      <c r="Y123" s="3">
        <v>16.284000458537136</v>
      </c>
      <c r="Z123" s="3">
        <v>1.4987301727942197</v>
      </c>
      <c r="AA123" s="3">
        <v>0.29960200774868423</v>
      </c>
      <c r="AB123" s="3">
        <v>17.72937110196921</v>
      </c>
      <c r="AC123" s="3">
        <v>3.5441704415467177</v>
      </c>
      <c r="AD123" s="9">
        <v>4.1972857298935473</v>
      </c>
      <c r="AE123" s="9">
        <v>3.4169687008650151</v>
      </c>
      <c r="AF123" s="3">
        <v>0.79043496774569411</v>
      </c>
      <c r="AG123" s="3">
        <v>0.28501260856214933</v>
      </c>
      <c r="AH123" s="3">
        <v>1.075447576307843</v>
      </c>
      <c r="AI123" s="3">
        <v>73.4982332155477</v>
      </c>
      <c r="AJ123" s="9">
        <v>3.7499240916410548</v>
      </c>
      <c r="AK123" s="9">
        <v>2.1064322501270678</v>
      </c>
      <c r="AL123" s="3">
        <v>2.1064322501270678</v>
      </c>
      <c r="AM123" s="3"/>
      <c r="AN123" s="3">
        <v>0</v>
      </c>
      <c r="AO123" s="3"/>
      <c r="AP123" s="3">
        <v>0.78600001335144043</v>
      </c>
      <c r="AQ123" s="3">
        <v>5.7320000000000002</v>
      </c>
      <c r="AR123" s="3">
        <v>0.90000000000000013</v>
      </c>
      <c r="AS123" s="3">
        <v>67.13</v>
      </c>
      <c r="AT123" s="3">
        <v>29.1</v>
      </c>
      <c r="AU123" s="3">
        <v>54179312</v>
      </c>
      <c r="AV123" s="3">
        <v>47.135280898876402</v>
      </c>
      <c r="AW123" s="3">
        <v>299</v>
      </c>
      <c r="AX123" s="3">
        <v>6</v>
      </c>
      <c r="AY123" s="3">
        <v>4.6241197500000002</v>
      </c>
      <c r="AZ123" s="3">
        <v>-39.819801641183297</v>
      </c>
      <c r="BA123" s="3">
        <v>-1.01391088962555</v>
      </c>
      <c r="BB123" s="3">
        <v>14.2723589404508</v>
      </c>
      <c r="BC123" s="3">
        <v>40.037431911520898</v>
      </c>
      <c r="BD123" s="3">
        <v>0.77630260590572697</v>
      </c>
      <c r="BE123" s="3">
        <v>37.160396435835501</v>
      </c>
      <c r="BF123" s="3">
        <v>3.7499240916410548</v>
      </c>
      <c r="BG123" s="3">
        <v>0.44736163825249253</v>
      </c>
      <c r="BH123" s="3">
        <v>0</v>
      </c>
      <c r="BI123" s="3">
        <v>2.1064322501270678</v>
      </c>
      <c r="BJ123" s="3">
        <v>2.0908534797664795</v>
      </c>
      <c r="BK123" s="3">
        <v>0</v>
      </c>
      <c r="BL123" s="3">
        <v>3.4169687008650151</v>
      </c>
      <c r="BM123" s="3">
        <v>0</v>
      </c>
      <c r="BN123" s="3">
        <v>0.33295539077603964</v>
      </c>
      <c r="BO123" s="3">
        <v>2.1064322501270678</v>
      </c>
      <c r="BP123" s="3">
        <v>1.3105364507379473</v>
      </c>
      <c r="BQ123" s="3">
        <v>0</v>
      </c>
      <c r="BR123" s="3">
        <v>1.075447576307843</v>
      </c>
      <c r="BS123" s="3">
        <v>0</v>
      </c>
      <c r="BT123" s="3">
        <v>2.674476515333212</v>
      </c>
      <c r="BU123" s="3">
        <v>1.075447576307843</v>
      </c>
      <c r="BV123" s="3">
        <v>0</v>
      </c>
      <c r="BW123" s="3">
        <v>1.0309846738192248</v>
      </c>
      <c r="BX123" s="3">
        <v>2.1064322501270678</v>
      </c>
      <c r="BY123" s="3">
        <v>2.0908534797664795</v>
      </c>
      <c r="BZ123" s="3">
        <v>0</v>
      </c>
      <c r="CA123" s="3">
        <v>2.1064322501270678</v>
      </c>
      <c r="CB123" s="3">
        <v>1.3105364507379473</v>
      </c>
      <c r="CC123" s="3">
        <v>0</v>
      </c>
      <c r="CD123" s="3">
        <v>1.075447576307843</v>
      </c>
      <c r="CE123" s="3">
        <v>0</v>
      </c>
      <c r="CF123" s="3">
        <v>1.0309846738192248</v>
      </c>
    </row>
    <row r="124" spans="1:84" x14ac:dyDescent="0.3">
      <c r="A124" s="4" t="s">
        <v>371</v>
      </c>
      <c r="B124" t="s">
        <v>372</v>
      </c>
      <c r="C124" t="s">
        <v>74</v>
      </c>
      <c r="D124" s="3">
        <v>-0.8</v>
      </c>
      <c r="E124" s="3">
        <v>-8.1</v>
      </c>
      <c r="F124" s="3">
        <v>5.1643375073170628</v>
      </c>
      <c r="G124" s="3">
        <v>-4.8835000000000068</v>
      </c>
      <c r="H124" s="9">
        <v>-8.1</v>
      </c>
      <c r="I124" s="9">
        <v>3.5</v>
      </c>
      <c r="J124" s="9">
        <v>8.260999999999985</v>
      </c>
      <c r="K124" s="9">
        <v>11.292307999999981</v>
      </c>
      <c r="L124" s="3">
        <v>-0.8</v>
      </c>
      <c r="M124" s="3">
        <v>-8.1</v>
      </c>
      <c r="N124" s="9">
        <v>2.2000000000000002</v>
      </c>
      <c r="O124" s="3">
        <v>5.8791999999999964</v>
      </c>
      <c r="P124" s="9">
        <v>3.600000000000001</v>
      </c>
      <c r="Q124" s="9">
        <v>9.9196000000000062</v>
      </c>
      <c r="R124" s="9">
        <v>16.514776000000019</v>
      </c>
      <c r="S124" s="3">
        <v>5.1643375073170628</v>
      </c>
      <c r="T124" s="3">
        <v>-3.9682592008942752E-2</v>
      </c>
      <c r="U124" s="3">
        <v>-3.6650508601060998E-2</v>
      </c>
      <c r="V124" s="3">
        <v>-3.2966265767790941E-3</v>
      </c>
      <c r="W124" s="3">
        <v>728</v>
      </c>
      <c r="X124" s="3">
        <v>179.55749725145455</v>
      </c>
      <c r="Y124" s="3">
        <v>111.96993544224406</v>
      </c>
      <c r="Z124" s="3" t="s">
        <v>685</v>
      </c>
      <c r="AA124" s="3" t="s">
        <v>686</v>
      </c>
      <c r="AB124" s="3">
        <v>30.994176188932347</v>
      </c>
      <c r="AC124" s="3">
        <v>19.327602356254051</v>
      </c>
      <c r="AD124" s="9">
        <v>4.2563641280054787</v>
      </c>
      <c r="AE124" s="9"/>
      <c r="AF124" s="3">
        <v>1.4010037970523721</v>
      </c>
      <c r="AG124" s="3">
        <v>1.1946544005872941</v>
      </c>
      <c r="AH124" s="3">
        <v>2.5956581976396671</v>
      </c>
      <c r="AI124" s="3">
        <v>53.97489539748954</v>
      </c>
      <c r="AJ124" s="9">
        <v>0.81488027064576585</v>
      </c>
      <c r="AK124" s="9">
        <v>-0.75310820041829685</v>
      </c>
      <c r="AL124" s="3">
        <v>-0.75310820041829685</v>
      </c>
      <c r="AM124" s="3"/>
      <c r="AN124" s="3"/>
      <c r="AO124" s="3"/>
      <c r="AP124" s="3">
        <v>0.5274999737739563</v>
      </c>
      <c r="AQ124" s="3">
        <v>3.552</v>
      </c>
      <c r="AR124" s="3"/>
      <c r="AS124" s="3">
        <v>63.710000000000008</v>
      </c>
      <c r="AT124" s="3">
        <v>22</v>
      </c>
      <c r="AU124" s="3">
        <v>2567024</v>
      </c>
      <c r="AV124" s="3">
        <v>38.79612359550562</v>
      </c>
      <c r="AW124" s="3">
        <v>136</v>
      </c>
      <c r="AX124" s="3"/>
      <c r="AY124" s="3">
        <v>8.8962573999999996</v>
      </c>
      <c r="AZ124" s="3">
        <v>75.306152647661193</v>
      </c>
      <c r="BA124" s="3">
        <v>4.1973423212766599E-2</v>
      </c>
      <c r="BB124" s="3">
        <v>4.0388912073204297</v>
      </c>
      <c r="BC124" s="3">
        <v>58.774620556935602</v>
      </c>
      <c r="BD124" s="3"/>
      <c r="BE124" s="3">
        <v>17.252411195280601</v>
      </c>
      <c r="BF124" s="3">
        <v>0.81488027064576585</v>
      </c>
      <c r="BG124" s="3">
        <v>3.4414838573597129</v>
      </c>
      <c r="BH124" s="3">
        <v>0</v>
      </c>
      <c r="BI124" s="3">
        <v>-0.75310820041829685</v>
      </c>
      <c r="BJ124" s="3">
        <v>5.0094723284237759</v>
      </c>
      <c r="BK124" s="3">
        <v>0</v>
      </c>
      <c r="BL124" s="3" t="s">
        <v>684</v>
      </c>
      <c r="BM124" s="3" t="s">
        <v>684</v>
      </c>
      <c r="BN124" s="3" t="s">
        <v>684</v>
      </c>
      <c r="BO124" s="3" t="s">
        <v>684</v>
      </c>
      <c r="BP124" s="3" t="s">
        <v>684</v>
      </c>
      <c r="BQ124" s="3" t="s">
        <v>684</v>
      </c>
      <c r="BR124" s="3">
        <v>0.81488027064576585</v>
      </c>
      <c r="BS124" s="3">
        <v>1.7807779269939013</v>
      </c>
      <c r="BT124" s="3">
        <v>0</v>
      </c>
      <c r="BU124" s="3">
        <v>-0.75310820041829685</v>
      </c>
      <c r="BV124" s="3">
        <v>3.3487663980579638</v>
      </c>
      <c r="BW124" s="3">
        <v>0</v>
      </c>
      <c r="BX124" s="3">
        <v>-0.75310820041829685</v>
      </c>
      <c r="BY124" s="3">
        <v>5.0094723284237759</v>
      </c>
      <c r="BZ124" s="3">
        <v>0</v>
      </c>
      <c r="CA124" s="3" t="s">
        <v>684</v>
      </c>
      <c r="CB124" s="3" t="s">
        <v>684</v>
      </c>
      <c r="CC124" s="3" t="s">
        <v>684</v>
      </c>
      <c r="CD124" s="3">
        <v>-0.75310820041829685</v>
      </c>
      <c r="CE124" s="3">
        <v>3.3487663980579638</v>
      </c>
      <c r="CF124" s="3">
        <v>0</v>
      </c>
    </row>
    <row r="125" spans="1:84" x14ac:dyDescent="0.3">
      <c r="A125" s="4" t="s">
        <v>373</v>
      </c>
      <c r="B125" t="s">
        <v>374</v>
      </c>
      <c r="C125" t="s">
        <v>74</v>
      </c>
      <c r="D125" s="3">
        <v>9.1</v>
      </c>
      <c r="E125" s="3">
        <v>4.0999999999999996</v>
      </c>
      <c r="F125" s="3">
        <v>0.47951173964957411</v>
      </c>
      <c r="G125" s="3">
        <v>7.1188999999999716</v>
      </c>
      <c r="H125" s="9">
        <v>4.0999999999999996</v>
      </c>
      <c r="I125" s="9">
        <v>2.9</v>
      </c>
      <c r="J125" s="9">
        <v>4.8550999999999789</v>
      </c>
      <c r="K125" s="9">
        <v>5.379375499999961</v>
      </c>
      <c r="L125" s="3">
        <v>9.1</v>
      </c>
      <c r="M125" s="3">
        <v>4.0999999999999996</v>
      </c>
      <c r="N125" s="9">
        <v>1</v>
      </c>
      <c r="O125" s="3">
        <v>3.02</v>
      </c>
      <c r="P125" s="9">
        <v>2</v>
      </c>
      <c r="Q125" s="9">
        <v>6.8960000000000132</v>
      </c>
      <c r="R125" s="9">
        <v>13.416656000000019</v>
      </c>
      <c r="S125" s="3">
        <v>0.47951173964957411</v>
      </c>
      <c r="T125" s="3"/>
      <c r="U125" s="3"/>
      <c r="V125" s="3"/>
      <c r="W125" s="3">
        <v>836</v>
      </c>
      <c r="X125" s="3" t="s">
        <v>685</v>
      </c>
      <c r="Y125" s="3" t="s">
        <v>685</v>
      </c>
      <c r="Z125" s="3" t="s">
        <v>685</v>
      </c>
      <c r="AA125" s="3" t="s">
        <v>686</v>
      </c>
      <c r="AB125" s="3" t="s">
        <v>685</v>
      </c>
      <c r="AC125" s="3" t="s">
        <v>685</v>
      </c>
      <c r="AD125" s="9">
        <v>0.57142857142857195</v>
      </c>
      <c r="AE125" s="9">
        <v>18.285714285714288</v>
      </c>
      <c r="AF125" s="3">
        <v>8.5028571428571436</v>
      </c>
      <c r="AG125" s="3"/>
      <c r="AH125" s="3">
        <v>8.5028571428571436</v>
      </c>
      <c r="AI125" s="3">
        <v>100</v>
      </c>
      <c r="AJ125" s="9"/>
      <c r="AK125" s="9"/>
      <c r="AL125" s="3"/>
      <c r="AM125" s="3"/>
      <c r="AN125" s="3"/>
      <c r="AO125" s="3"/>
      <c r="AP125" s="3" t="e">
        <v>#N/A</v>
      </c>
      <c r="AQ125" s="3"/>
      <c r="AR125" s="3">
        <v>5</v>
      </c>
      <c r="AS125" s="3">
        <v>59.960000000000008</v>
      </c>
      <c r="AT125" s="3"/>
      <c r="AU125" s="3">
        <v>12691</v>
      </c>
      <c r="AV125" s="3"/>
      <c r="AW125" s="3"/>
      <c r="AX125" s="3"/>
      <c r="AY125" s="3">
        <v>11.96898365</v>
      </c>
      <c r="AZ125" s="3"/>
      <c r="BA125" s="3">
        <v>0.145206913352013</v>
      </c>
      <c r="BB125" s="3">
        <v>1.79991796574581</v>
      </c>
      <c r="BC125" s="3"/>
      <c r="BD125" s="3"/>
      <c r="BE125" s="3">
        <v>5.3593336861687497</v>
      </c>
      <c r="BF125" s="3" t="s">
        <v>684</v>
      </c>
      <c r="BG125" s="3" t="s">
        <v>684</v>
      </c>
      <c r="BH125" s="3" t="s">
        <v>684</v>
      </c>
      <c r="BI125" s="3" t="s">
        <v>684</v>
      </c>
      <c r="BJ125" s="3" t="s">
        <v>684</v>
      </c>
      <c r="BK125" s="3" t="s">
        <v>684</v>
      </c>
      <c r="BL125" s="3" t="s">
        <v>684</v>
      </c>
      <c r="BM125" s="3" t="s">
        <v>684</v>
      </c>
      <c r="BN125" s="3" t="s">
        <v>684</v>
      </c>
      <c r="BO125" s="3" t="s">
        <v>684</v>
      </c>
      <c r="BP125" s="3" t="s">
        <v>684</v>
      </c>
      <c r="BQ125" s="3" t="s">
        <v>684</v>
      </c>
      <c r="BR125" s="3" t="s">
        <v>684</v>
      </c>
      <c r="BS125" s="3" t="s">
        <v>684</v>
      </c>
      <c r="BT125" s="3" t="s">
        <v>684</v>
      </c>
      <c r="BU125" s="3" t="s">
        <v>684</v>
      </c>
      <c r="BV125" s="3" t="s">
        <v>684</v>
      </c>
      <c r="BW125" s="3" t="s">
        <v>684</v>
      </c>
      <c r="BX125" s="3" t="s">
        <v>684</v>
      </c>
      <c r="BY125" s="3" t="s">
        <v>684</v>
      </c>
      <c r="BZ125" s="3" t="s">
        <v>684</v>
      </c>
      <c r="CA125" s="3" t="s">
        <v>684</v>
      </c>
      <c r="CB125" s="3" t="s">
        <v>684</v>
      </c>
      <c r="CC125" s="3" t="s">
        <v>684</v>
      </c>
      <c r="CD125" s="3" t="s">
        <v>684</v>
      </c>
      <c r="CE125" s="3" t="s">
        <v>684</v>
      </c>
      <c r="CF125" s="3" t="s">
        <v>684</v>
      </c>
    </row>
    <row r="126" spans="1:84" x14ac:dyDescent="0.3">
      <c r="A126" s="4" t="s">
        <v>375</v>
      </c>
      <c r="B126" t="s">
        <v>376</v>
      </c>
      <c r="C126" t="s">
        <v>74</v>
      </c>
      <c r="D126" s="3">
        <v>6.7</v>
      </c>
      <c r="E126" s="3">
        <v>-2.4</v>
      </c>
      <c r="F126" s="3">
        <v>7.6456522902390578</v>
      </c>
      <c r="G126" s="3">
        <v>2.2847999999999979</v>
      </c>
      <c r="H126" s="9">
        <v>-2.4</v>
      </c>
      <c r="I126" s="9">
        <v>4.8</v>
      </c>
      <c r="J126" s="9">
        <v>10.66880000000001</v>
      </c>
      <c r="K126" s="9">
        <v>11.55415040000001</v>
      </c>
      <c r="L126" s="3">
        <v>6.7</v>
      </c>
      <c r="M126" s="3">
        <v>-2.4</v>
      </c>
      <c r="N126" s="9">
        <v>6.1</v>
      </c>
      <c r="O126" s="3">
        <v>9.9196000000000062</v>
      </c>
      <c r="P126" s="9">
        <v>3.600000000000001</v>
      </c>
      <c r="Q126" s="9">
        <v>10.12679999999999</v>
      </c>
      <c r="R126" s="9">
        <v>18.71669039999999</v>
      </c>
      <c r="S126" s="3">
        <v>7.6456522902390578</v>
      </c>
      <c r="T126" s="3"/>
      <c r="U126" s="3"/>
      <c r="V126" s="3">
        <v>-1.051499429764813E-2</v>
      </c>
      <c r="W126" s="3">
        <v>558</v>
      </c>
      <c r="X126" s="3">
        <v>-113.72599535191925</v>
      </c>
      <c r="Y126" s="3">
        <v>70.858016283570876</v>
      </c>
      <c r="Z126" s="3">
        <v>-14.36548292240837</v>
      </c>
      <c r="AA126" s="3">
        <v>8.9505448572905646</v>
      </c>
      <c r="AB126" s="3">
        <v>-33.868357864010868</v>
      </c>
      <c r="AC126" s="3">
        <v>21.101988561187721</v>
      </c>
      <c r="AD126" s="9">
        <v>9.6114726102831582</v>
      </c>
      <c r="AE126" s="9">
        <v>0.48225803525847583</v>
      </c>
      <c r="AF126" s="3"/>
      <c r="AG126" s="3"/>
      <c r="AH126" s="3">
        <v>0</v>
      </c>
      <c r="AI126" s="3"/>
      <c r="AJ126" s="9">
        <v>10.22403696769752</v>
      </c>
      <c r="AK126" s="9">
        <v>7.1950898930532511E-2</v>
      </c>
      <c r="AL126" s="3">
        <v>7.1950898930532511E-2</v>
      </c>
      <c r="AM126" s="3">
        <v>-1</v>
      </c>
      <c r="AN126" s="3">
        <v>0.33333333333333037</v>
      </c>
      <c r="AO126" s="3">
        <v>0</v>
      </c>
      <c r="AP126" s="3">
        <v>0.65200001001358032</v>
      </c>
      <c r="AQ126" s="3">
        <v>5.8090000000000002</v>
      </c>
      <c r="AR126" s="3">
        <v>0.3</v>
      </c>
      <c r="AS126" s="3">
        <v>70.78</v>
      </c>
      <c r="AT126" s="3">
        <v>25</v>
      </c>
      <c r="AU126" s="3">
        <v>30547586</v>
      </c>
      <c r="AV126" s="3">
        <v>59.972415730337083</v>
      </c>
      <c r="AW126" s="3">
        <v>12772</v>
      </c>
      <c r="AX126" s="3">
        <v>29</v>
      </c>
      <c r="AY126" s="3">
        <v>5.1735181800000003</v>
      </c>
      <c r="AZ126" s="3">
        <v>14.5947612922961</v>
      </c>
      <c r="BA126" s="3">
        <v>-0.98553931713104204</v>
      </c>
      <c r="BB126" s="3">
        <v>13.4362036771379</v>
      </c>
      <c r="BC126" s="3">
        <v>53.938846741755498</v>
      </c>
      <c r="BD126" s="3">
        <v>0.82187453809135402</v>
      </c>
      <c r="BE126" s="3">
        <v>22.3657098291071</v>
      </c>
      <c r="BF126" s="3">
        <v>9.6114726102831582</v>
      </c>
      <c r="BG126" s="3">
        <v>0</v>
      </c>
      <c r="BH126" s="3">
        <v>0.61256435741436199</v>
      </c>
      <c r="BI126" s="3">
        <v>7.1950898930532511E-2</v>
      </c>
      <c r="BJ126" s="3">
        <v>9.5395217113526254</v>
      </c>
      <c r="BK126" s="3">
        <v>0</v>
      </c>
      <c r="BL126" s="3">
        <v>0.48225803525847583</v>
      </c>
      <c r="BM126" s="3">
        <v>0</v>
      </c>
      <c r="BN126" s="3">
        <v>9.7417789324390451</v>
      </c>
      <c r="BO126" s="3">
        <v>7.1950898930532511E-2</v>
      </c>
      <c r="BP126" s="3">
        <v>0.4103071363279433</v>
      </c>
      <c r="BQ126" s="3">
        <v>0</v>
      </c>
      <c r="BR126" s="3">
        <v>0</v>
      </c>
      <c r="BS126" s="3">
        <v>0</v>
      </c>
      <c r="BT126" s="3">
        <v>10.22403696769752</v>
      </c>
      <c r="BU126" s="3">
        <v>0</v>
      </c>
      <c r="BV126" s="3">
        <v>0</v>
      </c>
      <c r="BW126" s="3">
        <v>7.1950898930532511E-2</v>
      </c>
      <c r="BX126" s="3">
        <v>7.1950898930532511E-2</v>
      </c>
      <c r="BY126" s="3">
        <v>9.5395217113526254</v>
      </c>
      <c r="BZ126" s="3">
        <v>0</v>
      </c>
      <c r="CA126" s="3">
        <v>7.1950898930532511E-2</v>
      </c>
      <c r="CB126" s="3">
        <v>0.4103071363279433</v>
      </c>
      <c r="CC126" s="3">
        <v>0</v>
      </c>
      <c r="CD126" s="3">
        <v>0</v>
      </c>
      <c r="CE126" s="3">
        <v>0</v>
      </c>
      <c r="CF126" s="3">
        <v>7.1950898930532511E-2</v>
      </c>
    </row>
    <row r="127" spans="1:84" x14ac:dyDescent="0.3">
      <c r="A127" s="4" t="s">
        <v>87</v>
      </c>
      <c r="B127" t="s">
        <v>514</v>
      </c>
      <c r="C127" t="s">
        <v>166</v>
      </c>
      <c r="D127" s="3">
        <v>1.6E-2</v>
      </c>
      <c r="E127" s="3">
        <v>-6.0999999999999999E-2</v>
      </c>
      <c r="F127" s="3">
        <v>1.3465450000000001</v>
      </c>
      <c r="G127" s="3">
        <v>2.05820000000001</v>
      </c>
      <c r="H127" s="9">
        <v>-3.9</v>
      </c>
      <c r="I127" s="9">
        <v>6.2</v>
      </c>
      <c r="J127" s="9">
        <v>10.7666</v>
      </c>
      <c r="K127" s="9">
        <v>11.43119960000001</v>
      </c>
      <c r="L127" s="3">
        <v>2</v>
      </c>
      <c r="M127" s="3">
        <v>-3.9</v>
      </c>
      <c r="N127" s="9">
        <v>1.1000000000000001</v>
      </c>
      <c r="O127" s="3">
        <v>3.9307999999999899</v>
      </c>
      <c r="P127" s="9">
        <v>2.8</v>
      </c>
      <c r="Q127" s="9">
        <v>14.724800000000011</v>
      </c>
      <c r="R127" s="9">
        <v>19.31379200000001</v>
      </c>
      <c r="S127" s="3">
        <v>1.4946577911217229</v>
      </c>
      <c r="T127" s="3">
        <v>-9.2851535338982938E-2</v>
      </c>
      <c r="U127" s="3">
        <v>-2.9999001265737849E-2</v>
      </c>
      <c r="V127" s="3">
        <v>-2.9924210884939568E-3</v>
      </c>
      <c r="W127" s="3">
        <v>138</v>
      </c>
      <c r="X127" s="3" t="s">
        <v>685</v>
      </c>
      <c r="Y127" s="3">
        <v>-39.860225215646075</v>
      </c>
      <c r="Z127" s="3" t="s">
        <v>685</v>
      </c>
      <c r="AA127" s="3">
        <v>0.85410073392647834</v>
      </c>
      <c r="AB127" s="3" t="s">
        <v>685</v>
      </c>
      <c r="AC127" s="3">
        <v>7.2667240714681922</v>
      </c>
      <c r="AD127" s="9">
        <v>5.0091322235273106</v>
      </c>
      <c r="AE127" s="9">
        <v>4.7349810283437144</v>
      </c>
      <c r="AF127" s="3">
        <v>10.077214231671549</v>
      </c>
      <c r="AG127" s="3">
        <v>4.2610820809498193</v>
      </c>
      <c r="AH127" s="3">
        <v>14.33829631262137</v>
      </c>
      <c r="AI127" s="3">
        <v>70.281810418445772</v>
      </c>
      <c r="AJ127" s="9"/>
      <c r="AK127" s="9">
        <v>3.8103203350326851</v>
      </c>
      <c r="AL127" s="3">
        <v>3.8103203350326851</v>
      </c>
      <c r="AM127" s="3"/>
      <c r="AN127" s="3"/>
      <c r="AO127" s="3"/>
      <c r="AP127" s="3">
        <v>0.89550000429153442</v>
      </c>
      <c r="AQ127" s="3">
        <v>18.779</v>
      </c>
      <c r="AR127" s="3">
        <v>3.319999999999999</v>
      </c>
      <c r="AS127" s="3">
        <v>82.28</v>
      </c>
      <c r="AT127" s="3">
        <v>43.2</v>
      </c>
      <c r="AU127" s="3">
        <v>17564020</v>
      </c>
      <c r="AV127" s="3">
        <v>44.651797752808989</v>
      </c>
      <c r="AW127" s="3">
        <v>50055</v>
      </c>
      <c r="AX127" s="3">
        <v>6182</v>
      </c>
      <c r="AY127" s="3">
        <v>11.135927199999999</v>
      </c>
      <c r="AZ127" s="3">
        <v>10.3846862641158</v>
      </c>
      <c r="BA127" s="3">
        <v>1.80571496486664</v>
      </c>
      <c r="BB127" s="3">
        <v>1.53369204227972</v>
      </c>
      <c r="BC127" s="3">
        <v>69.634037638255904</v>
      </c>
      <c r="BD127" s="3"/>
      <c r="BE127" s="3">
        <v>5.1389367030070598</v>
      </c>
      <c r="BF127" s="3" t="s">
        <v>684</v>
      </c>
      <c r="BG127" s="3" t="s">
        <v>684</v>
      </c>
      <c r="BH127" s="3" t="s">
        <v>684</v>
      </c>
      <c r="BI127" s="3">
        <v>3.8103203350326851</v>
      </c>
      <c r="BJ127" s="3">
        <v>1.1988118884946255</v>
      </c>
      <c r="BK127" s="3">
        <v>0</v>
      </c>
      <c r="BL127" s="3" t="s">
        <v>684</v>
      </c>
      <c r="BM127" s="3" t="s">
        <v>684</v>
      </c>
      <c r="BN127" s="3" t="s">
        <v>684</v>
      </c>
      <c r="BO127" s="3">
        <v>3.8103203350326851</v>
      </c>
      <c r="BP127" s="3">
        <v>0.92466069331102929</v>
      </c>
      <c r="BQ127" s="3">
        <v>0</v>
      </c>
      <c r="BR127" s="3" t="s">
        <v>684</v>
      </c>
      <c r="BS127" s="3" t="s">
        <v>684</v>
      </c>
      <c r="BT127" s="3" t="s">
        <v>684</v>
      </c>
      <c r="BU127" s="3">
        <v>3.8103203350326851</v>
      </c>
      <c r="BV127" s="3">
        <v>10.527975977588685</v>
      </c>
      <c r="BW127" s="3">
        <v>0</v>
      </c>
      <c r="BX127" s="3">
        <v>3.8103203350326851</v>
      </c>
      <c r="BY127" s="3">
        <v>1.1988118884946255</v>
      </c>
      <c r="BZ127" s="3">
        <v>0</v>
      </c>
      <c r="CA127" s="3">
        <v>3.8103203350326851</v>
      </c>
      <c r="CB127" s="3">
        <v>0.92466069331102929</v>
      </c>
      <c r="CC127" s="3">
        <v>0</v>
      </c>
      <c r="CD127" s="3">
        <v>3.8103203350326851</v>
      </c>
      <c r="CE127" s="3">
        <v>10.527975977588685</v>
      </c>
      <c r="CF127" s="3">
        <v>0</v>
      </c>
    </row>
    <row r="128" spans="1:84" x14ac:dyDescent="0.3">
      <c r="A128" s="4" t="s">
        <v>377</v>
      </c>
      <c r="B128" t="s">
        <v>378</v>
      </c>
      <c r="C128" t="s">
        <v>74</v>
      </c>
      <c r="D128" s="3">
        <v>3.1</v>
      </c>
      <c r="E128" s="3">
        <v>-1.5</v>
      </c>
      <c r="F128" s="3">
        <v>1.5652708549082071</v>
      </c>
      <c r="G128" s="3">
        <v>4.508499999999982</v>
      </c>
      <c r="H128" s="9">
        <v>-1.5</v>
      </c>
      <c r="I128" s="9">
        <v>6.1</v>
      </c>
      <c r="J128" s="9">
        <v>8.964699999999981</v>
      </c>
      <c r="K128" s="9">
        <v>10.16331169999998</v>
      </c>
      <c r="L128" s="3">
        <v>3.1</v>
      </c>
      <c r="M128" s="3">
        <v>-1.5</v>
      </c>
      <c r="N128" s="9">
        <v>1.7</v>
      </c>
      <c r="O128" s="3">
        <v>5.6662999999999908</v>
      </c>
      <c r="P128" s="9">
        <v>3.9</v>
      </c>
      <c r="Q128" s="9">
        <v>11.38079999999999</v>
      </c>
      <c r="R128" s="9">
        <v>16.838459199999981</v>
      </c>
      <c r="S128" s="3">
        <v>1.5652708549082071</v>
      </c>
      <c r="T128" s="3">
        <v>-0.11004524184013049</v>
      </c>
      <c r="U128" s="3">
        <v>-1.785256856882711E-2</v>
      </c>
      <c r="V128" s="3">
        <v>-1.0600804927393679E-2</v>
      </c>
      <c r="W128" s="3">
        <v>196</v>
      </c>
      <c r="X128" s="3">
        <v>-228.82411103508204</v>
      </c>
      <c r="Y128" s="3">
        <v>-374.7548190425328</v>
      </c>
      <c r="Z128" s="3">
        <v>-2.5015451982615322</v>
      </c>
      <c r="AA128" s="3">
        <v>-4.096885218347861</v>
      </c>
      <c r="AB128" s="3">
        <v>116.22086187939357</v>
      </c>
      <c r="AC128" s="3">
        <v>190.33976736787946</v>
      </c>
      <c r="AD128" s="9">
        <v>11.960811292551901</v>
      </c>
      <c r="AE128" s="9">
        <v>3.752196781597692</v>
      </c>
      <c r="AF128" s="3">
        <v>19.484225025783712</v>
      </c>
      <c r="AG128" s="3">
        <v>1.9766605098621159</v>
      </c>
      <c r="AH128" s="3">
        <v>21.460885535645829</v>
      </c>
      <c r="AI128" s="3">
        <v>90.789473684210535</v>
      </c>
      <c r="AJ128" s="9">
        <v>15.059593603222149</v>
      </c>
      <c r="AK128" s="9">
        <v>17.135724828479049</v>
      </c>
      <c r="AL128" s="3">
        <v>17.135724828479049</v>
      </c>
      <c r="AM128" s="3">
        <v>-0.75</v>
      </c>
      <c r="AN128" s="3">
        <v>-0.85166666666667012</v>
      </c>
      <c r="AO128" s="3">
        <v>0</v>
      </c>
      <c r="AP128" s="3">
        <v>0.33750000596046448</v>
      </c>
      <c r="AQ128" s="3">
        <v>15.321999999999999</v>
      </c>
      <c r="AR128" s="3">
        <v>2.61</v>
      </c>
      <c r="AS128" s="3">
        <v>82.29</v>
      </c>
      <c r="AT128" s="3">
        <v>37.9</v>
      </c>
      <c r="AU128" s="3">
        <v>5185289</v>
      </c>
      <c r="AV128" s="3">
        <v>42.185561797752797</v>
      </c>
      <c r="AW128" s="3">
        <v>1176</v>
      </c>
      <c r="AX128" s="3">
        <v>22</v>
      </c>
      <c r="AY128" s="3">
        <v>10.02858734</v>
      </c>
      <c r="AZ128" s="3">
        <v>16.414094439466499</v>
      </c>
      <c r="BA128" s="3">
        <v>1.53899621963501</v>
      </c>
      <c r="BB128" s="3">
        <v>13.965211244964699</v>
      </c>
      <c r="BC128" s="3">
        <v>66.666971735383399</v>
      </c>
      <c r="BD128" s="3"/>
      <c r="BE128" s="3">
        <v>47.8091088545236</v>
      </c>
      <c r="BF128" s="3">
        <v>11.960811292551901</v>
      </c>
      <c r="BG128" s="3">
        <v>0</v>
      </c>
      <c r="BH128" s="3">
        <v>3.0987823106702486</v>
      </c>
      <c r="BI128" s="3">
        <v>11.960811292551901</v>
      </c>
      <c r="BJ128" s="3">
        <v>0</v>
      </c>
      <c r="BK128" s="3">
        <v>5.1749135359271481</v>
      </c>
      <c r="BL128" s="3">
        <v>3.752196781597692</v>
      </c>
      <c r="BM128" s="3">
        <v>0</v>
      </c>
      <c r="BN128" s="3">
        <v>11.307396821624458</v>
      </c>
      <c r="BO128" s="3">
        <v>3.752196781597692</v>
      </c>
      <c r="BP128" s="3">
        <v>0</v>
      </c>
      <c r="BQ128" s="3">
        <v>13.383528046881356</v>
      </c>
      <c r="BR128" s="3">
        <v>15.059593603222149</v>
      </c>
      <c r="BS128" s="3">
        <v>6.4012919324236801</v>
      </c>
      <c r="BT128" s="3">
        <v>0</v>
      </c>
      <c r="BU128" s="3">
        <v>17.135724828479049</v>
      </c>
      <c r="BV128" s="3">
        <v>4.3251607071667806</v>
      </c>
      <c r="BW128" s="3">
        <v>0</v>
      </c>
      <c r="BX128" s="3">
        <v>11.960811292551901</v>
      </c>
      <c r="BY128" s="3">
        <v>0</v>
      </c>
      <c r="BZ128" s="3">
        <v>5.1749135359271481</v>
      </c>
      <c r="CA128" s="3">
        <v>3.752196781597692</v>
      </c>
      <c r="CB128" s="3">
        <v>0</v>
      </c>
      <c r="CC128" s="3">
        <v>13.383528046881356</v>
      </c>
      <c r="CD128" s="3">
        <v>17.135724828479049</v>
      </c>
      <c r="CE128" s="3">
        <v>4.3251607071667806</v>
      </c>
      <c r="CF128" s="3">
        <v>0</v>
      </c>
    </row>
    <row r="129" spans="1:84" x14ac:dyDescent="0.3">
      <c r="A129" s="4" t="s">
        <v>379</v>
      </c>
      <c r="B129" t="s">
        <v>380</v>
      </c>
      <c r="C129" t="s">
        <v>74</v>
      </c>
      <c r="D129" s="3">
        <v>-2.9</v>
      </c>
      <c r="E129" s="3">
        <v>-1.8</v>
      </c>
      <c r="F129" s="3">
        <v>5.5497869610709794</v>
      </c>
      <c r="G129" s="3">
        <v>8.3145999999999951</v>
      </c>
      <c r="H129" s="9">
        <v>-1.8</v>
      </c>
      <c r="I129" s="9">
        <v>10.3</v>
      </c>
      <c r="J129" s="9">
        <v>14.491400000000001</v>
      </c>
      <c r="K129" s="9">
        <v>17.926141999999999</v>
      </c>
      <c r="L129" s="3">
        <v>-2.9</v>
      </c>
      <c r="M129" s="3">
        <v>-1.8</v>
      </c>
      <c r="N129" s="9">
        <v>3.7000000000000011</v>
      </c>
      <c r="O129" s="3">
        <v>8.781299999999991</v>
      </c>
      <c r="P129" s="9">
        <v>4.9000000000000004</v>
      </c>
      <c r="Q129" s="9">
        <v>15.91449999999999</v>
      </c>
      <c r="R129" s="9">
        <v>26.462719499999992</v>
      </c>
      <c r="S129" s="3">
        <v>5.5497869610709794</v>
      </c>
      <c r="T129" s="3">
        <v>0</v>
      </c>
      <c r="U129" s="3">
        <v>0</v>
      </c>
      <c r="V129" s="3">
        <v>-2.405171145769236E-2</v>
      </c>
      <c r="W129" s="3">
        <v>278</v>
      </c>
      <c r="X129" s="3">
        <v>-6.4149048036605327</v>
      </c>
      <c r="Y129" s="3">
        <v>77.505571295097539</v>
      </c>
      <c r="Z129" s="3">
        <v>-0.33851025177407235</v>
      </c>
      <c r="AA129" s="3">
        <v>4.0899173496737644</v>
      </c>
      <c r="AB129" s="3">
        <v>-1.3217519307971546</v>
      </c>
      <c r="AC129" s="3">
        <v>15.969549298436144</v>
      </c>
      <c r="AD129" s="9">
        <v>7.9065366345390311</v>
      </c>
      <c r="AE129" s="9">
        <v>2.4602129268165109</v>
      </c>
      <c r="AF129" s="3">
        <v>2.2287948279002552</v>
      </c>
      <c r="AG129" s="3"/>
      <c r="AH129" s="3">
        <v>2.2287948279002552</v>
      </c>
      <c r="AI129" s="3">
        <v>100</v>
      </c>
      <c r="AJ129" s="9">
        <v>6.3943918088794014</v>
      </c>
      <c r="AK129" s="9">
        <v>-6.8809381047706449E-3</v>
      </c>
      <c r="AL129" s="3">
        <v>-6.8809381047706449E-3</v>
      </c>
      <c r="AM129" s="3"/>
      <c r="AN129" s="3"/>
      <c r="AO129" s="3"/>
      <c r="AP129" s="3" t="e">
        <v>#N/A</v>
      </c>
      <c r="AQ129" s="3">
        <v>5.4450000000000003</v>
      </c>
      <c r="AR129" s="3">
        <v>0.90000000000000013</v>
      </c>
      <c r="AS129" s="3">
        <v>74.48</v>
      </c>
      <c r="AT129" s="3">
        <v>27.3</v>
      </c>
      <c r="AU129" s="3">
        <v>6948395</v>
      </c>
      <c r="AV129" s="3">
        <v>12.22376404494382</v>
      </c>
      <c r="AW129" s="3">
        <v>2014</v>
      </c>
      <c r="AX129" s="3">
        <v>74</v>
      </c>
      <c r="AY129" s="3">
        <v>8.6285457599999997</v>
      </c>
      <c r="AZ129" s="3">
        <v>39.748991664502299</v>
      </c>
      <c r="BA129" s="3">
        <v>-0.67947190999984697</v>
      </c>
      <c r="BB129" s="3"/>
      <c r="BC129" s="3">
        <v>49.084624306664097</v>
      </c>
      <c r="BD129" s="3">
        <v>15.1118144402421</v>
      </c>
      <c r="BE129" s="3">
        <v>20.9764345345028</v>
      </c>
      <c r="BF129" s="3">
        <v>6.3943918088794014</v>
      </c>
      <c r="BG129" s="3">
        <v>1.5121448256596297</v>
      </c>
      <c r="BH129" s="3">
        <v>0</v>
      </c>
      <c r="BI129" s="3">
        <v>-6.8809381047706449E-3</v>
      </c>
      <c r="BJ129" s="3">
        <v>7.9134175726438016</v>
      </c>
      <c r="BK129" s="3">
        <v>0</v>
      </c>
      <c r="BL129" s="3">
        <v>2.4602129268165109</v>
      </c>
      <c r="BM129" s="3">
        <v>0</v>
      </c>
      <c r="BN129" s="3">
        <v>3.9341788820628905</v>
      </c>
      <c r="BO129" s="3">
        <v>-6.8809381047706449E-3</v>
      </c>
      <c r="BP129" s="3">
        <v>2.4670938649212815</v>
      </c>
      <c r="BQ129" s="3">
        <v>0</v>
      </c>
      <c r="BR129" s="3">
        <v>2.2287948279002552</v>
      </c>
      <c r="BS129" s="3">
        <v>0</v>
      </c>
      <c r="BT129" s="3">
        <v>4.1655969809791458</v>
      </c>
      <c r="BU129" s="3">
        <v>-6.8809381047706449E-3</v>
      </c>
      <c r="BV129" s="3">
        <v>2.2356757660050257</v>
      </c>
      <c r="BW129" s="3">
        <v>0</v>
      </c>
      <c r="BX129" s="3">
        <v>-6.8809381047706449E-3</v>
      </c>
      <c r="BY129" s="3">
        <v>7.9134175726438016</v>
      </c>
      <c r="BZ129" s="3">
        <v>0</v>
      </c>
      <c r="CA129" s="3">
        <v>-6.8809381047706449E-3</v>
      </c>
      <c r="CB129" s="3">
        <v>2.4670938649212815</v>
      </c>
      <c r="CC129" s="3">
        <v>0</v>
      </c>
      <c r="CD129" s="3">
        <v>-6.8809381047706449E-3</v>
      </c>
      <c r="CE129" s="3">
        <v>2.2356757660050257</v>
      </c>
      <c r="CF129" s="3">
        <v>0</v>
      </c>
    </row>
    <row r="130" spans="1:84" x14ac:dyDescent="0.3">
      <c r="A130" s="4" t="s">
        <v>381</v>
      </c>
      <c r="B130" t="s">
        <v>382</v>
      </c>
      <c r="C130" t="s">
        <v>74</v>
      </c>
      <c r="D130" s="3">
        <v>6.1</v>
      </c>
      <c r="E130" s="3">
        <v>3.5</v>
      </c>
      <c r="F130" s="3">
        <v>0.72740460022258091</v>
      </c>
      <c r="G130" s="3">
        <v>4.9490000000000034</v>
      </c>
      <c r="H130" s="9">
        <v>3.5</v>
      </c>
      <c r="I130" s="9">
        <v>1.4</v>
      </c>
      <c r="J130" s="9">
        <v>13.4666</v>
      </c>
      <c r="K130" s="9">
        <v>18.118730599999981</v>
      </c>
      <c r="L130" s="3">
        <v>6.1</v>
      </c>
      <c r="M130" s="3">
        <v>3.5</v>
      </c>
      <c r="N130" s="9">
        <v>2.9</v>
      </c>
      <c r="O130" s="3">
        <v>6.8101999999999876</v>
      </c>
      <c r="P130" s="9">
        <v>3.8</v>
      </c>
      <c r="Q130" s="9">
        <v>8.1596000000000011</v>
      </c>
      <c r="R130" s="9">
        <v>13.134941599999991</v>
      </c>
      <c r="S130" s="3">
        <v>0.72740460022258091</v>
      </c>
      <c r="T130" s="3"/>
      <c r="U130" s="3"/>
      <c r="V130" s="3">
        <v>2.0603127583367131E-2</v>
      </c>
      <c r="W130" s="3">
        <v>692</v>
      </c>
      <c r="X130" s="3">
        <v>157.82729247207013</v>
      </c>
      <c r="Y130" s="3">
        <v>48.373192539456525</v>
      </c>
      <c r="Z130" s="3">
        <v>11.461747054433465</v>
      </c>
      <c r="AA130" s="3">
        <v>3.5129621019176724</v>
      </c>
      <c r="AB130" s="3">
        <v>32.483803264019961</v>
      </c>
      <c r="AC130" s="3">
        <v>9.956106102386169</v>
      </c>
      <c r="AD130" s="9">
        <v>7.2222148812748603</v>
      </c>
      <c r="AE130" s="9">
        <v>1.8184701172055671</v>
      </c>
      <c r="AF130" s="3">
        <v>0.77302644902977113</v>
      </c>
      <c r="AG130" s="3">
        <v>1.3216386545217489</v>
      </c>
      <c r="AH130" s="3">
        <v>2.0946651035515198</v>
      </c>
      <c r="AI130" s="3">
        <v>36.904536563821061</v>
      </c>
      <c r="AJ130" s="9">
        <v>1.0056672842135861</v>
      </c>
      <c r="AK130" s="9">
        <v>1.006385818034065</v>
      </c>
      <c r="AL130" s="3">
        <v>1.006385818034065</v>
      </c>
      <c r="AM130" s="3"/>
      <c r="AN130" s="3"/>
      <c r="AO130" s="3"/>
      <c r="AP130" s="3">
        <v>0.81099998950958252</v>
      </c>
      <c r="AQ130" s="3">
        <v>2.5529999999999999</v>
      </c>
      <c r="AR130" s="3">
        <v>0.3</v>
      </c>
      <c r="AS130" s="3">
        <v>62.42</v>
      </c>
      <c r="AT130" s="3">
        <v>15.1</v>
      </c>
      <c r="AU130" s="3">
        <v>26207982</v>
      </c>
      <c r="AV130" s="3">
        <v>27.294494382022471</v>
      </c>
      <c r="AW130" s="3">
        <v>1068</v>
      </c>
      <c r="AX130" s="3">
        <v>91</v>
      </c>
      <c r="AY130" s="3">
        <v>6.2006950400000003</v>
      </c>
      <c r="AZ130" s="3">
        <v>-4.6321352003916596</v>
      </c>
      <c r="BA130" s="3">
        <v>-0.66106736660003695</v>
      </c>
      <c r="BB130" s="3">
        <v>9.3750805613737302</v>
      </c>
      <c r="BC130" s="3">
        <v>36.092920569543899</v>
      </c>
      <c r="BD130" s="3">
        <v>1.48813032486436</v>
      </c>
      <c r="BE130" s="3">
        <v>38.069357678863597</v>
      </c>
      <c r="BF130" s="3">
        <v>1.0056672842135861</v>
      </c>
      <c r="BG130" s="3">
        <v>6.2165475970612745</v>
      </c>
      <c r="BH130" s="3">
        <v>0</v>
      </c>
      <c r="BI130" s="3">
        <v>1.006385818034065</v>
      </c>
      <c r="BJ130" s="3">
        <v>6.2158290632407951</v>
      </c>
      <c r="BK130" s="3">
        <v>0</v>
      </c>
      <c r="BL130" s="3">
        <v>1.0056672842135861</v>
      </c>
      <c r="BM130" s="3">
        <v>0.81280283299198097</v>
      </c>
      <c r="BN130" s="3">
        <v>0</v>
      </c>
      <c r="BO130" s="3">
        <v>1.006385818034065</v>
      </c>
      <c r="BP130" s="3">
        <v>0.81208429917150204</v>
      </c>
      <c r="BQ130" s="3">
        <v>0</v>
      </c>
      <c r="BR130" s="3">
        <v>1.0056672842135861</v>
      </c>
      <c r="BS130" s="3">
        <v>1.0889978193379337</v>
      </c>
      <c r="BT130" s="3">
        <v>0</v>
      </c>
      <c r="BU130" s="3">
        <v>1.006385818034065</v>
      </c>
      <c r="BV130" s="3">
        <v>1.0882792855174548</v>
      </c>
      <c r="BW130" s="3">
        <v>0</v>
      </c>
      <c r="BX130" s="3">
        <v>1.006385818034065</v>
      </c>
      <c r="BY130" s="3">
        <v>6.2158290632407951</v>
      </c>
      <c r="BZ130" s="3">
        <v>0</v>
      </c>
      <c r="CA130" s="3">
        <v>1.006385818034065</v>
      </c>
      <c r="CB130" s="3">
        <v>0.81208429917150204</v>
      </c>
      <c r="CC130" s="3">
        <v>0</v>
      </c>
      <c r="CD130" s="3">
        <v>1.006385818034065</v>
      </c>
      <c r="CE130" s="3">
        <v>1.0882792855174548</v>
      </c>
      <c r="CF130" s="3">
        <v>0</v>
      </c>
    </row>
    <row r="131" spans="1:84" x14ac:dyDescent="0.3">
      <c r="A131" s="4" t="s">
        <v>383</v>
      </c>
      <c r="B131" t="s">
        <v>384</v>
      </c>
      <c r="C131" t="s">
        <v>74</v>
      </c>
      <c r="D131" s="3">
        <v>2.2000000000000002</v>
      </c>
      <c r="E131" s="3">
        <v>-1.8</v>
      </c>
      <c r="F131" s="3">
        <v>11.75637753468561</v>
      </c>
      <c r="G131" s="3">
        <v>1.735200000000003</v>
      </c>
      <c r="H131" s="9">
        <v>-1.8</v>
      </c>
      <c r="I131" s="9">
        <v>3.600000000000001</v>
      </c>
      <c r="J131" s="9">
        <v>7.0187999999999917</v>
      </c>
      <c r="K131" s="9">
        <v>10.12234519999997</v>
      </c>
      <c r="L131" s="3">
        <v>2.2000000000000002</v>
      </c>
      <c r="M131" s="3">
        <v>-1.8</v>
      </c>
      <c r="N131" s="9">
        <v>13.2</v>
      </c>
      <c r="O131" s="3">
        <v>32.444000000000003</v>
      </c>
      <c r="P131" s="9">
        <v>17</v>
      </c>
      <c r="Q131" s="9">
        <v>38.995999999999988</v>
      </c>
      <c r="R131" s="9">
        <v>73.883995999999968</v>
      </c>
      <c r="S131" s="3">
        <v>11.75637753468561</v>
      </c>
      <c r="T131" s="3">
        <v>-0.14559310132406811</v>
      </c>
      <c r="U131" s="3">
        <v>-1.006656864376398E-3</v>
      </c>
      <c r="V131" s="3">
        <v>2.1927610928955681E-3</v>
      </c>
      <c r="W131" s="3">
        <v>694</v>
      </c>
      <c r="X131" s="3">
        <v>33.660849959142048</v>
      </c>
      <c r="Y131" s="3">
        <v>7.8043818206484761E-2</v>
      </c>
      <c r="Z131" s="3">
        <v>4.1681741662663701</v>
      </c>
      <c r="AA131" s="3">
        <v>9.6640526688990969E-3</v>
      </c>
      <c r="AB131" s="3">
        <v>6.4421304982356817</v>
      </c>
      <c r="AC131" s="3">
        <v>1.4936297273450409E-2</v>
      </c>
      <c r="AD131" s="9">
        <v>7.3549871277734864</v>
      </c>
      <c r="AE131" s="9">
        <v>0.27279754604428402</v>
      </c>
      <c r="AF131" s="3">
        <v>2.5604380866777099</v>
      </c>
      <c r="AG131" s="3"/>
      <c r="AH131" s="3">
        <v>2.5604380866777099</v>
      </c>
      <c r="AI131" s="3">
        <v>100</v>
      </c>
      <c r="AJ131" s="9">
        <v>5.0710501018281224</v>
      </c>
      <c r="AK131" s="9">
        <v>2.5895013591626812</v>
      </c>
      <c r="AL131" s="3">
        <v>2.5904483426604958</v>
      </c>
      <c r="AM131" s="3">
        <v>-2</v>
      </c>
      <c r="AN131" s="3"/>
      <c r="AO131" s="3">
        <v>0</v>
      </c>
      <c r="AP131" s="3">
        <v>0.6029999852180481</v>
      </c>
      <c r="AQ131" s="3">
        <v>2.7509999999999999</v>
      </c>
      <c r="AR131" s="3"/>
      <c r="AS131" s="3">
        <v>54.69</v>
      </c>
      <c r="AT131" s="3">
        <v>18.100000000000001</v>
      </c>
      <c r="AU131" s="3">
        <v>218541216</v>
      </c>
      <c r="AV131" s="3">
        <v>50.174438202247202</v>
      </c>
      <c r="AW131" s="3">
        <v>24077</v>
      </c>
      <c r="AX131" s="3">
        <v>558</v>
      </c>
      <c r="AY131" s="3">
        <v>3.38063431</v>
      </c>
      <c r="AZ131" s="3">
        <v>-90.578352917601606</v>
      </c>
      <c r="BA131" s="3">
        <v>-1.1442385911941499</v>
      </c>
      <c r="BB131" s="3">
        <v>0.80376240623220496</v>
      </c>
      <c r="BC131" s="3">
        <v>46.386127467157301</v>
      </c>
      <c r="BD131" s="3">
        <v>1.4930738169529401</v>
      </c>
      <c r="BE131" s="3">
        <v>7.8462502478193299</v>
      </c>
      <c r="BF131" s="3">
        <v>5.0710501018281224</v>
      </c>
      <c r="BG131" s="3">
        <v>2.283937025945364</v>
      </c>
      <c r="BH131" s="3">
        <v>0</v>
      </c>
      <c r="BI131" s="3">
        <v>2.5904483426604958</v>
      </c>
      <c r="BJ131" s="3">
        <v>4.7645387851129906</v>
      </c>
      <c r="BK131" s="3">
        <v>0</v>
      </c>
      <c r="BL131" s="3">
        <v>0.27279754604428402</v>
      </c>
      <c r="BM131" s="3">
        <v>0</v>
      </c>
      <c r="BN131" s="3">
        <v>4.7982525557838382</v>
      </c>
      <c r="BO131" s="3">
        <v>0.27279754604428402</v>
      </c>
      <c r="BP131" s="3">
        <v>0</v>
      </c>
      <c r="BQ131" s="3">
        <v>2.3176507966162117</v>
      </c>
      <c r="BR131" s="3">
        <v>2.5604380866777099</v>
      </c>
      <c r="BS131" s="3">
        <v>0</v>
      </c>
      <c r="BT131" s="3">
        <v>2.5106120151504125</v>
      </c>
      <c r="BU131" s="3">
        <v>2.5604380866777099</v>
      </c>
      <c r="BV131" s="3">
        <v>0</v>
      </c>
      <c r="BW131" s="3">
        <v>3.0010255982785949E-2</v>
      </c>
      <c r="BX131" s="3">
        <v>2.5895013591626812</v>
      </c>
      <c r="BY131" s="3">
        <v>4.7654857686108052</v>
      </c>
      <c r="BZ131" s="3">
        <v>0</v>
      </c>
      <c r="CA131" s="3">
        <v>0.27279754604428402</v>
      </c>
      <c r="CB131" s="3">
        <v>0</v>
      </c>
      <c r="CC131" s="3">
        <v>2.316703813118397</v>
      </c>
      <c r="CD131" s="3">
        <v>2.5604380866777099</v>
      </c>
      <c r="CE131" s="3">
        <v>0</v>
      </c>
      <c r="CF131" s="3">
        <v>2.9063272484971314E-2</v>
      </c>
    </row>
    <row r="132" spans="1:84" x14ac:dyDescent="0.3">
      <c r="A132" s="4" t="s">
        <v>515</v>
      </c>
      <c r="B132" t="s">
        <v>516</v>
      </c>
      <c r="C132" t="s">
        <v>74</v>
      </c>
      <c r="D132" s="3"/>
      <c r="E132" s="3"/>
      <c r="F132" s="3"/>
      <c r="G132" s="3">
        <v>1.735200000000003</v>
      </c>
      <c r="H132" s="9">
        <v>-1.8</v>
      </c>
      <c r="I132" s="9">
        <v>3.9</v>
      </c>
      <c r="J132" s="9">
        <v>6.0818999999999734</v>
      </c>
      <c r="K132" s="9">
        <v>8.7339474999999602</v>
      </c>
      <c r="L132" s="3">
        <v>3.9</v>
      </c>
      <c r="M132" s="3">
        <v>-4.7</v>
      </c>
      <c r="N132" s="9">
        <v>13.2</v>
      </c>
      <c r="O132" s="3">
        <v>32.444000000000003</v>
      </c>
      <c r="P132" s="9">
        <v>3.2</v>
      </c>
      <c r="Q132" s="9">
        <v>17.854400000000009</v>
      </c>
      <c r="R132" s="9">
        <v>29.639840000000021</v>
      </c>
      <c r="S132" s="3">
        <v>1.4299102789549161</v>
      </c>
      <c r="T132" s="3">
        <v>-0.20648927437779399</v>
      </c>
      <c r="U132" s="3">
        <v>2.3752629613051912E-3</v>
      </c>
      <c r="V132" s="3">
        <v>-1.645753818310558E-3</v>
      </c>
      <c r="W132" s="3">
        <v>962</v>
      </c>
      <c r="X132" s="3">
        <v>151.38459551773661</v>
      </c>
      <c r="Y132" s="3">
        <v>76.109894808181281</v>
      </c>
      <c r="Z132" s="3">
        <v>1.3904120312962995</v>
      </c>
      <c r="AA132" s="3">
        <v>0.69904149150758477</v>
      </c>
      <c r="AB132" s="3">
        <v>3.2793321666278046</v>
      </c>
      <c r="AC132" s="3">
        <v>1.6487121783397367</v>
      </c>
      <c r="AD132" s="9">
        <v>8.6797279563667722</v>
      </c>
      <c r="AE132" s="9">
        <v>3.7670911513636098</v>
      </c>
      <c r="AF132" s="3">
        <v>4.83099721351791</v>
      </c>
      <c r="AG132" s="3">
        <v>2.9131495245370052</v>
      </c>
      <c r="AH132" s="3">
        <v>7.7441467380549147</v>
      </c>
      <c r="AI132" s="3">
        <v>62.382562946260798</v>
      </c>
      <c r="AJ132" s="9">
        <v>0.96787148666850498</v>
      </c>
      <c r="AK132" s="9">
        <v>-2.8011356061072589E-2</v>
      </c>
      <c r="AL132" s="3">
        <v>-2.8011356061072589E-2</v>
      </c>
      <c r="AM132" s="3"/>
      <c r="AN132" s="3"/>
      <c r="AO132" s="3"/>
      <c r="AP132" s="3" t="e">
        <v>#N/A</v>
      </c>
      <c r="AQ132" s="3">
        <v>13.26</v>
      </c>
      <c r="AR132" s="3">
        <v>4.28</v>
      </c>
      <c r="AS132" s="3">
        <v>75.8</v>
      </c>
      <c r="AT132" s="3">
        <v>39.1</v>
      </c>
      <c r="AU132" s="3">
        <v>2093606</v>
      </c>
      <c r="AV132" s="3"/>
      <c r="AW132" s="3">
        <v>6212</v>
      </c>
      <c r="AX132" s="3">
        <v>307</v>
      </c>
      <c r="AY132" s="3">
        <v>7.8894824999999997</v>
      </c>
      <c r="AZ132" s="3">
        <v>49.648799096197799</v>
      </c>
      <c r="BA132" s="3">
        <v>2.8337197378277799E-2</v>
      </c>
      <c r="BB132" s="3">
        <v>3.5186835595987902</v>
      </c>
      <c r="BC132" s="3">
        <v>56.555326611377801</v>
      </c>
      <c r="BD132" s="3">
        <v>9.7374282105635697</v>
      </c>
      <c r="BE132" s="3">
        <v>15.2347757400363</v>
      </c>
      <c r="BF132" s="3">
        <v>0.96787148666850498</v>
      </c>
      <c r="BG132" s="3">
        <v>7.711856469698267</v>
      </c>
      <c r="BH132" s="3">
        <v>0</v>
      </c>
      <c r="BI132" s="3">
        <v>-2.8011356061072589E-2</v>
      </c>
      <c r="BJ132" s="3">
        <v>8.7077393124278455</v>
      </c>
      <c r="BK132" s="3">
        <v>0</v>
      </c>
      <c r="BL132" s="3">
        <v>0.96787148666850498</v>
      </c>
      <c r="BM132" s="3">
        <v>2.7992196646951051</v>
      </c>
      <c r="BN132" s="3">
        <v>0</v>
      </c>
      <c r="BO132" s="3">
        <v>-2.8011356061072589E-2</v>
      </c>
      <c r="BP132" s="3">
        <v>3.7951025074246822</v>
      </c>
      <c r="BQ132" s="3">
        <v>0</v>
      </c>
      <c r="BR132" s="3">
        <v>0.96787148666850498</v>
      </c>
      <c r="BS132" s="3">
        <v>6.7762752513864095</v>
      </c>
      <c r="BT132" s="3">
        <v>0</v>
      </c>
      <c r="BU132" s="3">
        <v>-2.8011356061072589E-2</v>
      </c>
      <c r="BV132" s="3">
        <v>7.7721580941159871</v>
      </c>
      <c r="BW132" s="3">
        <v>0</v>
      </c>
      <c r="BX132" s="3">
        <v>-2.8011356061072589E-2</v>
      </c>
      <c r="BY132" s="3">
        <v>8.7077393124278455</v>
      </c>
      <c r="BZ132" s="3">
        <v>0</v>
      </c>
      <c r="CA132" s="3">
        <v>-2.8011356061072589E-2</v>
      </c>
      <c r="CB132" s="3">
        <v>3.7951025074246822</v>
      </c>
      <c r="CC132" s="3">
        <v>0</v>
      </c>
      <c r="CD132" s="3">
        <v>-2.8011356061072589E-2</v>
      </c>
      <c r="CE132" s="3">
        <v>7.7721580941159871</v>
      </c>
      <c r="CF132" s="3">
        <v>0</v>
      </c>
    </row>
    <row r="133" spans="1:84" x14ac:dyDescent="0.3">
      <c r="A133" s="4" t="s">
        <v>385</v>
      </c>
      <c r="B133" t="s">
        <v>386</v>
      </c>
      <c r="C133" t="s">
        <v>74</v>
      </c>
      <c r="D133" s="3">
        <v>1.1000000000000001</v>
      </c>
      <c r="E133" s="3">
        <v>-1.3</v>
      </c>
      <c r="F133" s="3">
        <v>2.1173093462440562</v>
      </c>
      <c r="G133" s="3">
        <v>2.5492999999999988</v>
      </c>
      <c r="H133" s="9">
        <v>-1.3</v>
      </c>
      <c r="I133" s="9">
        <v>3.9</v>
      </c>
      <c r="J133" s="9">
        <v>7.328699999999988</v>
      </c>
      <c r="K133" s="9">
        <v>9.7972600999999706</v>
      </c>
      <c r="L133" s="3">
        <v>1.1000000000000001</v>
      </c>
      <c r="M133" s="3">
        <v>-1.3</v>
      </c>
      <c r="N133" s="9">
        <v>1.3</v>
      </c>
      <c r="O133" s="3">
        <v>4.8454999999999906</v>
      </c>
      <c r="P133" s="9">
        <v>3.5</v>
      </c>
      <c r="Q133" s="9">
        <v>9.5029999999999948</v>
      </c>
      <c r="R133" s="9">
        <v>15.854174</v>
      </c>
      <c r="S133" s="3">
        <v>2.1173093462440562</v>
      </c>
      <c r="T133" s="3">
        <v>-7.9242232649676003E-2</v>
      </c>
      <c r="U133" s="3">
        <v>4.1281928437597593E-4</v>
      </c>
      <c r="V133" s="3">
        <v>-6.9035912580783787E-5</v>
      </c>
      <c r="W133" s="3">
        <v>142</v>
      </c>
      <c r="X133" s="3">
        <v>88.968697407422454</v>
      </c>
      <c r="Y133" s="3">
        <v>87.896842715257634</v>
      </c>
      <c r="Z133" s="3">
        <v>-0.92730409932233993</v>
      </c>
      <c r="AA133" s="3">
        <v>-0.91613235826187789</v>
      </c>
      <c r="AB133" s="3">
        <v>-8.1327517214507878</v>
      </c>
      <c r="AC133" s="3">
        <v>-8.0347720010899337</v>
      </c>
      <c r="AD133" s="9">
        <v>3.817411466413116</v>
      </c>
      <c r="AE133" s="9">
        <v>4.387340350408957</v>
      </c>
      <c r="AF133" s="3">
        <v>7.1237312718999508</v>
      </c>
      <c r="AG133" s="3">
        <v>4.3495250883048104</v>
      </c>
      <c r="AH133" s="3">
        <v>11.473256360204759</v>
      </c>
      <c r="AI133" s="3">
        <v>62.089881444720142</v>
      </c>
      <c r="AJ133" s="9">
        <v>3.5556890023186378</v>
      </c>
      <c r="AK133" s="9">
        <v>8.3404226926220629E-5</v>
      </c>
      <c r="AL133" s="3">
        <v>8.3404226926220629E-5</v>
      </c>
      <c r="AM133" s="3">
        <v>-1.5</v>
      </c>
      <c r="AN133" s="3">
        <v>-0.72916666666666696</v>
      </c>
      <c r="AO133" s="3">
        <v>0</v>
      </c>
      <c r="AP133" s="3">
        <v>0.66500002145767212</v>
      </c>
      <c r="AQ133" s="3">
        <v>16.821000000000002</v>
      </c>
      <c r="AR133" s="3">
        <v>3.600000000000001</v>
      </c>
      <c r="AS133" s="3">
        <v>82.4</v>
      </c>
      <c r="AT133" s="3">
        <v>39.700000000000003</v>
      </c>
      <c r="AU133" s="3">
        <v>5434324</v>
      </c>
      <c r="AV133" s="3">
        <v>40.844213483146063</v>
      </c>
      <c r="AW133" s="3">
        <v>8858</v>
      </c>
      <c r="AX133" s="3">
        <v>249</v>
      </c>
      <c r="AY133" s="3">
        <v>11.417550090000001</v>
      </c>
      <c r="AZ133" s="3">
        <v>-494.81574777481802</v>
      </c>
      <c r="BA133" s="3">
        <v>1.8881865739822401</v>
      </c>
      <c r="BB133" s="3">
        <v>1.8560748168636401</v>
      </c>
      <c r="BC133" s="3">
        <v>59.604110845496599</v>
      </c>
      <c r="BD133" s="3"/>
      <c r="BE133" s="3">
        <v>5.3648823331071904</v>
      </c>
      <c r="BF133" s="3">
        <v>3.5556890023186378</v>
      </c>
      <c r="BG133" s="3">
        <v>0.26172246409447819</v>
      </c>
      <c r="BH133" s="3">
        <v>0</v>
      </c>
      <c r="BI133" s="3">
        <v>8.3404226926220629E-5</v>
      </c>
      <c r="BJ133" s="3">
        <v>3.8173280621861898</v>
      </c>
      <c r="BK133" s="3">
        <v>0</v>
      </c>
      <c r="BL133" s="3">
        <v>3.5556890023186378</v>
      </c>
      <c r="BM133" s="3">
        <v>0.83165134809031915</v>
      </c>
      <c r="BN133" s="3">
        <v>0</v>
      </c>
      <c r="BO133" s="3">
        <v>8.3404226926220629E-5</v>
      </c>
      <c r="BP133" s="3">
        <v>4.3872569461820303</v>
      </c>
      <c r="BQ133" s="3">
        <v>0</v>
      </c>
      <c r="BR133" s="3">
        <v>3.5556890023186378</v>
      </c>
      <c r="BS133" s="3">
        <v>7.9175673578861216</v>
      </c>
      <c r="BT133" s="3">
        <v>0</v>
      </c>
      <c r="BU133" s="3">
        <v>8.3404226926220629E-5</v>
      </c>
      <c r="BV133" s="3">
        <v>11.473172955977834</v>
      </c>
      <c r="BW133" s="3">
        <v>0</v>
      </c>
      <c r="BX133" s="3">
        <v>8.3404226926220629E-5</v>
      </c>
      <c r="BY133" s="3">
        <v>3.8173280621861898</v>
      </c>
      <c r="BZ133" s="3">
        <v>0</v>
      </c>
      <c r="CA133" s="3">
        <v>8.3404226926220629E-5</v>
      </c>
      <c r="CB133" s="3">
        <v>4.3872569461820303</v>
      </c>
      <c r="CC133" s="3">
        <v>0</v>
      </c>
      <c r="CD133" s="3">
        <v>8.3404226926220629E-5</v>
      </c>
      <c r="CE133" s="3">
        <v>11.473172955977834</v>
      </c>
      <c r="CF133" s="3">
        <v>0</v>
      </c>
    </row>
    <row r="134" spans="1:84" x14ac:dyDescent="0.3">
      <c r="A134" s="4" t="s">
        <v>387</v>
      </c>
      <c r="B134" t="s">
        <v>388</v>
      </c>
      <c r="C134" t="s">
        <v>74</v>
      </c>
      <c r="D134" s="3">
        <v>-1.1000000000000001</v>
      </c>
      <c r="E134" s="3">
        <v>-3.4</v>
      </c>
      <c r="F134" s="3">
        <v>1.601784497730341</v>
      </c>
      <c r="G134" s="3">
        <v>-0.40540000000001131</v>
      </c>
      <c r="H134" s="9">
        <v>-3.4</v>
      </c>
      <c r="I134" s="9">
        <v>3.1</v>
      </c>
      <c r="J134" s="9">
        <v>7.5332999999999872</v>
      </c>
      <c r="K134" s="9">
        <v>8.8236995999999799</v>
      </c>
      <c r="L134" s="3">
        <v>-1.1000000000000001</v>
      </c>
      <c r="M134" s="3">
        <v>-3.4</v>
      </c>
      <c r="N134" s="9">
        <v>-0.90000000000000013</v>
      </c>
      <c r="O134" s="3">
        <v>0.58649999999997871</v>
      </c>
      <c r="P134" s="9">
        <v>1.5</v>
      </c>
      <c r="Q134" s="9">
        <v>4.3420000000000014</v>
      </c>
      <c r="R134" s="9">
        <v>5.489761999999998</v>
      </c>
      <c r="S134" s="3">
        <v>1.601784497730341</v>
      </c>
      <c r="T134" s="3"/>
      <c r="U134" s="3"/>
      <c r="V134" s="3">
        <v>-9.6400193561579917E-3</v>
      </c>
      <c r="W134" s="3">
        <v>449</v>
      </c>
      <c r="X134" s="3">
        <v>240.45838929209262</v>
      </c>
      <c r="Y134" s="3">
        <v>73.501249771264128</v>
      </c>
      <c r="Z134" s="3">
        <v>33.576951359688195</v>
      </c>
      <c r="AA134" s="3">
        <v>10.263513349281119</v>
      </c>
      <c r="AB134" s="3">
        <v>59.669668245018187</v>
      </c>
      <c r="AC134" s="3">
        <v>18.239310353684445</v>
      </c>
      <c r="AD134" s="9">
        <v>6.0692873386691861</v>
      </c>
      <c r="AE134" s="9">
        <v>-0.38689860893706318</v>
      </c>
      <c r="AF134" s="3">
        <v>0.51720960453646003</v>
      </c>
      <c r="AG134" s="3"/>
      <c r="AH134" s="3">
        <v>0.51720960453646003</v>
      </c>
      <c r="AI134" s="3">
        <v>100</v>
      </c>
      <c r="AJ134" s="9">
        <v>-1.415951558782008</v>
      </c>
      <c r="AK134" s="9">
        <v>0.27042453705071029</v>
      </c>
      <c r="AL134" s="3">
        <v>0.27042453705071029</v>
      </c>
      <c r="AM134" s="3"/>
      <c r="AN134" s="3"/>
      <c r="AO134" s="3"/>
      <c r="AP134" s="3">
        <v>0.59799998998641968</v>
      </c>
      <c r="AQ134" s="3">
        <v>2.355</v>
      </c>
      <c r="AR134" s="3">
        <v>1.6</v>
      </c>
      <c r="AS134" s="3">
        <v>77.86</v>
      </c>
      <c r="AT134" s="3">
        <v>30.7</v>
      </c>
      <c r="AU134" s="3">
        <v>4576300</v>
      </c>
      <c r="AV134" s="3">
        <v>57.218426966292128</v>
      </c>
      <c r="AW134" s="3">
        <v>36953</v>
      </c>
      <c r="AX134" s="3">
        <v>159</v>
      </c>
      <c r="AY134" s="3">
        <v>5.3257236499999996</v>
      </c>
      <c r="AZ134" s="3">
        <v>-209.61606178175001</v>
      </c>
      <c r="BA134" s="3">
        <v>0.104687064886093</v>
      </c>
      <c r="BB134" s="3">
        <v>1.87440359059699</v>
      </c>
      <c r="BC134" s="3">
        <v>55.024132629483297</v>
      </c>
      <c r="BD134" s="3"/>
      <c r="BE134" s="3">
        <v>20.2918360095825</v>
      </c>
      <c r="BF134" s="3">
        <v>-1.415951558782008</v>
      </c>
      <c r="BG134" s="3">
        <v>7.4852388974511941</v>
      </c>
      <c r="BH134" s="3">
        <v>0</v>
      </c>
      <c r="BI134" s="3">
        <v>0.27042453705071029</v>
      </c>
      <c r="BJ134" s="3">
        <v>5.7988628016184762</v>
      </c>
      <c r="BK134" s="3">
        <v>0</v>
      </c>
      <c r="BL134" s="3">
        <v>-1.415951558782008</v>
      </c>
      <c r="BM134" s="3">
        <v>1.0290529498449448</v>
      </c>
      <c r="BN134" s="3">
        <v>0</v>
      </c>
      <c r="BO134" s="3">
        <v>-0.38689860893706318</v>
      </c>
      <c r="BP134" s="3">
        <v>0</v>
      </c>
      <c r="BQ134" s="3">
        <v>0.65732314598777353</v>
      </c>
      <c r="BR134" s="3">
        <v>-1.415951558782008</v>
      </c>
      <c r="BS134" s="3">
        <v>1.933161163318468</v>
      </c>
      <c r="BT134" s="3">
        <v>0</v>
      </c>
      <c r="BU134" s="3">
        <v>0.27042453705071029</v>
      </c>
      <c r="BV134" s="3">
        <v>0.24678506748574974</v>
      </c>
      <c r="BW134" s="3">
        <v>0</v>
      </c>
      <c r="BX134" s="3">
        <v>0.27042453705071029</v>
      </c>
      <c r="BY134" s="3">
        <v>5.7988628016184762</v>
      </c>
      <c r="BZ134" s="3">
        <v>0</v>
      </c>
      <c r="CA134" s="3">
        <v>-0.38689860893706318</v>
      </c>
      <c r="CB134" s="3">
        <v>0</v>
      </c>
      <c r="CC134" s="3">
        <v>0.65732314598777353</v>
      </c>
      <c r="CD134" s="3">
        <v>0.27042453705071029</v>
      </c>
      <c r="CE134" s="3">
        <v>0.24678506748574974</v>
      </c>
      <c r="CF134" s="3">
        <v>0</v>
      </c>
    </row>
    <row r="135" spans="1:84" x14ac:dyDescent="0.3">
      <c r="A135" s="4" t="s">
        <v>389</v>
      </c>
      <c r="B135" t="s">
        <v>390</v>
      </c>
      <c r="C135" t="s">
        <v>74</v>
      </c>
      <c r="D135" s="3">
        <v>3.1</v>
      </c>
      <c r="E135" s="3">
        <v>-0.90000000000000013</v>
      </c>
      <c r="F135" s="3">
        <v>7.2375104305621552</v>
      </c>
      <c r="G135" s="3">
        <v>4.8478000000000021</v>
      </c>
      <c r="H135" s="9">
        <v>-0.90000000000000013</v>
      </c>
      <c r="I135" s="9">
        <v>5.8</v>
      </c>
      <c r="J135" s="9">
        <v>12.2538</v>
      </c>
      <c r="K135" s="9">
        <v>11.69253100000001</v>
      </c>
      <c r="L135" s="3">
        <v>3.1</v>
      </c>
      <c r="M135" s="3">
        <v>-0.90000000000000013</v>
      </c>
      <c r="N135" s="9">
        <v>10.7</v>
      </c>
      <c r="O135" s="3">
        <v>20.552299999999988</v>
      </c>
      <c r="P135" s="9">
        <v>8.9</v>
      </c>
      <c r="Q135" s="9">
        <v>22.076899999999998</v>
      </c>
      <c r="R135" s="9">
        <v>57.723354800000003</v>
      </c>
      <c r="S135" s="3">
        <v>7.2375104305621552</v>
      </c>
      <c r="T135" s="3"/>
      <c r="U135" s="3"/>
      <c r="V135" s="3">
        <v>-3.769424222279194E-2</v>
      </c>
      <c r="W135" s="3">
        <v>564</v>
      </c>
      <c r="X135" s="3">
        <v>173.64893938411308</v>
      </c>
      <c r="Y135" s="3">
        <v>128.4981821609895</v>
      </c>
      <c r="Z135" s="3">
        <v>6.3571877150703164</v>
      </c>
      <c r="AA135" s="3">
        <v>4.7042444828053238</v>
      </c>
      <c r="AB135" s="3">
        <v>37.347679732452583</v>
      </c>
      <c r="AC135" s="3">
        <v>27.636845756571617</v>
      </c>
      <c r="AD135" s="9">
        <v>8.8516018850003668</v>
      </c>
      <c r="AE135" s="9">
        <v>2.9767297435522759</v>
      </c>
      <c r="AF135" s="3">
        <v>2.1627079143237</v>
      </c>
      <c r="AG135" s="3"/>
      <c r="AH135" s="3">
        <v>2.1627079143237</v>
      </c>
      <c r="AI135" s="3">
        <v>100</v>
      </c>
      <c r="AJ135" s="9">
        <v>0.16584163816714759</v>
      </c>
      <c r="AK135" s="9">
        <v>-1.857806350494539</v>
      </c>
      <c r="AL135" s="3">
        <v>-1.860209868812559</v>
      </c>
      <c r="AM135" s="3"/>
      <c r="AN135" s="3">
        <v>-3.718533333333371</v>
      </c>
      <c r="AO135" s="3"/>
      <c r="AP135" s="3">
        <v>0.40200001001358032</v>
      </c>
      <c r="AQ135" s="3">
        <v>4.4950000000000001</v>
      </c>
      <c r="AR135" s="3">
        <v>0.6</v>
      </c>
      <c r="AS135" s="3">
        <v>67.27</v>
      </c>
      <c r="AT135" s="3">
        <v>23.5</v>
      </c>
      <c r="AU135" s="3">
        <v>235824864</v>
      </c>
      <c r="AV135" s="3">
        <v>52.980337078651687</v>
      </c>
      <c r="AW135" s="3">
        <v>198883</v>
      </c>
      <c r="AX135" s="3">
        <v>4035</v>
      </c>
      <c r="AY135" s="3">
        <v>2.9539035199999999</v>
      </c>
      <c r="AZ135" s="3">
        <v>23.438585082513701</v>
      </c>
      <c r="BA135" s="3">
        <v>-0.57083725929260298</v>
      </c>
      <c r="BB135" s="3">
        <v>2.79880745192545</v>
      </c>
      <c r="BC135" s="3">
        <v>53.680280706041003</v>
      </c>
      <c r="BD135" s="3">
        <v>3.6184334841808301</v>
      </c>
      <c r="BE135" s="3">
        <v>8.1415856989987105</v>
      </c>
      <c r="BF135" s="3">
        <v>0.16584163816714759</v>
      </c>
      <c r="BG135" s="3">
        <v>8.6857602468332189</v>
      </c>
      <c r="BH135" s="3">
        <v>0</v>
      </c>
      <c r="BI135" s="3">
        <v>-1.860209868812559</v>
      </c>
      <c r="BJ135" s="3">
        <v>10.711811753812926</v>
      </c>
      <c r="BK135" s="3">
        <v>0</v>
      </c>
      <c r="BL135" s="3">
        <v>0.16584163816714759</v>
      </c>
      <c r="BM135" s="3">
        <v>2.8108881053851285</v>
      </c>
      <c r="BN135" s="3">
        <v>0</v>
      </c>
      <c r="BO135" s="3">
        <v>-1.860209868812559</v>
      </c>
      <c r="BP135" s="3">
        <v>4.8369396123648354</v>
      </c>
      <c r="BQ135" s="3">
        <v>0</v>
      </c>
      <c r="BR135" s="3">
        <v>0.16584163816714759</v>
      </c>
      <c r="BS135" s="3">
        <v>1.9968662761565525</v>
      </c>
      <c r="BT135" s="3">
        <v>0</v>
      </c>
      <c r="BU135" s="3">
        <v>-1.860209868812559</v>
      </c>
      <c r="BV135" s="3">
        <v>4.0229177831362595</v>
      </c>
      <c r="BW135" s="3">
        <v>0</v>
      </c>
      <c r="BX135" s="3">
        <v>-1.857806350494539</v>
      </c>
      <c r="BY135" s="3">
        <v>10.709408235494905</v>
      </c>
      <c r="BZ135" s="3">
        <v>0</v>
      </c>
      <c r="CA135" s="3">
        <v>-1.857806350494539</v>
      </c>
      <c r="CB135" s="3">
        <v>4.8345360940468147</v>
      </c>
      <c r="CC135" s="3">
        <v>0</v>
      </c>
      <c r="CD135" s="3">
        <v>-1.857806350494539</v>
      </c>
      <c r="CE135" s="3">
        <v>4.0205142648182388</v>
      </c>
      <c r="CF135" s="3">
        <v>0</v>
      </c>
    </row>
    <row r="136" spans="1:84" x14ac:dyDescent="0.3">
      <c r="A136" s="4" t="s">
        <v>391</v>
      </c>
      <c r="B136" t="s">
        <v>392</v>
      </c>
      <c r="C136" t="s">
        <v>74</v>
      </c>
      <c r="D136" s="3">
        <v>1.4</v>
      </c>
      <c r="E136" s="3">
        <v>-7.0000000000000009</v>
      </c>
      <c r="F136" s="3">
        <v>2.054426255253095</v>
      </c>
      <c r="G136" s="3">
        <v>-19.462</v>
      </c>
      <c r="H136" s="9">
        <v>-7.0000000000000009</v>
      </c>
      <c r="I136" s="9">
        <v>-13.4</v>
      </c>
      <c r="J136" s="9">
        <v>-15.132</v>
      </c>
      <c r="K136" s="9">
        <v>-14.453056</v>
      </c>
      <c r="L136" s="3">
        <v>1.4</v>
      </c>
      <c r="M136" s="3">
        <v>-7.0000000000000009</v>
      </c>
      <c r="N136" s="9">
        <v>0.7</v>
      </c>
      <c r="O136" s="3">
        <v>0.19649999999999951</v>
      </c>
      <c r="P136" s="9">
        <v>-0.5</v>
      </c>
      <c r="Q136" s="9">
        <v>12.634000000000009</v>
      </c>
      <c r="R136" s="9">
        <v>26.71325000000002</v>
      </c>
      <c r="S136" s="3">
        <v>2.054426255253095</v>
      </c>
      <c r="T136" s="3"/>
      <c r="U136" s="3"/>
      <c r="V136" s="3">
        <v>-2.4993704239143159E-2</v>
      </c>
      <c r="W136" s="3">
        <v>565</v>
      </c>
      <c r="X136" s="3" t="s">
        <v>685</v>
      </c>
      <c r="Y136" s="3" t="s">
        <v>685</v>
      </c>
      <c r="Z136" s="3" t="s">
        <v>685</v>
      </c>
      <c r="AA136" s="3" t="s">
        <v>686</v>
      </c>
      <c r="AB136" s="3" t="s">
        <v>685</v>
      </c>
      <c r="AC136" s="3" t="s">
        <v>685</v>
      </c>
      <c r="AD136" s="9">
        <v>17.3758865248227</v>
      </c>
      <c r="AE136" s="9">
        <v>12.05673758865249</v>
      </c>
      <c r="AF136" s="3">
        <v>7.4106382978723406</v>
      </c>
      <c r="AG136" s="3"/>
      <c r="AH136" s="3">
        <v>7.4106382978723406</v>
      </c>
      <c r="AI136" s="3">
        <v>100</v>
      </c>
      <c r="AJ136" s="9"/>
      <c r="AK136" s="9"/>
      <c r="AL136" s="3"/>
      <c r="AM136" s="3"/>
      <c r="AN136" s="3"/>
      <c r="AO136" s="3"/>
      <c r="AP136" s="3" t="e">
        <v>#N/A</v>
      </c>
      <c r="AQ136" s="3"/>
      <c r="AR136" s="3">
        <v>4.8</v>
      </c>
      <c r="AS136" s="3">
        <v>73.7</v>
      </c>
      <c r="AT136" s="3"/>
      <c r="AU136" s="3">
        <v>18084</v>
      </c>
      <c r="AV136" s="3"/>
      <c r="AW136" s="3"/>
      <c r="AX136" s="3"/>
      <c r="AY136" s="3">
        <v>18.39064217</v>
      </c>
      <c r="AZ136" s="3"/>
      <c r="BA136" s="3">
        <v>0.386291533708572</v>
      </c>
      <c r="BB136" s="3">
        <v>84.034696644410005</v>
      </c>
      <c r="BC136" s="3">
        <v>75.188284257713505</v>
      </c>
      <c r="BD136" s="3"/>
      <c r="BE136" s="3">
        <v>83.540890471583495</v>
      </c>
      <c r="BF136" s="3" t="s">
        <v>684</v>
      </c>
      <c r="BG136" s="3" t="s">
        <v>684</v>
      </c>
      <c r="BH136" s="3" t="s">
        <v>684</v>
      </c>
      <c r="BI136" s="3" t="s">
        <v>684</v>
      </c>
      <c r="BJ136" s="3" t="s">
        <v>684</v>
      </c>
      <c r="BK136" s="3" t="s">
        <v>684</v>
      </c>
      <c r="BL136" s="3" t="s">
        <v>684</v>
      </c>
      <c r="BM136" s="3" t="s">
        <v>684</v>
      </c>
      <c r="BN136" s="3" t="s">
        <v>684</v>
      </c>
      <c r="BO136" s="3" t="s">
        <v>684</v>
      </c>
      <c r="BP136" s="3" t="s">
        <v>684</v>
      </c>
      <c r="BQ136" s="3" t="s">
        <v>684</v>
      </c>
      <c r="BR136" s="3" t="s">
        <v>684</v>
      </c>
      <c r="BS136" s="3" t="s">
        <v>684</v>
      </c>
      <c r="BT136" s="3" t="s">
        <v>684</v>
      </c>
      <c r="BU136" s="3" t="s">
        <v>684</v>
      </c>
      <c r="BV136" s="3" t="s">
        <v>684</v>
      </c>
      <c r="BW136" s="3" t="s">
        <v>684</v>
      </c>
      <c r="BX136" s="3" t="s">
        <v>684</v>
      </c>
      <c r="BY136" s="3" t="s">
        <v>684</v>
      </c>
      <c r="BZ136" s="3" t="s">
        <v>684</v>
      </c>
      <c r="CA136" s="3" t="s">
        <v>684</v>
      </c>
      <c r="CB136" s="3" t="s">
        <v>684</v>
      </c>
      <c r="CC136" s="3" t="s">
        <v>684</v>
      </c>
      <c r="CD136" s="3" t="s">
        <v>684</v>
      </c>
      <c r="CE136" s="3" t="s">
        <v>684</v>
      </c>
      <c r="CF136" s="3" t="s">
        <v>684</v>
      </c>
    </row>
    <row r="137" spans="1:84" x14ac:dyDescent="0.3">
      <c r="A137" s="4" t="s">
        <v>393</v>
      </c>
      <c r="B137" t="s">
        <v>394</v>
      </c>
      <c r="C137" t="s">
        <v>74</v>
      </c>
      <c r="D137" s="3">
        <v>3.3</v>
      </c>
      <c r="E137" s="3">
        <v>-17.7</v>
      </c>
      <c r="F137" s="3">
        <v>2.356790151116162</v>
      </c>
      <c r="G137" s="3">
        <v>-4.6966000000000179</v>
      </c>
      <c r="H137" s="9">
        <v>-17.7</v>
      </c>
      <c r="I137" s="9">
        <v>15.8</v>
      </c>
      <c r="J137" s="9">
        <v>28.3064</v>
      </c>
      <c r="K137" s="9">
        <v>36.004784000000001</v>
      </c>
      <c r="L137" s="3">
        <v>3.3</v>
      </c>
      <c r="M137" s="3">
        <v>-17.7</v>
      </c>
      <c r="N137" s="9">
        <v>-1.6</v>
      </c>
      <c r="O137" s="3">
        <v>-2.5600000000003401E-2</v>
      </c>
      <c r="P137" s="9">
        <v>1.6</v>
      </c>
      <c r="Q137" s="9">
        <v>4.5463999999999949</v>
      </c>
      <c r="R137" s="9">
        <v>6.1145959999999944</v>
      </c>
      <c r="S137" s="3">
        <v>2.356790151116162</v>
      </c>
      <c r="T137" s="3"/>
      <c r="U137" s="3"/>
      <c r="V137" s="3">
        <v>-2.0165352355284719E-2</v>
      </c>
      <c r="W137" s="3">
        <v>283</v>
      </c>
      <c r="X137" s="3">
        <v>-68.874840637693666</v>
      </c>
      <c r="Y137" s="3">
        <v>48.679788180764049</v>
      </c>
      <c r="Z137" s="3">
        <v>-6.9687637116646766</v>
      </c>
      <c r="AA137" s="3">
        <v>4.9254261530730012</v>
      </c>
      <c r="AB137" s="3">
        <v>-14.133419272313905</v>
      </c>
      <c r="AC137" s="3">
        <v>9.9893059653721465</v>
      </c>
      <c r="AD137" s="9">
        <v>10.490232638191671</v>
      </c>
      <c r="AE137" s="9">
        <v>1.2779323599437771</v>
      </c>
      <c r="AF137" s="3">
        <v>2.784016151800186</v>
      </c>
      <c r="AG137" s="3"/>
      <c r="AH137" s="3">
        <v>2.784016151800186</v>
      </c>
      <c r="AI137" s="3">
        <v>100</v>
      </c>
      <c r="AJ137" s="9">
        <v>8.7078998843119813</v>
      </c>
      <c r="AK137" s="9">
        <v>0.80488020964688334</v>
      </c>
      <c r="AL137" s="3">
        <v>5.4269061444020508E-2</v>
      </c>
      <c r="AM137" s="3"/>
      <c r="AN137" s="3"/>
      <c r="AO137" s="3"/>
      <c r="AP137" s="3">
        <v>0.39500001072883606</v>
      </c>
      <c r="AQ137" s="3">
        <v>7.9180000000000001</v>
      </c>
      <c r="AR137" s="3">
        <v>2.2999999999999998</v>
      </c>
      <c r="AS137" s="3">
        <v>78.510000000000005</v>
      </c>
      <c r="AT137" s="3">
        <v>29.7</v>
      </c>
      <c r="AU137" s="3">
        <v>4408582</v>
      </c>
      <c r="AV137" s="3">
        <v>54.86179775280899</v>
      </c>
      <c r="AW137" s="3">
        <v>29905</v>
      </c>
      <c r="AX137" s="3">
        <v>575</v>
      </c>
      <c r="AY137" s="3">
        <v>9.6629161799999999</v>
      </c>
      <c r="AZ137" s="3">
        <v>79.911417664804105</v>
      </c>
      <c r="BA137" s="3">
        <v>0.16477867960929901</v>
      </c>
      <c r="BB137" s="3">
        <v>9.3016431233303098</v>
      </c>
      <c r="BC137" s="3">
        <v>71.238099723826195</v>
      </c>
      <c r="BD137" s="3">
        <v>12.3841516767454</v>
      </c>
      <c r="BE137" s="3">
        <v>13.787315520461201</v>
      </c>
      <c r="BF137" s="3">
        <v>8.7078998843119813</v>
      </c>
      <c r="BG137" s="3">
        <v>1.7823327538796896</v>
      </c>
      <c r="BH137" s="3">
        <v>0</v>
      </c>
      <c r="BI137" s="3">
        <v>5.4269061444020508E-2</v>
      </c>
      <c r="BJ137" s="3">
        <v>10.43596357674765</v>
      </c>
      <c r="BK137" s="3">
        <v>0</v>
      </c>
      <c r="BL137" s="3">
        <v>1.2779323599437771</v>
      </c>
      <c r="BM137" s="3">
        <v>0</v>
      </c>
      <c r="BN137" s="3">
        <v>7.4299675243682044</v>
      </c>
      <c r="BO137" s="3">
        <v>5.4269061444020508E-2</v>
      </c>
      <c r="BP137" s="3">
        <v>1.2236632984997566</v>
      </c>
      <c r="BQ137" s="3">
        <v>0</v>
      </c>
      <c r="BR137" s="3">
        <v>2.784016151800186</v>
      </c>
      <c r="BS137" s="3">
        <v>0</v>
      </c>
      <c r="BT137" s="3">
        <v>5.9238837325117952</v>
      </c>
      <c r="BU137" s="3">
        <v>5.4269061444020508E-2</v>
      </c>
      <c r="BV137" s="3">
        <v>2.7297470903561654</v>
      </c>
      <c r="BW137" s="3">
        <v>0</v>
      </c>
      <c r="BX137" s="3">
        <v>0.80488020964688334</v>
      </c>
      <c r="BY137" s="3">
        <v>9.6853524285447872</v>
      </c>
      <c r="BZ137" s="3">
        <v>0</v>
      </c>
      <c r="CA137" s="3">
        <v>0.80488020964688334</v>
      </c>
      <c r="CB137" s="3">
        <v>0.47305215029689374</v>
      </c>
      <c r="CC137" s="3">
        <v>0</v>
      </c>
      <c r="CD137" s="3">
        <v>0.80488020964688334</v>
      </c>
      <c r="CE137" s="3">
        <v>1.9791359421533028</v>
      </c>
      <c r="CF137" s="3">
        <v>0</v>
      </c>
    </row>
    <row r="138" spans="1:84" x14ac:dyDescent="0.3">
      <c r="A138" s="4" t="s">
        <v>395</v>
      </c>
      <c r="B138" t="s">
        <v>396</v>
      </c>
      <c r="C138" t="s">
        <v>74</v>
      </c>
      <c r="D138" s="3">
        <v>4.5</v>
      </c>
      <c r="E138" s="3">
        <v>-3.2</v>
      </c>
      <c r="F138" s="3">
        <v>5.0570371608814826</v>
      </c>
      <c r="G138" s="3">
        <v>-3.1032000000000171</v>
      </c>
      <c r="H138" s="9">
        <v>-3.2</v>
      </c>
      <c r="I138" s="9">
        <v>0.1</v>
      </c>
      <c r="J138" s="9">
        <v>4.4042999999999832</v>
      </c>
      <c r="K138" s="9">
        <v>7.5364289999999778</v>
      </c>
      <c r="L138" s="3">
        <v>4.5</v>
      </c>
      <c r="M138" s="3">
        <v>-3.2</v>
      </c>
      <c r="N138" s="9">
        <v>4.9000000000000004</v>
      </c>
      <c r="O138" s="3">
        <v>9.6204999999999874</v>
      </c>
      <c r="P138" s="9">
        <v>4.5</v>
      </c>
      <c r="Q138" s="9">
        <v>10.038500000000001</v>
      </c>
      <c r="R138" s="9">
        <v>15.54042499999999</v>
      </c>
      <c r="S138" s="3">
        <v>5.0570371608814826</v>
      </c>
      <c r="T138" s="3"/>
      <c r="U138" s="3"/>
      <c r="V138" s="3">
        <v>3.093596587881442E-2</v>
      </c>
      <c r="W138" s="3">
        <v>853</v>
      </c>
      <c r="X138" s="3">
        <v>202.7430082482793</v>
      </c>
      <c r="Y138" s="3">
        <v>59.475892528202721</v>
      </c>
      <c r="Z138" s="3">
        <v>11.129191246723169</v>
      </c>
      <c r="AA138" s="3">
        <v>3.2648158288414826</v>
      </c>
      <c r="AB138" s="3">
        <v>39.964655071450814</v>
      </c>
      <c r="AC138" s="3">
        <v>11.723874231191761</v>
      </c>
      <c r="AD138" s="9">
        <v>7.7405658126997787</v>
      </c>
      <c r="AE138" s="9">
        <v>2.3877677591717941</v>
      </c>
      <c r="AF138" s="3">
        <v>2.2208191263221102</v>
      </c>
      <c r="AG138" s="3">
        <v>0.2413933832958815</v>
      </c>
      <c r="AH138" s="3">
        <v>2.462212509617991</v>
      </c>
      <c r="AI138" s="3">
        <v>90.196078431372555</v>
      </c>
      <c r="AJ138" s="9">
        <v>-0.58155881919994368</v>
      </c>
      <c r="AK138" s="9">
        <v>0.60873644863079024</v>
      </c>
      <c r="AL138" s="3">
        <v>0.60873644863079024</v>
      </c>
      <c r="AM138" s="3">
        <v>-2</v>
      </c>
      <c r="AN138" s="3"/>
      <c r="AO138" s="3">
        <v>0</v>
      </c>
      <c r="AP138" s="3" t="e">
        <v>#N/A</v>
      </c>
      <c r="AQ138" s="3">
        <v>3.8079999999999998</v>
      </c>
      <c r="AR138" s="3"/>
      <c r="AS138" s="3">
        <v>64.5</v>
      </c>
      <c r="AT138" s="3">
        <v>22.6</v>
      </c>
      <c r="AU138" s="3">
        <v>10142625</v>
      </c>
      <c r="AV138" s="3">
        <v>40.657696629213483</v>
      </c>
      <c r="AW138" s="3">
        <v>11</v>
      </c>
      <c r="AX138" s="3"/>
      <c r="AY138" s="3">
        <v>2.52693653</v>
      </c>
      <c r="AZ138" s="3"/>
      <c r="BA138" s="3">
        <v>-0.82798886299133301</v>
      </c>
      <c r="BB138" s="3">
        <v>5.8014134985771598E-2</v>
      </c>
      <c r="BC138" s="3">
        <v>44.031081136763</v>
      </c>
      <c r="BD138" s="3">
        <v>5.6476445340978501</v>
      </c>
      <c r="BE138" s="3">
        <v>0.73857462545421504</v>
      </c>
      <c r="BF138" s="3">
        <v>-0.58155881919994368</v>
      </c>
      <c r="BG138" s="3">
        <v>8.3221246318997224</v>
      </c>
      <c r="BH138" s="3">
        <v>0</v>
      </c>
      <c r="BI138" s="3">
        <v>0.60873644863079024</v>
      </c>
      <c r="BJ138" s="3">
        <v>7.131829364068988</v>
      </c>
      <c r="BK138" s="3">
        <v>0</v>
      </c>
      <c r="BL138" s="3">
        <v>-0.58155881919994368</v>
      </c>
      <c r="BM138" s="3">
        <v>2.9693265783717377</v>
      </c>
      <c r="BN138" s="3">
        <v>0</v>
      </c>
      <c r="BO138" s="3">
        <v>0.60873644863079024</v>
      </c>
      <c r="BP138" s="3">
        <v>1.7790313105410038</v>
      </c>
      <c r="BQ138" s="3">
        <v>0</v>
      </c>
      <c r="BR138" s="3">
        <v>-0.58155881919994368</v>
      </c>
      <c r="BS138" s="3">
        <v>3.0437713288179347</v>
      </c>
      <c r="BT138" s="3">
        <v>0</v>
      </c>
      <c r="BU138" s="3">
        <v>0.60873644863079024</v>
      </c>
      <c r="BV138" s="3">
        <v>1.8534760609872007</v>
      </c>
      <c r="BW138" s="3">
        <v>0</v>
      </c>
      <c r="BX138" s="3">
        <v>0.60873644863079024</v>
      </c>
      <c r="BY138" s="3">
        <v>7.131829364068988</v>
      </c>
      <c r="BZ138" s="3">
        <v>0</v>
      </c>
      <c r="CA138" s="3">
        <v>0.60873644863079024</v>
      </c>
      <c r="CB138" s="3">
        <v>1.7790313105410038</v>
      </c>
      <c r="CC138" s="3">
        <v>0</v>
      </c>
      <c r="CD138" s="3">
        <v>0.60873644863079024</v>
      </c>
      <c r="CE138" s="3">
        <v>1.8534760609872007</v>
      </c>
      <c r="CF138" s="3">
        <v>0</v>
      </c>
    </row>
    <row r="139" spans="1:84" x14ac:dyDescent="0.3">
      <c r="A139" s="4" t="s">
        <v>397</v>
      </c>
      <c r="B139" t="s">
        <v>398</v>
      </c>
      <c r="C139" t="s">
        <v>74</v>
      </c>
      <c r="D139" s="3">
        <v>-0.4</v>
      </c>
      <c r="E139" s="3">
        <v>-0.8</v>
      </c>
      <c r="F139" s="3">
        <v>4.1887731554041352</v>
      </c>
      <c r="G139" s="3">
        <v>3.167999999999993</v>
      </c>
      <c r="H139" s="9">
        <v>-0.8</v>
      </c>
      <c r="I139" s="9">
        <v>4</v>
      </c>
      <c r="J139" s="9">
        <v>4.1039999999999974</v>
      </c>
      <c r="K139" s="9">
        <v>8.7886799999999923</v>
      </c>
      <c r="L139" s="3">
        <v>-0.4</v>
      </c>
      <c r="M139" s="3">
        <v>-0.8</v>
      </c>
      <c r="N139" s="9">
        <v>1.8</v>
      </c>
      <c r="O139" s="3">
        <v>6.6864000000000026</v>
      </c>
      <c r="P139" s="9">
        <v>4.8</v>
      </c>
      <c r="Q139" s="9">
        <v>15.070400000000021</v>
      </c>
      <c r="R139" s="9">
        <v>20.4787088</v>
      </c>
      <c r="S139" s="3">
        <v>4.1887731554041352</v>
      </c>
      <c r="T139" s="3">
        <v>-9.071729438518128E-2</v>
      </c>
      <c r="U139" s="3">
        <v>-2.2923528325270448E-3</v>
      </c>
      <c r="V139" s="3">
        <v>-1.498829857096062E-2</v>
      </c>
      <c r="W139" s="3">
        <v>288</v>
      </c>
      <c r="X139" s="3">
        <v>-88.412695332863095</v>
      </c>
      <c r="Y139" s="3">
        <v>67.432344607738045</v>
      </c>
      <c r="Z139" s="3">
        <v>-2.6792346315429181</v>
      </c>
      <c r="AA139" s="3">
        <v>2.0434517042942586</v>
      </c>
      <c r="AB139" s="3">
        <v>-11.184545501966847</v>
      </c>
      <c r="AC139" s="3">
        <v>8.5304505617669815</v>
      </c>
      <c r="AD139" s="9">
        <v>11.63524821331621</v>
      </c>
      <c r="AE139" s="9">
        <v>3.2431727870577118</v>
      </c>
      <c r="AF139" s="3">
        <v>4.7883482304756217</v>
      </c>
      <c r="AG139" s="3">
        <v>0.28417496916769269</v>
      </c>
      <c r="AH139" s="3">
        <v>5.0725231996433147</v>
      </c>
      <c r="AI139" s="3">
        <v>94.397759103641448</v>
      </c>
      <c r="AJ139" s="9">
        <v>9.5676336384258605</v>
      </c>
      <c r="AK139" s="9">
        <v>7.7775127933530919E-3</v>
      </c>
      <c r="AL139" s="3">
        <v>7.7775127933530919E-3</v>
      </c>
      <c r="AM139" s="3">
        <v>-3.25</v>
      </c>
      <c r="AN139" s="3"/>
      <c r="AO139" s="3">
        <v>0</v>
      </c>
      <c r="AP139" s="3">
        <v>0.60900002717971802</v>
      </c>
      <c r="AQ139" s="3">
        <v>6.378000000000001</v>
      </c>
      <c r="AR139" s="3">
        <v>1.3</v>
      </c>
      <c r="AS139" s="3">
        <v>74.25</v>
      </c>
      <c r="AT139" s="3">
        <v>26.5</v>
      </c>
      <c r="AU139" s="3">
        <v>6780745</v>
      </c>
      <c r="AV139" s="3">
        <v>54.499325842696628</v>
      </c>
      <c r="AW139" s="3">
        <v>1711</v>
      </c>
      <c r="AX139" s="3">
        <v>13</v>
      </c>
      <c r="AY139" s="3">
        <v>7.5770425799999996</v>
      </c>
      <c r="AZ139" s="3">
        <v>-50.8090619471892</v>
      </c>
      <c r="BA139" s="3">
        <v>-0.56505823135375999</v>
      </c>
      <c r="BB139" s="3">
        <v>0.84286746688034697</v>
      </c>
      <c r="BC139" s="3">
        <v>48.154630046867503</v>
      </c>
      <c r="BD139" s="3">
        <v>3.3621638560065099</v>
      </c>
      <c r="BE139" s="3">
        <v>14.528693012319501</v>
      </c>
      <c r="BF139" s="3">
        <v>9.5676336384258605</v>
      </c>
      <c r="BG139" s="3">
        <v>2.0676145748903494</v>
      </c>
      <c r="BH139" s="3">
        <v>0</v>
      </c>
      <c r="BI139" s="3">
        <v>7.7775127933530919E-3</v>
      </c>
      <c r="BJ139" s="3">
        <v>11.627470700522856</v>
      </c>
      <c r="BK139" s="3">
        <v>0</v>
      </c>
      <c r="BL139" s="3">
        <v>3.2431727870577118</v>
      </c>
      <c r="BM139" s="3">
        <v>0</v>
      </c>
      <c r="BN139" s="3">
        <v>6.3244608513681486</v>
      </c>
      <c r="BO139" s="3">
        <v>7.7775127933530919E-3</v>
      </c>
      <c r="BP139" s="3">
        <v>3.2353952742643588</v>
      </c>
      <c r="BQ139" s="3">
        <v>0</v>
      </c>
      <c r="BR139" s="3">
        <v>5.0725231996433147</v>
      </c>
      <c r="BS139" s="3">
        <v>0</v>
      </c>
      <c r="BT139" s="3">
        <v>4.4951104387825458</v>
      </c>
      <c r="BU139" s="3">
        <v>7.7775127933530919E-3</v>
      </c>
      <c r="BV139" s="3">
        <v>5.0647456868499612</v>
      </c>
      <c r="BW139" s="3">
        <v>0</v>
      </c>
      <c r="BX139" s="3">
        <v>7.7775127933530919E-3</v>
      </c>
      <c r="BY139" s="3">
        <v>11.627470700522856</v>
      </c>
      <c r="BZ139" s="3">
        <v>0</v>
      </c>
      <c r="CA139" s="3">
        <v>7.7775127933530919E-3</v>
      </c>
      <c r="CB139" s="3">
        <v>3.2353952742643588</v>
      </c>
      <c r="CC139" s="3">
        <v>0</v>
      </c>
      <c r="CD139" s="3">
        <v>7.7775127933530919E-3</v>
      </c>
      <c r="CE139" s="3">
        <v>5.0647456868499612</v>
      </c>
      <c r="CF139" s="3">
        <v>0</v>
      </c>
    </row>
    <row r="140" spans="1:84" x14ac:dyDescent="0.3">
      <c r="A140" s="4" t="s">
        <v>399</v>
      </c>
      <c r="B140" t="s">
        <v>400</v>
      </c>
      <c r="C140" t="s">
        <v>74</v>
      </c>
      <c r="D140" s="3">
        <v>2.2000000000000002</v>
      </c>
      <c r="E140" s="3">
        <v>-11</v>
      </c>
      <c r="F140" s="3">
        <v>2.7866367003263059</v>
      </c>
      <c r="G140" s="3">
        <v>0.83699999999999886</v>
      </c>
      <c r="H140" s="9">
        <v>-11</v>
      </c>
      <c r="I140" s="9">
        <v>13.3</v>
      </c>
      <c r="J140" s="9">
        <v>16.35909999999998</v>
      </c>
      <c r="K140" s="9">
        <v>17.639050099999981</v>
      </c>
      <c r="L140" s="3">
        <v>2.2000000000000002</v>
      </c>
      <c r="M140" s="3">
        <v>-11</v>
      </c>
      <c r="N140" s="9">
        <v>1.8</v>
      </c>
      <c r="O140" s="3">
        <v>5.8720000000000114</v>
      </c>
      <c r="P140" s="9">
        <v>4</v>
      </c>
      <c r="Q140" s="9">
        <v>12.215999999999999</v>
      </c>
      <c r="R140" s="9">
        <v>19.510040000000011</v>
      </c>
      <c r="S140" s="3">
        <v>2.7866367003263059</v>
      </c>
      <c r="T140" s="3">
        <v>-0.28678983281040399</v>
      </c>
      <c r="U140" s="3">
        <v>-5.2363143954728297E-2</v>
      </c>
      <c r="V140" s="3">
        <v>5.0489542582088376E-4</v>
      </c>
      <c r="W140" s="3">
        <v>293</v>
      </c>
      <c r="X140" s="3">
        <v>-184.23938497844861</v>
      </c>
      <c r="Y140" s="3">
        <v>78.773519327202195</v>
      </c>
      <c r="Z140" s="3">
        <v>-1.4734196163076518</v>
      </c>
      <c r="AA140" s="3">
        <v>0.62997631389111786</v>
      </c>
      <c r="AB140" s="3">
        <v>54.264093186495735</v>
      </c>
      <c r="AC140" s="3">
        <v>-23.201193349074309</v>
      </c>
      <c r="AD140" s="9">
        <v>5.536437025107956</v>
      </c>
      <c r="AE140" s="9">
        <v>3.7764434203960668</v>
      </c>
      <c r="AF140" s="3">
        <v>8.90819386211572</v>
      </c>
      <c r="AG140" s="3">
        <v>8.9467216518883035</v>
      </c>
      <c r="AH140" s="3">
        <v>17.85491551400402</v>
      </c>
      <c r="AI140" s="3">
        <v>49.892108731227651</v>
      </c>
      <c r="AJ140" s="9">
        <v>11.90243375935278</v>
      </c>
      <c r="AK140" s="9">
        <v>0.14507709400170971</v>
      </c>
      <c r="AL140" s="3">
        <v>0.14507709400170971</v>
      </c>
      <c r="AM140" s="3">
        <v>-2</v>
      </c>
      <c r="AN140" s="3"/>
      <c r="AO140" s="3">
        <v>0</v>
      </c>
      <c r="AP140" s="3">
        <v>0.84600001573562622</v>
      </c>
      <c r="AQ140" s="3">
        <v>7.1509999999999998</v>
      </c>
      <c r="AR140" s="3">
        <v>1.6</v>
      </c>
      <c r="AS140" s="3">
        <v>76.739999999999995</v>
      </c>
      <c r="AT140" s="3">
        <v>29.1</v>
      </c>
      <c r="AU140" s="3">
        <v>34049588</v>
      </c>
      <c r="AV140" s="3">
        <v>57.467696629213478</v>
      </c>
      <c r="AW140" s="3">
        <v>272364</v>
      </c>
      <c r="AX140" s="3">
        <v>35912</v>
      </c>
      <c r="AY140" s="3">
        <v>6.3041610700000001</v>
      </c>
      <c r="AZ140" s="3">
        <v>-18.9187380752916</v>
      </c>
      <c r="BA140" s="3">
        <v>-0.29404053092002902</v>
      </c>
      <c r="BB140" s="3">
        <v>2.2000748824768999</v>
      </c>
      <c r="BC140" s="3">
        <v>54.312087787530402</v>
      </c>
      <c r="BD140" s="3">
        <v>3.2400708012266901</v>
      </c>
      <c r="BE140" s="3">
        <v>28.535890665174801</v>
      </c>
      <c r="BF140" s="3">
        <v>5.536437025107956</v>
      </c>
      <c r="BG140" s="3">
        <v>0</v>
      </c>
      <c r="BH140" s="3">
        <v>6.365996734244824</v>
      </c>
      <c r="BI140" s="3">
        <v>0.14507709400170971</v>
      </c>
      <c r="BJ140" s="3">
        <v>5.3913599311062459</v>
      </c>
      <c r="BK140" s="3">
        <v>0</v>
      </c>
      <c r="BL140" s="3">
        <v>3.7764434203960668</v>
      </c>
      <c r="BM140" s="3">
        <v>0</v>
      </c>
      <c r="BN140" s="3">
        <v>8.1259903389567132</v>
      </c>
      <c r="BO140" s="3">
        <v>0.14507709400170971</v>
      </c>
      <c r="BP140" s="3">
        <v>3.6313663263943572</v>
      </c>
      <c r="BQ140" s="3">
        <v>0</v>
      </c>
      <c r="BR140" s="3">
        <v>11.90243375935278</v>
      </c>
      <c r="BS140" s="3">
        <v>5.9524817546512399</v>
      </c>
      <c r="BT140" s="3">
        <v>0</v>
      </c>
      <c r="BU140" s="3">
        <v>0.14507709400170971</v>
      </c>
      <c r="BV140" s="3">
        <v>17.70983842000231</v>
      </c>
      <c r="BW140" s="3">
        <v>0</v>
      </c>
      <c r="BX140" s="3">
        <v>0.14507709400170971</v>
      </c>
      <c r="BY140" s="3">
        <v>5.3913599311062459</v>
      </c>
      <c r="BZ140" s="3">
        <v>0</v>
      </c>
      <c r="CA140" s="3">
        <v>0.14507709400170971</v>
      </c>
      <c r="CB140" s="3">
        <v>3.6313663263943572</v>
      </c>
      <c r="CC140" s="3">
        <v>0</v>
      </c>
      <c r="CD140" s="3">
        <v>0.14507709400170971</v>
      </c>
      <c r="CE140" s="3">
        <v>17.70983842000231</v>
      </c>
      <c r="CF140" s="3">
        <v>0</v>
      </c>
    </row>
    <row r="141" spans="1:84" x14ac:dyDescent="0.3">
      <c r="A141" s="4" t="s">
        <v>401</v>
      </c>
      <c r="B141" t="s">
        <v>402</v>
      </c>
      <c r="C141" t="s">
        <v>74</v>
      </c>
      <c r="D141" s="3">
        <v>6.1</v>
      </c>
      <c r="E141" s="3">
        <v>-9.5</v>
      </c>
      <c r="F141" s="3">
        <v>3.0211974960930421</v>
      </c>
      <c r="G141" s="3">
        <v>-4.3414999999999981</v>
      </c>
      <c r="H141" s="9">
        <v>-9.5</v>
      </c>
      <c r="I141" s="9">
        <v>5.7</v>
      </c>
      <c r="J141" s="9">
        <v>13.7332</v>
      </c>
      <c r="K141" s="9">
        <v>19.761059599999989</v>
      </c>
      <c r="L141" s="3">
        <v>6.1</v>
      </c>
      <c r="M141" s="3">
        <v>-9.5</v>
      </c>
      <c r="N141" s="9">
        <v>2.4</v>
      </c>
      <c r="O141" s="3">
        <v>6.3935999999999993</v>
      </c>
      <c r="P141" s="9">
        <v>3.9</v>
      </c>
      <c r="Q141" s="9">
        <v>9.9261999999999961</v>
      </c>
      <c r="R141" s="9">
        <v>16.301919600000009</v>
      </c>
      <c r="S141" s="3">
        <v>3.0211974960930421</v>
      </c>
      <c r="T141" s="3">
        <v>-0.169236258362606</v>
      </c>
      <c r="U141" s="3">
        <v>-5.1313368201122762E-2</v>
      </c>
      <c r="V141" s="3">
        <v>-6.5212598425247181E-3</v>
      </c>
      <c r="W141" s="3">
        <v>566</v>
      </c>
      <c r="X141" s="3">
        <v>-109.27669391594009</v>
      </c>
      <c r="Y141" s="3">
        <v>-90.035278930996171</v>
      </c>
      <c r="Z141" s="3">
        <v>-7.6904331866785451</v>
      </c>
      <c r="AA141" s="3">
        <v>-6.3363034902521997</v>
      </c>
      <c r="AB141" s="3">
        <v>-15.01811719466455</v>
      </c>
      <c r="AC141" s="3">
        <v>-12.373730593278628</v>
      </c>
      <c r="AD141" s="9">
        <v>10.52661511046805</v>
      </c>
      <c r="AE141" s="9">
        <v>2.119545892838659</v>
      </c>
      <c r="AF141" s="3">
        <v>4.0966522612960397</v>
      </c>
      <c r="AG141" s="3">
        <v>0.53835855749197015</v>
      </c>
      <c r="AH141" s="3">
        <v>4.6350108187880092</v>
      </c>
      <c r="AI141" s="3">
        <v>88.384955752212406</v>
      </c>
      <c r="AJ141" s="9">
        <v>10.196546987256999</v>
      </c>
      <c r="AK141" s="9">
        <v>5.9019748176029028</v>
      </c>
      <c r="AL141" s="3">
        <v>5.9019748176029028</v>
      </c>
      <c r="AM141" s="3">
        <v>-2</v>
      </c>
      <c r="AN141" s="3"/>
      <c r="AO141" s="3">
        <v>0</v>
      </c>
      <c r="AP141" s="3">
        <v>0.6184999942779541</v>
      </c>
      <c r="AQ141" s="3">
        <v>4.8029999999999999</v>
      </c>
      <c r="AR141" s="3">
        <v>1</v>
      </c>
      <c r="AS141" s="3">
        <v>71.23</v>
      </c>
      <c r="AT141" s="3">
        <v>25.2</v>
      </c>
      <c r="AU141" s="3">
        <v>115559008</v>
      </c>
      <c r="AV141" s="3">
        <v>62.313314606741578</v>
      </c>
      <c r="AW141" s="3">
        <v>34802</v>
      </c>
      <c r="AX141" s="3">
        <v>1236</v>
      </c>
      <c r="AY141" s="3">
        <v>5.1127400400000003</v>
      </c>
      <c r="AZ141" s="3">
        <v>45.3248865999998</v>
      </c>
      <c r="BA141" s="3">
        <v>6.8197175860404996E-2</v>
      </c>
      <c r="BB141" s="3">
        <v>3.45979194990587</v>
      </c>
      <c r="BC141" s="3">
        <v>61.414771384857502</v>
      </c>
      <c r="BD141" s="3">
        <v>2.3872943495095602</v>
      </c>
      <c r="BE141" s="3">
        <v>5.6273792395409297</v>
      </c>
      <c r="BF141" s="3">
        <v>10.196546987256999</v>
      </c>
      <c r="BG141" s="3">
        <v>0.33006812321105095</v>
      </c>
      <c r="BH141" s="3">
        <v>0</v>
      </c>
      <c r="BI141" s="3">
        <v>5.9019748176029028</v>
      </c>
      <c r="BJ141" s="3">
        <v>4.6246402928651476</v>
      </c>
      <c r="BK141" s="3">
        <v>0</v>
      </c>
      <c r="BL141" s="3">
        <v>2.119545892838659</v>
      </c>
      <c r="BM141" s="3">
        <v>0</v>
      </c>
      <c r="BN141" s="3">
        <v>8.0770010944183408</v>
      </c>
      <c r="BO141" s="3">
        <v>2.119545892838659</v>
      </c>
      <c r="BP141" s="3">
        <v>0</v>
      </c>
      <c r="BQ141" s="3">
        <v>3.7824289247642437</v>
      </c>
      <c r="BR141" s="3">
        <v>4.6350108187880092</v>
      </c>
      <c r="BS141" s="3">
        <v>0</v>
      </c>
      <c r="BT141" s="3">
        <v>5.5615361684689901</v>
      </c>
      <c r="BU141" s="3">
        <v>4.6350108187880092</v>
      </c>
      <c r="BV141" s="3">
        <v>0</v>
      </c>
      <c r="BW141" s="3">
        <v>1.2669639988148935</v>
      </c>
      <c r="BX141" s="3">
        <v>5.9019748176029028</v>
      </c>
      <c r="BY141" s="3">
        <v>4.6246402928651476</v>
      </c>
      <c r="BZ141" s="3">
        <v>0</v>
      </c>
      <c r="CA141" s="3">
        <v>2.119545892838659</v>
      </c>
      <c r="CB141" s="3">
        <v>0</v>
      </c>
      <c r="CC141" s="3">
        <v>3.7824289247642437</v>
      </c>
      <c r="CD141" s="3">
        <v>4.6350108187880092</v>
      </c>
      <c r="CE141" s="3">
        <v>0</v>
      </c>
      <c r="CF141" s="3">
        <v>1.2669639988148935</v>
      </c>
    </row>
    <row r="142" spans="1:84" x14ac:dyDescent="0.3">
      <c r="A142" s="4" t="s">
        <v>403</v>
      </c>
      <c r="B142" t="s">
        <v>404</v>
      </c>
      <c r="C142" t="s">
        <v>74</v>
      </c>
      <c r="D142" s="3">
        <v>4.4000000000000004</v>
      </c>
      <c r="E142" s="3">
        <v>-2</v>
      </c>
      <c r="F142" s="3">
        <v>1.596812306853979</v>
      </c>
      <c r="G142" s="3">
        <v>4.7619999999999996</v>
      </c>
      <c r="H142" s="9">
        <v>-2</v>
      </c>
      <c r="I142" s="9">
        <v>6.9</v>
      </c>
      <c r="J142" s="9">
        <v>12.35189999999999</v>
      </c>
      <c r="K142" s="9">
        <v>13.026011399999989</v>
      </c>
      <c r="L142" s="3">
        <v>4.4000000000000004</v>
      </c>
      <c r="M142" s="3">
        <v>-2</v>
      </c>
      <c r="N142" s="9">
        <v>3.4</v>
      </c>
      <c r="O142" s="3">
        <v>8.6733999999999867</v>
      </c>
      <c r="P142" s="9">
        <v>5.0999999999999996</v>
      </c>
      <c r="Q142" s="9">
        <v>20.234400000000011</v>
      </c>
      <c r="R142" s="9">
        <v>34.662528000000023</v>
      </c>
      <c r="S142" s="3">
        <v>1.596812306853979</v>
      </c>
      <c r="T142" s="3">
        <v>-0.1052848533407367</v>
      </c>
      <c r="U142" s="3">
        <v>-4.9411162305091896E-3</v>
      </c>
      <c r="V142" s="3">
        <v>-1.3475648911446481E-2</v>
      </c>
      <c r="W142" s="3">
        <v>964</v>
      </c>
      <c r="X142" s="3">
        <v>-68.204603719613033</v>
      </c>
      <c r="Y142" s="3">
        <v>0.86554507960680871</v>
      </c>
      <c r="Z142" s="3">
        <v>9.1946739876389749</v>
      </c>
      <c r="AA142" s="3">
        <v>-0.11668427634747912</v>
      </c>
      <c r="AB142" s="3">
        <v>8.5880690380852016</v>
      </c>
      <c r="AC142" s="3">
        <v>-0.10898620465264391</v>
      </c>
      <c r="AD142" s="9">
        <v>12.6957076500225</v>
      </c>
      <c r="AE142" s="9">
        <v>7.408553238161403</v>
      </c>
      <c r="AF142" s="3">
        <v>6.6022861526846386</v>
      </c>
      <c r="AG142" s="3">
        <v>4.923142803599732</v>
      </c>
      <c r="AH142" s="3">
        <v>11.525428956284371</v>
      </c>
      <c r="AI142" s="3">
        <v>57.284515636918393</v>
      </c>
      <c r="AJ142" s="9">
        <v>8.903906069067375</v>
      </c>
      <c r="AK142" s="9">
        <v>2.5574942429287431</v>
      </c>
      <c r="AL142" s="3">
        <v>2.5574942429287431</v>
      </c>
      <c r="AM142" s="3">
        <v>-1.4</v>
      </c>
      <c r="AN142" s="3">
        <v>-0.84833333333333005</v>
      </c>
      <c r="AO142" s="3">
        <v>0</v>
      </c>
      <c r="AP142" s="3">
        <v>0.84799998998641968</v>
      </c>
      <c r="AQ142" s="3">
        <v>16.763000000000002</v>
      </c>
      <c r="AR142" s="3">
        <v>6.620000000000001</v>
      </c>
      <c r="AS142" s="3">
        <v>78.73</v>
      </c>
      <c r="AT142" s="3">
        <v>41.8</v>
      </c>
      <c r="AU142" s="3">
        <v>39857144</v>
      </c>
      <c r="AV142" s="3">
        <v>46.629662921348313</v>
      </c>
      <c r="AW142" s="3">
        <v>33714</v>
      </c>
      <c r="AX142" s="3">
        <v>1434</v>
      </c>
      <c r="AY142" s="3">
        <v>6.4931020699999999</v>
      </c>
      <c r="AZ142" s="3">
        <v>27.332095016479101</v>
      </c>
      <c r="BA142" s="3">
        <v>0.324414283037186</v>
      </c>
      <c r="BB142" s="3">
        <v>2.6269175181131601</v>
      </c>
      <c r="BC142" s="3">
        <v>57.164307054197501</v>
      </c>
      <c r="BD142" s="3"/>
      <c r="BE142" s="3">
        <v>12.368642286675099</v>
      </c>
      <c r="BF142" s="3">
        <v>8.903906069067375</v>
      </c>
      <c r="BG142" s="3">
        <v>3.7918015809551253</v>
      </c>
      <c r="BH142" s="3">
        <v>0</v>
      </c>
      <c r="BI142" s="3">
        <v>2.5574942429287431</v>
      </c>
      <c r="BJ142" s="3">
        <v>10.138213407093758</v>
      </c>
      <c r="BK142" s="3">
        <v>0</v>
      </c>
      <c r="BL142" s="3">
        <v>7.408553238161403</v>
      </c>
      <c r="BM142" s="3">
        <v>0</v>
      </c>
      <c r="BN142" s="3">
        <v>1.495352830905972</v>
      </c>
      <c r="BO142" s="3">
        <v>2.5574942429287431</v>
      </c>
      <c r="BP142" s="3">
        <v>4.8510589952326599</v>
      </c>
      <c r="BQ142" s="3">
        <v>0</v>
      </c>
      <c r="BR142" s="3">
        <v>8.903906069067375</v>
      </c>
      <c r="BS142" s="3">
        <v>2.6215228872169956</v>
      </c>
      <c r="BT142" s="3">
        <v>0</v>
      </c>
      <c r="BU142" s="3">
        <v>2.5574942429287431</v>
      </c>
      <c r="BV142" s="3">
        <v>8.9679347133556284</v>
      </c>
      <c r="BW142" s="3">
        <v>0</v>
      </c>
      <c r="BX142" s="3">
        <v>2.5574942429287431</v>
      </c>
      <c r="BY142" s="3">
        <v>10.138213407093758</v>
      </c>
      <c r="BZ142" s="3">
        <v>0</v>
      </c>
      <c r="CA142" s="3">
        <v>2.5574942429287431</v>
      </c>
      <c r="CB142" s="3">
        <v>4.8510589952326599</v>
      </c>
      <c r="CC142" s="3">
        <v>0</v>
      </c>
      <c r="CD142" s="3">
        <v>2.5574942429287431</v>
      </c>
      <c r="CE142" s="3">
        <v>8.9679347133556284</v>
      </c>
      <c r="CF142" s="3">
        <v>0</v>
      </c>
    </row>
    <row r="143" spans="1:84" x14ac:dyDescent="0.3">
      <c r="A143" s="4" t="s">
        <v>405</v>
      </c>
      <c r="B143" t="s">
        <v>406</v>
      </c>
      <c r="C143" t="s">
        <v>166</v>
      </c>
      <c r="D143" s="3">
        <v>1.6E-2</v>
      </c>
      <c r="E143" s="3">
        <v>-6.0999999999999999E-2</v>
      </c>
      <c r="F143" s="3">
        <v>1.3465450000000001</v>
      </c>
      <c r="G143" s="3">
        <v>-3.2565000000000071</v>
      </c>
      <c r="H143" s="9">
        <v>-8.3000000000000007</v>
      </c>
      <c r="I143" s="9">
        <v>5.5</v>
      </c>
      <c r="J143" s="9">
        <v>12.568499999999981</v>
      </c>
      <c r="K143" s="9">
        <v>15.157575499999959</v>
      </c>
      <c r="L143" s="3">
        <v>2.7</v>
      </c>
      <c r="M143" s="3">
        <v>-8.3000000000000007</v>
      </c>
      <c r="N143" s="9">
        <v>-0.1</v>
      </c>
      <c r="O143" s="3">
        <v>0.79909999999998593</v>
      </c>
      <c r="P143" s="9">
        <v>0.90000000000000013</v>
      </c>
      <c r="Q143" s="9">
        <v>9.0728999999999829</v>
      </c>
      <c r="R143" s="9">
        <v>14.85376369999998</v>
      </c>
      <c r="S143" s="3">
        <v>1.2137294011567381</v>
      </c>
      <c r="T143" s="3">
        <v>-0.15110815664168101</v>
      </c>
      <c r="U143" s="3">
        <v>-4.8377159589518708E-2</v>
      </c>
      <c r="V143" s="3">
        <v>-6.8868333172271701E-3</v>
      </c>
      <c r="W143" s="3">
        <v>182</v>
      </c>
      <c r="X143" s="3" t="s">
        <v>685</v>
      </c>
      <c r="Y143" s="3">
        <v>-161.36459292843983</v>
      </c>
      <c r="Z143" s="3" t="s">
        <v>685</v>
      </c>
      <c r="AA143" s="3">
        <v>-2.4236991514509412</v>
      </c>
      <c r="AB143" s="3" t="s">
        <v>685</v>
      </c>
      <c r="AC143" s="3">
        <v>15.238437672002512</v>
      </c>
      <c r="AD143" s="9">
        <v>9.5706122448979567</v>
      </c>
      <c r="AE143" s="9">
        <v>3.610962099125365</v>
      </c>
      <c r="AF143" s="3">
        <v>5.6564843257545334</v>
      </c>
      <c r="AG143" s="3">
        <v>5.3759974996840594</v>
      </c>
      <c r="AH143" s="3">
        <v>11.032481825438589</v>
      </c>
      <c r="AI143" s="3">
        <v>51.271186440677951</v>
      </c>
      <c r="AJ143" s="9"/>
      <c r="AK143" s="9">
        <v>8.3227988338192418</v>
      </c>
      <c r="AL143" s="3">
        <v>8.2558087463556848</v>
      </c>
      <c r="AM143" s="3"/>
      <c r="AN143" s="3"/>
      <c r="AO143" s="3"/>
      <c r="AP143" s="3">
        <v>0.89550000429153442</v>
      </c>
      <c r="AQ143" s="3">
        <v>21.501999999999999</v>
      </c>
      <c r="AR143" s="3">
        <v>3.390000000000001</v>
      </c>
      <c r="AS143" s="3">
        <v>82.05</v>
      </c>
      <c r="AT143" s="3">
        <v>46.2</v>
      </c>
      <c r="AU143" s="3">
        <v>10270857</v>
      </c>
      <c r="AV143" s="3">
        <v>46.23011235955056</v>
      </c>
      <c r="AW143" s="3">
        <v>42067</v>
      </c>
      <c r="AX143" s="3">
        <v>1571</v>
      </c>
      <c r="AY143" s="3">
        <v>10.54930592</v>
      </c>
      <c r="AZ143" s="3">
        <v>73.173078965037703</v>
      </c>
      <c r="BA143" s="3">
        <v>0.97988033294677701</v>
      </c>
      <c r="BB143" s="3">
        <v>12.360218617502101</v>
      </c>
      <c r="BC143" s="3">
        <v>65.583494069253604</v>
      </c>
      <c r="BD143" s="3"/>
      <c r="BE143" s="3">
        <v>34.6741556782383</v>
      </c>
      <c r="BF143" s="3" t="s">
        <v>684</v>
      </c>
      <c r="BG143" s="3" t="s">
        <v>684</v>
      </c>
      <c r="BH143" s="3" t="s">
        <v>684</v>
      </c>
      <c r="BI143" s="3">
        <v>8.2558087463556848</v>
      </c>
      <c r="BJ143" s="3">
        <v>1.3148034985422719</v>
      </c>
      <c r="BK143" s="3">
        <v>0</v>
      </c>
      <c r="BL143" s="3" t="s">
        <v>684</v>
      </c>
      <c r="BM143" s="3" t="s">
        <v>684</v>
      </c>
      <c r="BN143" s="3" t="s">
        <v>684</v>
      </c>
      <c r="BO143" s="3">
        <v>3.610962099125365</v>
      </c>
      <c r="BP143" s="3">
        <v>0</v>
      </c>
      <c r="BQ143" s="3">
        <v>4.6448466472303203</v>
      </c>
      <c r="BR143" s="3" t="s">
        <v>684</v>
      </c>
      <c r="BS143" s="3" t="s">
        <v>684</v>
      </c>
      <c r="BT143" s="3" t="s">
        <v>684</v>
      </c>
      <c r="BU143" s="3">
        <v>8.2558087463556848</v>
      </c>
      <c r="BV143" s="3">
        <v>2.7766730790829044</v>
      </c>
      <c r="BW143" s="3">
        <v>0</v>
      </c>
      <c r="BX143" s="3">
        <v>8.3227988338192418</v>
      </c>
      <c r="BY143" s="3">
        <v>1.2478134110787149</v>
      </c>
      <c r="BZ143" s="3">
        <v>0</v>
      </c>
      <c r="CA143" s="3">
        <v>3.610962099125365</v>
      </c>
      <c r="CB143" s="3">
        <v>0</v>
      </c>
      <c r="CC143" s="3">
        <v>4.7118367346938772</v>
      </c>
      <c r="CD143" s="3">
        <v>8.3227988338192418</v>
      </c>
      <c r="CE143" s="3">
        <v>2.7096829916193474</v>
      </c>
      <c r="CF143" s="3">
        <v>0</v>
      </c>
    </row>
    <row r="144" spans="1:84" x14ac:dyDescent="0.3">
      <c r="A144" s="4" t="s">
        <v>89</v>
      </c>
      <c r="B144" t="s">
        <v>495</v>
      </c>
      <c r="C144" t="s">
        <v>74</v>
      </c>
      <c r="D144" s="3"/>
      <c r="E144" s="3"/>
      <c r="F144" s="3"/>
      <c r="G144" s="3">
        <v>-4.2088000000000019</v>
      </c>
      <c r="H144" s="9">
        <v>-4.4000000000000004</v>
      </c>
      <c r="I144" s="9">
        <v>0.2</v>
      </c>
      <c r="J144" s="9">
        <v>2.204000000000006</v>
      </c>
      <c r="K144" s="9">
        <v>1.48857200000001</v>
      </c>
      <c r="L144" s="3">
        <v>1.7</v>
      </c>
      <c r="M144" s="3">
        <v>-4.4000000000000004</v>
      </c>
      <c r="N144" s="9">
        <v>-0.5</v>
      </c>
      <c r="O144" s="3">
        <v>1.888000000000001</v>
      </c>
      <c r="P144" s="9">
        <v>2.4</v>
      </c>
      <c r="Q144" s="9">
        <v>8.4416000000000047</v>
      </c>
      <c r="R144" s="9">
        <v>11.586406399999991</v>
      </c>
      <c r="S144" s="3">
        <v>1.0437824920197509</v>
      </c>
      <c r="T144" s="3"/>
      <c r="U144" s="3"/>
      <c r="V144" s="3">
        <v>6.7457398689314552E-3</v>
      </c>
      <c r="W144" s="3">
        <v>359</v>
      </c>
      <c r="X144" s="3" t="s">
        <v>685</v>
      </c>
      <c r="Y144" s="3" t="s">
        <v>685</v>
      </c>
      <c r="Z144" s="3" t="s">
        <v>685</v>
      </c>
      <c r="AA144" s="3" t="s">
        <v>686</v>
      </c>
      <c r="AB144" s="3" t="s">
        <v>685</v>
      </c>
      <c r="AC144" s="3" t="s">
        <v>685</v>
      </c>
      <c r="AD144" s="9">
        <v>0.43757015391054632</v>
      </c>
      <c r="AE144" s="9">
        <v>-0.11129501740768299</v>
      </c>
      <c r="AF144" s="3"/>
      <c r="AG144" s="3"/>
      <c r="AH144" s="3"/>
      <c r="AI144" s="3"/>
      <c r="AJ144" s="9"/>
      <c r="AK144" s="9"/>
      <c r="AL144" s="3"/>
      <c r="AM144" s="3"/>
      <c r="AN144" s="3"/>
      <c r="AO144" s="3"/>
      <c r="AP144" s="3" t="e">
        <v>#N/A</v>
      </c>
      <c r="AQ144" s="3">
        <v>15.167999999999999</v>
      </c>
      <c r="AR144" s="3"/>
      <c r="AS144" s="3">
        <v>80.099999999999994</v>
      </c>
      <c r="AT144" s="3">
        <v>38.200000000000003</v>
      </c>
      <c r="AU144" s="3">
        <v>3252412</v>
      </c>
      <c r="AV144" s="3">
        <v>0</v>
      </c>
      <c r="AW144" s="3">
        <v>1940</v>
      </c>
      <c r="AX144" s="3">
        <v>158</v>
      </c>
      <c r="AY144" s="3"/>
      <c r="AZ144" s="3"/>
      <c r="BA144" s="3">
        <v>-0.29792812466621399</v>
      </c>
      <c r="BB144" s="3"/>
      <c r="BC144" s="3">
        <v>49.579902822529398</v>
      </c>
      <c r="BD144" s="3"/>
      <c r="BE144" s="3"/>
      <c r="BF144" s="3" t="s">
        <v>684</v>
      </c>
      <c r="BG144" s="3" t="s">
        <v>684</v>
      </c>
      <c r="BH144" s="3" t="s">
        <v>684</v>
      </c>
      <c r="BI144" s="3" t="s">
        <v>684</v>
      </c>
      <c r="BJ144" s="3" t="s">
        <v>684</v>
      </c>
      <c r="BK144" s="3" t="s">
        <v>684</v>
      </c>
      <c r="BL144" s="3" t="s">
        <v>684</v>
      </c>
      <c r="BM144" s="3" t="s">
        <v>684</v>
      </c>
      <c r="BN144" s="3" t="s">
        <v>684</v>
      </c>
      <c r="BO144" s="3" t="s">
        <v>684</v>
      </c>
      <c r="BP144" s="3" t="s">
        <v>684</v>
      </c>
      <c r="BQ144" s="3" t="s">
        <v>684</v>
      </c>
      <c r="BR144" s="3" t="s">
        <v>684</v>
      </c>
      <c r="BS144" s="3" t="s">
        <v>684</v>
      </c>
      <c r="BT144" s="3" t="s">
        <v>684</v>
      </c>
      <c r="BU144" s="3" t="s">
        <v>684</v>
      </c>
      <c r="BV144" s="3" t="s">
        <v>684</v>
      </c>
      <c r="BW144" s="3" t="s">
        <v>684</v>
      </c>
      <c r="BX144" s="3" t="s">
        <v>684</v>
      </c>
      <c r="BY144" s="3" t="s">
        <v>684</v>
      </c>
      <c r="BZ144" s="3" t="s">
        <v>684</v>
      </c>
      <c r="CA144" s="3" t="s">
        <v>684</v>
      </c>
      <c r="CB144" s="3" t="s">
        <v>684</v>
      </c>
      <c r="CC144" s="3" t="s">
        <v>684</v>
      </c>
      <c r="CD144" s="3" t="s">
        <v>684</v>
      </c>
      <c r="CE144" s="3" t="s">
        <v>684</v>
      </c>
      <c r="CF144" s="3" t="s">
        <v>684</v>
      </c>
    </row>
    <row r="145" spans="1:84" x14ac:dyDescent="0.3">
      <c r="A145" s="4" t="s">
        <v>407</v>
      </c>
      <c r="B145" t="s">
        <v>408</v>
      </c>
      <c r="C145" t="s">
        <v>74</v>
      </c>
      <c r="D145" s="3">
        <v>0.7</v>
      </c>
      <c r="E145" s="3">
        <v>-3.600000000000001</v>
      </c>
      <c r="F145" s="3">
        <v>1.192691521435596</v>
      </c>
      <c r="G145" s="3">
        <v>-2.154000000000011</v>
      </c>
      <c r="H145" s="9">
        <v>-3.600000000000001</v>
      </c>
      <c r="I145" s="9">
        <v>1.5</v>
      </c>
      <c r="J145" s="9">
        <v>6.4734999999999756</v>
      </c>
      <c r="K145" s="9">
        <v>9.0288639999999809</v>
      </c>
      <c r="L145" s="3">
        <v>0.7</v>
      </c>
      <c r="M145" s="3">
        <v>-3.600000000000001</v>
      </c>
      <c r="N145" s="9">
        <v>-2.5</v>
      </c>
      <c r="O145" s="3">
        <v>-0.2575000000000105</v>
      </c>
      <c r="P145" s="9">
        <v>2.2999999999999998</v>
      </c>
      <c r="Q145" s="9">
        <v>7.4149999999999938</v>
      </c>
      <c r="R145" s="9">
        <v>10.422620000000011</v>
      </c>
      <c r="S145" s="3">
        <v>1.192691521435596</v>
      </c>
      <c r="T145" s="3">
        <v>-0.20921756057626001</v>
      </c>
      <c r="U145" s="3">
        <v>-6.1511854055822379E-3</v>
      </c>
      <c r="V145" s="3">
        <v>-2.4761649026741939E-2</v>
      </c>
      <c r="W145" s="3">
        <v>453</v>
      </c>
      <c r="X145" s="3">
        <v>41.742239950030644</v>
      </c>
      <c r="Y145" s="3">
        <v>104.62378424130227</v>
      </c>
      <c r="Z145" s="3">
        <v>8.3629212702413156</v>
      </c>
      <c r="AA145" s="3">
        <v>20.961033036371173</v>
      </c>
      <c r="AB145" s="3">
        <v>7.0130738723207378</v>
      </c>
      <c r="AC145" s="3">
        <v>17.577742080069196</v>
      </c>
      <c r="AD145" s="9">
        <v>-2.634616373126724</v>
      </c>
      <c r="AE145" s="9">
        <v>-4.0527047886964152</v>
      </c>
      <c r="AF145" s="3">
        <v>0.8187918522222275</v>
      </c>
      <c r="AG145" s="3">
        <v>0.77326363586950309</v>
      </c>
      <c r="AH145" s="3">
        <v>1.592055488091731</v>
      </c>
      <c r="AI145" s="3">
        <v>51.429856455797761</v>
      </c>
      <c r="AJ145" s="9">
        <v>5.1451137165474279</v>
      </c>
      <c r="AK145" s="9">
        <v>0</v>
      </c>
      <c r="AL145" s="3">
        <v>0</v>
      </c>
      <c r="AM145" s="3">
        <v>-1.75</v>
      </c>
      <c r="AN145" s="3"/>
      <c r="AO145" s="3">
        <v>0</v>
      </c>
      <c r="AP145" s="3">
        <v>0.56499999761581421</v>
      </c>
      <c r="AQ145" s="3">
        <v>1.3069999999999999</v>
      </c>
      <c r="AR145" s="3">
        <v>1.2</v>
      </c>
      <c r="AS145" s="3">
        <v>80.23</v>
      </c>
      <c r="AT145" s="3">
        <v>31.9</v>
      </c>
      <c r="AU145" s="3">
        <v>2695131</v>
      </c>
      <c r="AV145" s="3">
        <v>53.46415730337079</v>
      </c>
      <c r="AW145" s="3">
        <v>93663</v>
      </c>
      <c r="AX145" s="3">
        <v>110</v>
      </c>
      <c r="AY145" s="3">
        <v>4.1830391899999997</v>
      </c>
      <c r="AZ145" s="3">
        <v>-455.172286951621</v>
      </c>
      <c r="BA145" s="3">
        <v>0.86723536252975497</v>
      </c>
      <c r="BB145" s="3">
        <v>20.185176435047602</v>
      </c>
      <c r="BC145" s="3">
        <v>52.743868039016</v>
      </c>
      <c r="BD145" s="3"/>
      <c r="BE145" s="3">
        <v>18.337740197672598</v>
      </c>
      <c r="BF145" s="3">
        <v>-2.634616373126724</v>
      </c>
      <c r="BG145" s="3">
        <v>0</v>
      </c>
      <c r="BH145" s="3">
        <v>7.7797300896741515</v>
      </c>
      <c r="BI145" s="3">
        <v>-2.634616373126724</v>
      </c>
      <c r="BJ145" s="3">
        <v>0</v>
      </c>
      <c r="BK145" s="3">
        <v>2.634616373126724</v>
      </c>
      <c r="BL145" s="3">
        <v>-4.0527047886964152</v>
      </c>
      <c r="BM145" s="3">
        <v>0</v>
      </c>
      <c r="BN145" s="3">
        <v>9.197818505243843</v>
      </c>
      <c r="BO145" s="3">
        <v>-4.0527047886964152</v>
      </c>
      <c r="BP145" s="3">
        <v>0</v>
      </c>
      <c r="BQ145" s="3">
        <v>4.0527047886964152</v>
      </c>
      <c r="BR145" s="3">
        <v>1.592055488091731</v>
      </c>
      <c r="BS145" s="3">
        <v>0</v>
      </c>
      <c r="BT145" s="3">
        <v>3.5530582284556971</v>
      </c>
      <c r="BU145" s="3">
        <v>0</v>
      </c>
      <c r="BV145" s="3">
        <v>1.592055488091731</v>
      </c>
      <c r="BW145" s="3">
        <v>0</v>
      </c>
      <c r="BX145" s="3">
        <v>-2.634616373126724</v>
      </c>
      <c r="BY145" s="3">
        <v>0</v>
      </c>
      <c r="BZ145" s="3">
        <v>2.634616373126724</v>
      </c>
      <c r="CA145" s="3">
        <v>-4.0527047886964152</v>
      </c>
      <c r="CB145" s="3">
        <v>0</v>
      </c>
      <c r="CC145" s="3">
        <v>4.0527047886964152</v>
      </c>
      <c r="CD145" s="3">
        <v>0</v>
      </c>
      <c r="CE145" s="3">
        <v>1.592055488091731</v>
      </c>
      <c r="CF145" s="3">
        <v>0</v>
      </c>
    </row>
    <row r="146" spans="1:84" x14ac:dyDescent="0.3">
      <c r="A146" s="4" t="s">
        <v>409</v>
      </c>
      <c r="B146" t="s">
        <v>410</v>
      </c>
      <c r="C146" t="s">
        <v>74</v>
      </c>
      <c r="D146" s="3">
        <v>3.8</v>
      </c>
      <c r="E146" s="3">
        <v>-3.7000000000000011</v>
      </c>
      <c r="F146" s="3">
        <v>2.7497049426201898</v>
      </c>
      <c r="G146" s="3">
        <v>1.9816999999999969</v>
      </c>
      <c r="H146" s="9">
        <v>-3.7000000000000011</v>
      </c>
      <c r="I146" s="9">
        <v>5.9</v>
      </c>
      <c r="J146" s="9">
        <v>10.87729999999998</v>
      </c>
      <c r="K146" s="9">
        <v>13.316600599999971</v>
      </c>
      <c r="L146" s="3">
        <v>3.8</v>
      </c>
      <c r="M146" s="3">
        <v>-3.7000000000000011</v>
      </c>
      <c r="N146" s="9">
        <v>2.6</v>
      </c>
      <c r="O146" s="3">
        <v>7.7300000000000146</v>
      </c>
      <c r="P146" s="9">
        <v>5</v>
      </c>
      <c r="Q146" s="9">
        <v>19.489999999999981</v>
      </c>
      <c r="R146" s="9">
        <v>32.275429999999972</v>
      </c>
      <c r="S146" s="3">
        <v>2.7497049426201898</v>
      </c>
      <c r="T146" s="3">
        <v>-0.18589039676091801</v>
      </c>
      <c r="U146" s="3">
        <v>-1.8887770795396941E-2</v>
      </c>
      <c r="V146" s="3">
        <v>-7.082604391886349E-3</v>
      </c>
      <c r="W146" s="3">
        <v>968</v>
      </c>
      <c r="X146" s="3">
        <v>66.719255433235887</v>
      </c>
      <c r="Y146" s="3">
        <v>53.004613355476955</v>
      </c>
      <c r="Z146" s="3">
        <v>-2.5408745535546746</v>
      </c>
      <c r="AA146" s="3">
        <v>-2.0185787809143685</v>
      </c>
      <c r="AB146" s="3">
        <v>2.0522164849608968</v>
      </c>
      <c r="AC146" s="3">
        <v>1.6303680339469375</v>
      </c>
      <c r="AD146" s="9">
        <v>12.90054521526603</v>
      </c>
      <c r="AE146" s="9">
        <v>4.9794134235758607</v>
      </c>
      <c r="AF146" s="3">
        <v>3.4201020382656551</v>
      </c>
      <c r="AG146" s="3">
        <v>4.1896249968754278</v>
      </c>
      <c r="AH146" s="3">
        <v>7.6097270351410833</v>
      </c>
      <c r="AI146" s="3">
        <v>44.943820224719097</v>
      </c>
      <c r="AJ146" s="9">
        <v>3.4920094935138182</v>
      </c>
      <c r="AK146" s="9">
        <v>0.45718544914457598</v>
      </c>
      <c r="AL146" s="3">
        <v>0.45718544914457598</v>
      </c>
      <c r="AM146" s="3">
        <v>-1</v>
      </c>
      <c r="AN146" s="3">
        <v>1.0175000000000001</v>
      </c>
      <c r="AO146" s="3">
        <v>0</v>
      </c>
      <c r="AP146" s="3">
        <v>0.79600000381469727</v>
      </c>
      <c r="AQ146" s="3">
        <v>17.850000000000001</v>
      </c>
      <c r="AR146" s="3">
        <v>6.8920000000000003</v>
      </c>
      <c r="AS146" s="3">
        <v>76.05</v>
      </c>
      <c r="AT146" s="3">
        <v>43</v>
      </c>
      <c r="AU146" s="3">
        <v>19659270</v>
      </c>
      <c r="AV146" s="3">
        <v>48.154662921348319</v>
      </c>
      <c r="AW146" s="3">
        <v>26022</v>
      </c>
      <c r="AX146" s="3">
        <v>1589</v>
      </c>
      <c r="AY146" s="3">
        <v>6.2723622299999997</v>
      </c>
      <c r="AZ146" s="3">
        <v>18.759323531667398</v>
      </c>
      <c r="BA146" s="3">
        <v>-0.286919236183167</v>
      </c>
      <c r="BB146" s="3">
        <v>1.7318053805231299</v>
      </c>
      <c r="BC146" s="3">
        <v>59.976030682975598</v>
      </c>
      <c r="BD146" s="3">
        <v>8.2187099615871002</v>
      </c>
      <c r="BE146" s="3">
        <v>5.30404226861015</v>
      </c>
      <c r="BF146" s="3">
        <v>3.4920094935138182</v>
      </c>
      <c r="BG146" s="3">
        <v>9.4085357217522123</v>
      </c>
      <c r="BH146" s="3">
        <v>0</v>
      </c>
      <c r="BI146" s="3">
        <v>0.45718544914457598</v>
      </c>
      <c r="BJ146" s="3">
        <v>12.443359766121453</v>
      </c>
      <c r="BK146" s="3">
        <v>0</v>
      </c>
      <c r="BL146" s="3">
        <v>3.4920094935138182</v>
      </c>
      <c r="BM146" s="3">
        <v>1.4874039300620425</v>
      </c>
      <c r="BN146" s="3">
        <v>0</v>
      </c>
      <c r="BO146" s="3">
        <v>0.45718544914457598</v>
      </c>
      <c r="BP146" s="3">
        <v>4.522227974431285</v>
      </c>
      <c r="BQ146" s="3">
        <v>0</v>
      </c>
      <c r="BR146" s="3">
        <v>3.4920094935138182</v>
      </c>
      <c r="BS146" s="3">
        <v>4.1177175416272647</v>
      </c>
      <c r="BT146" s="3">
        <v>0</v>
      </c>
      <c r="BU146" s="3">
        <v>0.45718544914457598</v>
      </c>
      <c r="BV146" s="3">
        <v>7.1525415859965076</v>
      </c>
      <c r="BW146" s="3">
        <v>0</v>
      </c>
      <c r="BX146" s="3">
        <v>0.45718544914457598</v>
      </c>
      <c r="BY146" s="3">
        <v>12.443359766121453</v>
      </c>
      <c r="BZ146" s="3">
        <v>0</v>
      </c>
      <c r="CA146" s="3">
        <v>0.45718544914457598</v>
      </c>
      <c r="CB146" s="3">
        <v>4.522227974431285</v>
      </c>
      <c r="CC146" s="3">
        <v>0</v>
      </c>
      <c r="CD146" s="3">
        <v>0.45718544914457598</v>
      </c>
      <c r="CE146" s="3">
        <v>7.1525415859965076</v>
      </c>
      <c r="CF146" s="3">
        <v>0</v>
      </c>
    </row>
    <row r="147" spans="1:84" x14ac:dyDescent="0.3">
      <c r="A147" s="4" t="s">
        <v>517</v>
      </c>
      <c r="B147" t="s">
        <v>518</v>
      </c>
      <c r="C147" t="s">
        <v>74</v>
      </c>
      <c r="D147" s="3"/>
      <c r="E147" s="3"/>
      <c r="F147" s="3"/>
      <c r="G147" s="3">
        <v>1.9816999999999969</v>
      </c>
      <c r="H147" s="9">
        <v>-3.7000000000000011</v>
      </c>
      <c r="I147" s="9">
        <v>5.6</v>
      </c>
      <c r="J147" s="9">
        <v>3.3824000000000081</v>
      </c>
      <c r="K147" s="9">
        <v>5.6568128000000106</v>
      </c>
      <c r="L147" s="3">
        <v>2.2000000000000002</v>
      </c>
      <c r="M147" s="3">
        <v>-2.7</v>
      </c>
      <c r="N147" s="9">
        <v>2.6</v>
      </c>
      <c r="O147" s="3">
        <v>7.7300000000000146</v>
      </c>
      <c r="P147" s="9">
        <v>6.7</v>
      </c>
      <c r="Q147" s="9">
        <v>21.424599999999991</v>
      </c>
      <c r="R147" s="9">
        <v>27.86010379999999</v>
      </c>
      <c r="S147" s="3">
        <v>6.7989406246410367</v>
      </c>
      <c r="T147" s="3">
        <v>-0.1259407951526427</v>
      </c>
      <c r="U147" s="3">
        <v>-1.3993811777433531E-2</v>
      </c>
      <c r="V147" s="3"/>
      <c r="W147" s="3">
        <v>922</v>
      </c>
      <c r="X147" s="3">
        <v>-27.267153504203652</v>
      </c>
      <c r="Y147" s="3">
        <v>85.308330572143717</v>
      </c>
      <c r="Z147" s="3">
        <v>0.55919355794723857</v>
      </c>
      <c r="AA147" s="3">
        <v>-1.7494994073298464</v>
      </c>
      <c r="AB147" s="3">
        <v>-1.6850342737730799</v>
      </c>
      <c r="AC147" s="3">
        <v>5.2718176406006263</v>
      </c>
      <c r="AD147" s="9">
        <v>5.0677822756123403</v>
      </c>
      <c r="AE147" s="9">
        <v>4.7036948844202486</v>
      </c>
      <c r="AF147" s="3">
        <v>4.9162046404945539</v>
      </c>
      <c r="AG147" s="3">
        <v>1.438866767212359</v>
      </c>
      <c r="AH147" s="3">
        <v>6.3550714077069133</v>
      </c>
      <c r="AI147" s="3">
        <v>77.358763184510892</v>
      </c>
      <c r="AJ147" s="9">
        <v>7.0141478336950769</v>
      </c>
      <c r="AK147" s="9">
        <v>-1.9892745348664288E-2</v>
      </c>
      <c r="AL147" s="3">
        <v>-1.9892745348664288E-2</v>
      </c>
      <c r="AM147" s="3">
        <v>-2</v>
      </c>
      <c r="AN147" s="3">
        <v>-1.115</v>
      </c>
      <c r="AO147" s="3">
        <v>0</v>
      </c>
      <c r="AP147" s="3">
        <v>0.48249998688697815</v>
      </c>
      <c r="AQ147" s="3">
        <v>14.178000000000001</v>
      </c>
      <c r="AR147" s="3">
        <v>8.0500000000000007</v>
      </c>
      <c r="AS147" s="3">
        <v>72.58</v>
      </c>
      <c r="AT147" s="3">
        <v>39.6</v>
      </c>
      <c r="AU147" s="3">
        <v>144713312</v>
      </c>
      <c r="AV147" s="3">
        <v>48.060505617977533</v>
      </c>
      <c r="AW147" s="3">
        <v>634437</v>
      </c>
      <c r="AX147" s="3">
        <v>9073</v>
      </c>
      <c r="AY147" s="3">
        <v>7.5962433799999998</v>
      </c>
      <c r="AZ147" s="3">
        <v>-83.841239849040306</v>
      </c>
      <c r="BA147" s="3">
        <v>-0.11094256490469</v>
      </c>
      <c r="BB147" s="3">
        <v>1.3004275447172999</v>
      </c>
      <c r="BC147" s="3">
        <v>56.372942902577698</v>
      </c>
      <c r="BD147" s="3">
        <v>7.5518438093886999</v>
      </c>
      <c r="BE147" s="3">
        <v>8.1499805255840396</v>
      </c>
      <c r="BF147" s="3">
        <v>5.0677822756123403</v>
      </c>
      <c r="BG147" s="3">
        <v>0</v>
      </c>
      <c r="BH147" s="3">
        <v>1.9463655580827366</v>
      </c>
      <c r="BI147" s="3">
        <v>-1.9892745348664288E-2</v>
      </c>
      <c r="BJ147" s="3">
        <v>5.0876750209610044</v>
      </c>
      <c r="BK147" s="3">
        <v>0</v>
      </c>
      <c r="BL147" s="3">
        <v>4.7036948844202486</v>
      </c>
      <c r="BM147" s="3">
        <v>0</v>
      </c>
      <c r="BN147" s="3">
        <v>2.3104529492748282</v>
      </c>
      <c r="BO147" s="3">
        <v>-1.9892745348664288E-2</v>
      </c>
      <c r="BP147" s="3">
        <v>4.7235876297689128</v>
      </c>
      <c r="BQ147" s="3">
        <v>0</v>
      </c>
      <c r="BR147" s="3">
        <v>6.3550714077069133</v>
      </c>
      <c r="BS147" s="3">
        <v>0</v>
      </c>
      <c r="BT147" s="3">
        <v>0.65907642598816363</v>
      </c>
      <c r="BU147" s="3">
        <v>-1.9892745348664288E-2</v>
      </c>
      <c r="BV147" s="3">
        <v>6.3749641530555774</v>
      </c>
      <c r="BW147" s="3">
        <v>0</v>
      </c>
      <c r="BX147" s="3">
        <v>-1.9892745348664288E-2</v>
      </c>
      <c r="BY147" s="3">
        <v>5.0876750209610044</v>
      </c>
      <c r="BZ147" s="3">
        <v>0</v>
      </c>
      <c r="CA147" s="3">
        <v>-1.9892745348664288E-2</v>
      </c>
      <c r="CB147" s="3">
        <v>4.7235876297689128</v>
      </c>
      <c r="CC147" s="3">
        <v>0</v>
      </c>
      <c r="CD147" s="3">
        <v>-1.9892745348664288E-2</v>
      </c>
      <c r="CE147" s="3">
        <v>6.3749641530555774</v>
      </c>
      <c r="CF147" s="3">
        <v>0</v>
      </c>
    </row>
    <row r="148" spans="1:84" x14ac:dyDescent="0.3">
      <c r="A148" s="4" t="s">
        <v>411</v>
      </c>
      <c r="B148" t="s">
        <v>412</v>
      </c>
      <c r="C148" t="s">
        <v>74</v>
      </c>
      <c r="D148" s="3">
        <v>9.5</v>
      </c>
      <c r="E148" s="3">
        <v>-3.4</v>
      </c>
      <c r="F148" s="3">
        <v>3.695460106811121</v>
      </c>
      <c r="G148" s="3">
        <v>7.1293999999999969</v>
      </c>
      <c r="H148" s="9">
        <v>-3.4</v>
      </c>
      <c r="I148" s="9">
        <v>10.9</v>
      </c>
      <c r="J148" s="9">
        <v>19.993800000000022</v>
      </c>
      <c r="K148" s="9">
        <v>27.433415600000028</v>
      </c>
      <c r="L148" s="3">
        <v>9.5</v>
      </c>
      <c r="M148" s="3">
        <v>-3.4</v>
      </c>
      <c r="N148" s="9">
        <v>7.7</v>
      </c>
      <c r="O148" s="3">
        <v>8.5615999999999914</v>
      </c>
      <c r="P148" s="9">
        <v>0.8</v>
      </c>
      <c r="Q148" s="9">
        <v>14.811199999999999</v>
      </c>
      <c r="R148" s="9">
        <v>31.458824</v>
      </c>
      <c r="S148" s="3">
        <v>3.695460106811121</v>
      </c>
      <c r="T148" s="3">
        <v>-0.18707907936532481</v>
      </c>
      <c r="U148" s="3">
        <v>-2.6587061844568379E-2</v>
      </c>
      <c r="V148" s="3">
        <v>-2.3532144626656089E-2</v>
      </c>
      <c r="W148" s="3">
        <v>714</v>
      </c>
      <c r="X148" s="3">
        <v>6.157941802703025</v>
      </c>
      <c r="Y148" s="3">
        <v>52.625732160254856</v>
      </c>
      <c r="Z148" s="3">
        <v>-0.70143594589657388</v>
      </c>
      <c r="AA148" s="3">
        <v>-5.9944672098273024</v>
      </c>
      <c r="AB148" s="3">
        <v>-0.63207344536108956</v>
      </c>
      <c r="AC148" s="3">
        <v>-5.4016957137498869</v>
      </c>
      <c r="AD148" s="9">
        <v>17.82987641053197</v>
      </c>
      <c r="AE148" s="9">
        <v>6.3004836109618507</v>
      </c>
      <c r="AF148" s="3">
        <v>10.415862439548629</v>
      </c>
      <c r="AG148" s="3"/>
      <c r="AH148" s="3">
        <v>10.415862439548629</v>
      </c>
      <c r="AI148" s="3">
        <v>100</v>
      </c>
      <c r="AJ148" s="9">
        <v>5.8698169754944658</v>
      </c>
      <c r="AK148" s="9">
        <v>-5.2635218836142868E-2</v>
      </c>
      <c r="AL148" s="3">
        <v>-5.2635218836142868E-2</v>
      </c>
      <c r="AM148" s="3"/>
      <c r="AN148" s="3"/>
      <c r="AO148" s="3"/>
      <c r="AP148" s="3">
        <v>0.61599999666213989</v>
      </c>
      <c r="AQ148" s="3">
        <v>2.9740000000000002</v>
      </c>
      <c r="AR148" s="3"/>
      <c r="AS148" s="3">
        <v>69.02</v>
      </c>
      <c r="AT148" s="3">
        <v>20.3</v>
      </c>
      <c r="AU148" s="3">
        <v>13776702</v>
      </c>
      <c r="AV148" s="3">
        <v>52.382977528089889</v>
      </c>
      <c r="AW148" s="3">
        <v>878</v>
      </c>
      <c r="AX148" s="3">
        <v>2</v>
      </c>
      <c r="AY148" s="3">
        <v>7.3156208999999999</v>
      </c>
      <c r="AZ148" s="3"/>
      <c r="BA148" s="3">
        <v>0.274038255214691</v>
      </c>
      <c r="BB148" s="3">
        <v>10.990367276239599</v>
      </c>
      <c r="BC148" s="3">
        <v>46.5887605507274</v>
      </c>
      <c r="BD148" s="3">
        <v>2.8552219485572299</v>
      </c>
      <c r="BE148" s="3">
        <v>23.100744747493199</v>
      </c>
      <c r="BF148" s="3">
        <v>5.8698169754944658</v>
      </c>
      <c r="BG148" s="3">
        <v>11.960059435037504</v>
      </c>
      <c r="BH148" s="3">
        <v>0</v>
      </c>
      <c r="BI148" s="3">
        <v>-5.2635218836142868E-2</v>
      </c>
      <c r="BJ148" s="3">
        <v>17.882511629368114</v>
      </c>
      <c r="BK148" s="3">
        <v>0</v>
      </c>
      <c r="BL148" s="3">
        <v>5.8698169754944658</v>
      </c>
      <c r="BM148" s="3">
        <v>0.43066663546738493</v>
      </c>
      <c r="BN148" s="3">
        <v>0</v>
      </c>
      <c r="BO148" s="3">
        <v>-5.2635218836142868E-2</v>
      </c>
      <c r="BP148" s="3">
        <v>6.3531188297979932</v>
      </c>
      <c r="BQ148" s="3">
        <v>0</v>
      </c>
      <c r="BR148" s="3">
        <v>5.8698169754944658</v>
      </c>
      <c r="BS148" s="3">
        <v>4.5460454640541634</v>
      </c>
      <c r="BT148" s="3">
        <v>0</v>
      </c>
      <c r="BU148" s="3">
        <v>-5.2635218836142868E-2</v>
      </c>
      <c r="BV148" s="3">
        <v>10.468497658384772</v>
      </c>
      <c r="BW148" s="3">
        <v>0</v>
      </c>
      <c r="BX148" s="3">
        <v>-5.2635218836142868E-2</v>
      </c>
      <c r="BY148" s="3">
        <v>17.882511629368114</v>
      </c>
      <c r="BZ148" s="3">
        <v>0</v>
      </c>
      <c r="CA148" s="3">
        <v>-5.2635218836142868E-2</v>
      </c>
      <c r="CB148" s="3">
        <v>6.3531188297979932</v>
      </c>
      <c r="CC148" s="3">
        <v>0</v>
      </c>
      <c r="CD148" s="3">
        <v>-5.2635218836142868E-2</v>
      </c>
      <c r="CE148" s="3">
        <v>10.468497658384772</v>
      </c>
      <c r="CF148" s="3">
        <v>0</v>
      </c>
    </row>
    <row r="149" spans="1:84" x14ac:dyDescent="0.3">
      <c r="A149" s="4" t="s">
        <v>413</v>
      </c>
      <c r="B149" t="s">
        <v>414</v>
      </c>
      <c r="C149" t="s">
        <v>74</v>
      </c>
      <c r="D149" s="3">
        <v>4.5</v>
      </c>
      <c r="E149" s="3">
        <v>-3.1</v>
      </c>
      <c r="F149" s="3">
        <v>1.648395498950439</v>
      </c>
      <c r="G149" s="3">
        <v>-9.9798999999999971</v>
      </c>
      <c r="H149" s="9">
        <v>-3.1</v>
      </c>
      <c r="I149" s="9">
        <v>-7.1</v>
      </c>
      <c r="J149" s="9">
        <v>-12.0237</v>
      </c>
      <c r="K149" s="9">
        <v>-4.9855960000000028</v>
      </c>
      <c r="L149" s="3">
        <v>4.5</v>
      </c>
      <c r="M149" s="3">
        <v>-3.1</v>
      </c>
      <c r="N149" s="9">
        <v>1.5</v>
      </c>
      <c r="O149" s="3">
        <v>-1.545000000000007</v>
      </c>
      <c r="P149" s="9">
        <v>-3</v>
      </c>
      <c r="Q149" s="9">
        <v>5.4389999999999938</v>
      </c>
      <c r="R149" s="9">
        <v>18.091680000000011</v>
      </c>
      <c r="S149" s="3">
        <v>1.648395498950439</v>
      </c>
      <c r="T149" s="3">
        <v>-0.10662083400019221</v>
      </c>
      <c r="U149" s="3">
        <v>1.0446203743149529E-2</v>
      </c>
      <c r="V149" s="3">
        <v>-5.8723602212563793E-2</v>
      </c>
      <c r="W149" s="3">
        <v>862</v>
      </c>
      <c r="X149" s="3">
        <v>-129.21627966848041</v>
      </c>
      <c r="Y149" s="3">
        <v>102.89204977000234</v>
      </c>
      <c r="Z149" s="3">
        <v>-19.124166410998985</v>
      </c>
      <c r="AA149" s="3">
        <v>15.228148397545139</v>
      </c>
      <c r="AB149" s="3">
        <v>3.391380357715168</v>
      </c>
      <c r="AC149" s="3">
        <v>-2.7004807556006072</v>
      </c>
      <c r="AD149" s="9">
        <v>-1.966527196652716</v>
      </c>
      <c r="AE149" s="9">
        <v>-1.8410041841004201</v>
      </c>
      <c r="AF149" s="3">
        <v>6.7671966527196652</v>
      </c>
      <c r="AG149" s="3">
        <v>2.648033472803347</v>
      </c>
      <c r="AH149" s="3">
        <v>9.4152301255230135</v>
      </c>
      <c r="AI149" s="3">
        <v>71.874999999999986</v>
      </c>
      <c r="AJ149" s="9">
        <v>9.4345188284518819</v>
      </c>
      <c r="AK149" s="9">
        <v>0</v>
      </c>
      <c r="AL149" s="3">
        <v>0</v>
      </c>
      <c r="AM149" s="3"/>
      <c r="AN149" s="3"/>
      <c r="AO149" s="3"/>
      <c r="AP149" s="3" t="e">
        <v>#N/A</v>
      </c>
      <c r="AQ149" s="3">
        <v>5.6059999999999999</v>
      </c>
      <c r="AR149" s="3"/>
      <c r="AS149" s="3">
        <v>73.319999999999993</v>
      </c>
      <c r="AT149" s="3">
        <v>22</v>
      </c>
      <c r="AU149" s="3">
        <v>222390</v>
      </c>
      <c r="AV149" s="3"/>
      <c r="AW149" s="3"/>
      <c r="AX149" s="3"/>
      <c r="AY149" s="3">
        <v>5.3261370699999997</v>
      </c>
      <c r="AZ149" s="3"/>
      <c r="BA149" s="3">
        <v>0.54109203815460205</v>
      </c>
      <c r="BB149" s="3">
        <v>19.790741179520801</v>
      </c>
      <c r="BC149" s="3">
        <v>69.444529645427195</v>
      </c>
      <c r="BD149" s="3">
        <v>2.9168875663340299</v>
      </c>
      <c r="BE149" s="3">
        <v>29.729386519350498</v>
      </c>
      <c r="BF149" s="3">
        <v>-1.966527196652716</v>
      </c>
      <c r="BG149" s="3">
        <v>0</v>
      </c>
      <c r="BH149" s="3">
        <v>11.401046025104598</v>
      </c>
      <c r="BI149" s="3">
        <v>-1.966527196652716</v>
      </c>
      <c r="BJ149" s="3">
        <v>0</v>
      </c>
      <c r="BK149" s="3">
        <v>1.966527196652716</v>
      </c>
      <c r="BL149" s="3">
        <v>-1.8410041841004201</v>
      </c>
      <c r="BM149" s="3">
        <v>0</v>
      </c>
      <c r="BN149" s="3">
        <v>11.275523012552302</v>
      </c>
      <c r="BO149" s="3">
        <v>-1.8410041841004201</v>
      </c>
      <c r="BP149" s="3">
        <v>0</v>
      </c>
      <c r="BQ149" s="3">
        <v>1.8410041841004201</v>
      </c>
      <c r="BR149" s="3">
        <v>9.4152301255230135</v>
      </c>
      <c r="BS149" s="3">
        <v>0</v>
      </c>
      <c r="BT149" s="3">
        <v>1.9288702928868418E-2</v>
      </c>
      <c r="BU149" s="3">
        <v>0</v>
      </c>
      <c r="BV149" s="3">
        <v>9.4152301255230135</v>
      </c>
      <c r="BW149" s="3">
        <v>0</v>
      </c>
      <c r="BX149" s="3">
        <v>-1.966527196652716</v>
      </c>
      <c r="BY149" s="3">
        <v>0</v>
      </c>
      <c r="BZ149" s="3">
        <v>1.966527196652716</v>
      </c>
      <c r="CA149" s="3">
        <v>-1.8410041841004201</v>
      </c>
      <c r="CB149" s="3">
        <v>0</v>
      </c>
      <c r="CC149" s="3">
        <v>1.8410041841004201</v>
      </c>
      <c r="CD149" s="3">
        <v>0</v>
      </c>
      <c r="CE149" s="3">
        <v>9.4152301255230135</v>
      </c>
      <c r="CF149" s="3">
        <v>0</v>
      </c>
    </row>
    <row r="150" spans="1:84" x14ac:dyDescent="0.3">
      <c r="A150" s="4" t="s">
        <v>415</v>
      </c>
      <c r="B150" t="s">
        <v>416</v>
      </c>
      <c r="C150" t="s">
        <v>74</v>
      </c>
      <c r="D150" s="3">
        <v>2</v>
      </c>
      <c r="E150" s="3">
        <v>-6.8000000000000007</v>
      </c>
      <c r="F150" s="3">
        <v>1.3465300458795679</v>
      </c>
      <c r="G150" s="3">
        <v>6.4343999999999726</v>
      </c>
      <c r="H150" s="9">
        <v>-6.8000000000000007</v>
      </c>
      <c r="I150" s="9">
        <v>14.2</v>
      </c>
      <c r="J150" s="9">
        <v>19.91</v>
      </c>
      <c r="K150" s="9">
        <v>22.548020000000001</v>
      </c>
      <c r="L150" s="3">
        <v>2</v>
      </c>
      <c r="M150" s="3">
        <v>-6.8000000000000007</v>
      </c>
      <c r="N150" s="9">
        <v>-0.1</v>
      </c>
      <c r="O150" s="3">
        <v>1.9978999999999969</v>
      </c>
      <c r="P150" s="9">
        <v>2.1</v>
      </c>
      <c r="Q150" s="9">
        <v>7.5112999999999763</v>
      </c>
      <c r="R150" s="9">
        <v>13.854466699999969</v>
      </c>
      <c r="S150" s="3">
        <v>1.3465300458795679</v>
      </c>
      <c r="T150" s="3"/>
      <c r="U150" s="3"/>
      <c r="V150" s="3"/>
      <c r="W150" s="3">
        <v>135</v>
      </c>
      <c r="X150" s="3">
        <v>-285.72711763157497</v>
      </c>
      <c r="Y150" s="3">
        <v>83.20730663087727</v>
      </c>
      <c r="Z150" s="3">
        <v>294.86970370013984</v>
      </c>
      <c r="AA150" s="3">
        <v>-85.869741924776022</v>
      </c>
      <c r="AB150" s="3">
        <v>-78.336743814447416</v>
      </c>
      <c r="AC150" s="3">
        <v>22.812638565996917</v>
      </c>
      <c r="AD150" s="9">
        <v>9.6952908587257642</v>
      </c>
      <c r="AE150" s="9">
        <v>32.963988919667592</v>
      </c>
      <c r="AF150" s="3">
        <v>0.68767434145759354</v>
      </c>
      <c r="AG150" s="3"/>
      <c r="AH150" s="3">
        <v>0.68767434145759354</v>
      </c>
      <c r="AI150" s="3">
        <v>100</v>
      </c>
      <c r="AJ150" s="9">
        <v>16.37177382132964</v>
      </c>
      <c r="AK150" s="9">
        <v>-0.37610945152354602</v>
      </c>
      <c r="AL150" s="3">
        <v>-0.37610945152354602</v>
      </c>
      <c r="AM150" s="3"/>
      <c r="AN150" s="3"/>
      <c r="AO150" s="3"/>
      <c r="AP150" s="3" t="e">
        <v>#N/A</v>
      </c>
      <c r="AQ150" s="3"/>
      <c r="AR150" s="3">
        <v>3.8</v>
      </c>
      <c r="AS150" s="3">
        <v>84.97</v>
      </c>
      <c r="AT150" s="3"/>
      <c r="AU150" s="3">
        <v>33690</v>
      </c>
      <c r="AV150" s="3">
        <v>46.84769662921348</v>
      </c>
      <c r="AW150" s="3">
        <v>715</v>
      </c>
      <c r="AX150" s="3">
        <v>42</v>
      </c>
      <c r="AY150" s="3">
        <v>8.6908903100000003</v>
      </c>
      <c r="AZ150" s="3"/>
      <c r="BA150" s="3">
        <v>1.7494140863418599</v>
      </c>
      <c r="BB150" s="3"/>
      <c r="BC150" s="3">
        <v>57.914165932431999</v>
      </c>
      <c r="BD150" s="3"/>
      <c r="BE150" s="3"/>
      <c r="BF150" s="3">
        <v>9.6952908587257642</v>
      </c>
      <c r="BG150" s="3">
        <v>0</v>
      </c>
      <c r="BH150" s="3">
        <v>6.6764829626038757</v>
      </c>
      <c r="BI150" s="3">
        <v>-0.37610945152354602</v>
      </c>
      <c r="BJ150" s="3">
        <v>10.071400310249309</v>
      </c>
      <c r="BK150" s="3">
        <v>0</v>
      </c>
      <c r="BL150" s="3">
        <v>16.37177382132964</v>
      </c>
      <c r="BM150" s="3">
        <v>16.592215098337952</v>
      </c>
      <c r="BN150" s="3">
        <v>0</v>
      </c>
      <c r="BO150" s="3">
        <v>-0.37610945152354602</v>
      </c>
      <c r="BP150" s="3">
        <v>33.340098371191139</v>
      </c>
      <c r="BQ150" s="3">
        <v>0</v>
      </c>
      <c r="BR150" s="3">
        <v>0.68767434145759354</v>
      </c>
      <c r="BS150" s="3">
        <v>0</v>
      </c>
      <c r="BT150" s="3">
        <v>15.684099479872046</v>
      </c>
      <c r="BU150" s="3">
        <v>-0.37610945152354602</v>
      </c>
      <c r="BV150" s="3">
        <v>1.0637837929811396</v>
      </c>
      <c r="BW150" s="3">
        <v>0</v>
      </c>
      <c r="BX150" s="3">
        <v>-0.37610945152354602</v>
      </c>
      <c r="BY150" s="3">
        <v>10.071400310249309</v>
      </c>
      <c r="BZ150" s="3">
        <v>0</v>
      </c>
      <c r="CA150" s="3">
        <v>-0.37610945152354602</v>
      </c>
      <c r="CB150" s="3">
        <v>33.340098371191139</v>
      </c>
      <c r="CC150" s="3">
        <v>0</v>
      </c>
      <c r="CD150" s="3">
        <v>-0.37610945152354602</v>
      </c>
      <c r="CE150" s="3">
        <v>1.0637837929811396</v>
      </c>
      <c r="CF150" s="3">
        <v>0</v>
      </c>
    </row>
    <row r="151" spans="1:84" x14ac:dyDescent="0.3">
      <c r="A151" s="4" t="s">
        <v>449</v>
      </c>
      <c r="B151" t="s">
        <v>450</v>
      </c>
      <c r="C151" t="s">
        <v>74</v>
      </c>
      <c r="D151" s="3">
        <v>2</v>
      </c>
      <c r="E151" s="3">
        <v>2.6</v>
      </c>
      <c r="F151" s="3">
        <v>8.5702622579074692</v>
      </c>
      <c r="G151" s="3">
        <v>6.4343999999999726</v>
      </c>
      <c r="H151" s="9">
        <v>-6.8000000000000007</v>
      </c>
      <c r="I151" s="9">
        <v>1.9</v>
      </c>
      <c r="J151" s="9">
        <v>2.0018999999999791</v>
      </c>
      <c r="K151" s="9">
        <v>2.5119094999999758</v>
      </c>
      <c r="L151" s="3">
        <v>2</v>
      </c>
      <c r="M151" s="3">
        <v>2.6</v>
      </c>
      <c r="N151" s="9">
        <v>-0.1</v>
      </c>
      <c r="O151" s="3">
        <v>1.9978999999999969</v>
      </c>
      <c r="P151" s="9">
        <v>8.1</v>
      </c>
      <c r="Q151" s="9">
        <v>27.557999999999989</v>
      </c>
      <c r="R151" s="9">
        <v>54.090063999999977</v>
      </c>
      <c r="S151" s="3">
        <v>8.5702622579074692</v>
      </c>
      <c r="T151" s="3"/>
      <c r="U151" s="3"/>
      <c r="V151" s="3">
        <v>1.40887216047616E-2</v>
      </c>
      <c r="W151" s="3">
        <v>716</v>
      </c>
      <c r="X151" s="3">
        <v>-91.456313491777436</v>
      </c>
      <c r="Y151" s="3">
        <v>-39.256873901023305</v>
      </c>
      <c r="Z151" s="3">
        <v>-2.0578041573805192</v>
      </c>
      <c r="AA151" s="3">
        <v>-0.88329558928210583</v>
      </c>
      <c r="AB151" s="3">
        <v>-12.800308359953535</v>
      </c>
      <c r="AC151" s="3">
        <v>-5.4944275796343867</v>
      </c>
      <c r="AD151" s="9">
        <v>-0.98835932352295042</v>
      </c>
      <c r="AE151" s="9">
        <v>3.162749835273444</v>
      </c>
      <c r="AF151" s="3">
        <v>2.954574524306449</v>
      </c>
      <c r="AG151" s="3"/>
      <c r="AH151" s="3">
        <v>2.954574524306449</v>
      </c>
      <c r="AI151" s="3">
        <v>100</v>
      </c>
      <c r="AJ151" s="9">
        <v>8.5414739146716467</v>
      </c>
      <c r="AK151" s="9">
        <v>3.6060213809576109</v>
      </c>
      <c r="AL151" s="3">
        <v>3.6060213809576109</v>
      </c>
      <c r="AM151" s="3"/>
      <c r="AN151" s="3"/>
      <c r="AO151" s="3">
        <v>0</v>
      </c>
      <c r="AP151" s="3" t="e">
        <v>#N/A</v>
      </c>
      <c r="AQ151" s="3">
        <v>2.8860000000000001</v>
      </c>
      <c r="AR151" s="3">
        <v>2.899999999999999</v>
      </c>
      <c r="AS151" s="3">
        <v>70.39</v>
      </c>
      <c r="AT151" s="3">
        <v>18.7</v>
      </c>
      <c r="AU151" s="3">
        <v>227393</v>
      </c>
      <c r="AV151" s="3"/>
      <c r="AW151" s="3">
        <v>713</v>
      </c>
      <c r="AX151" s="3">
        <v>13</v>
      </c>
      <c r="AY151" s="3">
        <v>4.9067134899999996</v>
      </c>
      <c r="AZ151" s="3"/>
      <c r="BA151" s="3">
        <v>-0.71389007568359397</v>
      </c>
      <c r="BB151" s="3">
        <v>62.966946000202299</v>
      </c>
      <c r="BC151" s="3">
        <v>75.124686948254293</v>
      </c>
      <c r="BD151" s="3">
        <v>0.64000342844595404</v>
      </c>
      <c r="BE151" s="3">
        <v>46.361261041517302</v>
      </c>
      <c r="BF151" s="3">
        <v>-0.98835932352295042</v>
      </c>
      <c r="BG151" s="3">
        <v>0</v>
      </c>
      <c r="BH151" s="3">
        <v>9.5298332381945965</v>
      </c>
      <c r="BI151" s="3">
        <v>-0.98835932352295042</v>
      </c>
      <c r="BJ151" s="3">
        <v>0</v>
      </c>
      <c r="BK151" s="3">
        <v>4.5943807044805611</v>
      </c>
      <c r="BL151" s="3">
        <v>3.162749835273444</v>
      </c>
      <c r="BM151" s="3">
        <v>0</v>
      </c>
      <c r="BN151" s="3">
        <v>5.3787240793982027</v>
      </c>
      <c r="BO151" s="3">
        <v>3.162749835273444</v>
      </c>
      <c r="BP151" s="3">
        <v>0</v>
      </c>
      <c r="BQ151" s="3">
        <v>0.44327154568416693</v>
      </c>
      <c r="BR151" s="3">
        <v>2.954574524306449</v>
      </c>
      <c r="BS151" s="3">
        <v>0</v>
      </c>
      <c r="BT151" s="3">
        <v>5.5868993903651978</v>
      </c>
      <c r="BU151" s="3">
        <v>2.954574524306449</v>
      </c>
      <c r="BV151" s="3">
        <v>0</v>
      </c>
      <c r="BW151" s="3">
        <v>0.65144685665116198</v>
      </c>
      <c r="BX151" s="3">
        <v>-0.98835932352295042</v>
      </c>
      <c r="BY151" s="3">
        <v>0</v>
      </c>
      <c r="BZ151" s="3">
        <v>4.5943807044805611</v>
      </c>
      <c r="CA151" s="3">
        <v>3.162749835273444</v>
      </c>
      <c r="CB151" s="3">
        <v>0</v>
      </c>
      <c r="CC151" s="3">
        <v>0.44327154568416693</v>
      </c>
      <c r="CD151" s="3">
        <v>2.954574524306449</v>
      </c>
      <c r="CE151" s="3">
        <v>0</v>
      </c>
      <c r="CF151" s="3">
        <v>0.65144685665116198</v>
      </c>
    </row>
    <row r="152" spans="1:84" x14ac:dyDescent="0.3">
      <c r="A152" s="4" t="s">
        <v>417</v>
      </c>
      <c r="B152" t="s">
        <v>418</v>
      </c>
      <c r="C152" t="s">
        <v>74</v>
      </c>
      <c r="D152" s="3">
        <v>0.8</v>
      </c>
      <c r="E152" s="3">
        <v>-4.3</v>
      </c>
      <c r="F152" s="3">
        <v>1.872945126642422</v>
      </c>
      <c r="G152" s="3">
        <v>-0.56770000000001541</v>
      </c>
      <c r="H152" s="9">
        <v>-4.3</v>
      </c>
      <c r="I152" s="9">
        <v>3.9</v>
      </c>
      <c r="J152" s="9">
        <v>12.93929999999999</v>
      </c>
      <c r="K152" s="9">
        <v>13.842814399999989</v>
      </c>
      <c r="L152" s="3">
        <v>0.8</v>
      </c>
      <c r="M152" s="3">
        <v>-4.3</v>
      </c>
      <c r="N152" s="9">
        <v>3.4</v>
      </c>
      <c r="O152" s="3">
        <v>6.6053999999999844</v>
      </c>
      <c r="P152" s="9">
        <v>3.1</v>
      </c>
      <c r="Q152" s="9">
        <v>5.6774999999999798</v>
      </c>
      <c r="R152" s="9">
        <v>8.319437499999971</v>
      </c>
      <c r="S152" s="3">
        <v>1.872945126642422</v>
      </c>
      <c r="T152" s="3">
        <v>-0.21464061429057801</v>
      </c>
      <c r="U152" s="3">
        <v>-2.864959134004974E-2</v>
      </c>
      <c r="V152" s="3">
        <v>-1.827324632559191E-3</v>
      </c>
      <c r="W152" s="3">
        <v>456</v>
      </c>
      <c r="X152" s="3" t="s">
        <v>685</v>
      </c>
      <c r="Y152" s="3" t="s">
        <v>685</v>
      </c>
      <c r="Z152" s="3" t="s">
        <v>685</v>
      </c>
      <c r="AA152" s="3" t="s">
        <v>686</v>
      </c>
      <c r="AB152" s="3" t="s">
        <v>685</v>
      </c>
      <c r="AC152" s="3" t="s">
        <v>685</v>
      </c>
      <c r="AD152" s="9">
        <v>5.5938396372216674</v>
      </c>
      <c r="AE152" s="9">
        <v>0.5320197670942759</v>
      </c>
      <c r="AF152" s="3">
        <v>2.2545731493140031</v>
      </c>
      <c r="AG152" s="3">
        <v>0.85713800876607105</v>
      </c>
      <c r="AH152" s="3">
        <v>3.111711158080074</v>
      </c>
      <c r="AI152" s="3">
        <v>72.454448204796591</v>
      </c>
      <c r="AJ152" s="9"/>
      <c r="AK152" s="9"/>
      <c r="AL152" s="3"/>
      <c r="AM152" s="3"/>
      <c r="AN152" s="3"/>
      <c r="AO152" s="3"/>
      <c r="AP152" s="3">
        <v>0.49849998950958252</v>
      </c>
      <c r="AQ152" s="3">
        <v>3.2949999999999999</v>
      </c>
      <c r="AR152" s="3">
        <v>2.7</v>
      </c>
      <c r="AS152" s="3">
        <v>75.13</v>
      </c>
      <c r="AT152" s="3">
        <v>31.9</v>
      </c>
      <c r="AU152" s="3">
        <v>36408824</v>
      </c>
      <c r="AV152" s="3">
        <v>55.677247191011233</v>
      </c>
      <c r="AW152" s="3">
        <v>178504</v>
      </c>
      <c r="AX152" s="3">
        <v>1511</v>
      </c>
      <c r="AY152" s="3">
        <v>4.4656896599999998</v>
      </c>
      <c r="AZ152" s="3">
        <v>-219.739508188851</v>
      </c>
      <c r="BA152" s="3">
        <v>0.11408496648073201</v>
      </c>
      <c r="BB152" s="3">
        <v>3.2595382425414199</v>
      </c>
      <c r="BC152" s="3">
        <v>53.162061000162097</v>
      </c>
      <c r="BD152" s="3"/>
      <c r="BE152" s="3">
        <v>44.922980271141803</v>
      </c>
      <c r="BF152" s="3" t="s">
        <v>684</v>
      </c>
      <c r="BG152" s="3" t="s">
        <v>684</v>
      </c>
      <c r="BH152" s="3" t="s">
        <v>684</v>
      </c>
      <c r="BI152" s="3" t="s">
        <v>684</v>
      </c>
      <c r="BJ152" s="3" t="s">
        <v>684</v>
      </c>
      <c r="BK152" s="3" t="s">
        <v>684</v>
      </c>
      <c r="BL152" s="3" t="s">
        <v>684</v>
      </c>
      <c r="BM152" s="3" t="s">
        <v>684</v>
      </c>
      <c r="BN152" s="3" t="s">
        <v>684</v>
      </c>
      <c r="BO152" s="3" t="s">
        <v>684</v>
      </c>
      <c r="BP152" s="3" t="s">
        <v>684</v>
      </c>
      <c r="BQ152" s="3" t="s">
        <v>684</v>
      </c>
      <c r="BR152" s="3" t="s">
        <v>684</v>
      </c>
      <c r="BS152" s="3" t="s">
        <v>684</v>
      </c>
      <c r="BT152" s="3" t="s">
        <v>684</v>
      </c>
      <c r="BU152" s="3" t="s">
        <v>684</v>
      </c>
      <c r="BV152" s="3" t="s">
        <v>684</v>
      </c>
      <c r="BW152" s="3" t="s">
        <v>684</v>
      </c>
      <c r="BX152" s="3" t="s">
        <v>684</v>
      </c>
      <c r="BY152" s="3" t="s">
        <v>684</v>
      </c>
      <c r="BZ152" s="3" t="s">
        <v>684</v>
      </c>
      <c r="CA152" s="3" t="s">
        <v>684</v>
      </c>
      <c r="CB152" s="3" t="s">
        <v>684</v>
      </c>
      <c r="CC152" s="3" t="s">
        <v>684</v>
      </c>
      <c r="CD152" s="3" t="s">
        <v>684</v>
      </c>
      <c r="CE152" s="3" t="s">
        <v>684</v>
      </c>
      <c r="CF152" s="3" t="s">
        <v>684</v>
      </c>
    </row>
    <row r="153" spans="1:84" x14ac:dyDescent="0.3">
      <c r="A153" s="4" t="s">
        <v>419</v>
      </c>
      <c r="B153" t="s">
        <v>420</v>
      </c>
      <c r="C153" t="s">
        <v>74</v>
      </c>
      <c r="D153" s="3">
        <v>4.5999999999999996</v>
      </c>
      <c r="E153" s="3">
        <v>1.3</v>
      </c>
      <c r="F153" s="3">
        <v>1.024684735535875</v>
      </c>
      <c r="G153" s="3">
        <v>7.8844999999999832</v>
      </c>
      <c r="H153" s="9">
        <v>1.3</v>
      </c>
      <c r="I153" s="9">
        <v>6.5</v>
      </c>
      <c r="J153" s="9">
        <v>10.759999999999989</v>
      </c>
      <c r="K153" s="9">
        <v>15.301159999999991</v>
      </c>
      <c r="L153" s="3">
        <v>4.5999999999999996</v>
      </c>
      <c r="M153" s="3">
        <v>1.3</v>
      </c>
      <c r="N153" s="9">
        <v>2.5</v>
      </c>
      <c r="O153" s="3">
        <v>4.7549999999999981</v>
      </c>
      <c r="P153" s="9">
        <v>2.2000000000000002</v>
      </c>
      <c r="Q153" s="9">
        <v>12.113400000000009</v>
      </c>
      <c r="R153" s="9">
        <v>18.952317400000009</v>
      </c>
      <c r="S153" s="3">
        <v>1.024684735535875</v>
      </c>
      <c r="T153" s="3">
        <v>-3.5165494669080588E-2</v>
      </c>
      <c r="U153" s="3">
        <v>-1.867684728484886E-2</v>
      </c>
      <c r="V153" s="3">
        <v>4.1681083416602593E-3</v>
      </c>
      <c r="W153" s="3">
        <v>722</v>
      </c>
      <c r="X153" s="3">
        <v>75.960606196779111</v>
      </c>
      <c r="Y153" s="3">
        <v>20.48823063290666</v>
      </c>
      <c r="Z153" s="3">
        <v>2.2913622121078094</v>
      </c>
      <c r="AA153" s="3">
        <v>0.618030316182266</v>
      </c>
      <c r="AB153" s="3">
        <v>2.9211302873653802</v>
      </c>
      <c r="AC153" s="3">
        <v>0.78789248839418202</v>
      </c>
      <c r="AD153" s="9">
        <v>7.5482760632401851</v>
      </c>
      <c r="AE153" s="9">
        <v>3.1235050463800258</v>
      </c>
      <c r="AF153" s="3">
        <v>5.7629942245316386</v>
      </c>
      <c r="AG153" s="3">
        <v>1.449809867806702</v>
      </c>
      <c r="AH153" s="3">
        <v>7.2128040923383399</v>
      </c>
      <c r="AI153" s="3">
        <v>79.899497487437202</v>
      </c>
      <c r="AJ153" s="9">
        <v>3.6623755372863309</v>
      </c>
      <c r="AK153" s="9">
        <v>1.9132056948179801</v>
      </c>
      <c r="AL153" s="3">
        <v>1.9132056948179801</v>
      </c>
      <c r="AM153" s="3"/>
      <c r="AN153" s="3"/>
      <c r="AO153" s="3"/>
      <c r="AP153" s="3">
        <v>0.81099998950958252</v>
      </c>
      <c r="AQ153" s="3">
        <v>3.008</v>
      </c>
      <c r="AR153" s="3"/>
      <c r="AS153" s="3">
        <v>67.94</v>
      </c>
      <c r="AT153" s="3">
        <v>18.7</v>
      </c>
      <c r="AU153" s="3">
        <v>17316452</v>
      </c>
      <c r="AV153" s="3">
        <v>42.462865168539331</v>
      </c>
      <c r="AW153" s="3">
        <v>6459</v>
      </c>
      <c r="AX153" s="3"/>
      <c r="AY153" s="3">
        <v>5.15119171</v>
      </c>
      <c r="AZ153" s="3">
        <v>51.173394982583702</v>
      </c>
      <c r="BA153" s="3">
        <v>-6.1385847628116601E-2</v>
      </c>
      <c r="BB153" s="3">
        <v>11.7589746421441</v>
      </c>
      <c r="BC153" s="3">
        <v>50.524794927837</v>
      </c>
      <c r="BD153" s="3">
        <v>4.2093440542035596</v>
      </c>
      <c r="BE153" s="3">
        <v>14.044280092281101</v>
      </c>
      <c r="BF153" s="3">
        <v>3.6623755372863309</v>
      </c>
      <c r="BG153" s="3">
        <v>3.8859005259538542</v>
      </c>
      <c r="BH153" s="3">
        <v>0</v>
      </c>
      <c r="BI153" s="3">
        <v>1.9132056948179801</v>
      </c>
      <c r="BJ153" s="3">
        <v>5.6350703684222054</v>
      </c>
      <c r="BK153" s="3">
        <v>0</v>
      </c>
      <c r="BL153" s="3">
        <v>3.1235050463800258</v>
      </c>
      <c r="BM153" s="3">
        <v>0</v>
      </c>
      <c r="BN153" s="3">
        <v>0.53887049090630512</v>
      </c>
      <c r="BO153" s="3">
        <v>1.9132056948179801</v>
      </c>
      <c r="BP153" s="3">
        <v>1.2102993515620457</v>
      </c>
      <c r="BQ153" s="3">
        <v>0</v>
      </c>
      <c r="BR153" s="3">
        <v>3.6623755372863309</v>
      </c>
      <c r="BS153" s="3">
        <v>3.5504285550520089</v>
      </c>
      <c r="BT153" s="3">
        <v>0</v>
      </c>
      <c r="BU153" s="3">
        <v>1.9132056948179801</v>
      </c>
      <c r="BV153" s="3">
        <v>5.2995983975203593</v>
      </c>
      <c r="BW153" s="3">
        <v>0</v>
      </c>
      <c r="BX153" s="3">
        <v>1.9132056948179801</v>
      </c>
      <c r="BY153" s="3">
        <v>5.6350703684222054</v>
      </c>
      <c r="BZ153" s="3">
        <v>0</v>
      </c>
      <c r="CA153" s="3">
        <v>1.9132056948179801</v>
      </c>
      <c r="CB153" s="3">
        <v>1.2102993515620457</v>
      </c>
      <c r="CC153" s="3">
        <v>0</v>
      </c>
      <c r="CD153" s="3">
        <v>1.9132056948179801</v>
      </c>
      <c r="CE153" s="3">
        <v>5.2995983975203593</v>
      </c>
      <c r="CF153" s="3">
        <v>0</v>
      </c>
    </row>
    <row r="154" spans="1:84" x14ac:dyDescent="0.3">
      <c r="A154" s="4" t="s">
        <v>421</v>
      </c>
      <c r="B154" t="s">
        <v>422</v>
      </c>
      <c r="C154" t="s">
        <v>74</v>
      </c>
      <c r="D154" s="3">
        <v>4.3</v>
      </c>
      <c r="E154" s="3">
        <v>-0.90000000000000013</v>
      </c>
      <c r="F154" s="3">
        <v>4.3197730527005263</v>
      </c>
      <c r="G154" s="3">
        <v>6.5324999999999864</v>
      </c>
      <c r="H154" s="9">
        <v>-0.90000000000000013</v>
      </c>
      <c r="I154" s="9">
        <v>7.5</v>
      </c>
      <c r="J154" s="9">
        <v>9.9724999999999842</v>
      </c>
      <c r="K154" s="9">
        <v>12.171949999999979</v>
      </c>
      <c r="L154" s="3">
        <v>4.3</v>
      </c>
      <c r="M154" s="3">
        <v>-0.90000000000000013</v>
      </c>
      <c r="N154" s="9">
        <v>1.6</v>
      </c>
      <c r="O154" s="3">
        <v>5.765599999999993</v>
      </c>
      <c r="P154" s="9">
        <v>4.0999999999999996</v>
      </c>
      <c r="Q154" s="9">
        <v>16.592000000000009</v>
      </c>
      <c r="R154" s="9">
        <v>31.049408000000021</v>
      </c>
      <c r="S154" s="3">
        <v>4.3197730527005263</v>
      </c>
      <c r="T154" s="3">
        <v>-0.12928241813610061</v>
      </c>
      <c r="U154" s="3">
        <v>-4.0258778812813922E-3</v>
      </c>
      <c r="V154" s="3">
        <v>-7.8244766670660937E-3</v>
      </c>
      <c r="W154" s="3">
        <v>942</v>
      </c>
      <c r="X154" s="3">
        <v>111.0312322277575</v>
      </c>
      <c r="Y154" s="3">
        <v>28.234583310291608</v>
      </c>
      <c r="Z154" s="3">
        <v>-10.079326025702031</v>
      </c>
      <c r="AA154" s="3">
        <v>-2.5631127807399832</v>
      </c>
      <c r="AB154" s="3">
        <v>-25.289728901689166</v>
      </c>
      <c r="AC154" s="3">
        <v>-6.431027948106685</v>
      </c>
      <c r="AD154" s="9">
        <v>6.0438780121176361</v>
      </c>
      <c r="AE154" s="9">
        <v>6.9101874821324794</v>
      </c>
      <c r="AF154" s="3">
        <v>12.338394393802661</v>
      </c>
      <c r="AG154" s="3">
        <v>3.2518358718606422</v>
      </c>
      <c r="AH154" s="3">
        <v>15.59023026566331</v>
      </c>
      <c r="AI154" s="3">
        <v>79.141835518474352</v>
      </c>
      <c r="AJ154" s="9">
        <v>2.6750102086926049</v>
      </c>
      <c r="AK154" s="9">
        <v>1.7009547294742571</v>
      </c>
      <c r="AL154" s="3">
        <v>1.7009513726864449</v>
      </c>
      <c r="AM154" s="3">
        <v>-1.25</v>
      </c>
      <c r="AN154" s="3"/>
      <c r="AO154" s="3">
        <v>0</v>
      </c>
      <c r="AP154" s="3" t="e">
        <v>#N/A</v>
      </c>
      <c r="AQ154" s="3">
        <v>17.366</v>
      </c>
      <c r="AR154" s="3">
        <v>5.609</v>
      </c>
      <c r="AS154" s="3">
        <v>76</v>
      </c>
      <c r="AT154" s="3">
        <v>41.2</v>
      </c>
      <c r="AU154" s="3">
        <v>6871547</v>
      </c>
      <c r="AV154" s="3">
        <v>44.809382022471908</v>
      </c>
      <c r="AW154" s="3">
        <v>13792</v>
      </c>
      <c r="AX154" s="3">
        <v>267</v>
      </c>
      <c r="AY154" s="3">
        <v>8.7316169699999993</v>
      </c>
      <c r="AZ154" s="3">
        <v>23.679341835139201</v>
      </c>
      <c r="BA154" s="3">
        <v>-4.2799096554517697E-2</v>
      </c>
      <c r="BB154" s="3">
        <v>5.5765385642437302</v>
      </c>
      <c r="BC154" s="3">
        <v>51.855897683586001</v>
      </c>
      <c r="BD154" s="3">
        <v>9.6858043265052398</v>
      </c>
      <c r="BE154" s="3">
        <v>17.5667433687032</v>
      </c>
      <c r="BF154" s="3">
        <v>2.6750102086926049</v>
      </c>
      <c r="BG154" s="3">
        <v>3.3688678034250312</v>
      </c>
      <c r="BH154" s="3">
        <v>0</v>
      </c>
      <c r="BI154" s="3">
        <v>1.7009513726864449</v>
      </c>
      <c r="BJ154" s="3">
        <v>4.3429266394311909</v>
      </c>
      <c r="BK154" s="3">
        <v>0</v>
      </c>
      <c r="BL154" s="3">
        <v>2.6750102086926049</v>
      </c>
      <c r="BM154" s="3">
        <v>4.2351772734398745</v>
      </c>
      <c r="BN154" s="3">
        <v>0</v>
      </c>
      <c r="BO154" s="3">
        <v>1.7009513726864449</v>
      </c>
      <c r="BP154" s="3">
        <v>5.2092361094460342</v>
      </c>
      <c r="BQ154" s="3">
        <v>0</v>
      </c>
      <c r="BR154" s="3">
        <v>2.6750102086926049</v>
      </c>
      <c r="BS154" s="3">
        <v>12.915220056970705</v>
      </c>
      <c r="BT154" s="3">
        <v>0</v>
      </c>
      <c r="BU154" s="3">
        <v>1.7009513726864449</v>
      </c>
      <c r="BV154" s="3">
        <v>13.889278892976865</v>
      </c>
      <c r="BW154" s="3">
        <v>0</v>
      </c>
      <c r="BX154" s="3">
        <v>1.7009547294742571</v>
      </c>
      <c r="BY154" s="3">
        <v>4.3429232826433788</v>
      </c>
      <c r="BZ154" s="3">
        <v>0</v>
      </c>
      <c r="CA154" s="3">
        <v>1.7009547294742571</v>
      </c>
      <c r="CB154" s="3">
        <v>5.2092327526582221</v>
      </c>
      <c r="CC154" s="3">
        <v>0</v>
      </c>
      <c r="CD154" s="3">
        <v>1.7009547294742571</v>
      </c>
      <c r="CE154" s="3">
        <v>13.889275536189054</v>
      </c>
      <c r="CF154" s="3">
        <v>0</v>
      </c>
    </row>
    <row r="155" spans="1:84" x14ac:dyDescent="0.3">
      <c r="A155" s="4" t="s">
        <v>423</v>
      </c>
      <c r="B155" t="s">
        <v>424</v>
      </c>
      <c r="C155" t="s">
        <v>74</v>
      </c>
      <c r="D155" s="3">
        <v>5.2</v>
      </c>
      <c r="E155" s="3">
        <v>-8.5</v>
      </c>
      <c r="F155" s="3">
        <v>2.4075404216082452</v>
      </c>
      <c r="G155" s="3">
        <v>-6.2125000000000092</v>
      </c>
      <c r="H155" s="9">
        <v>-8.5</v>
      </c>
      <c r="I155" s="9">
        <v>2.5</v>
      </c>
      <c r="J155" s="9">
        <v>11.622499999999979</v>
      </c>
      <c r="K155" s="9">
        <v>16.31064499999999</v>
      </c>
      <c r="L155" s="3">
        <v>5.2</v>
      </c>
      <c r="M155" s="3">
        <v>-8.5</v>
      </c>
      <c r="N155" s="9">
        <v>1.2</v>
      </c>
      <c r="O155" s="3">
        <v>11.117600000000021</v>
      </c>
      <c r="P155" s="9">
        <v>9.8000000000000007</v>
      </c>
      <c r="Q155" s="9">
        <v>12.65480000000001</v>
      </c>
      <c r="R155" s="9">
        <v>11.75356160000001</v>
      </c>
      <c r="S155" s="3">
        <v>2.4075404216082452</v>
      </c>
      <c r="T155" s="3">
        <v>-0.22830038345255571</v>
      </c>
      <c r="U155" s="3">
        <v>-1.367253284200487E-2</v>
      </c>
      <c r="V155" s="3">
        <v>5.2058172657950763E-2</v>
      </c>
      <c r="W155" s="3">
        <v>718</v>
      </c>
      <c r="X155" s="3">
        <v>-138.9735642457068</v>
      </c>
      <c r="Y155" s="3" t="s">
        <v>685</v>
      </c>
      <c r="Z155" s="3">
        <v>71.478957519920982</v>
      </c>
      <c r="AA155" s="3" t="s">
        <v>686</v>
      </c>
      <c r="AB155" s="3">
        <v>-21.816218721967743</v>
      </c>
      <c r="AC155" s="3" t="s">
        <v>685</v>
      </c>
      <c r="AD155" s="9">
        <v>23.011786245565862</v>
      </c>
      <c r="AE155" s="9">
        <v>11.603158256093369</v>
      </c>
      <c r="AF155" s="3">
        <v>6.0631775033657318</v>
      </c>
      <c r="AG155" s="3"/>
      <c r="AH155" s="3">
        <v>6.0631775033657318</v>
      </c>
      <c r="AI155" s="3">
        <v>100</v>
      </c>
      <c r="AJ155" s="9">
        <v>15.62259890078956</v>
      </c>
      <c r="AK155" s="9"/>
      <c r="AL155" s="3">
        <v>0</v>
      </c>
      <c r="AM155" s="3"/>
      <c r="AN155" s="3">
        <v>1.024702380952379</v>
      </c>
      <c r="AO155" s="3"/>
      <c r="AP155" s="3">
        <v>0.58799999952316284</v>
      </c>
      <c r="AQ155" s="3">
        <v>8.6059999999999999</v>
      </c>
      <c r="AR155" s="3">
        <v>3.600000000000001</v>
      </c>
      <c r="AS155" s="3">
        <v>73.400000000000006</v>
      </c>
      <c r="AT155" s="3">
        <v>36.200000000000003</v>
      </c>
      <c r="AU155" s="3">
        <v>107135</v>
      </c>
      <c r="AV155" s="3">
        <v>37.189157303370777</v>
      </c>
      <c r="AW155" s="3">
        <v>81</v>
      </c>
      <c r="AX155" s="3"/>
      <c r="AY155" s="3">
        <v>6.38917351</v>
      </c>
      <c r="AZ155" s="3"/>
      <c r="BA155" s="3">
        <v>0.67912107706069902</v>
      </c>
      <c r="BB155" s="3">
        <v>18.391166460409899</v>
      </c>
      <c r="BC155" s="3">
        <v>65.6448357424905</v>
      </c>
      <c r="BD155" s="3"/>
      <c r="BE155" s="3">
        <v>42.677575549921499</v>
      </c>
      <c r="BF155" s="3">
        <v>15.62259890078956</v>
      </c>
      <c r="BG155" s="3">
        <v>7.3891873447763015</v>
      </c>
      <c r="BH155" s="3">
        <v>0</v>
      </c>
      <c r="BI155" s="3">
        <v>0</v>
      </c>
      <c r="BJ155" s="3">
        <v>23.011786245565862</v>
      </c>
      <c r="BK155" s="3">
        <v>0</v>
      </c>
      <c r="BL155" s="3">
        <v>11.603158256093369</v>
      </c>
      <c r="BM155" s="3">
        <v>0</v>
      </c>
      <c r="BN155" s="3">
        <v>4.019440644696191</v>
      </c>
      <c r="BO155" s="3">
        <v>0</v>
      </c>
      <c r="BP155" s="3">
        <v>11.603158256093369</v>
      </c>
      <c r="BQ155" s="3">
        <v>0</v>
      </c>
      <c r="BR155" s="3">
        <v>6.0631775033657318</v>
      </c>
      <c r="BS155" s="3">
        <v>0</v>
      </c>
      <c r="BT155" s="3">
        <v>9.5594213974238293</v>
      </c>
      <c r="BU155" s="3">
        <v>0</v>
      </c>
      <c r="BV155" s="3">
        <v>6.0631775033657318</v>
      </c>
      <c r="BW155" s="3">
        <v>0</v>
      </c>
      <c r="BX155" s="3" t="s">
        <v>684</v>
      </c>
      <c r="BY155" s="3" t="s">
        <v>684</v>
      </c>
      <c r="BZ155" s="3" t="s">
        <v>684</v>
      </c>
      <c r="CA155" s="3" t="s">
        <v>684</v>
      </c>
      <c r="CB155" s="3" t="s">
        <v>684</v>
      </c>
      <c r="CC155" s="3" t="s">
        <v>684</v>
      </c>
      <c r="CD155" s="3" t="s">
        <v>684</v>
      </c>
      <c r="CE155" s="3" t="s">
        <v>684</v>
      </c>
      <c r="CF155" s="3" t="s">
        <v>684</v>
      </c>
    </row>
    <row r="156" spans="1:84" x14ac:dyDescent="0.3">
      <c r="A156" s="4" t="s">
        <v>425</v>
      </c>
      <c r="B156" t="s">
        <v>426</v>
      </c>
      <c r="C156" t="s">
        <v>74</v>
      </c>
      <c r="D156" s="3">
        <v>5.3</v>
      </c>
      <c r="E156" s="3">
        <v>-2</v>
      </c>
      <c r="F156" s="3">
        <v>9.6331949630015679</v>
      </c>
      <c r="G156" s="3">
        <v>2.017999999999986</v>
      </c>
      <c r="H156" s="9">
        <v>-2</v>
      </c>
      <c r="I156" s="9">
        <v>4.0999999999999996</v>
      </c>
      <c r="J156" s="9">
        <v>8.2640000000000047</v>
      </c>
      <c r="K156" s="9">
        <v>11.187127999999991</v>
      </c>
      <c r="L156" s="3">
        <v>5.3</v>
      </c>
      <c r="M156" s="3">
        <v>-2</v>
      </c>
      <c r="N156" s="9">
        <v>13.4</v>
      </c>
      <c r="O156" s="3">
        <v>26.89459999999999</v>
      </c>
      <c r="P156" s="9">
        <v>11.9</v>
      </c>
      <c r="Q156" s="9">
        <v>42.336799999999997</v>
      </c>
      <c r="R156" s="9">
        <v>103.3992872</v>
      </c>
      <c r="S156" s="3">
        <v>9.6331949630015679</v>
      </c>
      <c r="T156" s="3"/>
      <c r="U156" s="3"/>
      <c r="V156" s="3">
        <v>3.096398717649107E-3</v>
      </c>
      <c r="W156" s="3">
        <v>724</v>
      </c>
      <c r="X156" s="3">
        <v>167.72265954622858</v>
      </c>
      <c r="Y156" s="3">
        <v>70.393369130588283</v>
      </c>
      <c r="Z156" s="3">
        <v>-16.4399223158835</v>
      </c>
      <c r="AA156" s="3">
        <v>-6.899851953165653</v>
      </c>
      <c r="AB156" s="3">
        <v>0.40562734400897738</v>
      </c>
      <c r="AC156" s="3">
        <v>0.17024220480127797</v>
      </c>
      <c r="AD156" s="9">
        <v>10.54554097260942</v>
      </c>
      <c r="AE156" s="9">
        <v>6.6983148783802644</v>
      </c>
      <c r="AF156" s="3">
        <v>6.9927044225188766</v>
      </c>
      <c r="AG156" s="3">
        <v>1.314961905772853</v>
      </c>
      <c r="AH156" s="3">
        <v>8.3076663282917291</v>
      </c>
      <c r="AI156" s="3">
        <v>84.171705340466616</v>
      </c>
      <c r="AJ156" s="9">
        <v>9.1205739172034537E-3</v>
      </c>
      <c r="AK156" s="9">
        <v>2.446896095676472E-3</v>
      </c>
      <c r="AL156" s="3">
        <v>2.446896095676472E-3</v>
      </c>
      <c r="AM156" s="3">
        <v>-2.5</v>
      </c>
      <c r="AN156" s="3"/>
      <c r="AO156" s="3">
        <v>0</v>
      </c>
      <c r="AP156" s="3">
        <v>0.67350000143051147</v>
      </c>
      <c r="AQ156" s="3">
        <v>2.5379999999999998</v>
      </c>
      <c r="AR156" s="3"/>
      <c r="AS156" s="3">
        <v>54.7</v>
      </c>
      <c r="AT156" s="3">
        <v>19.100000000000001</v>
      </c>
      <c r="AU156" s="3">
        <v>8605723</v>
      </c>
      <c r="AV156" s="3">
        <v>37.884887640449442</v>
      </c>
      <c r="AW156" s="3">
        <v>1410</v>
      </c>
      <c r="AX156" s="3">
        <v>60</v>
      </c>
      <c r="AY156" s="3">
        <v>8.7563705400000007</v>
      </c>
      <c r="AZ156" s="3"/>
      <c r="BA156" s="3">
        <v>-1.06286656856537</v>
      </c>
      <c r="BB156" s="3">
        <v>3.7556290877144902</v>
      </c>
      <c r="BC156" s="3">
        <v>30.983358435529901</v>
      </c>
      <c r="BD156" s="3">
        <v>2.4219243454256998</v>
      </c>
      <c r="BE156" s="3">
        <v>72.946002407018597</v>
      </c>
      <c r="BF156" s="3">
        <v>9.1205739172034537E-3</v>
      </c>
      <c r="BG156" s="3">
        <v>10.536420398692217</v>
      </c>
      <c r="BH156" s="3">
        <v>0</v>
      </c>
      <c r="BI156" s="3">
        <v>2.446896095676472E-3</v>
      </c>
      <c r="BJ156" s="3">
        <v>10.543094076513743</v>
      </c>
      <c r="BK156" s="3">
        <v>0</v>
      </c>
      <c r="BL156" s="3">
        <v>9.1205739172034537E-3</v>
      </c>
      <c r="BM156" s="3">
        <v>6.6891943044630606</v>
      </c>
      <c r="BN156" s="3">
        <v>0</v>
      </c>
      <c r="BO156" s="3">
        <v>2.446896095676472E-3</v>
      </c>
      <c r="BP156" s="3">
        <v>6.6958679822845877</v>
      </c>
      <c r="BQ156" s="3">
        <v>0</v>
      </c>
      <c r="BR156" s="3">
        <v>9.1205739172034537E-3</v>
      </c>
      <c r="BS156" s="3">
        <v>8.2985457543745262</v>
      </c>
      <c r="BT156" s="3">
        <v>0</v>
      </c>
      <c r="BU156" s="3">
        <v>2.446896095676472E-3</v>
      </c>
      <c r="BV156" s="3">
        <v>8.3052194321960524</v>
      </c>
      <c r="BW156" s="3">
        <v>0</v>
      </c>
      <c r="BX156" s="3">
        <v>2.446896095676472E-3</v>
      </c>
      <c r="BY156" s="3">
        <v>10.543094076513743</v>
      </c>
      <c r="BZ156" s="3">
        <v>0</v>
      </c>
      <c r="CA156" s="3">
        <v>2.446896095676472E-3</v>
      </c>
      <c r="CB156" s="3">
        <v>6.6958679822845877</v>
      </c>
      <c r="CC156" s="3">
        <v>0</v>
      </c>
      <c r="CD156" s="3">
        <v>2.446896095676472E-3</v>
      </c>
      <c r="CE156" s="3">
        <v>8.3052194321960524</v>
      </c>
      <c r="CF156" s="3">
        <v>0</v>
      </c>
    </row>
    <row r="157" spans="1:84" x14ac:dyDescent="0.3">
      <c r="A157" s="4" t="s">
        <v>427</v>
      </c>
      <c r="B157" t="s">
        <v>428</v>
      </c>
      <c r="C157" t="s">
        <v>74</v>
      </c>
      <c r="D157" s="3">
        <v>1.3</v>
      </c>
      <c r="E157" s="3">
        <v>-3.9</v>
      </c>
      <c r="F157" s="3">
        <v>1.6421330475586691</v>
      </c>
      <c r="G157" s="3">
        <v>4.6529000000000043</v>
      </c>
      <c r="H157" s="9">
        <v>-3.9</v>
      </c>
      <c r="I157" s="9">
        <v>8.9</v>
      </c>
      <c r="J157" s="9">
        <v>12.820399999999999</v>
      </c>
      <c r="K157" s="9">
        <v>13.948604</v>
      </c>
      <c r="L157" s="3">
        <v>1.3</v>
      </c>
      <c r="M157" s="3">
        <v>-3.9</v>
      </c>
      <c r="N157" s="9">
        <v>-0.2</v>
      </c>
      <c r="O157" s="3">
        <v>2.0953999999999922</v>
      </c>
      <c r="P157" s="9">
        <v>2.2999999999999998</v>
      </c>
      <c r="Q157" s="9">
        <v>8.5402999999999896</v>
      </c>
      <c r="R157" s="9">
        <v>14.51001649999999</v>
      </c>
      <c r="S157" s="3">
        <v>1.6421330475586691</v>
      </c>
      <c r="T157" s="3">
        <v>-0.14310755413743631</v>
      </c>
      <c r="U157" s="3">
        <v>1.258682910766229E-2</v>
      </c>
      <c r="V157" s="3">
        <v>-1.0754971509269519E-2</v>
      </c>
      <c r="W157" s="3">
        <v>576</v>
      </c>
      <c r="X157" s="3" t="s">
        <v>685</v>
      </c>
      <c r="Y157" s="3" t="s">
        <v>685</v>
      </c>
      <c r="Z157" s="3" t="s">
        <v>685</v>
      </c>
      <c r="AA157" s="3" t="s">
        <v>686</v>
      </c>
      <c r="AB157" s="3" t="s">
        <v>685</v>
      </c>
      <c r="AC157" s="3" t="s">
        <v>685</v>
      </c>
      <c r="AD157" s="9">
        <v>14.102858387833461</v>
      </c>
      <c r="AE157" s="9">
        <v>9.0961082818159511</v>
      </c>
      <c r="AF157" s="3">
        <v>17.202686252041872</v>
      </c>
      <c r="AG157" s="3">
        <v>4.3853893110651336</v>
      </c>
      <c r="AH157" s="3">
        <v>21.588075563107001</v>
      </c>
      <c r="AI157" s="3">
        <v>79.686057248384117</v>
      </c>
      <c r="AJ157" s="9"/>
      <c r="AK157" s="9"/>
      <c r="AL157" s="3"/>
      <c r="AM157" s="3">
        <v>-1.4524999999999999</v>
      </c>
      <c r="AN157" s="3">
        <v>-0.93583333333333019</v>
      </c>
      <c r="AO157" s="3">
        <v>0</v>
      </c>
      <c r="AP157" s="3">
        <v>0.48149999976158142</v>
      </c>
      <c r="AQ157" s="3">
        <v>12.922000000000001</v>
      </c>
      <c r="AR157" s="3">
        <v>2.4</v>
      </c>
      <c r="AS157" s="3">
        <v>83.62</v>
      </c>
      <c r="AT157" s="3">
        <v>42.4</v>
      </c>
      <c r="AU157" s="3">
        <v>5637022</v>
      </c>
      <c r="AV157" s="3">
        <v>50.124550561797747</v>
      </c>
      <c r="AW157" s="3">
        <v>43246</v>
      </c>
      <c r="AX157" s="3">
        <v>26</v>
      </c>
      <c r="AY157" s="3">
        <v>6.0538821199999999</v>
      </c>
      <c r="AZ157" s="3">
        <v>97.555167051908697</v>
      </c>
      <c r="BA157" s="3">
        <v>2.2845726013183598</v>
      </c>
      <c r="BB157" s="3">
        <v>3.2050962278060702</v>
      </c>
      <c r="BC157" s="3">
        <v>72.016005285721903</v>
      </c>
      <c r="BD157" s="3"/>
      <c r="BE157" s="3">
        <v>2.5011416989767201</v>
      </c>
      <c r="BF157" s="3" t="s">
        <v>684</v>
      </c>
      <c r="BG157" s="3" t="s">
        <v>684</v>
      </c>
      <c r="BH157" s="3" t="s">
        <v>684</v>
      </c>
      <c r="BI157" s="3" t="s">
        <v>684</v>
      </c>
      <c r="BJ157" s="3" t="s">
        <v>684</v>
      </c>
      <c r="BK157" s="3" t="s">
        <v>684</v>
      </c>
      <c r="BL157" s="3" t="s">
        <v>684</v>
      </c>
      <c r="BM157" s="3" t="s">
        <v>684</v>
      </c>
      <c r="BN157" s="3" t="s">
        <v>684</v>
      </c>
      <c r="BO157" s="3" t="s">
        <v>684</v>
      </c>
      <c r="BP157" s="3" t="s">
        <v>684</v>
      </c>
      <c r="BQ157" s="3" t="s">
        <v>684</v>
      </c>
      <c r="BR157" s="3" t="s">
        <v>684</v>
      </c>
      <c r="BS157" s="3" t="s">
        <v>684</v>
      </c>
      <c r="BT157" s="3" t="s">
        <v>684</v>
      </c>
      <c r="BU157" s="3" t="s">
        <v>684</v>
      </c>
      <c r="BV157" s="3" t="s">
        <v>684</v>
      </c>
      <c r="BW157" s="3" t="s">
        <v>684</v>
      </c>
      <c r="BX157" s="3" t="s">
        <v>684</v>
      </c>
      <c r="BY157" s="3" t="s">
        <v>684</v>
      </c>
      <c r="BZ157" s="3" t="s">
        <v>684</v>
      </c>
      <c r="CA157" s="3" t="s">
        <v>684</v>
      </c>
      <c r="CB157" s="3" t="s">
        <v>684</v>
      </c>
      <c r="CC157" s="3" t="s">
        <v>684</v>
      </c>
      <c r="CD157" s="3" t="s">
        <v>684</v>
      </c>
      <c r="CE157" s="3" t="s">
        <v>684</v>
      </c>
      <c r="CF157" s="3" t="s">
        <v>684</v>
      </c>
    </row>
    <row r="158" spans="1:84" x14ac:dyDescent="0.3">
      <c r="A158" s="4" t="s">
        <v>429</v>
      </c>
      <c r="B158" t="s">
        <v>430</v>
      </c>
      <c r="C158" t="s">
        <v>166</v>
      </c>
      <c r="D158" s="3">
        <v>1.6E-2</v>
      </c>
      <c r="E158" s="3">
        <v>-6.0999999999999999E-2</v>
      </c>
      <c r="F158" s="3">
        <v>1.3465450000000001</v>
      </c>
      <c r="G158" s="3">
        <v>1.438299999999981</v>
      </c>
      <c r="H158" s="9">
        <v>-3.3</v>
      </c>
      <c r="I158" s="9">
        <v>4.9000000000000004</v>
      </c>
      <c r="J158" s="9">
        <v>6.683299999999992</v>
      </c>
      <c r="K158" s="9">
        <v>8.0701828999999883</v>
      </c>
      <c r="L158" s="3">
        <v>2.5</v>
      </c>
      <c r="M158" s="3">
        <v>-3.3</v>
      </c>
      <c r="N158" s="9">
        <v>2</v>
      </c>
      <c r="O158" s="3">
        <v>4.8559999999999937</v>
      </c>
      <c r="P158" s="9">
        <v>2.8</v>
      </c>
      <c r="Q158" s="9">
        <v>15.238799999999999</v>
      </c>
      <c r="R158" s="9">
        <v>27.799829199999991</v>
      </c>
      <c r="S158" s="3">
        <v>1.5678749654688631</v>
      </c>
      <c r="T158" s="3">
        <v>-9.4351991281557135E-2</v>
      </c>
      <c r="U158" s="3">
        <v>-3.6516505154447383E-2</v>
      </c>
      <c r="V158" s="3">
        <v>-8.0012857866587073E-3</v>
      </c>
      <c r="W158" s="3">
        <v>936</v>
      </c>
      <c r="X158" s="3" t="s">
        <v>685</v>
      </c>
      <c r="Y158" s="3">
        <v>-101.59524799794052</v>
      </c>
      <c r="Z158" s="3" t="s">
        <v>685</v>
      </c>
      <c r="AA158" s="3">
        <v>-1.046237504160147</v>
      </c>
      <c r="AB158" s="3" t="s">
        <v>685</v>
      </c>
      <c r="AC158" s="3">
        <v>-3.1538942671285461</v>
      </c>
      <c r="AD158" s="9">
        <v>10.258609734400819</v>
      </c>
      <c r="AE158" s="9">
        <v>3.7510060575253119</v>
      </c>
      <c r="AF158" s="3">
        <v>5.8383932731816843</v>
      </c>
      <c r="AG158" s="3">
        <v>1.6822489092218409</v>
      </c>
      <c r="AH158" s="3">
        <v>7.5206421824035239</v>
      </c>
      <c r="AI158" s="3">
        <v>77.631578947368439</v>
      </c>
      <c r="AJ158" s="9"/>
      <c r="AK158" s="9">
        <v>6.2905070529927567</v>
      </c>
      <c r="AL158" s="3">
        <v>6.2905070529927567</v>
      </c>
      <c r="AM158" s="3"/>
      <c r="AN158" s="3"/>
      <c r="AO158" s="3"/>
      <c r="AP158" s="3" t="e">
        <v>#N/A</v>
      </c>
      <c r="AQ158" s="3">
        <v>15.07</v>
      </c>
      <c r="AR158" s="3">
        <v>5.82</v>
      </c>
      <c r="AS158" s="3">
        <v>77.540000000000006</v>
      </c>
      <c r="AT158" s="3">
        <v>41.2</v>
      </c>
      <c r="AU158" s="3">
        <v>5643455</v>
      </c>
      <c r="AV158" s="3">
        <v>42.604325842696618</v>
      </c>
      <c r="AW158" s="3">
        <v>1664</v>
      </c>
      <c r="AX158" s="3">
        <v>28</v>
      </c>
      <c r="AY158" s="3">
        <v>7.2321338700000002</v>
      </c>
      <c r="AZ158" s="3">
        <v>60.679903446446403</v>
      </c>
      <c r="BA158" s="3">
        <v>0.502344250679016</v>
      </c>
      <c r="BB158" s="3">
        <v>1.43904781291805</v>
      </c>
      <c r="BC158" s="3">
        <v>59.785544931592</v>
      </c>
      <c r="BD158" s="3"/>
      <c r="BE158" s="3">
        <v>12.6239974707677</v>
      </c>
      <c r="BF158" s="3" t="s">
        <v>684</v>
      </c>
      <c r="BG158" s="3" t="s">
        <v>684</v>
      </c>
      <c r="BH158" s="3" t="s">
        <v>684</v>
      </c>
      <c r="BI158" s="3">
        <v>6.2905070529927567</v>
      </c>
      <c r="BJ158" s="3">
        <v>3.9681026814080624</v>
      </c>
      <c r="BK158" s="3">
        <v>0</v>
      </c>
      <c r="BL158" s="3" t="s">
        <v>684</v>
      </c>
      <c r="BM158" s="3" t="s">
        <v>684</v>
      </c>
      <c r="BN158" s="3" t="s">
        <v>684</v>
      </c>
      <c r="BO158" s="3">
        <v>3.7510060575253119</v>
      </c>
      <c r="BP158" s="3">
        <v>0</v>
      </c>
      <c r="BQ158" s="3">
        <v>2.5395009954674448</v>
      </c>
      <c r="BR158" s="3" t="s">
        <v>684</v>
      </c>
      <c r="BS158" s="3" t="s">
        <v>684</v>
      </c>
      <c r="BT158" s="3" t="s">
        <v>684</v>
      </c>
      <c r="BU158" s="3">
        <v>6.2905070529927567</v>
      </c>
      <c r="BV158" s="3">
        <v>1.2301351294107672</v>
      </c>
      <c r="BW158" s="3">
        <v>0</v>
      </c>
      <c r="BX158" s="3">
        <v>6.2905070529927567</v>
      </c>
      <c r="BY158" s="3">
        <v>3.9681026814080624</v>
      </c>
      <c r="BZ158" s="3">
        <v>0</v>
      </c>
      <c r="CA158" s="3">
        <v>3.7510060575253119</v>
      </c>
      <c r="CB158" s="3">
        <v>0</v>
      </c>
      <c r="CC158" s="3">
        <v>2.5395009954674448</v>
      </c>
      <c r="CD158" s="3">
        <v>6.2905070529927567</v>
      </c>
      <c r="CE158" s="3">
        <v>1.2301351294107672</v>
      </c>
      <c r="CF158" s="3">
        <v>0</v>
      </c>
    </row>
    <row r="159" spans="1:84" x14ac:dyDescent="0.3">
      <c r="A159" s="4" t="s">
        <v>431</v>
      </c>
      <c r="B159" t="s">
        <v>432</v>
      </c>
      <c r="C159" t="s">
        <v>166</v>
      </c>
      <c r="D159" s="3">
        <v>1.6E-2</v>
      </c>
      <c r="E159" s="3">
        <v>-6.0999999999999999E-2</v>
      </c>
      <c r="F159" s="3">
        <v>1.3465450000000001</v>
      </c>
      <c r="G159" s="3">
        <v>3.6556000000000028</v>
      </c>
      <c r="H159" s="9">
        <v>-4.2</v>
      </c>
      <c r="I159" s="9">
        <v>8.1999999999999993</v>
      </c>
      <c r="J159" s="9">
        <v>10.90499999999999</v>
      </c>
      <c r="K159" s="9">
        <v>13.12309999999999</v>
      </c>
      <c r="L159" s="3">
        <v>3.5</v>
      </c>
      <c r="M159" s="3">
        <v>-4.2</v>
      </c>
      <c r="N159" s="9">
        <v>-0.1</v>
      </c>
      <c r="O159" s="3">
        <v>1.79809999999998</v>
      </c>
      <c r="P159" s="9">
        <v>1.9</v>
      </c>
      <c r="Q159" s="9">
        <v>10.86719999999999</v>
      </c>
      <c r="R159" s="9">
        <v>19.071372799999999</v>
      </c>
      <c r="S159" s="3">
        <v>1.2255068725957721</v>
      </c>
      <c r="T159" s="3">
        <v>-0.115569393836644</v>
      </c>
      <c r="U159" s="3">
        <v>-3.7326541905145172E-2</v>
      </c>
      <c r="V159" s="3">
        <v>-2.4412400302410209E-2</v>
      </c>
      <c r="W159" s="3">
        <v>961</v>
      </c>
      <c r="X159" s="3" t="s">
        <v>685</v>
      </c>
      <c r="Y159" s="3">
        <v>-150.49526312809368</v>
      </c>
      <c r="Z159" s="3" t="s">
        <v>685</v>
      </c>
      <c r="AA159" s="3">
        <v>13.403147692816226</v>
      </c>
      <c r="AB159" s="3" t="s">
        <v>685</v>
      </c>
      <c r="AC159" s="3">
        <v>41.130551821172915</v>
      </c>
      <c r="AD159" s="9">
        <v>11.675106006339799</v>
      </c>
      <c r="AE159" s="9">
        <v>6.3542052612078539</v>
      </c>
      <c r="AF159" s="3">
        <v>9.1026100201720812</v>
      </c>
      <c r="AG159" s="3">
        <v>6.3911942694825248</v>
      </c>
      <c r="AH159" s="3">
        <v>15.49380428965461</v>
      </c>
      <c r="AI159" s="3">
        <v>58.75</v>
      </c>
      <c r="AJ159" s="9"/>
      <c r="AK159" s="9">
        <v>8.3685109711415748</v>
      </c>
      <c r="AL159" s="3">
        <v>8.3685109711415748</v>
      </c>
      <c r="AM159" s="3"/>
      <c r="AN159" s="3"/>
      <c r="AO159" s="3"/>
      <c r="AP159" s="3">
        <v>0.89550000429153442</v>
      </c>
      <c r="AQ159" s="3">
        <v>19.062000000000001</v>
      </c>
      <c r="AR159" s="3">
        <v>4.5</v>
      </c>
      <c r="AS159" s="3">
        <v>81.319999999999993</v>
      </c>
      <c r="AT159" s="3">
        <v>44.5</v>
      </c>
      <c r="AU159" s="3">
        <v>2119843</v>
      </c>
      <c r="AV159" s="3">
        <v>39.665224719101133</v>
      </c>
      <c r="AW159" s="3">
        <v>1584</v>
      </c>
      <c r="AX159" s="3">
        <v>114</v>
      </c>
      <c r="AY159" s="3">
        <v>9.4535789500000007</v>
      </c>
      <c r="AZ159" s="3">
        <v>47.285206850855701</v>
      </c>
      <c r="BA159" s="3">
        <v>1.12151610851288</v>
      </c>
      <c r="BB159" s="3">
        <v>3.3878689259332102</v>
      </c>
      <c r="BC159" s="3">
        <v>57.042466772503097</v>
      </c>
      <c r="BD159" s="3"/>
      <c r="BE159" s="3">
        <v>17.665797136514001</v>
      </c>
      <c r="BF159" s="3" t="s">
        <v>684</v>
      </c>
      <c r="BG159" s="3" t="s">
        <v>684</v>
      </c>
      <c r="BH159" s="3" t="s">
        <v>684</v>
      </c>
      <c r="BI159" s="3">
        <v>8.3685109711415748</v>
      </c>
      <c r="BJ159" s="3">
        <v>3.3065950351982245</v>
      </c>
      <c r="BK159" s="3">
        <v>0</v>
      </c>
      <c r="BL159" s="3" t="s">
        <v>684</v>
      </c>
      <c r="BM159" s="3" t="s">
        <v>684</v>
      </c>
      <c r="BN159" s="3" t="s">
        <v>684</v>
      </c>
      <c r="BO159" s="3">
        <v>6.3542052612078539</v>
      </c>
      <c r="BP159" s="3">
        <v>0</v>
      </c>
      <c r="BQ159" s="3">
        <v>2.0143057099337209</v>
      </c>
      <c r="BR159" s="3" t="s">
        <v>684</v>
      </c>
      <c r="BS159" s="3" t="s">
        <v>684</v>
      </c>
      <c r="BT159" s="3" t="s">
        <v>684</v>
      </c>
      <c r="BU159" s="3">
        <v>8.3685109711415748</v>
      </c>
      <c r="BV159" s="3">
        <v>7.1252933185130356</v>
      </c>
      <c r="BW159" s="3">
        <v>0</v>
      </c>
      <c r="BX159" s="3">
        <v>8.3685109711415748</v>
      </c>
      <c r="BY159" s="3">
        <v>3.3065950351982245</v>
      </c>
      <c r="BZ159" s="3">
        <v>0</v>
      </c>
      <c r="CA159" s="3">
        <v>6.3542052612078539</v>
      </c>
      <c r="CB159" s="3">
        <v>0</v>
      </c>
      <c r="CC159" s="3">
        <v>2.0143057099337209</v>
      </c>
      <c r="CD159" s="3">
        <v>8.3685109711415748</v>
      </c>
      <c r="CE159" s="3">
        <v>7.1252933185130356</v>
      </c>
      <c r="CF159" s="3">
        <v>0</v>
      </c>
    </row>
    <row r="160" spans="1:84" x14ac:dyDescent="0.3">
      <c r="A160" s="4" t="s">
        <v>433</v>
      </c>
      <c r="B160" t="s">
        <v>434</v>
      </c>
      <c r="C160" t="s">
        <v>74</v>
      </c>
      <c r="D160" s="3">
        <v>1.7</v>
      </c>
      <c r="E160" s="3">
        <v>-3.4</v>
      </c>
      <c r="F160" s="3">
        <v>2.9861465634273721</v>
      </c>
      <c r="G160" s="3">
        <v>-3.9796000000000049</v>
      </c>
      <c r="H160" s="9">
        <v>-3.4</v>
      </c>
      <c r="I160" s="9">
        <v>-0.6</v>
      </c>
      <c r="J160" s="9">
        <v>-4.6754000000000069</v>
      </c>
      <c r="K160" s="9">
        <v>-2.2922850000000161</v>
      </c>
      <c r="L160" s="3">
        <v>1.7</v>
      </c>
      <c r="M160" s="3">
        <v>-3.4</v>
      </c>
      <c r="N160" s="9">
        <v>3</v>
      </c>
      <c r="O160" s="3">
        <v>2.896999999999994</v>
      </c>
      <c r="P160" s="9">
        <v>-0.1</v>
      </c>
      <c r="Q160" s="9">
        <v>5.394499999999991</v>
      </c>
      <c r="R160" s="9">
        <v>10.55883049999999</v>
      </c>
      <c r="S160" s="3">
        <v>2.9861465634273721</v>
      </c>
      <c r="T160" s="3"/>
      <c r="U160" s="3"/>
      <c r="V160" s="3">
        <v>-1.9057771994387851E-2</v>
      </c>
      <c r="W160" s="3">
        <v>813</v>
      </c>
      <c r="X160" s="3">
        <v>38.084443703533751</v>
      </c>
      <c r="Y160" s="3">
        <v>70.159729805420014</v>
      </c>
      <c r="Z160" s="3">
        <v>6.8415641183233218</v>
      </c>
      <c r="AA160" s="3">
        <v>12.603631386205144</v>
      </c>
      <c r="AB160" s="3">
        <v>5.7330259001878456</v>
      </c>
      <c r="AC160" s="3">
        <v>10.5614657589795</v>
      </c>
      <c r="AD160" s="9">
        <v>5.009823182711199</v>
      </c>
      <c r="AE160" s="9">
        <v>-1.8437358319480111</v>
      </c>
      <c r="AF160" s="3">
        <v>2.7827013023676179</v>
      </c>
      <c r="AG160" s="3">
        <v>0.66542857230529873</v>
      </c>
      <c r="AH160" s="3">
        <v>3.448129874672917</v>
      </c>
      <c r="AI160" s="3">
        <v>80.701754385964946</v>
      </c>
      <c r="AJ160" s="9">
        <v>5.0152835232733883</v>
      </c>
      <c r="AK160" s="9">
        <v>0.44773120764696989</v>
      </c>
      <c r="AL160" s="3">
        <v>0.44774698080701231</v>
      </c>
      <c r="AM160" s="3"/>
      <c r="AN160" s="3"/>
      <c r="AO160" s="3"/>
      <c r="AP160" s="3" t="e">
        <v>#N/A</v>
      </c>
      <c r="AQ160" s="3">
        <v>3.5070000000000001</v>
      </c>
      <c r="AR160" s="3">
        <v>1.4</v>
      </c>
      <c r="AS160" s="3">
        <v>73</v>
      </c>
      <c r="AT160" s="3">
        <v>20.8</v>
      </c>
      <c r="AU160" s="3">
        <v>724272</v>
      </c>
      <c r="AV160" s="3">
        <v>25.496685393258431</v>
      </c>
      <c r="AW160" s="3"/>
      <c r="AX160" s="3"/>
      <c r="AY160" s="3">
        <v>4.4321818400000002</v>
      </c>
      <c r="AZ160" s="3"/>
      <c r="BA160" s="3">
        <v>-0.69208794832229603</v>
      </c>
      <c r="BB160" s="3">
        <v>1.6323346614153</v>
      </c>
      <c r="BC160" s="3">
        <v>48.635967345644801</v>
      </c>
      <c r="BD160" s="3">
        <v>0.57379810782676299</v>
      </c>
      <c r="BE160" s="3">
        <v>12.066889394943001</v>
      </c>
      <c r="BF160" s="3">
        <v>5.009823182711199</v>
      </c>
      <c r="BG160" s="3">
        <v>0</v>
      </c>
      <c r="BH160" s="3">
        <v>5.4603405621893586E-3</v>
      </c>
      <c r="BI160" s="3">
        <v>0.44774698080701231</v>
      </c>
      <c r="BJ160" s="3">
        <v>4.5620762019041869</v>
      </c>
      <c r="BK160" s="3">
        <v>0</v>
      </c>
      <c r="BL160" s="3">
        <v>-1.8437358319480111</v>
      </c>
      <c r="BM160" s="3">
        <v>0</v>
      </c>
      <c r="BN160" s="3">
        <v>6.8590193552213989</v>
      </c>
      <c r="BO160" s="3">
        <v>-1.8437358319480111</v>
      </c>
      <c r="BP160" s="3">
        <v>0</v>
      </c>
      <c r="BQ160" s="3">
        <v>2.2914828127550235</v>
      </c>
      <c r="BR160" s="3">
        <v>3.448129874672917</v>
      </c>
      <c r="BS160" s="3">
        <v>0</v>
      </c>
      <c r="BT160" s="3">
        <v>1.5671536486004713</v>
      </c>
      <c r="BU160" s="3">
        <v>0.44774698080701231</v>
      </c>
      <c r="BV160" s="3">
        <v>3.0003828938659045</v>
      </c>
      <c r="BW160" s="3">
        <v>0</v>
      </c>
      <c r="BX160" s="3">
        <v>0.44773120764696989</v>
      </c>
      <c r="BY160" s="3">
        <v>4.562091975064229</v>
      </c>
      <c r="BZ160" s="3">
        <v>0</v>
      </c>
      <c r="CA160" s="3">
        <v>-1.8437358319480111</v>
      </c>
      <c r="CB160" s="3">
        <v>0</v>
      </c>
      <c r="CC160" s="3">
        <v>2.291467039594981</v>
      </c>
      <c r="CD160" s="3">
        <v>0.44773120764696989</v>
      </c>
      <c r="CE160" s="3">
        <v>3.000398667025947</v>
      </c>
      <c r="CF160" s="3">
        <v>0</v>
      </c>
    </row>
    <row r="161" spans="1:84" x14ac:dyDescent="0.3">
      <c r="A161" s="4" t="s">
        <v>435</v>
      </c>
      <c r="B161" t="s">
        <v>436</v>
      </c>
      <c r="C161" t="s">
        <v>74</v>
      </c>
      <c r="D161" s="3">
        <v>3.600000000000001</v>
      </c>
      <c r="E161" s="3">
        <v>-2.6</v>
      </c>
      <c r="F161" s="3"/>
      <c r="G161" s="3">
        <v>0.61419999999998698</v>
      </c>
      <c r="H161" s="9">
        <v>-2.6</v>
      </c>
      <c r="I161" s="9">
        <v>3.3</v>
      </c>
      <c r="J161" s="9">
        <v>5.7791999999999843</v>
      </c>
      <c r="K161" s="9">
        <v>8.7410175999999886</v>
      </c>
      <c r="L161" s="3">
        <v>3.600000000000001</v>
      </c>
      <c r="M161" s="3">
        <v>-2.6</v>
      </c>
      <c r="N161" s="9">
        <v>4.3</v>
      </c>
      <c r="O161" s="3">
        <v>9.0977999999999994</v>
      </c>
      <c r="P161" s="9">
        <v>4.5999999999999996</v>
      </c>
      <c r="Q161" s="9">
        <v>11.71280000000001</v>
      </c>
      <c r="R161" s="9">
        <v>18.080429599999999</v>
      </c>
      <c r="S161" s="3"/>
      <c r="T161" s="3"/>
      <c r="U161" s="3"/>
      <c r="V161" s="3"/>
      <c r="W161" s="3">
        <v>726</v>
      </c>
      <c r="X161" s="3" t="s">
        <v>685</v>
      </c>
      <c r="Y161" s="3" t="s">
        <v>685</v>
      </c>
      <c r="Z161" s="3" t="s">
        <v>685</v>
      </c>
      <c r="AA161" s="3" t="s">
        <v>686</v>
      </c>
      <c r="AB161" s="3" t="s">
        <v>685</v>
      </c>
      <c r="AC161" s="3" t="s">
        <v>685</v>
      </c>
      <c r="AD161" s="9"/>
      <c r="AE161" s="9">
        <v>1.67728237791932</v>
      </c>
      <c r="AF161" s="3">
        <v>2.349820753995608</v>
      </c>
      <c r="AG161" s="3"/>
      <c r="AH161" s="3">
        <v>2.349820753995608</v>
      </c>
      <c r="AI161" s="3">
        <v>100</v>
      </c>
      <c r="AJ161" s="9"/>
      <c r="AK161" s="9"/>
      <c r="AL161" s="3"/>
      <c r="AM161" s="3"/>
      <c r="AN161" s="3"/>
      <c r="AO161" s="3"/>
      <c r="AP161" s="3">
        <v>0.65700000524520874</v>
      </c>
      <c r="AQ161" s="3">
        <v>2.7309999999999999</v>
      </c>
      <c r="AR161" s="3">
        <v>0.90000000000000013</v>
      </c>
      <c r="AS161" s="3">
        <v>57.399999999999991</v>
      </c>
      <c r="AT161" s="3">
        <v>16.8</v>
      </c>
      <c r="AU161" s="3">
        <v>17597508</v>
      </c>
      <c r="AV161" s="3">
        <v>34.484101123595508</v>
      </c>
      <c r="AW161" s="3">
        <v>2878</v>
      </c>
      <c r="AX161" s="3">
        <v>90</v>
      </c>
      <c r="AY161" s="3"/>
      <c r="AZ161" s="3"/>
      <c r="BA161" s="3">
        <v>-2.1313993930816699</v>
      </c>
      <c r="BB161" s="3"/>
      <c r="BC161" s="3"/>
      <c r="BD161" s="3">
        <v>8.9559190345552704</v>
      </c>
      <c r="BE161" s="3"/>
      <c r="BF161" s="3" t="s">
        <v>684</v>
      </c>
      <c r="BG161" s="3" t="s">
        <v>684</v>
      </c>
      <c r="BH161" s="3" t="s">
        <v>684</v>
      </c>
      <c r="BI161" s="3" t="s">
        <v>684</v>
      </c>
      <c r="BJ161" s="3" t="s">
        <v>684</v>
      </c>
      <c r="BK161" s="3" t="s">
        <v>684</v>
      </c>
      <c r="BL161" s="3" t="s">
        <v>684</v>
      </c>
      <c r="BM161" s="3" t="s">
        <v>684</v>
      </c>
      <c r="BN161" s="3" t="s">
        <v>684</v>
      </c>
      <c r="BO161" s="3" t="s">
        <v>684</v>
      </c>
      <c r="BP161" s="3" t="s">
        <v>684</v>
      </c>
      <c r="BQ161" s="3" t="s">
        <v>684</v>
      </c>
      <c r="BR161" s="3" t="s">
        <v>684</v>
      </c>
      <c r="BS161" s="3" t="s">
        <v>684</v>
      </c>
      <c r="BT161" s="3" t="s">
        <v>684</v>
      </c>
      <c r="BU161" s="3" t="s">
        <v>684</v>
      </c>
      <c r="BV161" s="3" t="s">
        <v>684</v>
      </c>
      <c r="BW161" s="3" t="s">
        <v>684</v>
      </c>
      <c r="BX161" s="3" t="s">
        <v>684</v>
      </c>
      <c r="BY161" s="3" t="s">
        <v>684</v>
      </c>
      <c r="BZ161" s="3" t="s">
        <v>684</v>
      </c>
      <c r="CA161" s="3" t="s">
        <v>684</v>
      </c>
      <c r="CB161" s="3" t="s">
        <v>684</v>
      </c>
      <c r="CC161" s="3" t="s">
        <v>684</v>
      </c>
      <c r="CD161" s="3" t="s">
        <v>684</v>
      </c>
      <c r="CE161" s="3" t="s">
        <v>684</v>
      </c>
      <c r="CF161" s="3" t="s">
        <v>684</v>
      </c>
    </row>
    <row r="162" spans="1:84" x14ac:dyDescent="0.3">
      <c r="A162" s="4" t="s">
        <v>437</v>
      </c>
      <c r="B162" t="s">
        <v>438</v>
      </c>
      <c r="C162" t="s">
        <v>74</v>
      </c>
      <c r="D162" s="3">
        <v>0.3</v>
      </c>
      <c r="E162" s="3">
        <v>-6</v>
      </c>
      <c r="F162" s="3">
        <v>5.1474401662745972</v>
      </c>
      <c r="G162" s="3">
        <v>-1.5820000000000169</v>
      </c>
      <c r="H162" s="9">
        <v>-6</v>
      </c>
      <c r="I162" s="9">
        <v>4.7</v>
      </c>
      <c r="J162" s="9">
        <v>6.6892999999999869</v>
      </c>
      <c r="K162" s="9">
        <v>7.649503699999971</v>
      </c>
      <c r="L162" s="3">
        <v>0.3</v>
      </c>
      <c r="M162" s="3">
        <v>-6</v>
      </c>
      <c r="N162" s="9">
        <v>3.3</v>
      </c>
      <c r="O162" s="3">
        <v>8.0517999999999859</v>
      </c>
      <c r="P162" s="9">
        <v>4.5999999999999996</v>
      </c>
      <c r="Q162" s="9">
        <v>11.817399999999999</v>
      </c>
      <c r="R162" s="9">
        <v>18.302809199999999</v>
      </c>
      <c r="S162" s="3">
        <v>5.1474401662745972</v>
      </c>
      <c r="T162" s="3">
        <v>-0.19286724829170029</v>
      </c>
      <c r="U162" s="3">
        <v>1.7412217201660089E-2</v>
      </c>
      <c r="V162" s="3">
        <v>-1.943254957129981E-2</v>
      </c>
      <c r="W162" s="3">
        <v>199</v>
      </c>
      <c r="X162" s="3">
        <v>144.35077842601277</v>
      </c>
      <c r="Y162" s="3">
        <v>56.915549145316362</v>
      </c>
      <c r="Z162" s="3">
        <v>6.7827837459922167</v>
      </c>
      <c r="AA162" s="3">
        <v>2.6743594031600013</v>
      </c>
      <c r="AB162" s="3">
        <v>-5.0028017602594899</v>
      </c>
      <c r="AC162" s="3">
        <v>-1.972536709223683</v>
      </c>
      <c r="AD162" s="9">
        <v>12.06052751808377</v>
      </c>
      <c r="AE162" s="9">
        <v>2.8278055397042938</v>
      </c>
      <c r="AF162" s="3">
        <v>5.2224582555549546</v>
      </c>
      <c r="AG162" s="3">
        <v>4.040526025520597</v>
      </c>
      <c r="AH162" s="3">
        <v>9.2629842810755534</v>
      </c>
      <c r="AI162" s="3">
        <v>56.379867406495897</v>
      </c>
      <c r="AJ162" s="9">
        <v>0.55549109561420773</v>
      </c>
      <c r="AK162" s="9">
        <v>0.37468563500384872</v>
      </c>
      <c r="AL162" s="3">
        <v>0.3742345545819622</v>
      </c>
      <c r="AM162" s="3">
        <v>-3</v>
      </c>
      <c r="AN162" s="3">
        <v>1.0383333333333</v>
      </c>
      <c r="AO162" s="3">
        <v>0</v>
      </c>
      <c r="AP162" s="3">
        <v>0.42250001430511475</v>
      </c>
      <c r="AQ162" s="3">
        <v>5.3440000000000003</v>
      </c>
      <c r="AR162" s="3">
        <v>2.3199999999999998</v>
      </c>
      <c r="AS162" s="3">
        <v>64.13</v>
      </c>
      <c r="AT162" s="3">
        <v>27.3</v>
      </c>
      <c r="AU162" s="3">
        <v>59893884</v>
      </c>
      <c r="AV162" s="3">
        <v>50.041853932584267</v>
      </c>
      <c r="AW162" s="3">
        <v>131800</v>
      </c>
      <c r="AX162" s="3">
        <v>4638</v>
      </c>
      <c r="AY162" s="3">
        <v>8.58329773</v>
      </c>
      <c r="AZ162" s="3">
        <v>-18.588886274417199</v>
      </c>
      <c r="BA162" s="3">
        <v>4.5240554958581897E-2</v>
      </c>
      <c r="BB162" s="3">
        <v>2.8875545784632601</v>
      </c>
      <c r="BC162" s="3">
        <v>64.630534814014595</v>
      </c>
      <c r="BD162" s="3">
        <v>8.3619779485769197</v>
      </c>
      <c r="BE162" s="3">
        <v>30.140285626042498</v>
      </c>
      <c r="BF162" s="3">
        <v>0.55549109561420773</v>
      </c>
      <c r="BG162" s="3">
        <v>11.505036422469562</v>
      </c>
      <c r="BH162" s="3">
        <v>0</v>
      </c>
      <c r="BI162" s="3">
        <v>0.3742345545819622</v>
      </c>
      <c r="BJ162" s="3">
        <v>11.686292963501808</v>
      </c>
      <c r="BK162" s="3">
        <v>0</v>
      </c>
      <c r="BL162" s="3">
        <v>0.55549109561420773</v>
      </c>
      <c r="BM162" s="3">
        <v>2.2723144440900862</v>
      </c>
      <c r="BN162" s="3">
        <v>0</v>
      </c>
      <c r="BO162" s="3">
        <v>0.3742345545819622</v>
      </c>
      <c r="BP162" s="3">
        <v>2.4535709851223317</v>
      </c>
      <c r="BQ162" s="3">
        <v>0</v>
      </c>
      <c r="BR162" s="3">
        <v>0.55549109561420773</v>
      </c>
      <c r="BS162" s="3">
        <v>8.7074931854613453</v>
      </c>
      <c r="BT162" s="3">
        <v>0</v>
      </c>
      <c r="BU162" s="3">
        <v>0.3742345545819622</v>
      </c>
      <c r="BV162" s="3">
        <v>8.8887497264935913</v>
      </c>
      <c r="BW162" s="3">
        <v>0</v>
      </c>
      <c r="BX162" s="3">
        <v>0.37468563500384872</v>
      </c>
      <c r="BY162" s="3">
        <v>11.685841883079922</v>
      </c>
      <c r="BZ162" s="3">
        <v>0</v>
      </c>
      <c r="CA162" s="3">
        <v>0.37468563500384872</v>
      </c>
      <c r="CB162" s="3">
        <v>2.4531199047004453</v>
      </c>
      <c r="CC162" s="3">
        <v>0</v>
      </c>
      <c r="CD162" s="3">
        <v>0.37468563500384872</v>
      </c>
      <c r="CE162" s="3">
        <v>8.8882986460717053</v>
      </c>
      <c r="CF162" s="3">
        <v>0</v>
      </c>
    </row>
    <row r="163" spans="1:84" x14ac:dyDescent="0.3">
      <c r="A163" s="4" t="s">
        <v>519</v>
      </c>
      <c r="B163" t="s">
        <v>520</v>
      </c>
      <c r="C163" t="s">
        <v>74</v>
      </c>
      <c r="D163" s="3"/>
      <c r="E163" s="3"/>
      <c r="F163" s="3"/>
      <c r="G163" s="3">
        <v>-1.5820000000000169</v>
      </c>
      <c r="H163" s="9">
        <v>-6</v>
      </c>
      <c r="I163" s="9">
        <v>5.3</v>
      </c>
      <c r="J163" s="9">
        <v>5.8264999999999789</v>
      </c>
      <c r="K163" s="9">
        <v>9.5304274999999716</v>
      </c>
      <c r="L163" s="3">
        <v>0.90000000000000013</v>
      </c>
      <c r="M163" s="3">
        <v>-6.5</v>
      </c>
      <c r="N163" s="9">
        <v>3.3</v>
      </c>
      <c r="O163" s="3">
        <v>8.0517999999999859</v>
      </c>
      <c r="P163" s="9">
        <v>30.2</v>
      </c>
      <c r="Q163" s="9">
        <v>26.033599999999989</v>
      </c>
      <c r="R163" s="9">
        <v>46.577076799999993</v>
      </c>
      <c r="S163" s="3"/>
      <c r="T163" s="3"/>
      <c r="U163" s="3"/>
      <c r="V163" s="3">
        <v>-0.13072000516994889</v>
      </c>
      <c r="W163" s="3">
        <v>733</v>
      </c>
      <c r="X163" s="3">
        <v>-79.581103190818041</v>
      </c>
      <c r="Y163" s="3">
        <v>-130.01239026046832</v>
      </c>
      <c r="Z163" s="3">
        <v>-28.141797302949925</v>
      </c>
      <c r="AA163" s="3">
        <v>-45.975516635012745</v>
      </c>
      <c r="AB163" s="3">
        <v>-47.258394012851653</v>
      </c>
      <c r="AC163" s="3">
        <v>-77.206478914340508</v>
      </c>
      <c r="AD163" s="9">
        <v>26.55252484790827</v>
      </c>
      <c r="AE163" s="9">
        <v>8.1835365395692694E-2</v>
      </c>
      <c r="AF163" s="3">
        <v>1.7367346124477381</v>
      </c>
      <c r="AG163" s="3"/>
      <c r="AH163" s="3">
        <v>1.7367346124477381</v>
      </c>
      <c r="AI163" s="3">
        <v>100</v>
      </c>
      <c r="AJ163" s="9">
        <v>13.30008148874396</v>
      </c>
      <c r="AK163" s="9">
        <v>14.22538355096315</v>
      </c>
      <c r="AL163" s="3">
        <v>14.22538355096315</v>
      </c>
      <c r="AM163" s="3"/>
      <c r="AN163" s="3"/>
      <c r="AO163" s="3"/>
      <c r="AP163" s="3" t="e">
        <v>#N/A</v>
      </c>
      <c r="AQ163" s="3">
        <v>3.4409999999999998</v>
      </c>
      <c r="AR163" s="3"/>
      <c r="AS163" s="3">
        <v>57.850000000000009</v>
      </c>
      <c r="AT163" s="3">
        <v>19.2</v>
      </c>
      <c r="AU163" s="3">
        <v>10913172</v>
      </c>
      <c r="AV163" s="3">
        <v>47.208146067415733</v>
      </c>
      <c r="AW163" s="3">
        <v>1966</v>
      </c>
      <c r="AX163" s="3">
        <v>38</v>
      </c>
      <c r="AY163" s="3">
        <v>5.2535576800000001</v>
      </c>
      <c r="AZ163" s="3">
        <v>-672.39503802702495</v>
      </c>
      <c r="BA163" s="3">
        <v>-2.3163058757782</v>
      </c>
      <c r="BB163" s="3"/>
      <c r="BC163" s="3">
        <v>68.139362992554098</v>
      </c>
      <c r="BD163" s="3"/>
      <c r="BE163" s="3"/>
      <c r="BF163" s="3">
        <v>13.30008148874396</v>
      </c>
      <c r="BG163" s="3">
        <v>13.25244335916431</v>
      </c>
      <c r="BH163" s="3">
        <v>0</v>
      </c>
      <c r="BI163" s="3">
        <v>14.22538355096315</v>
      </c>
      <c r="BJ163" s="3">
        <v>12.32714129694512</v>
      </c>
      <c r="BK163" s="3">
        <v>0</v>
      </c>
      <c r="BL163" s="3">
        <v>8.1835365395692694E-2</v>
      </c>
      <c r="BM163" s="3">
        <v>0</v>
      </c>
      <c r="BN163" s="3">
        <v>13.218246123348267</v>
      </c>
      <c r="BO163" s="3">
        <v>8.1835365395692694E-2</v>
      </c>
      <c r="BP163" s="3">
        <v>0</v>
      </c>
      <c r="BQ163" s="3">
        <v>14.143548185567457</v>
      </c>
      <c r="BR163" s="3">
        <v>1.7367346124477381</v>
      </c>
      <c r="BS163" s="3">
        <v>0</v>
      </c>
      <c r="BT163" s="3">
        <v>11.563346876296222</v>
      </c>
      <c r="BU163" s="3">
        <v>1.7367346124477381</v>
      </c>
      <c r="BV163" s="3">
        <v>0</v>
      </c>
      <c r="BW163" s="3">
        <v>12.488648938515411</v>
      </c>
      <c r="BX163" s="3">
        <v>14.22538355096315</v>
      </c>
      <c r="BY163" s="3">
        <v>12.32714129694512</v>
      </c>
      <c r="BZ163" s="3">
        <v>0</v>
      </c>
      <c r="CA163" s="3">
        <v>8.1835365395692694E-2</v>
      </c>
      <c r="CB163" s="3">
        <v>0</v>
      </c>
      <c r="CC163" s="3">
        <v>14.143548185567457</v>
      </c>
      <c r="CD163" s="3">
        <v>1.7367346124477381</v>
      </c>
      <c r="CE163" s="3">
        <v>0</v>
      </c>
      <c r="CF163" s="3">
        <v>12.488648938515411</v>
      </c>
    </row>
    <row r="164" spans="1:84" x14ac:dyDescent="0.3">
      <c r="A164" s="4" t="s">
        <v>439</v>
      </c>
      <c r="B164" t="s">
        <v>440</v>
      </c>
      <c r="C164" t="s">
        <v>166</v>
      </c>
      <c r="D164" s="3">
        <v>1.6E-2</v>
      </c>
      <c r="E164" s="3">
        <v>-6.0999999999999999E-2</v>
      </c>
      <c r="F164" s="3">
        <v>1.3465450000000001</v>
      </c>
      <c r="G164" s="3">
        <v>-5.5167999999999884</v>
      </c>
      <c r="H164" s="9">
        <v>-11.2</v>
      </c>
      <c r="I164" s="9">
        <v>6.4</v>
      </c>
      <c r="J164" s="9">
        <v>12.571199999999999</v>
      </c>
      <c r="K164" s="9">
        <v>15.385479999999999</v>
      </c>
      <c r="L164" s="3">
        <v>2</v>
      </c>
      <c r="M164" s="3">
        <v>-11.2</v>
      </c>
      <c r="N164" s="9">
        <v>-0.3</v>
      </c>
      <c r="O164" s="3">
        <v>2.6909999999999989</v>
      </c>
      <c r="P164" s="9">
        <v>3</v>
      </c>
      <c r="Q164" s="9">
        <v>11.54900000000001</v>
      </c>
      <c r="R164" s="9">
        <v>15.453215000000011</v>
      </c>
      <c r="S164" s="3">
        <v>1.2231186429800589</v>
      </c>
      <c r="T164" s="3">
        <v>-0.18930331181890289</v>
      </c>
      <c r="U164" s="3">
        <v>-6.0249296983300837E-2</v>
      </c>
      <c r="V164" s="3">
        <v>-1.270853122024374E-2</v>
      </c>
      <c r="W164" s="3">
        <v>184</v>
      </c>
      <c r="X164" s="3" t="s">
        <v>685</v>
      </c>
      <c r="Y164" s="3">
        <v>-153.52665825218105</v>
      </c>
      <c r="Z164" s="3" t="s">
        <v>685</v>
      </c>
      <c r="AA164" s="3">
        <v>1.7127293174624607</v>
      </c>
      <c r="AB164" s="3" t="s">
        <v>685</v>
      </c>
      <c r="AC164" s="3">
        <v>66.463507875953439</v>
      </c>
      <c r="AD164" s="9">
        <v>9.829708312257635</v>
      </c>
      <c r="AE164" s="9">
        <v>4.3451276986937009</v>
      </c>
      <c r="AF164" s="3">
        <v>7.5393576278266679</v>
      </c>
      <c r="AG164" s="3">
        <v>12.911720494457191</v>
      </c>
      <c r="AH164" s="3">
        <v>20.45107812228385</v>
      </c>
      <c r="AI164" s="3">
        <v>36.865330926547337</v>
      </c>
      <c r="AJ164" s="9"/>
      <c r="AK164" s="9">
        <v>8.0950775184462582</v>
      </c>
      <c r="AL164" s="3">
        <v>8.0950775184462582</v>
      </c>
      <c r="AM164" s="3"/>
      <c r="AN164" s="3">
        <v>-0.28416666666666701</v>
      </c>
      <c r="AO164" s="3"/>
      <c r="AP164" s="3">
        <v>0.89550000429153442</v>
      </c>
      <c r="AQ164" s="3">
        <v>19.436</v>
      </c>
      <c r="AR164" s="3">
        <v>2.9700000000000011</v>
      </c>
      <c r="AS164" s="3">
        <v>83.56</v>
      </c>
      <c r="AT164" s="3">
        <v>45.5</v>
      </c>
      <c r="AU164" s="3">
        <v>47558632</v>
      </c>
      <c r="AV164" s="3">
        <v>48.055168539325841</v>
      </c>
      <c r="AW164" s="3">
        <v>256960</v>
      </c>
      <c r="AX164" s="3">
        <v>29738</v>
      </c>
      <c r="AY164" s="3">
        <v>10.713749890000001</v>
      </c>
      <c r="AZ164" s="3">
        <v>70.343061133229</v>
      </c>
      <c r="BA164" s="3">
        <v>0.85426825284957897</v>
      </c>
      <c r="BB164" s="3"/>
      <c r="BC164" s="3">
        <v>68.3008194743568</v>
      </c>
      <c r="BD164" s="3"/>
      <c r="BE164" s="3">
        <v>20.411659701048201</v>
      </c>
      <c r="BF164" s="3" t="s">
        <v>684</v>
      </c>
      <c r="BG164" s="3" t="s">
        <v>684</v>
      </c>
      <c r="BH164" s="3" t="s">
        <v>684</v>
      </c>
      <c r="BI164" s="3">
        <v>8.0950775184462582</v>
      </c>
      <c r="BJ164" s="3">
        <v>1.7346307938113767</v>
      </c>
      <c r="BK164" s="3">
        <v>0</v>
      </c>
      <c r="BL164" s="3" t="s">
        <v>684</v>
      </c>
      <c r="BM164" s="3" t="s">
        <v>684</v>
      </c>
      <c r="BN164" s="3" t="s">
        <v>684</v>
      </c>
      <c r="BO164" s="3">
        <v>4.3451276986937009</v>
      </c>
      <c r="BP164" s="3">
        <v>0</v>
      </c>
      <c r="BQ164" s="3">
        <v>3.7499498197525574</v>
      </c>
      <c r="BR164" s="3" t="s">
        <v>684</v>
      </c>
      <c r="BS164" s="3" t="s">
        <v>684</v>
      </c>
      <c r="BT164" s="3" t="s">
        <v>684</v>
      </c>
      <c r="BU164" s="3">
        <v>8.0950775184462582</v>
      </c>
      <c r="BV164" s="3">
        <v>12.356000603837591</v>
      </c>
      <c r="BW164" s="3">
        <v>0</v>
      </c>
      <c r="BX164" s="3">
        <v>8.0950775184462582</v>
      </c>
      <c r="BY164" s="3">
        <v>1.7346307938113767</v>
      </c>
      <c r="BZ164" s="3">
        <v>0</v>
      </c>
      <c r="CA164" s="3">
        <v>4.3451276986937009</v>
      </c>
      <c r="CB164" s="3">
        <v>0</v>
      </c>
      <c r="CC164" s="3">
        <v>3.7499498197525574</v>
      </c>
      <c r="CD164" s="3">
        <v>8.0950775184462582</v>
      </c>
      <c r="CE164" s="3">
        <v>12.356000603837591</v>
      </c>
      <c r="CF164" s="3">
        <v>0</v>
      </c>
    </row>
    <row r="165" spans="1:84" x14ac:dyDescent="0.3">
      <c r="A165" s="4" t="s">
        <v>441</v>
      </c>
      <c r="B165" t="s">
        <v>442</v>
      </c>
      <c r="C165" t="s">
        <v>74</v>
      </c>
      <c r="D165" s="3">
        <v>-0.2</v>
      </c>
      <c r="E165" s="3">
        <v>-4.5999999999999996</v>
      </c>
      <c r="F165" s="3">
        <v>5.1351231361556504</v>
      </c>
      <c r="G165" s="3">
        <v>-1.2610000000000119</v>
      </c>
      <c r="H165" s="9">
        <v>-4.5999999999999996</v>
      </c>
      <c r="I165" s="9">
        <v>3.5</v>
      </c>
      <c r="J165" s="9">
        <v>-4.5730000000000048</v>
      </c>
      <c r="K165" s="9"/>
      <c r="L165" s="3">
        <v>-0.2</v>
      </c>
      <c r="M165" s="3">
        <v>-4.5999999999999996</v>
      </c>
      <c r="N165" s="9">
        <v>4.5999999999999996</v>
      </c>
      <c r="O165" s="3">
        <v>10.876000000000021</v>
      </c>
      <c r="P165" s="9">
        <v>6</v>
      </c>
      <c r="Q165" s="9">
        <v>53.912000000000013</v>
      </c>
      <c r="R165" s="9"/>
      <c r="S165" s="3">
        <v>5.1351231361556504</v>
      </c>
      <c r="T165" s="3">
        <v>-0.15482262910004849</v>
      </c>
      <c r="U165" s="3">
        <v>-1.1620164755822501E-2</v>
      </c>
      <c r="V165" s="3">
        <v>-1.6772744232803172E-2</v>
      </c>
      <c r="W165" s="3">
        <v>524</v>
      </c>
      <c r="X165" s="3" t="s">
        <v>685</v>
      </c>
      <c r="Y165" s="3" t="s">
        <v>685</v>
      </c>
      <c r="Z165" s="3" t="s">
        <v>685</v>
      </c>
      <c r="AA165" s="3" t="s">
        <v>686</v>
      </c>
      <c r="AB165" s="3" t="s">
        <v>685</v>
      </c>
      <c r="AC165" s="3" t="s">
        <v>685</v>
      </c>
      <c r="AD165" s="9">
        <v>12.675146345479661</v>
      </c>
      <c r="AE165" s="9">
        <v>1.184779315918943</v>
      </c>
      <c r="AF165" s="3">
        <v>1.1215805735690549</v>
      </c>
      <c r="AG165" s="3"/>
      <c r="AH165" s="3">
        <v>1.1215805735690549</v>
      </c>
      <c r="AI165" s="3">
        <v>100</v>
      </c>
      <c r="AJ165" s="9"/>
      <c r="AK165" s="9"/>
      <c r="AL165" s="3"/>
      <c r="AM165" s="3"/>
      <c r="AN165" s="3"/>
      <c r="AO165" s="3"/>
      <c r="AP165" s="3">
        <v>0.52249997854232788</v>
      </c>
      <c r="AQ165" s="3">
        <v>10.069000000000001</v>
      </c>
      <c r="AR165" s="3">
        <v>3.600000000000001</v>
      </c>
      <c r="AS165" s="3">
        <v>76.98</v>
      </c>
      <c r="AT165" s="3">
        <v>34.1</v>
      </c>
      <c r="AU165" s="3">
        <v>21832150</v>
      </c>
      <c r="AV165" s="3">
        <v>50.806179775280903</v>
      </c>
      <c r="AW165" s="3">
        <v>2037</v>
      </c>
      <c r="AX165" s="3">
        <v>11</v>
      </c>
      <c r="AY165" s="3">
        <v>4.0658497799999997</v>
      </c>
      <c r="AZ165" s="3">
        <v>45.874170274457903</v>
      </c>
      <c r="BA165" s="3">
        <v>-7.8914493322372395E-2</v>
      </c>
      <c r="BB165" s="3">
        <v>8.2245392953583796</v>
      </c>
      <c r="BC165" s="3">
        <v>57.7390919268598</v>
      </c>
      <c r="BD165" s="3">
        <v>6.1444275136495898</v>
      </c>
      <c r="BE165" s="3">
        <v>22.481836549319102</v>
      </c>
      <c r="BF165" s="3" t="s">
        <v>684</v>
      </c>
      <c r="BG165" s="3" t="s">
        <v>684</v>
      </c>
      <c r="BH165" s="3" t="s">
        <v>684</v>
      </c>
      <c r="BI165" s="3" t="s">
        <v>684</v>
      </c>
      <c r="BJ165" s="3" t="s">
        <v>684</v>
      </c>
      <c r="BK165" s="3" t="s">
        <v>684</v>
      </c>
      <c r="BL165" s="3" t="s">
        <v>684</v>
      </c>
      <c r="BM165" s="3" t="s">
        <v>684</v>
      </c>
      <c r="BN165" s="3" t="s">
        <v>684</v>
      </c>
      <c r="BO165" s="3" t="s">
        <v>684</v>
      </c>
      <c r="BP165" s="3" t="s">
        <v>684</v>
      </c>
      <c r="BQ165" s="3" t="s">
        <v>684</v>
      </c>
      <c r="BR165" s="3" t="s">
        <v>684</v>
      </c>
      <c r="BS165" s="3" t="s">
        <v>684</v>
      </c>
      <c r="BT165" s="3" t="s">
        <v>684</v>
      </c>
      <c r="BU165" s="3" t="s">
        <v>684</v>
      </c>
      <c r="BV165" s="3" t="s">
        <v>684</v>
      </c>
      <c r="BW165" s="3" t="s">
        <v>684</v>
      </c>
      <c r="BX165" s="3" t="s">
        <v>684</v>
      </c>
      <c r="BY165" s="3" t="s">
        <v>684</v>
      </c>
      <c r="BZ165" s="3" t="s">
        <v>684</v>
      </c>
      <c r="CA165" s="3" t="s">
        <v>684</v>
      </c>
      <c r="CB165" s="3" t="s">
        <v>684</v>
      </c>
      <c r="CC165" s="3" t="s">
        <v>684</v>
      </c>
      <c r="CD165" s="3" t="s">
        <v>684</v>
      </c>
      <c r="CE165" s="3" t="s">
        <v>684</v>
      </c>
      <c r="CF165" s="3" t="s">
        <v>684</v>
      </c>
    </row>
    <row r="166" spans="1:84" x14ac:dyDescent="0.3">
      <c r="A166" s="4" t="s">
        <v>521</v>
      </c>
      <c r="B166" t="s">
        <v>522</v>
      </c>
      <c r="C166" t="s">
        <v>74</v>
      </c>
      <c r="D166" s="3"/>
      <c r="E166" s="3"/>
      <c r="F166" s="3"/>
      <c r="G166" s="3">
        <v>-1.2610000000000119</v>
      </c>
      <c r="H166" s="9">
        <v>-4.5999999999999996</v>
      </c>
      <c r="I166" s="9">
        <v>-0.90000000000000013</v>
      </c>
      <c r="J166" s="9">
        <v>7.8208000000000064</v>
      </c>
      <c r="K166" s="9">
        <v>13.104019199999991</v>
      </c>
      <c r="L166" s="3">
        <v>4.0999999999999996</v>
      </c>
      <c r="M166" s="3">
        <v>-14.6</v>
      </c>
      <c r="N166" s="9">
        <v>4.5999999999999996</v>
      </c>
      <c r="O166" s="3">
        <v>10.876000000000021</v>
      </c>
      <c r="P166" s="9">
        <v>1.2</v>
      </c>
      <c r="Q166" s="9">
        <v>3.932399999999991</v>
      </c>
      <c r="R166" s="9">
        <v>6.9464395999999873</v>
      </c>
      <c r="S166" s="3">
        <v>0.49998290528991962</v>
      </c>
      <c r="T166" s="3"/>
      <c r="U166" s="3"/>
      <c r="V166" s="3">
        <v>-8.0902135665481545E-3</v>
      </c>
      <c r="W166" s="3">
        <v>361</v>
      </c>
      <c r="X166" s="3">
        <v>204.62958663659595</v>
      </c>
      <c r="Y166" s="3">
        <v>100.66042769925276</v>
      </c>
      <c r="Z166" s="3">
        <v>63.920232900799078</v>
      </c>
      <c r="AA166" s="3">
        <v>31.443341543062985</v>
      </c>
      <c r="AB166" s="3">
        <v>30.228662232645579</v>
      </c>
      <c r="AC166" s="3">
        <v>14.869941923491984</v>
      </c>
      <c r="AD166" s="9">
        <v>-3.3456005352957167E-2</v>
      </c>
      <c r="AE166" s="9">
        <v>-7.7617932418869193</v>
      </c>
      <c r="AF166" s="3">
        <v>2.7950819672131151</v>
      </c>
      <c r="AG166" s="3"/>
      <c r="AH166" s="3">
        <v>2.7950819672131151</v>
      </c>
      <c r="AI166" s="3">
        <v>100</v>
      </c>
      <c r="AJ166" s="9">
        <v>0.7603341927065902</v>
      </c>
      <c r="AK166" s="9">
        <v>-7.35937283372365E-2</v>
      </c>
      <c r="AL166" s="3">
        <v>-7.35937283372365E-2</v>
      </c>
      <c r="AM166" s="3"/>
      <c r="AN166" s="3"/>
      <c r="AO166" s="3"/>
      <c r="AP166" s="3" t="e">
        <v>#N/A</v>
      </c>
      <c r="AQ166" s="3"/>
      <c r="AR166" s="3">
        <v>2.2999999999999998</v>
      </c>
      <c r="AS166" s="3">
        <v>76.23</v>
      </c>
      <c r="AT166" s="3"/>
      <c r="AU166" s="3">
        <v>47681</v>
      </c>
      <c r="AV166" s="3"/>
      <c r="AW166" s="3">
        <v>15</v>
      </c>
      <c r="AX166" s="3"/>
      <c r="AY166" s="3">
        <v>5.3655705500000002</v>
      </c>
      <c r="AZ166" s="3"/>
      <c r="BA166" s="3">
        <v>0.63289934396743797</v>
      </c>
      <c r="BB166" s="3">
        <v>34.327678753550998</v>
      </c>
      <c r="BC166" s="3">
        <v>64.184076224954097</v>
      </c>
      <c r="BD166" s="3"/>
      <c r="BE166" s="3">
        <v>32.816248507632402</v>
      </c>
      <c r="BF166" s="3">
        <v>-3.3456005352957167E-2</v>
      </c>
      <c r="BG166" s="3">
        <v>0</v>
      </c>
      <c r="BH166" s="3">
        <v>0.79379019805954731</v>
      </c>
      <c r="BI166" s="3">
        <v>-7.35937283372365E-2</v>
      </c>
      <c r="BJ166" s="3">
        <v>4.0137722984279332E-2</v>
      </c>
      <c r="BK166" s="3">
        <v>0</v>
      </c>
      <c r="BL166" s="3">
        <v>-7.7617932418869193</v>
      </c>
      <c r="BM166" s="3">
        <v>0</v>
      </c>
      <c r="BN166" s="3">
        <v>8.522127434593509</v>
      </c>
      <c r="BO166" s="3">
        <v>-7.7617932418869193</v>
      </c>
      <c r="BP166" s="3">
        <v>0</v>
      </c>
      <c r="BQ166" s="3">
        <v>7.6881995135496828</v>
      </c>
      <c r="BR166" s="3">
        <v>0.7603341927065902</v>
      </c>
      <c r="BS166" s="3">
        <v>2.034747774506525</v>
      </c>
      <c r="BT166" s="3">
        <v>0</v>
      </c>
      <c r="BU166" s="3">
        <v>-7.35937283372365E-2</v>
      </c>
      <c r="BV166" s="3">
        <v>2.8686756955503516</v>
      </c>
      <c r="BW166" s="3">
        <v>0</v>
      </c>
      <c r="BX166" s="3">
        <v>-7.35937283372365E-2</v>
      </c>
      <c r="BY166" s="3">
        <v>4.0137722984279332E-2</v>
      </c>
      <c r="BZ166" s="3">
        <v>0</v>
      </c>
      <c r="CA166" s="3">
        <v>-7.7617932418869193</v>
      </c>
      <c r="CB166" s="3">
        <v>0</v>
      </c>
      <c r="CC166" s="3">
        <v>7.6881995135496828</v>
      </c>
      <c r="CD166" s="3">
        <v>-7.35937283372365E-2</v>
      </c>
      <c r="CE166" s="3">
        <v>2.8686756955503516</v>
      </c>
      <c r="CF166" s="3">
        <v>0</v>
      </c>
    </row>
    <row r="167" spans="1:84" x14ac:dyDescent="0.3">
      <c r="A167" s="4" t="s">
        <v>523</v>
      </c>
      <c r="B167" t="s">
        <v>524</v>
      </c>
      <c r="C167" t="s">
        <v>74</v>
      </c>
      <c r="D167" s="3"/>
      <c r="E167" s="3"/>
      <c r="F167" s="3"/>
      <c r="G167" s="3">
        <v>-1.2610000000000119</v>
      </c>
      <c r="H167" s="9">
        <v>-4.5999999999999996</v>
      </c>
      <c r="I167" s="9">
        <v>11.3</v>
      </c>
      <c r="J167" s="9">
        <v>28.774100000000001</v>
      </c>
      <c r="K167" s="9">
        <v>32.894871200000011</v>
      </c>
      <c r="L167" s="3">
        <v>-0.2</v>
      </c>
      <c r="M167" s="3">
        <v>-23.6</v>
      </c>
      <c r="N167" s="9">
        <v>4.5999999999999996</v>
      </c>
      <c r="O167" s="3">
        <v>10.876000000000021</v>
      </c>
      <c r="P167" s="9">
        <v>2.4</v>
      </c>
      <c r="Q167" s="9">
        <v>8.9536000000000051</v>
      </c>
      <c r="R167" s="9">
        <v>12.87592960000001</v>
      </c>
      <c r="S167" s="3">
        <v>1.416215903507023</v>
      </c>
      <c r="T167" s="3">
        <v>-0.22941706745370061</v>
      </c>
      <c r="U167" s="3">
        <v>-0.1086313828969475</v>
      </c>
      <c r="V167" s="3">
        <v>8.6052179562146058E-5</v>
      </c>
      <c r="W167" s="3">
        <v>362</v>
      </c>
      <c r="X167" s="3">
        <v>147.49084601432745</v>
      </c>
      <c r="Y167" s="3">
        <v>10.139924382922928</v>
      </c>
      <c r="Z167" s="3">
        <v>20.417049343524084</v>
      </c>
      <c r="AA167" s="3">
        <v>1.4036622750514938</v>
      </c>
      <c r="AB167" s="3">
        <v>29.521955218807832</v>
      </c>
      <c r="AC167" s="3">
        <v>2.0296201536851246</v>
      </c>
      <c r="AD167" s="9">
        <v>9.9876695437731318</v>
      </c>
      <c r="AE167" s="9">
        <v>0.19376431213669021</v>
      </c>
      <c r="AF167" s="3">
        <v>2.820787620509412</v>
      </c>
      <c r="AG167" s="3"/>
      <c r="AH167" s="3">
        <v>2.820787620509412</v>
      </c>
      <c r="AI167" s="3">
        <v>100</v>
      </c>
      <c r="AJ167" s="9">
        <v>0.86252189501497301</v>
      </c>
      <c r="AK167" s="9">
        <v>2.2265459899594848</v>
      </c>
      <c r="AL167" s="3">
        <v>2.2265459899594848</v>
      </c>
      <c r="AM167" s="3"/>
      <c r="AN167" s="3"/>
      <c r="AO167" s="3"/>
      <c r="AP167" s="3" t="e">
        <v>#N/A</v>
      </c>
      <c r="AQ167" s="3">
        <v>9.7210000000000001</v>
      </c>
      <c r="AR167" s="3">
        <v>1.3</v>
      </c>
      <c r="AS167" s="3">
        <v>76.2</v>
      </c>
      <c r="AT167" s="3">
        <v>34.9</v>
      </c>
      <c r="AU167" s="3">
        <v>179872</v>
      </c>
      <c r="AV167" s="3"/>
      <c r="AW167" s="3">
        <v>19</v>
      </c>
      <c r="AX167" s="3"/>
      <c r="AY167" s="3">
        <v>6.7380271</v>
      </c>
      <c r="AZ167" s="3"/>
      <c r="BA167" s="3">
        <v>0.30682432651519798</v>
      </c>
      <c r="BB167" s="3">
        <v>57.624296226430701</v>
      </c>
      <c r="BC167" s="3">
        <v>68.178901200369395</v>
      </c>
      <c r="BD167" s="3">
        <v>2.8472379570606798</v>
      </c>
      <c r="BE167" s="3">
        <v>86.908850736312601</v>
      </c>
      <c r="BF167" s="3">
        <v>0.86252189501497301</v>
      </c>
      <c r="BG167" s="3">
        <v>9.1251476487581584</v>
      </c>
      <c r="BH167" s="3">
        <v>0</v>
      </c>
      <c r="BI167" s="3">
        <v>2.2265459899594848</v>
      </c>
      <c r="BJ167" s="3">
        <v>7.7611235538136469</v>
      </c>
      <c r="BK167" s="3">
        <v>0</v>
      </c>
      <c r="BL167" s="3">
        <v>0.19376431213669021</v>
      </c>
      <c r="BM167" s="3">
        <v>0</v>
      </c>
      <c r="BN167" s="3">
        <v>0.6687575828782828</v>
      </c>
      <c r="BO167" s="3">
        <v>0.19376431213669021</v>
      </c>
      <c r="BP167" s="3">
        <v>0</v>
      </c>
      <c r="BQ167" s="3">
        <v>2.0327816778227947</v>
      </c>
      <c r="BR167" s="3">
        <v>0.86252189501497301</v>
      </c>
      <c r="BS167" s="3">
        <v>1.9582657254944391</v>
      </c>
      <c r="BT167" s="3">
        <v>0</v>
      </c>
      <c r="BU167" s="3">
        <v>2.2265459899594848</v>
      </c>
      <c r="BV167" s="3">
        <v>0.59424163054992718</v>
      </c>
      <c r="BW167" s="3">
        <v>0</v>
      </c>
      <c r="BX167" s="3">
        <v>2.2265459899594848</v>
      </c>
      <c r="BY167" s="3">
        <v>7.7611235538136469</v>
      </c>
      <c r="BZ167" s="3">
        <v>0</v>
      </c>
      <c r="CA167" s="3">
        <v>0.19376431213669021</v>
      </c>
      <c r="CB167" s="3">
        <v>0</v>
      </c>
      <c r="CC167" s="3">
        <v>2.0327816778227947</v>
      </c>
      <c r="CD167" s="3">
        <v>2.2265459899594848</v>
      </c>
      <c r="CE167" s="3">
        <v>0.59424163054992718</v>
      </c>
      <c r="CF167" s="3">
        <v>0</v>
      </c>
    </row>
    <row r="168" spans="1:84" x14ac:dyDescent="0.3">
      <c r="A168" s="4" t="s">
        <v>525</v>
      </c>
      <c r="B168" t="s">
        <v>526</v>
      </c>
      <c r="C168" t="s">
        <v>74</v>
      </c>
      <c r="D168" s="3"/>
      <c r="E168" s="3"/>
      <c r="F168" s="3"/>
      <c r="G168" s="3">
        <v>-1.2610000000000119</v>
      </c>
      <c r="H168" s="9">
        <v>-4.5999999999999996</v>
      </c>
      <c r="I168" s="9">
        <v>0.8</v>
      </c>
      <c r="J168" s="9">
        <v>6.3439999999999941</v>
      </c>
      <c r="K168" s="9">
        <v>12.937328000000001</v>
      </c>
      <c r="L168" s="3">
        <v>0.7</v>
      </c>
      <c r="M168" s="3">
        <v>-3.7000000000000011</v>
      </c>
      <c r="N168" s="9">
        <v>4.5999999999999996</v>
      </c>
      <c r="O168" s="3">
        <v>10.876000000000021</v>
      </c>
      <c r="P168" s="9">
        <v>1.6</v>
      </c>
      <c r="Q168" s="9">
        <v>7.3911999999999978</v>
      </c>
      <c r="R168" s="9">
        <v>12.116412800000001</v>
      </c>
      <c r="S168" s="3">
        <v>1.100140670662753</v>
      </c>
      <c r="T168" s="3">
        <v>-9.1568231155026658E-2</v>
      </c>
      <c r="U168" s="3">
        <v>-4.3267300499513113E-2</v>
      </c>
      <c r="V168" s="3">
        <v>-9.2637591884630055E-3</v>
      </c>
      <c r="W168" s="3">
        <v>364</v>
      </c>
      <c r="X168" s="3">
        <v>104.35574965709911</v>
      </c>
      <c r="Y168" s="3">
        <v>37.527033330039671</v>
      </c>
      <c r="Z168" s="3">
        <v>6.5430689314895307</v>
      </c>
      <c r="AA168" s="3">
        <v>2.3529318382511466</v>
      </c>
      <c r="AB168" s="3">
        <v>16.96634847944987</v>
      </c>
      <c r="AC168" s="3">
        <v>6.1012136558789978</v>
      </c>
      <c r="AD168" s="9">
        <v>7.7673851159007752</v>
      </c>
      <c r="AE168" s="9">
        <v>2.155347702318017</v>
      </c>
      <c r="AF168" s="3">
        <v>3.5022907454865742</v>
      </c>
      <c r="AG168" s="3"/>
      <c r="AH168" s="3">
        <v>3.5022907454865742</v>
      </c>
      <c r="AI168" s="3">
        <v>100</v>
      </c>
      <c r="AJ168" s="9">
        <v>2.696232498576657</v>
      </c>
      <c r="AK168" s="9">
        <v>1.3395418442456279</v>
      </c>
      <c r="AL168" s="3">
        <v>1.3395418442456279</v>
      </c>
      <c r="AM168" s="3"/>
      <c r="AN168" s="3"/>
      <c r="AO168" s="3"/>
      <c r="AP168" s="3" t="e">
        <v>#N/A</v>
      </c>
      <c r="AQ168" s="3">
        <v>7.7240000000000002</v>
      </c>
      <c r="AR168" s="3">
        <v>2.6</v>
      </c>
      <c r="AS168" s="3">
        <v>72.53</v>
      </c>
      <c r="AT168" s="3">
        <v>31.8</v>
      </c>
      <c r="AU168" s="3">
        <v>103959</v>
      </c>
      <c r="AV168" s="3"/>
      <c r="AW168" s="3">
        <v>29</v>
      </c>
      <c r="AX168" s="3"/>
      <c r="AY168" s="3">
        <v>4.8177509299999999</v>
      </c>
      <c r="AZ168" s="3"/>
      <c r="BA168" s="3">
        <v>0.30682432651519798</v>
      </c>
      <c r="BB168" s="3">
        <v>46.038815134769997</v>
      </c>
      <c r="BC168" s="3">
        <v>63.304355237364703</v>
      </c>
      <c r="BD168" s="3">
        <v>3.8514862438475501</v>
      </c>
      <c r="BE168" s="3">
        <v>69.792990650284096</v>
      </c>
      <c r="BF168" s="3">
        <v>2.696232498576657</v>
      </c>
      <c r="BG168" s="3">
        <v>5.0711526173241186</v>
      </c>
      <c r="BH168" s="3">
        <v>0</v>
      </c>
      <c r="BI168" s="3">
        <v>1.3395418442456279</v>
      </c>
      <c r="BJ168" s="3">
        <v>6.4278432716551475</v>
      </c>
      <c r="BK168" s="3">
        <v>0</v>
      </c>
      <c r="BL168" s="3">
        <v>2.155347702318017</v>
      </c>
      <c r="BM168" s="3">
        <v>0</v>
      </c>
      <c r="BN168" s="3">
        <v>0.54088479625864005</v>
      </c>
      <c r="BO168" s="3">
        <v>1.3395418442456279</v>
      </c>
      <c r="BP168" s="3">
        <v>0.81580585807238903</v>
      </c>
      <c r="BQ168" s="3">
        <v>0</v>
      </c>
      <c r="BR168" s="3">
        <v>2.696232498576657</v>
      </c>
      <c r="BS168" s="3">
        <v>0.80605824690991712</v>
      </c>
      <c r="BT168" s="3">
        <v>0</v>
      </c>
      <c r="BU168" s="3">
        <v>1.3395418442456279</v>
      </c>
      <c r="BV168" s="3">
        <v>2.1627489012409464</v>
      </c>
      <c r="BW168" s="3">
        <v>0</v>
      </c>
      <c r="BX168" s="3">
        <v>1.3395418442456279</v>
      </c>
      <c r="BY168" s="3">
        <v>6.4278432716551475</v>
      </c>
      <c r="BZ168" s="3">
        <v>0</v>
      </c>
      <c r="CA168" s="3">
        <v>1.3395418442456279</v>
      </c>
      <c r="CB168" s="3">
        <v>0.81580585807238903</v>
      </c>
      <c r="CC168" s="3">
        <v>0</v>
      </c>
      <c r="CD168" s="3">
        <v>1.3395418442456279</v>
      </c>
      <c r="CE168" s="3">
        <v>2.1627489012409464</v>
      </c>
      <c r="CF168" s="3">
        <v>0</v>
      </c>
    </row>
    <row r="169" spans="1:84" x14ac:dyDescent="0.3">
      <c r="A169" s="4" t="s">
        <v>443</v>
      </c>
      <c r="B169" t="s">
        <v>444</v>
      </c>
      <c r="C169" t="s">
        <v>74</v>
      </c>
      <c r="D169" s="3">
        <v>-2.5</v>
      </c>
      <c r="E169" s="3">
        <v>-3.600000000000001</v>
      </c>
      <c r="F169" s="3">
        <v>31.278469500901291</v>
      </c>
      <c r="G169" s="3">
        <v>-3.1180000000000101</v>
      </c>
      <c r="H169" s="9">
        <v>-3.600000000000001</v>
      </c>
      <c r="I169" s="9">
        <v>0.5</v>
      </c>
      <c r="J169" s="9">
        <v>-2.0125000000000171</v>
      </c>
      <c r="K169" s="9">
        <v>-19.94421250000001</v>
      </c>
      <c r="L169" s="3">
        <v>-2.5</v>
      </c>
      <c r="M169" s="3">
        <v>-3.600000000000001</v>
      </c>
      <c r="N169" s="9">
        <v>163.30000000000001</v>
      </c>
      <c r="O169" s="3">
        <v>1108.8103000000001</v>
      </c>
      <c r="P169" s="10">
        <v>359.1</v>
      </c>
      <c r="Q169" s="10">
        <v>996.33079999999995</v>
      </c>
      <c r="R169" s="10">
        <v>3805.1303096000001</v>
      </c>
      <c r="S169" s="3">
        <v>31.278469500901291</v>
      </c>
      <c r="T169" s="3"/>
      <c r="U169" s="3"/>
      <c r="V169" s="3">
        <v>0.28686453372569942</v>
      </c>
      <c r="W169" s="3">
        <v>732</v>
      </c>
      <c r="X169" s="3">
        <v>6003.5686006189735</v>
      </c>
      <c r="Y169" s="3">
        <v>9407.7920146598426</v>
      </c>
      <c r="Z169" s="3">
        <v>60.599055723373823</v>
      </c>
      <c r="AA169" s="3">
        <v>94.960739262895217</v>
      </c>
      <c r="AB169" s="3">
        <v>-77.883862610391546</v>
      </c>
      <c r="AC169" s="3">
        <v>-122.04660752295929</v>
      </c>
      <c r="AD169" s="10">
        <v>502.12446457584559</v>
      </c>
      <c r="AE169" s="9">
        <v>8.7214317364974683</v>
      </c>
      <c r="AF169" s="3">
        <v>2.3488297236519409</v>
      </c>
      <c r="AG169" s="3"/>
      <c r="AH169" s="3">
        <v>2.3488297236519409</v>
      </c>
      <c r="AI169" s="3">
        <v>100</v>
      </c>
      <c r="AJ169" s="9">
        <v>19.106974701431241</v>
      </c>
      <c r="AK169" s="9">
        <v>22.850192358079859</v>
      </c>
      <c r="AL169" s="3">
        <v>22.850192358079859</v>
      </c>
      <c r="AM169" s="3"/>
      <c r="AN169" s="3"/>
      <c r="AO169" s="3"/>
      <c r="AP169" s="3" t="e">
        <v>#N/A</v>
      </c>
      <c r="AQ169" s="3">
        <v>3.548</v>
      </c>
      <c r="AR169" s="3">
        <v>0.8</v>
      </c>
      <c r="AS169" s="3">
        <v>65.31</v>
      </c>
      <c r="AT169" s="3">
        <v>19.7</v>
      </c>
      <c r="AU169" s="3">
        <v>46874200</v>
      </c>
      <c r="AV169" s="3">
        <v>50.656853932584269</v>
      </c>
      <c r="AW169" s="3">
        <v>9314</v>
      </c>
      <c r="AX169" s="3">
        <v>576</v>
      </c>
      <c r="AY169" s="3">
        <v>3.01747656</v>
      </c>
      <c r="AZ169" s="3">
        <v>-9.1721129606336298</v>
      </c>
      <c r="BA169" s="3">
        <v>-1.5402039289474501</v>
      </c>
      <c r="BB169" s="3">
        <v>12.781701913053301</v>
      </c>
      <c r="BC169" s="3">
        <v>36.243352327663104</v>
      </c>
      <c r="BD169" s="3">
        <v>0.57738784128206699</v>
      </c>
      <c r="BE169" s="3">
        <v>54.575763379152299</v>
      </c>
      <c r="BF169" s="3">
        <v>19.106974701431241</v>
      </c>
      <c r="BG169" s="3">
        <v>483.01748987441437</v>
      </c>
      <c r="BH169" s="3">
        <v>0</v>
      </c>
      <c r="BI169" s="3">
        <v>22.850192358079859</v>
      </c>
      <c r="BJ169" s="3">
        <v>479.27427221776571</v>
      </c>
      <c r="BK169" s="3">
        <v>0</v>
      </c>
      <c r="BL169" s="3">
        <v>8.7214317364974683</v>
      </c>
      <c r="BM169" s="3">
        <v>0</v>
      </c>
      <c r="BN169" s="3">
        <v>10.385542964933773</v>
      </c>
      <c r="BO169" s="3">
        <v>8.7214317364974683</v>
      </c>
      <c r="BP169" s="3">
        <v>0</v>
      </c>
      <c r="BQ169" s="3">
        <v>14.128760621582391</v>
      </c>
      <c r="BR169" s="3">
        <v>2.3488297236519409</v>
      </c>
      <c r="BS169" s="3">
        <v>0</v>
      </c>
      <c r="BT169" s="3">
        <v>16.758144977779299</v>
      </c>
      <c r="BU169" s="3">
        <v>2.3488297236519409</v>
      </c>
      <c r="BV169" s="3">
        <v>0</v>
      </c>
      <c r="BW169" s="3">
        <v>20.501362634427917</v>
      </c>
      <c r="BX169" s="3">
        <v>22.850192358079859</v>
      </c>
      <c r="BY169" s="3">
        <v>479.27427221776571</v>
      </c>
      <c r="BZ169" s="3">
        <v>0</v>
      </c>
      <c r="CA169" s="3">
        <v>8.7214317364974683</v>
      </c>
      <c r="CB169" s="3">
        <v>0</v>
      </c>
      <c r="CC169" s="3">
        <v>14.128760621582391</v>
      </c>
      <c r="CD169" s="3">
        <v>2.3488297236519409</v>
      </c>
      <c r="CE169" s="3">
        <v>0</v>
      </c>
      <c r="CF169" s="3">
        <v>20.501362634427917</v>
      </c>
    </row>
    <row r="170" spans="1:84" x14ac:dyDescent="0.3">
      <c r="A170" s="4" t="s">
        <v>95</v>
      </c>
      <c r="B170" t="s">
        <v>496</v>
      </c>
      <c r="C170" t="s">
        <v>74</v>
      </c>
      <c r="D170" s="3"/>
      <c r="E170" s="3"/>
      <c r="F170" s="3"/>
      <c r="G170" s="3">
        <v>-18.170700000000011</v>
      </c>
      <c r="H170" s="9">
        <v>-15.9</v>
      </c>
      <c r="I170" s="9">
        <v>-2.7</v>
      </c>
      <c r="J170" s="9">
        <v>-1.727000000000001</v>
      </c>
      <c r="K170" s="9">
        <v>0.33673299999998912</v>
      </c>
      <c r="L170" s="3">
        <v>1.1000000000000001</v>
      </c>
      <c r="M170" s="3">
        <v>-15.9</v>
      </c>
      <c r="N170" s="9">
        <v>34.9</v>
      </c>
      <c r="O170" s="3">
        <v>114.6259</v>
      </c>
      <c r="P170" s="9">
        <v>59.099999999999987</v>
      </c>
      <c r="Q170" s="9">
        <v>142.4684</v>
      </c>
      <c r="R170" s="9">
        <v>271.70405720000002</v>
      </c>
      <c r="S170" s="3">
        <v>12.16011148438163</v>
      </c>
      <c r="T170" s="3"/>
      <c r="U170" s="3"/>
      <c r="V170" s="3">
        <v>0.19608184717762889</v>
      </c>
      <c r="W170" s="3">
        <v>366</v>
      </c>
      <c r="X170" s="3">
        <v>1149.3262965316098</v>
      </c>
      <c r="Y170" s="3">
        <v>992.17432142631321</v>
      </c>
      <c r="Z170" s="3">
        <v>-153.62717168897558</v>
      </c>
      <c r="AA170" s="3">
        <v>-132.62111489412086</v>
      </c>
      <c r="AB170" s="3" t="s">
        <v>685</v>
      </c>
      <c r="AC170" s="3" t="s">
        <v>685</v>
      </c>
      <c r="AD170" s="9">
        <v>95.400692437188312</v>
      </c>
      <c r="AE170" s="9">
        <v>-3.6749992059206562</v>
      </c>
      <c r="AF170" s="3"/>
      <c r="AG170" s="3"/>
      <c r="AH170" s="3"/>
      <c r="AI170" s="3"/>
      <c r="AJ170" s="9">
        <v>26.107852185464541</v>
      </c>
      <c r="AK170" s="9">
        <v>19.79572601470635</v>
      </c>
      <c r="AL170" s="3">
        <v>19.79572601470635</v>
      </c>
      <c r="AM170" s="3"/>
      <c r="AN170" s="3"/>
      <c r="AO170" s="3"/>
      <c r="AP170" s="3" t="e">
        <v>#N/A</v>
      </c>
      <c r="AQ170" s="3">
        <v>6.9330000000000007</v>
      </c>
      <c r="AR170" s="3">
        <v>3.100000000000001</v>
      </c>
      <c r="AS170" s="3">
        <v>71.680000000000007</v>
      </c>
      <c r="AT170" s="3">
        <v>29.6</v>
      </c>
      <c r="AU170" s="3">
        <v>618046</v>
      </c>
      <c r="AV170" s="3">
        <v>47.540280898876397</v>
      </c>
      <c r="AW170" s="3">
        <v>391</v>
      </c>
      <c r="AX170" s="3">
        <v>10</v>
      </c>
      <c r="AY170" s="3">
        <v>6.7718782400000004</v>
      </c>
      <c r="AZ170" s="3">
        <v>-39.866485911503197</v>
      </c>
      <c r="BA170" s="3">
        <v>-0.57849729061126698</v>
      </c>
      <c r="BB170" s="3">
        <v>0.77665325326758405</v>
      </c>
      <c r="BC170" s="3">
        <v>51.887707964176897</v>
      </c>
      <c r="BD170" s="3">
        <v>18.733728461898401</v>
      </c>
      <c r="BE170" s="3">
        <v>14.988753641799301</v>
      </c>
      <c r="BF170" s="3">
        <v>26.107852185464541</v>
      </c>
      <c r="BG170" s="3">
        <v>69.292840251723774</v>
      </c>
      <c r="BH170" s="3">
        <v>0</v>
      </c>
      <c r="BI170" s="3">
        <v>19.79572601470635</v>
      </c>
      <c r="BJ170" s="3">
        <v>75.604966422481965</v>
      </c>
      <c r="BK170" s="3">
        <v>0</v>
      </c>
      <c r="BL170" s="3">
        <v>-3.6749992059206562</v>
      </c>
      <c r="BM170" s="3">
        <v>0</v>
      </c>
      <c r="BN170" s="3">
        <v>29.782851391385197</v>
      </c>
      <c r="BO170" s="3">
        <v>-3.6749992059206562</v>
      </c>
      <c r="BP170" s="3">
        <v>0</v>
      </c>
      <c r="BQ170" s="3">
        <v>23.470725220627006</v>
      </c>
      <c r="BR170" s="3" t="s">
        <v>684</v>
      </c>
      <c r="BS170" s="3" t="s">
        <v>684</v>
      </c>
      <c r="BT170" s="3" t="s">
        <v>684</v>
      </c>
      <c r="BU170" s="3" t="s">
        <v>684</v>
      </c>
      <c r="BV170" s="3" t="s">
        <v>684</v>
      </c>
      <c r="BW170" s="3" t="s">
        <v>684</v>
      </c>
      <c r="BX170" s="3">
        <v>19.79572601470635</v>
      </c>
      <c r="BY170" s="3">
        <v>75.604966422481965</v>
      </c>
      <c r="BZ170" s="3">
        <v>0</v>
      </c>
      <c r="CA170" s="3">
        <v>-3.6749992059206562</v>
      </c>
      <c r="CB170" s="3">
        <v>0</v>
      </c>
      <c r="CC170" s="3">
        <v>23.470725220627006</v>
      </c>
      <c r="CD170" s="3" t="s">
        <v>684</v>
      </c>
      <c r="CE170" s="3" t="s">
        <v>684</v>
      </c>
      <c r="CF170" s="3" t="s">
        <v>684</v>
      </c>
    </row>
    <row r="171" spans="1:84" x14ac:dyDescent="0.3">
      <c r="A171" s="4" t="s">
        <v>445</v>
      </c>
      <c r="B171" t="s">
        <v>446</v>
      </c>
      <c r="C171" t="s">
        <v>74</v>
      </c>
      <c r="D171" s="3">
        <v>2</v>
      </c>
      <c r="E171" s="3">
        <v>-2.2000000000000002</v>
      </c>
      <c r="F171" s="3">
        <v>1.2180735903116751</v>
      </c>
      <c r="G171" s="3">
        <v>3.7657999999999969</v>
      </c>
      <c r="H171" s="9">
        <v>-2.2000000000000002</v>
      </c>
      <c r="I171" s="9">
        <v>6.1</v>
      </c>
      <c r="J171" s="9">
        <v>9.070800000000002</v>
      </c>
      <c r="K171" s="9">
        <v>8.3073044000000031</v>
      </c>
      <c r="L171" s="3">
        <v>2</v>
      </c>
      <c r="M171" s="3">
        <v>-2.2000000000000002</v>
      </c>
      <c r="N171" s="9">
        <v>0.7</v>
      </c>
      <c r="O171" s="3">
        <v>3.4188999999999798</v>
      </c>
      <c r="P171" s="9">
        <v>2.7</v>
      </c>
      <c r="Q171" s="9">
        <v>11.01869999999998</v>
      </c>
      <c r="R171" s="9">
        <v>18.67899029999997</v>
      </c>
      <c r="S171" s="3">
        <v>1.2180735903116751</v>
      </c>
      <c r="T171" s="3">
        <v>-8.3413855575533491E-2</v>
      </c>
      <c r="U171" s="3">
        <v>-1.185106910870071E-2</v>
      </c>
      <c r="V171" s="3">
        <v>-8.8199893607687763E-3</v>
      </c>
      <c r="W171" s="3">
        <v>144</v>
      </c>
      <c r="X171" s="3">
        <v>-54.261761831371082</v>
      </c>
      <c r="Y171" s="3">
        <v>84.628809334275275</v>
      </c>
      <c r="Z171" s="3">
        <v>-1.9917458213909502</v>
      </c>
      <c r="AA171" s="3">
        <v>3.106406273439188</v>
      </c>
      <c r="AB171" s="3">
        <v>1.6397448273348771</v>
      </c>
      <c r="AC171" s="3">
        <v>-2.5574114747810985</v>
      </c>
      <c r="AD171" s="9">
        <v>4.2644793073538194</v>
      </c>
      <c r="AE171" s="9">
        <v>2.8055576459218732</v>
      </c>
      <c r="AF171" s="3">
        <v>4.1447070086045867</v>
      </c>
      <c r="AG171" s="3">
        <v>5.2399508413131421</v>
      </c>
      <c r="AH171" s="3">
        <v>9.3846578499177298</v>
      </c>
      <c r="AI171" s="3">
        <v>44.16471090249626</v>
      </c>
      <c r="AJ171" s="9">
        <v>7.800785009565077</v>
      </c>
      <c r="AK171" s="9">
        <v>6.3113660037785041E-2</v>
      </c>
      <c r="AL171" s="3">
        <v>-2.3704754021094659E-2</v>
      </c>
      <c r="AM171" s="3"/>
      <c r="AN171" s="3"/>
      <c r="AO171" s="3"/>
      <c r="AP171" s="3">
        <v>0.79100000858306885</v>
      </c>
      <c r="AQ171" s="3">
        <v>19.984999999999999</v>
      </c>
      <c r="AR171" s="3">
        <v>2.2200000000000002</v>
      </c>
      <c r="AS171" s="3">
        <v>82.8</v>
      </c>
      <c r="AT171" s="3">
        <v>41</v>
      </c>
      <c r="AU171" s="3">
        <v>10549349</v>
      </c>
      <c r="AV171" s="3">
        <v>39.621179775280901</v>
      </c>
      <c r="AW171" s="3">
        <v>65918</v>
      </c>
      <c r="AX171" s="3">
        <v>5416</v>
      </c>
      <c r="AY171" s="3">
        <v>11.37992764</v>
      </c>
      <c r="AZ171" s="3">
        <v>28.999817501676301</v>
      </c>
      <c r="BA171" s="3">
        <v>1.6703794002532999</v>
      </c>
      <c r="BB171" s="3">
        <v>4.8457267164150997</v>
      </c>
      <c r="BC171" s="3">
        <v>65.843703074185399</v>
      </c>
      <c r="BD171" s="3"/>
      <c r="BE171" s="3">
        <v>6.1219228786756901</v>
      </c>
      <c r="BF171" s="3">
        <v>4.2644793073538194</v>
      </c>
      <c r="BG171" s="3">
        <v>0</v>
      </c>
      <c r="BH171" s="3">
        <v>3.5363057022112576</v>
      </c>
      <c r="BI171" s="3">
        <v>-2.3704754021094659E-2</v>
      </c>
      <c r="BJ171" s="3">
        <v>4.2881840613749143</v>
      </c>
      <c r="BK171" s="3">
        <v>0</v>
      </c>
      <c r="BL171" s="3">
        <v>2.8055576459218732</v>
      </c>
      <c r="BM171" s="3">
        <v>0</v>
      </c>
      <c r="BN171" s="3">
        <v>4.9952273636432043</v>
      </c>
      <c r="BO171" s="3">
        <v>-2.3704754021094659E-2</v>
      </c>
      <c r="BP171" s="3">
        <v>2.829262399942968</v>
      </c>
      <c r="BQ171" s="3">
        <v>0</v>
      </c>
      <c r="BR171" s="3">
        <v>7.800785009565077</v>
      </c>
      <c r="BS171" s="3">
        <v>1.5838728403526527</v>
      </c>
      <c r="BT171" s="3">
        <v>0</v>
      </c>
      <c r="BU171" s="3">
        <v>-2.3704754021094659E-2</v>
      </c>
      <c r="BV171" s="3">
        <v>9.4083626039388246</v>
      </c>
      <c r="BW171" s="3">
        <v>0</v>
      </c>
      <c r="BX171" s="3">
        <v>6.3113660037785041E-2</v>
      </c>
      <c r="BY171" s="3">
        <v>4.2013656473160346</v>
      </c>
      <c r="BZ171" s="3">
        <v>0</v>
      </c>
      <c r="CA171" s="3">
        <v>6.3113660037785041E-2</v>
      </c>
      <c r="CB171" s="3">
        <v>2.7424439858840883</v>
      </c>
      <c r="CC171" s="3">
        <v>0</v>
      </c>
      <c r="CD171" s="3">
        <v>6.3113660037785041E-2</v>
      </c>
      <c r="CE171" s="3">
        <v>9.321544189879944</v>
      </c>
      <c r="CF171" s="3">
        <v>0</v>
      </c>
    </row>
    <row r="172" spans="1:84" x14ac:dyDescent="0.3">
      <c r="A172" s="4" t="s">
        <v>447</v>
      </c>
      <c r="B172" t="s">
        <v>448</v>
      </c>
      <c r="C172" t="s">
        <v>74</v>
      </c>
      <c r="D172" s="3">
        <v>1.2</v>
      </c>
      <c r="E172" s="3">
        <v>-2.2999999999999998</v>
      </c>
      <c r="F172" s="3">
        <v>2.8177310924148991E-2</v>
      </c>
      <c r="G172" s="3">
        <v>2.9757999999999951</v>
      </c>
      <c r="H172" s="9">
        <v>-2.2999999999999998</v>
      </c>
      <c r="I172" s="9">
        <v>5.4</v>
      </c>
      <c r="J172" s="9">
        <v>8.245799999999992</v>
      </c>
      <c r="K172" s="9">
        <v>9.2200121999999709</v>
      </c>
      <c r="L172" s="3">
        <v>1.2</v>
      </c>
      <c r="M172" s="3">
        <v>-2.2999999999999998</v>
      </c>
      <c r="N172" s="9">
        <v>-0.7</v>
      </c>
      <c r="O172" s="3">
        <v>-0.1041999999999987</v>
      </c>
      <c r="P172" s="9">
        <v>0.6</v>
      </c>
      <c r="Q172" s="9">
        <v>3.4167999999999981</v>
      </c>
      <c r="R172" s="9">
        <v>5.691969600000002</v>
      </c>
      <c r="S172" s="3">
        <v>2.8177310924148991E-2</v>
      </c>
      <c r="T172" s="3">
        <v>-7.6576082481913277E-2</v>
      </c>
      <c r="U172" s="3">
        <v>-1.3654162422644609E-2</v>
      </c>
      <c r="V172" s="3">
        <v>-1.105691553159815E-2</v>
      </c>
      <c r="W172" s="3">
        <v>146</v>
      </c>
      <c r="X172" s="3" t="s">
        <v>685</v>
      </c>
      <c r="Y172" s="3" t="s">
        <v>685</v>
      </c>
      <c r="Z172" s="3" t="s">
        <v>685</v>
      </c>
      <c r="AA172" s="3" t="s">
        <v>686</v>
      </c>
      <c r="AB172" s="3" t="s">
        <v>685</v>
      </c>
      <c r="AC172" s="3" t="s">
        <v>685</v>
      </c>
      <c r="AD172" s="9">
        <v>2.281215625971535</v>
      </c>
      <c r="AE172" s="9">
        <v>3.933120774913462</v>
      </c>
      <c r="AF172" s="3">
        <v>7.6743694950214314</v>
      </c>
      <c r="AG172" s="3">
        <v>6.0295279993207016</v>
      </c>
      <c r="AH172" s="3">
        <v>13.703897494342129</v>
      </c>
      <c r="AI172" s="3">
        <v>56.001363832368952</v>
      </c>
      <c r="AJ172" s="9"/>
      <c r="AK172" s="9"/>
      <c r="AL172" s="3"/>
      <c r="AM172" s="3">
        <v>0</v>
      </c>
      <c r="AN172" s="3">
        <v>-3.5000000000000031E-2</v>
      </c>
      <c r="AO172" s="3">
        <v>1</v>
      </c>
      <c r="AP172" s="3">
        <v>0.83350002765655518</v>
      </c>
      <c r="AQ172" s="3">
        <v>18.436</v>
      </c>
      <c r="AR172" s="3">
        <v>4.53</v>
      </c>
      <c r="AS172" s="3">
        <v>83.78</v>
      </c>
      <c r="AT172" s="3">
        <v>43.1</v>
      </c>
      <c r="AU172" s="3">
        <v>8740471</v>
      </c>
      <c r="AV172" s="3">
        <v>39.487359550561798</v>
      </c>
      <c r="AW172" s="3">
        <v>31584</v>
      </c>
      <c r="AX172" s="3">
        <v>1732</v>
      </c>
      <c r="AY172" s="3">
        <v>11.796350479999999</v>
      </c>
      <c r="AZ172" s="3">
        <v>51.519771321101999</v>
      </c>
      <c r="BA172" s="3">
        <v>1.9725092649459799</v>
      </c>
      <c r="BB172" s="3">
        <v>2.1082504826138999</v>
      </c>
      <c r="BC172" s="3">
        <v>71.750406881465807</v>
      </c>
      <c r="BD172" s="3"/>
      <c r="BE172" s="3">
        <v>8.4480410755359596</v>
      </c>
      <c r="BF172" s="3" t="s">
        <v>684</v>
      </c>
      <c r="BG172" s="3" t="s">
        <v>684</v>
      </c>
      <c r="BH172" s="3" t="s">
        <v>684</v>
      </c>
      <c r="BI172" s="3" t="s">
        <v>684</v>
      </c>
      <c r="BJ172" s="3" t="s">
        <v>684</v>
      </c>
      <c r="BK172" s="3" t="s">
        <v>684</v>
      </c>
      <c r="BL172" s="3" t="s">
        <v>684</v>
      </c>
      <c r="BM172" s="3" t="s">
        <v>684</v>
      </c>
      <c r="BN172" s="3" t="s">
        <v>684</v>
      </c>
      <c r="BO172" s="3" t="s">
        <v>684</v>
      </c>
      <c r="BP172" s="3" t="s">
        <v>684</v>
      </c>
      <c r="BQ172" s="3" t="s">
        <v>684</v>
      </c>
      <c r="BR172" s="3" t="s">
        <v>684</v>
      </c>
      <c r="BS172" s="3" t="s">
        <v>684</v>
      </c>
      <c r="BT172" s="3" t="s">
        <v>684</v>
      </c>
      <c r="BU172" s="3" t="s">
        <v>684</v>
      </c>
      <c r="BV172" s="3" t="s">
        <v>684</v>
      </c>
      <c r="BW172" s="3" t="s">
        <v>684</v>
      </c>
      <c r="BX172" s="3" t="s">
        <v>684</v>
      </c>
      <c r="BY172" s="3" t="s">
        <v>684</v>
      </c>
      <c r="BZ172" s="3" t="s">
        <v>684</v>
      </c>
      <c r="CA172" s="3" t="s">
        <v>684</v>
      </c>
      <c r="CB172" s="3" t="s">
        <v>684</v>
      </c>
      <c r="CC172" s="3" t="s">
        <v>684</v>
      </c>
      <c r="CD172" s="3" t="s">
        <v>684</v>
      </c>
      <c r="CE172" s="3" t="s">
        <v>684</v>
      </c>
      <c r="CF172" s="3" t="s">
        <v>684</v>
      </c>
    </row>
    <row r="173" spans="1:84" x14ac:dyDescent="0.3">
      <c r="A173" s="4" t="s">
        <v>96</v>
      </c>
      <c r="B173" t="s">
        <v>497</v>
      </c>
      <c r="C173" t="s">
        <v>74</v>
      </c>
      <c r="D173" s="3"/>
      <c r="E173" s="3"/>
      <c r="F173" s="3"/>
      <c r="G173" s="3"/>
      <c r="H173" s="9">
        <v>0</v>
      </c>
      <c r="I173" s="9"/>
      <c r="J173" s="9"/>
      <c r="K173" s="9"/>
      <c r="L173" s="3"/>
      <c r="M173" s="3"/>
      <c r="N173" s="9"/>
      <c r="O173" s="3"/>
      <c r="P173" s="9"/>
      <c r="Q173" s="9"/>
      <c r="R173" s="9"/>
      <c r="S173" s="3"/>
      <c r="T173" s="3"/>
      <c r="U173" s="3"/>
      <c r="V173" s="3"/>
      <c r="W173" s="3">
        <v>463</v>
      </c>
      <c r="X173" s="3" t="s">
        <v>685</v>
      </c>
      <c r="Y173" s="3" t="s">
        <v>685</v>
      </c>
      <c r="Z173" s="3" t="s">
        <v>685</v>
      </c>
      <c r="AA173" s="3" t="s">
        <v>686</v>
      </c>
      <c r="AB173" s="3" t="s">
        <v>685</v>
      </c>
      <c r="AC173" s="3" t="s">
        <v>685</v>
      </c>
      <c r="AD173" s="9"/>
      <c r="AE173" s="9"/>
      <c r="AF173" s="3"/>
      <c r="AG173" s="3"/>
      <c r="AH173" s="3"/>
      <c r="AI173" s="3"/>
      <c r="AJ173" s="9"/>
      <c r="AK173" s="9"/>
      <c r="AL173" s="3"/>
      <c r="AM173" s="3"/>
      <c r="AN173" s="3"/>
      <c r="AO173" s="3"/>
      <c r="AP173" s="3" t="e">
        <v>#N/A</v>
      </c>
      <c r="AQ173" s="3"/>
      <c r="AR173" s="3">
        <v>1.5</v>
      </c>
      <c r="AS173" s="3">
        <v>72.7</v>
      </c>
      <c r="AT173" s="3">
        <v>21.7</v>
      </c>
      <c r="AU173" s="3">
        <v>22125242</v>
      </c>
      <c r="AV173" s="3">
        <v>49.048539325842697</v>
      </c>
      <c r="AW173" s="3">
        <v>256</v>
      </c>
      <c r="AX173" s="3">
        <v>9</v>
      </c>
      <c r="AY173" s="3">
        <v>3.04719615</v>
      </c>
      <c r="AZ173" s="3">
        <v>37.728596410071603</v>
      </c>
      <c r="BA173" s="3">
        <v>-1.75368988513947</v>
      </c>
      <c r="BB173" s="3">
        <v>32.1741673607034</v>
      </c>
      <c r="BC173" s="3">
        <v>41.073596483353597</v>
      </c>
      <c r="BD173" s="3">
        <v>1.16860663115527E-2</v>
      </c>
      <c r="BE173" s="3">
        <v>84.413811822465902</v>
      </c>
      <c r="BF173" s="3" t="s">
        <v>684</v>
      </c>
      <c r="BG173" s="3" t="s">
        <v>684</v>
      </c>
      <c r="BH173" s="3" t="s">
        <v>684</v>
      </c>
      <c r="BI173" s="3" t="s">
        <v>684</v>
      </c>
      <c r="BJ173" s="3" t="s">
        <v>684</v>
      </c>
      <c r="BK173" s="3" t="s">
        <v>684</v>
      </c>
      <c r="BL173" s="3" t="s">
        <v>684</v>
      </c>
      <c r="BM173" s="3" t="s">
        <v>684</v>
      </c>
      <c r="BN173" s="3" t="s">
        <v>684</v>
      </c>
      <c r="BO173" s="3" t="s">
        <v>684</v>
      </c>
      <c r="BP173" s="3" t="s">
        <v>684</v>
      </c>
      <c r="BQ173" s="3" t="s">
        <v>684</v>
      </c>
      <c r="BR173" s="3" t="s">
        <v>684</v>
      </c>
      <c r="BS173" s="3" t="s">
        <v>684</v>
      </c>
      <c r="BT173" s="3" t="s">
        <v>684</v>
      </c>
      <c r="BU173" s="3" t="s">
        <v>684</v>
      </c>
      <c r="BV173" s="3" t="s">
        <v>684</v>
      </c>
      <c r="BW173" s="3" t="s">
        <v>684</v>
      </c>
      <c r="BX173" s="3" t="s">
        <v>684</v>
      </c>
      <c r="BY173" s="3" t="s">
        <v>684</v>
      </c>
      <c r="BZ173" s="3" t="s">
        <v>684</v>
      </c>
      <c r="CA173" s="3" t="s">
        <v>684</v>
      </c>
      <c r="CB173" s="3" t="s">
        <v>684</v>
      </c>
      <c r="CC173" s="3" t="s">
        <v>684</v>
      </c>
      <c r="CD173" s="3" t="s">
        <v>684</v>
      </c>
      <c r="CE173" s="3" t="s">
        <v>684</v>
      </c>
      <c r="CF173" s="3" t="s">
        <v>684</v>
      </c>
    </row>
    <row r="174" spans="1:84" x14ac:dyDescent="0.3">
      <c r="A174" s="4" t="s">
        <v>97</v>
      </c>
      <c r="B174" t="s">
        <v>498</v>
      </c>
      <c r="C174" t="s">
        <v>74</v>
      </c>
      <c r="D174" s="3"/>
      <c r="E174" s="3"/>
      <c r="F174" s="3"/>
      <c r="G174" s="3">
        <v>10.121</v>
      </c>
      <c r="H174" s="9">
        <v>3.4</v>
      </c>
      <c r="I174" s="9">
        <v>6.5</v>
      </c>
      <c r="J174" s="9">
        <v>9.0559999999999974</v>
      </c>
      <c r="K174" s="9">
        <v>9.9284479999999888</v>
      </c>
      <c r="L174" s="3">
        <v>3.1</v>
      </c>
      <c r="M174" s="3">
        <v>3.4</v>
      </c>
      <c r="N174" s="9">
        <v>-0.2</v>
      </c>
      <c r="O174" s="3">
        <v>1.795999999999998</v>
      </c>
      <c r="P174" s="9">
        <v>2</v>
      </c>
      <c r="Q174" s="9">
        <v>4.9579999999999957</v>
      </c>
      <c r="R174" s="9">
        <v>7.1621179999999951</v>
      </c>
      <c r="S174" s="3">
        <v>0.99832206981280702</v>
      </c>
      <c r="T174" s="3"/>
      <c r="U174" s="3"/>
      <c r="V174" s="3"/>
      <c r="W174" s="3">
        <v>528</v>
      </c>
      <c r="X174" s="3" t="s">
        <v>685</v>
      </c>
      <c r="Y174" s="3" t="s">
        <v>685</v>
      </c>
      <c r="Z174" s="3" t="s">
        <v>685</v>
      </c>
      <c r="AA174" s="3" t="s">
        <v>686</v>
      </c>
      <c r="AB174" s="3" t="s">
        <v>685</v>
      </c>
      <c r="AC174" s="3" t="s">
        <v>685</v>
      </c>
      <c r="AD174" s="9">
        <v>1.1187484233389731</v>
      </c>
      <c r="AE174" s="9">
        <v>1.84725175753082</v>
      </c>
      <c r="AF174" s="3"/>
      <c r="AG174" s="3"/>
      <c r="AH174" s="3"/>
      <c r="AI174" s="3"/>
      <c r="AJ174" s="9"/>
      <c r="AK174" s="9"/>
      <c r="AL174" s="3"/>
      <c r="AM174" s="3"/>
      <c r="AN174" s="3"/>
      <c r="AO174" s="3"/>
      <c r="AP174" s="3" t="e">
        <v>#N/A</v>
      </c>
      <c r="AQ174" s="3"/>
      <c r="AR174" s="3"/>
      <c r="AS174" s="3">
        <v>80.459999999999994</v>
      </c>
      <c r="AT174" s="3">
        <v>42.2</v>
      </c>
      <c r="AU174" s="3">
        <v>23893396</v>
      </c>
      <c r="AV174" s="3">
        <v>27.135449101796411</v>
      </c>
      <c r="AW174" s="3"/>
      <c r="AX174" s="3"/>
      <c r="AY174" s="3"/>
      <c r="AZ174" s="3"/>
      <c r="BA174" s="3"/>
      <c r="BB174" s="3"/>
      <c r="BC174" s="3"/>
      <c r="BD174" s="3"/>
      <c r="BE174" s="3"/>
      <c r="BF174" s="3" t="s">
        <v>684</v>
      </c>
      <c r="BG174" s="3" t="s">
        <v>684</v>
      </c>
      <c r="BH174" s="3" t="s">
        <v>684</v>
      </c>
      <c r="BI174" s="3" t="s">
        <v>684</v>
      </c>
      <c r="BJ174" s="3" t="s">
        <v>684</v>
      </c>
      <c r="BK174" s="3" t="s">
        <v>684</v>
      </c>
      <c r="BL174" s="3" t="s">
        <v>684</v>
      </c>
      <c r="BM174" s="3" t="s">
        <v>684</v>
      </c>
      <c r="BN174" s="3" t="s">
        <v>684</v>
      </c>
      <c r="BO174" s="3" t="s">
        <v>684</v>
      </c>
      <c r="BP174" s="3" t="s">
        <v>684</v>
      </c>
      <c r="BQ174" s="3" t="s">
        <v>684</v>
      </c>
      <c r="BR174" s="3" t="s">
        <v>684</v>
      </c>
      <c r="BS174" s="3" t="s">
        <v>684</v>
      </c>
      <c r="BT174" s="3" t="s">
        <v>684</v>
      </c>
      <c r="BU174" s="3" t="s">
        <v>684</v>
      </c>
      <c r="BV174" s="3" t="s">
        <v>684</v>
      </c>
      <c r="BW174" s="3" t="s">
        <v>684</v>
      </c>
      <c r="BX174" s="3" t="s">
        <v>684</v>
      </c>
      <c r="BY174" s="3" t="s">
        <v>684</v>
      </c>
      <c r="BZ174" s="3" t="s">
        <v>684</v>
      </c>
      <c r="CA174" s="3" t="s">
        <v>684</v>
      </c>
      <c r="CB174" s="3" t="s">
        <v>684</v>
      </c>
      <c r="CC174" s="3" t="s">
        <v>684</v>
      </c>
      <c r="CD174" s="3" t="s">
        <v>684</v>
      </c>
      <c r="CE174" s="3" t="s">
        <v>684</v>
      </c>
      <c r="CF174" s="3" t="s">
        <v>684</v>
      </c>
    </row>
    <row r="175" spans="1:84" x14ac:dyDescent="0.3">
      <c r="A175" s="4" t="s">
        <v>451</v>
      </c>
      <c r="B175" t="s">
        <v>452</v>
      </c>
      <c r="C175" t="s">
        <v>74</v>
      </c>
      <c r="D175" s="3">
        <v>7.4000000000000012</v>
      </c>
      <c r="E175" s="3">
        <v>4.4000000000000004</v>
      </c>
      <c r="F175" s="3">
        <v>6.6179611757661183</v>
      </c>
      <c r="G175" s="3">
        <v>14.2136</v>
      </c>
      <c r="H175" s="9">
        <v>4.4000000000000004</v>
      </c>
      <c r="I175" s="9">
        <v>9.4</v>
      </c>
      <c r="J175" s="9">
        <v>18.152000000000012</v>
      </c>
      <c r="K175" s="9">
        <v>25.831880000000009</v>
      </c>
      <c r="L175" s="3">
        <v>7.4000000000000012</v>
      </c>
      <c r="M175" s="3">
        <v>4.4000000000000004</v>
      </c>
      <c r="N175" s="9">
        <v>8.6</v>
      </c>
      <c r="O175" s="3">
        <v>18.37400000000002</v>
      </c>
      <c r="P175" s="9">
        <v>9</v>
      </c>
      <c r="Q175" s="9">
        <v>16.19400000000002</v>
      </c>
      <c r="R175" s="9">
        <v>21.538924000000019</v>
      </c>
      <c r="S175" s="3">
        <v>6.6179611757661183</v>
      </c>
      <c r="T175" s="3"/>
      <c r="U175" s="3"/>
      <c r="V175" s="3"/>
      <c r="W175" s="3">
        <v>923</v>
      </c>
      <c r="X175" s="3" t="s">
        <v>685</v>
      </c>
      <c r="Y175" s="3" t="s">
        <v>685</v>
      </c>
      <c r="Z175" s="3" t="s">
        <v>685</v>
      </c>
      <c r="AA175" s="3" t="s">
        <v>686</v>
      </c>
      <c r="AB175" s="3" t="s">
        <v>685</v>
      </c>
      <c r="AC175" s="3" t="s">
        <v>685</v>
      </c>
      <c r="AD175" s="9"/>
      <c r="AE175" s="9"/>
      <c r="AF175" s="3"/>
      <c r="AG175" s="3"/>
      <c r="AH175" s="3"/>
      <c r="AI175" s="3"/>
      <c r="AJ175" s="9"/>
      <c r="AK175" s="9"/>
      <c r="AL175" s="3"/>
      <c r="AM175" s="3"/>
      <c r="AN175" s="3"/>
      <c r="AO175" s="3">
        <v>0</v>
      </c>
      <c r="AP175" s="3" t="e">
        <v>#N/A</v>
      </c>
      <c r="AQ175" s="3">
        <v>3.4660000000000002</v>
      </c>
      <c r="AR175" s="3">
        <v>4.8</v>
      </c>
      <c r="AS175" s="3">
        <v>71.099999999999994</v>
      </c>
      <c r="AT175" s="3">
        <v>23.3</v>
      </c>
      <c r="AU175" s="3">
        <v>9952789</v>
      </c>
      <c r="AV175" s="3">
        <v>29.764550561797751</v>
      </c>
      <c r="AW175" s="3">
        <v>5799</v>
      </c>
      <c r="AX175" s="3">
        <v>52</v>
      </c>
      <c r="AY175" s="3">
        <v>8.1769781100000003</v>
      </c>
      <c r="AZ175" s="3">
        <v>33.716863660216397</v>
      </c>
      <c r="BA175" s="3">
        <v>-0.75962162017822299</v>
      </c>
      <c r="BB175" s="3">
        <v>7.2667293256865904</v>
      </c>
      <c r="BC175" s="3">
        <v>35.252143028146101</v>
      </c>
      <c r="BD175" s="3">
        <v>3.5751340100759501</v>
      </c>
      <c r="BE175" s="3">
        <v>4.6023443747933301</v>
      </c>
      <c r="BF175" s="3" t="s">
        <v>684</v>
      </c>
      <c r="BG175" s="3" t="s">
        <v>684</v>
      </c>
      <c r="BH175" s="3" t="s">
        <v>684</v>
      </c>
      <c r="BI175" s="3" t="s">
        <v>684</v>
      </c>
      <c r="BJ175" s="3" t="s">
        <v>684</v>
      </c>
      <c r="BK175" s="3" t="s">
        <v>684</v>
      </c>
      <c r="BL175" s="3" t="s">
        <v>684</v>
      </c>
      <c r="BM175" s="3" t="s">
        <v>684</v>
      </c>
      <c r="BN175" s="3" t="s">
        <v>684</v>
      </c>
      <c r="BO175" s="3" t="s">
        <v>684</v>
      </c>
      <c r="BP175" s="3" t="s">
        <v>684</v>
      </c>
      <c r="BQ175" s="3" t="s">
        <v>684</v>
      </c>
      <c r="BR175" s="3" t="s">
        <v>684</v>
      </c>
      <c r="BS175" s="3" t="s">
        <v>684</v>
      </c>
      <c r="BT175" s="3" t="s">
        <v>684</v>
      </c>
      <c r="BU175" s="3" t="s">
        <v>684</v>
      </c>
      <c r="BV175" s="3" t="s">
        <v>684</v>
      </c>
      <c r="BW175" s="3" t="s">
        <v>684</v>
      </c>
      <c r="BX175" s="3" t="s">
        <v>684</v>
      </c>
      <c r="BY175" s="3" t="s">
        <v>684</v>
      </c>
      <c r="BZ175" s="3" t="s">
        <v>684</v>
      </c>
      <c r="CA175" s="3" t="s">
        <v>684</v>
      </c>
      <c r="CB175" s="3" t="s">
        <v>684</v>
      </c>
      <c r="CC175" s="3" t="s">
        <v>684</v>
      </c>
      <c r="CD175" s="3" t="s">
        <v>684</v>
      </c>
      <c r="CE175" s="3" t="s">
        <v>684</v>
      </c>
      <c r="CF175" s="3" t="s">
        <v>684</v>
      </c>
    </row>
    <row r="176" spans="1:84" x14ac:dyDescent="0.3">
      <c r="A176" s="4" t="s">
        <v>453</v>
      </c>
      <c r="B176" t="s">
        <v>454</v>
      </c>
      <c r="C176" t="s">
        <v>74</v>
      </c>
      <c r="D176" s="3">
        <v>7.0000000000000009</v>
      </c>
      <c r="E176" s="3">
        <v>4.8</v>
      </c>
      <c r="F176" s="3">
        <v>7.2230714699819556</v>
      </c>
      <c r="G176" s="3">
        <v>9.9351999999999876</v>
      </c>
      <c r="H176" s="9">
        <v>4.8</v>
      </c>
      <c r="I176" s="9">
        <v>4.9000000000000004</v>
      </c>
      <c r="J176" s="9">
        <v>9.8302999999999798</v>
      </c>
      <c r="K176" s="9">
        <v>15.541475599999989</v>
      </c>
      <c r="L176" s="3">
        <v>7.0000000000000009</v>
      </c>
      <c r="M176" s="3">
        <v>4.8</v>
      </c>
      <c r="N176" s="9">
        <v>3.3</v>
      </c>
      <c r="O176" s="3">
        <v>7.1220999999999757</v>
      </c>
      <c r="P176" s="9">
        <v>3.7000000000000011</v>
      </c>
      <c r="Q176" s="9">
        <v>8.2627999999999915</v>
      </c>
      <c r="R176" s="9">
        <v>12.593311999999999</v>
      </c>
      <c r="S176" s="3">
        <v>7.2230714699819556</v>
      </c>
      <c r="T176" s="3"/>
      <c r="U176" s="3"/>
      <c r="V176" s="3">
        <v>-4.1152047286827642E-3</v>
      </c>
      <c r="W176" s="3">
        <v>738</v>
      </c>
      <c r="X176" s="3">
        <v>158.06399407749959</v>
      </c>
      <c r="Y176" s="3">
        <v>0.5894539858268254</v>
      </c>
      <c r="Z176" s="3">
        <v>11.85519157443774</v>
      </c>
      <c r="AA176" s="3">
        <v>4.4210510857182472E-2</v>
      </c>
      <c r="AB176" s="3">
        <v>39.264466990188851</v>
      </c>
      <c r="AC176" s="3">
        <v>0.14642548231056796</v>
      </c>
      <c r="AD176" s="9">
        <v>4.0202059769331324</v>
      </c>
      <c r="AE176" s="9">
        <v>1.5056947469544419</v>
      </c>
      <c r="AF176" s="3"/>
      <c r="AG176" s="3"/>
      <c r="AH176" s="3">
        <v>0</v>
      </c>
      <c r="AI176" s="3"/>
      <c r="AJ176" s="9">
        <v>1.4900975308119291</v>
      </c>
      <c r="AK176" s="9">
        <v>2.5745838706724742</v>
      </c>
      <c r="AL176" s="3">
        <v>2.5745838706724742</v>
      </c>
      <c r="AM176" s="3"/>
      <c r="AN176" s="3"/>
      <c r="AO176" s="3"/>
      <c r="AP176" s="3" t="e">
        <v>#N/A</v>
      </c>
      <c r="AQ176" s="3">
        <v>3.1080000000000001</v>
      </c>
      <c r="AR176" s="3">
        <v>0.7</v>
      </c>
      <c r="AS176" s="3">
        <v>65.459999999999994</v>
      </c>
      <c r="AT176" s="3">
        <v>17.7</v>
      </c>
      <c r="AU176" s="3">
        <v>65497752</v>
      </c>
      <c r="AV176" s="3">
        <v>26.405842696629211</v>
      </c>
      <c r="AW176" s="3">
        <v>509</v>
      </c>
      <c r="AX176" s="3">
        <v>21</v>
      </c>
      <c r="AY176" s="3">
        <v>3.74659801</v>
      </c>
      <c r="AZ176" s="3">
        <v>11.287573408441</v>
      </c>
      <c r="BA176" s="3">
        <v>-0.73811024427413896</v>
      </c>
      <c r="BB176" s="3">
        <v>27.172740710918902</v>
      </c>
      <c r="BC176" s="3">
        <v>34.2374729758264</v>
      </c>
      <c r="BD176" s="3">
        <v>1.9547059439602299</v>
      </c>
      <c r="BE176" s="3">
        <v>32.720431534890402</v>
      </c>
      <c r="BF176" s="3">
        <v>1.4900975308119291</v>
      </c>
      <c r="BG176" s="3">
        <v>2.5301084461212033</v>
      </c>
      <c r="BH176" s="3">
        <v>0</v>
      </c>
      <c r="BI176" s="3">
        <v>2.5745838706724742</v>
      </c>
      <c r="BJ176" s="3">
        <v>1.4456221062606582</v>
      </c>
      <c r="BK176" s="3">
        <v>0</v>
      </c>
      <c r="BL176" s="3">
        <v>1.4900975308119291</v>
      </c>
      <c r="BM176" s="3">
        <v>1.559721614251286E-2</v>
      </c>
      <c r="BN176" s="3">
        <v>0</v>
      </c>
      <c r="BO176" s="3">
        <v>1.5056947469544419</v>
      </c>
      <c r="BP176" s="3">
        <v>0</v>
      </c>
      <c r="BQ176" s="3">
        <v>1.0688891237180322</v>
      </c>
      <c r="BR176" s="3">
        <v>0</v>
      </c>
      <c r="BS176" s="3">
        <v>0</v>
      </c>
      <c r="BT176" s="3">
        <v>1.4900975308119291</v>
      </c>
      <c r="BU176" s="3">
        <v>0</v>
      </c>
      <c r="BV176" s="3">
        <v>0</v>
      </c>
      <c r="BW176" s="3">
        <v>2.5745838706724742</v>
      </c>
      <c r="BX176" s="3">
        <v>2.5745838706724742</v>
      </c>
      <c r="BY176" s="3">
        <v>1.4456221062606582</v>
      </c>
      <c r="BZ176" s="3">
        <v>0</v>
      </c>
      <c r="CA176" s="3">
        <v>1.5056947469544419</v>
      </c>
      <c r="CB176" s="3">
        <v>0</v>
      </c>
      <c r="CC176" s="3">
        <v>1.0688891237180322</v>
      </c>
      <c r="CD176" s="3">
        <v>0</v>
      </c>
      <c r="CE176" s="3">
        <v>0</v>
      </c>
      <c r="CF176" s="3">
        <v>2.5745838706724742</v>
      </c>
    </row>
    <row r="177" spans="1:84" x14ac:dyDescent="0.3">
      <c r="A177" s="4" t="s">
        <v>455</v>
      </c>
      <c r="B177" t="s">
        <v>456</v>
      </c>
      <c r="C177" t="s">
        <v>74</v>
      </c>
      <c r="D177" s="3">
        <v>2.1</v>
      </c>
      <c r="E177" s="3">
        <v>-6.1</v>
      </c>
      <c r="F177" s="3">
        <v>1.590043252083051</v>
      </c>
      <c r="G177" s="3">
        <v>-4.691500000000004</v>
      </c>
      <c r="H177" s="9">
        <v>-6.1</v>
      </c>
      <c r="I177" s="9">
        <v>1.5</v>
      </c>
      <c r="J177" s="9">
        <v>4.1389999999999816</v>
      </c>
      <c r="K177" s="9">
        <v>6.9507529999999651</v>
      </c>
      <c r="L177" s="3">
        <v>2.1</v>
      </c>
      <c r="M177" s="3">
        <v>-6.1</v>
      </c>
      <c r="N177" s="9">
        <v>-0.8</v>
      </c>
      <c r="O177" s="3">
        <v>0.39039999999999081</v>
      </c>
      <c r="P177" s="9">
        <v>1.2</v>
      </c>
      <c r="Q177" s="9">
        <v>7.3731999999999909</v>
      </c>
      <c r="R177" s="9">
        <v>8.9837979999999753</v>
      </c>
      <c r="S177" s="3">
        <v>1.590043252083051</v>
      </c>
      <c r="T177" s="3">
        <v>-0.12785462635478029</v>
      </c>
      <c r="U177" s="3">
        <v>-3.4408812510975273E-2</v>
      </c>
      <c r="V177" s="3">
        <v>-3.0988010922957328E-2</v>
      </c>
      <c r="W177" s="3">
        <v>578</v>
      </c>
      <c r="X177" s="3">
        <v>-41.960913533850253</v>
      </c>
      <c r="Y177" s="3">
        <v>71.269189864247039</v>
      </c>
      <c r="Z177" s="3">
        <v>-3.0550131570063552</v>
      </c>
      <c r="AA177" s="3">
        <v>5.1888363333371013</v>
      </c>
      <c r="AB177" s="3">
        <v>11.862185883345866</v>
      </c>
      <c r="AC177" s="3">
        <v>-20.147520793206013</v>
      </c>
      <c r="AD177" s="9">
        <v>5.6033541020665893</v>
      </c>
      <c r="AE177" s="9">
        <v>1.6949915241542359</v>
      </c>
      <c r="AF177" s="3">
        <v>13.526909589751989</v>
      </c>
      <c r="AG177" s="3">
        <v>3.9281200337052731</v>
      </c>
      <c r="AH177" s="3">
        <v>17.455029623457261</v>
      </c>
      <c r="AI177" s="3">
        <v>77.495769881556683</v>
      </c>
      <c r="AJ177" s="9">
        <v>7.4854589686480733</v>
      </c>
      <c r="AK177" s="9">
        <v>0.37357746721887453</v>
      </c>
      <c r="AL177" s="3">
        <v>0.37357746721887453</v>
      </c>
      <c r="AM177" s="3">
        <v>-0.75</v>
      </c>
      <c r="AN177" s="3">
        <v>-0.7224999999999997</v>
      </c>
      <c r="AO177" s="3">
        <v>0</v>
      </c>
      <c r="AP177" s="3">
        <v>0.37299999594688416</v>
      </c>
      <c r="AQ177" s="3">
        <v>11.372999999999999</v>
      </c>
      <c r="AR177" s="3">
        <v>2.1</v>
      </c>
      <c r="AS177" s="3">
        <v>77.150000000000006</v>
      </c>
      <c r="AT177" s="3">
        <v>40.1</v>
      </c>
      <c r="AU177" s="3">
        <v>71697024</v>
      </c>
      <c r="AV177" s="3">
        <v>42.545810055865921</v>
      </c>
      <c r="AW177" s="3">
        <v>3162</v>
      </c>
      <c r="AX177" s="3">
        <v>58</v>
      </c>
      <c r="AY177" s="3">
        <v>4.35930967</v>
      </c>
      <c r="AZ177" s="3">
        <v>42.473182982131803</v>
      </c>
      <c r="BA177" s="3">
        <v>0.20201408863067599</v>
      </c>
      <c r="BB177" s="3">
        <v>5.9539248931226902</v>
      </c>
      <c r="BC177" s="3">
        <v>58.008583790739202</v>
      </c>
      <c r="BD177" s="3">
        <v>4.6145913865008401</v>
      </c>
      <c r="BE177" s="3">
        <v>43.237952085634397</v>
      </c>
      <c r="BF177" s="3">
        <v>5.6033541020665893</v>
      </c>
      <c r="BG177" s="3">
        <v>0</v>
      </c>
      <c r="BH177" s="3">
        <v>1.8821048665814839</v>
      </c>
      <c r="BI177" s="3">
        <v>0.37357746721887453</v>
      </c>
      <c r="BJ177" s="3">
        <v>5.229776634847715</v>
      </c>
      <c r="BK177" s="3">
        <v>0</v>
      </c>
      <c r="BL177" s="3">
        <v>1.6949915241542359</v>
      </c>
      <c r="BM177" s="3">
        <v>0</v>
      </c>
      <c r="BN177" s="3">
        <v>5.7904674444938369</v>
      </c>
      <c r="BO177" s="3">
        <v>0.37357746721887453</v>
      </c>
      <c r="BP177" s="3">
        <v>1.3214140569353614</v>
      </c>
      <c r="BQ177" s="3">
        <v>0</v>
      </c>
      <c r="BR177" s="3">
        <v>7.4854589686480733</v>
      </c>
      <c r="BS177" s="3">
        <v>9.9695706548091874</v>
      </c>
      <c r="BT177" s="3">
        <v>0</v>
      </c>
      <c r="BU177" s="3">
        <v>0.37357746721887453</v>
      </c>
      <c r="BV177" s="3">
        <v>17.081452156238385</v>
      </c>
      <c r="BW177" s="3">
        <v>0</v>
      </c>
      <c r="BX177" s="3">
        <v>0.37357746721887453</v>
      </c>
      <c r="BY177" s="3">
        <v>5.229776634847715</v>
      </c>
      <c r="BZ177" s="3">
        <v>0</v>
      </c>
      <c r="CA177" s="3">
        <v>0.37357746721887453</v>
      </c>
      <c r="CB177" s="3">
        <v>1.3214140569353614</v>
      </c>
      <c r="CC177" s="3">
        <v>0</v>
      </c>
      <c r="CD177" s="3">
        <v>0.37357746721887453</v>
      </c>
      <c r="CE177" s="3">
        <v>17.081452156238385</v>
      </c>
      <c r="CF177" s="3">
        <v>0</v>
      </c>
    </row>
    <row r="178" spans="1:84" x14ac:dyDescent="0.3">
      <c r="A178" s="4" t="s">
        <v>527</v>
      </c>
      <c r="B178" t="s">
        <v>528</v>
      </c>
      <c r="C178" t="s">
        <v>74</v>
      </c>
      <c r="D178" s="3"/>
      <c r="E178" s="3"/>
      <c r="F178" s="3"/>
      <c r="G178" s="3">
        <v>-5.6406999999999989</v>
      </c>
      <c r="H178" s="9">
        <v>-8.3000000000000007</v>
      </c>
      <c r="I178" s="9">
        <v>2.9</v>
      </c>
      <c r="J178" s="9">
        <v>6.9130999999999831</v>
      </c>
      <c r="K178" s="9">
        <v>8.5167964999999679</v>
      </c>
      <c r="L178" s="3">
        <v>2.1</v>
      </c>
      <c r="M178" s="3">
        <v>-8.3000000000000007</v>
      </c>
      <c r="N178" s="9">
        <v>0.5</v>
      </c>
      <c r="O178" s="3">
        <v>4.318999999999984</v>
      </c>
      <c r="P178" s="9">
        <v>3.8</v>
      </c>
      <c r="Q178" s="9">
        <v>11.06600000000002</v>
      </c>
      <c r="R178" s="9">
        <v>17.72996000000002</v>
      </c>
      <c r="S178" s="3">
        <v>4.1270449737797366</v>
      </c>
      <c r="T178" s="3"/>
      <c r="U178" s="3"/>
      <c r="V178" s="3">
        <v>0</v>
      </c>
      <c r="W178" s="3">
        <v>537</v>
      </c>
      <c r="X178" s="3">
        <v>72.492737984285881</v>
      </c>
      <c r="Y178" s="3">
        <v>93.947231485651116</v>
      </c>
      <c r="Z178" s="3">
        <v>17.332655066474189</v>
      </c>
      <c r="AA178" s="3">
        <v>22.462318337927442</v>
      </c>
      <c r="AB178" s="3">
        <v>-40.685037323431537</v>
      </c>
      <c r="AC178" s="3">
        <v>-52.725924357489696</v>
      </c>
      <c r="AD178" s="9">
        <v>1.484560570071259</v>
      </c>
      <c r="AE178" s="9">
        <v>-4.6318289786223188</v>
      </c>
      <c r="AF178" s="3">
        <v>28.71450254657454</v>
      </c>
      <c r="AG178" s="3"/>
      <c r="AH178" s="3">
        <v>28.71450254657454</v>
      </c>
      <c r="AI178" s="3">
        <v>100</v>
      </c>
      <c r="AJ178" s="9">
        <v>4.1791444560570126</v>
      </c>
      <c r="AK178" s="9">
        <v>-1.7814726840855111E-5</v>
      </c>
      <c r="AL178" s="3">
        <v>-1.7814726840855111E-5</v>
      </c>
      <c r="AM178" s="3"/>
      <c r="AN178" s="3"/>
      <c r="AO178" s="3"/>
      <c r="AP178" s="3" t="e">
        <v>#N/A</v>
      </c>
      <c r="AQ178" s="3">
        <v>3.556</v>
      </c>
      <c r="AR178" s="3">
        <v>5.9</v>
      </c>
      <c r="AS178" s="3">
        <v>69.5</v>
      </c>
      <c r="AT178" s="3">
        <v>18</v>
      </c>
      <c r="AU178" s="3">
        <v>1341298</v>
      </c>
      <c r="AV178" s="3">
        <v>34.758707865168539</v>
      </c>
      <c r="AW178" s="3">
        <v>24</v>
      </c>
      <c r="AX178" s="3"/>
      <c r="AY178" s="3">
        <v>9.8514146799999995</v>
      </c>
      <c r="AZ178" s="3"/>
      <c r="BA178" s="3">
        <v>-0.75479573011398304</v>
      </c>
      <c r="BB178" s="3">
        <v>33.006022996597999</v>
      </c>
      <c r="BC178" s="3">
        <v>48.314275578428202</v>
      </c>
      <c r="BD178" s="3">
        <v>0.27796262738812899</v>
      </c>
      <c r="BE178" s="3">
        <v>64.576119536968704</v>
      </c>
      <c r="BF178" s="3">
        <v>1.484560570071259</v>
      </c>
      <c r="BG178" s="3">
        <v>0</v>
      </c>
      <c r="BH178" s="3">
        <v>2.6945838859857538</v>
      </c>
      <c r="BI178" s="3">
        <v>-1.7814726840855111E-5</v>
      </c>
      <c r="BJ178" s="3">
        <v>1.4845783847980998</v>
      </c>
      <c r="BK178" s="3">
        <v>0</v>
      </c>
      <c r="BL178" s="3">
        <v>-4.6318289786223188</v>
      </c>
      <c r="BM178" s="3">
        <v>0</v>
      </c>
      <c r="BN178" s="3">
        <v>8.8109734346793314</v>
      </c>
      <c r="BO178" s="3">
        <v>-4.6318289786223188</v>
      </c>
      <c r="BP178" s="3">
        <v>0</v>
      </c>
      <c r="BQ178" s="3">
        <v>4.6318111638954775</v>
      </c>
      <c r="BR178" s="3">
        <v>4.1791444560570126</v>
      </c>
      <c r="BS178" s="3">
        <v>24.535358090517526</v>
      </c>
      <c r="BT178" s="3">
        <v>0</v>
      </c>
      <c r="BU178" s="3">
        <v>-1.7814726840855111E-5</v>
      </c>
      <c r="BV178" s="3">
        <v>28.714520361301382</v>
      </c>
      <c r="BW178" s="3">
        <v>0</v>
      </c>
      <c r="BX178" s="3">
        <v>-1.7814726840855111E-5</v>
      </c>
      <c r="BY178" s="3">
        <v>1.4845783847980998</v>
      </c>
      <c r="BZ178" s="3">
        <v>0</v>
      </c>
      <c r="CA178" s="3">
        <v>-4.6318289786223188</v>
      </c>
      <c r="CB178" s="3">
        <v>0</v>
      </c>
      <c r="CC178" s="3">
        <v>4.6318111638954775</v>
      </c>
      <c r="CD178" s="3">
        <v>-1.7814726840855111E-5</v>
      </c>
      <c r="CE178" s="3">
        <v>28.714520361301382</v>
      </c>
      <c r="CF178" s="3">
        <v>0</v>
      </c>
    </row>
    <row r="179" spans="1:84" x14ac:dyDescent="0.3">
      <c r="A179" s="4" t="s">
        <v>457</v>
      </c>
      <c r="B179" t="s">
        <v>458</v>
      </c>
      <c r="C179" t="s">
        <v>74</v>
      </c>
      <c r="D179" s="3">
        <v>4.9000000000000004</v>
      </c>
      <c r="E179" s="3">
        <v>2</v>
      </c>
      <c r="F179" s="3">
        <v>1.243708783620834</v>
      </c>
      <c r="G179" s="3">
        <v>8.1200000000000152</v>
      </c>
      <c r="H179" s="9">
        <v>2</v>
      </c>
      <c r="I179" s="9">
        <v>6</v>
      </c>
      <c r="J179" s="9">
        <v>12.148</v>
      </c>
      <c r="K179" s="9">
        <v>18.203992</v>
      </c>
      <c r="L179" s="3">
        <v>4.9000000000000004</v>
      </c>
      <c r="M179" s="3">
        <v>2</v>
      </c>
      <c r="N179" s="9">
        <v>1.8</v>
      </c>
      <c r="O179" s="3">
        <v>6.3809999999999922</v>
      </c>
      <c r="P179" s="9">
        <v>4.5</v>
      </c>
      <c r="Q179" s="9">
        <v>12.442</v>
      </c>
      <c r="R179" s="9">
        <v>18.0641</v>
      </c>
      <c r="S179" s="3">
        <v>1.243708783620834</v>
      </c>
      <c r="T179" s="3"/>
      <c r="U179" s="3"/>
      <c r="V179" s="3">
        <v>1.8847858754456051E-4</v>
      </c>
      <c r="W179" s="3">
        <v>742</v>
      </c>
      <c r="X179" s="3">
        <v>-67.005983390764413</v>
      </c>
      <c r="Y179" s="3">
        <v>22.771880932041871</v>
      </c>
      <c r="Z179" s="3">
        <v>9.6904108498939383</v>
      </c>
      <c r="AA179" s="3">
        <v>-3.2932713004069831</v>
      </c>
      <c r="AB179" s="3">
        <v>-9.3898549640570472</v>
      </c>
      <c r="AC179" s="3">
        <v>3.1911278424744571</v>
      </c>
      <c r="AD179" s="9">
        <v>10.089161278669881</v>
      </c>
      <c r="AE179" s="9">
        <v>8.0310807479491473</v>
      </c>
      <c r="AF179" s="3">
        <v>4.5001942253502012</v>
      </c>
      <c r="AG179" s="3"/>
      <c r="AH179" s="3">
        <v>4.5001942253502012</v>
      </c>
      <c r="AI179" s="3">
        <v>100</v>
      </c>
      <c r="AJ179" s="9">
        <v>8.603591184094487</v>
      </c>
      <c r="AK179" s="9">
        <v>1.768173861808561</v>
      </c>
      <c r="AL179" s="3">
        <v>1.768173861808561</v>
      </c>
      <c r="AM179" s="3"/>
      <c r="AN179" s="3"/>
      <c r="AO179" s="3"/>
      <c r="AP179" s="3">
        <v>0.81099998950958252</v>
      </c>
      <c r="AQ179" s="3">
        <v>2.839</v>
      </c>
      <c r="AR179" s="3">
        <v>0.7</v>
      </c>
      <c r="AS179" s="3">
        <v>61.039999999999992</v>
      </c>
      <c r="AT179" s="3">
        <v>19.399999999999999</v>
      </c>
      <c r="AU179" s="3">
        <v>8848700</v>
      </c>
      <c r="AV179" s="3">
        <v>40.116404494382017</v>
      </c>
      <c r="AW179" s="3">
        <v>615</v>
      </c>
      <c r="AX179" s="3">
        <v>14</v>
      </c>
      <c r="AY179" s="3">
        <v>5.96301126</v>
      </c>
      <c r="AZ179" s="3">
        <v>19.8924365701941</v>
      </c>
      <c r="BA179" s="3">
        <v>-0.73056924343109098</v>
      </c>
      <c r="BB179" s="3">
        <v>15.8545530420201</v>
      </c>
      <c r="BC179" s="3">
        <v>51.5098326585601</v>
      </c>
      <c r="BD179" s="3">
        <v>1.3971329395829299</v>
      </c>
      <c r="BE179" s="3">
        <v>14.976443683236001</v>
      </c>
      <c r="BF179" s="3">
        <v>8.603591184094487</v>
      </c>
      <c r="BG179" s="3">
        <v>1.4855700945753938</v>
      </c>
      <c r="BH179" s="3">
        <v>0</v>
      </c>
      <c r="BI179" s="3">
        <v>1.768173861808561</v>
      </c>
      <c r="BJ179" s="3">
        <v>8.3209874168613194</v>
      </c>
      <c r="BK179" s="3">
        <v>0</v>
      </c>
      <c r="BL179" s="3">
        <v>8.0310807479491473</v>
      </c>
      <c r="BM179" s="3">
        <v>0</v>
      </c>
      <c r="BN179" s="3">
        <v>0.5725104361453397</v>
      </c>
      <c r="BO179" s="3">
        <v>1.768173861808561</v>
      </c>
      <c r="BP179" s="3">
        <v>6.2629068861405859</v>
      </c>
      <c r="BQ179" s="3">
        <v>0</v>
      </c>
      <c r="BR179" s="3">
        <v>4.5001942253502012</v>
      </c>
      <c r="BS179" s="3">
        <v>0</v>
      </c>
      <c r="BT179" s="3">
        <v>4.1033969587442858</v>
      </c>
      <c r="BU179" s="3">
        <v>1.768173861808561</v>
      </c>
      <c r="BV179" s="3">
        <v>2.7320203635416402</v>
      </c>
      <c r="BW179" s="3">
        <v>0</v>
      </c>
      <c r="BX179" s="3">
        <v>1.768173861808561</v>
      </c>
      <c r="BY179" s="3">
        <v>8.3209874168613194</v>
      </c>
      <c r="BZ179" s="3">
        <v>0</v>
      </c>
      <c r="CA179" s="3">
        <v>1.768173861808561</v>
      </c>
      <c r="CB179" s="3">
        <v>6.2629068861405859</v>
      </c>
      <c r="CC179" s="3">
        <v>0</v>
      </c>
      <c r="CD179" s="3">
        <v>1.768173861808561</v>
      </c>
      <c r="CE179" s="3">
        <v>2.7320203635416402</v>
      </c>
      <c r="CF179" s="3">
        <v>0</v>
      </c>
    </row>
    <row r="180" spans="1:84" x14ac:dyDescent="0.3">
      <c r="A180" s="4" t="s">
        <v>459</v>
      </c>
      <c r="B180" t="s">
        <v>460</v>
      </c>
      <c r="C180" t="s">
        <v>74</v>
      </c>
      <c r="D180" s="3">
        <v>0.7</v>
      </c>
      <c r="E180" s="3">
        <v>0.5</v>
      </c>
      <c r="F180" s="3">
        <v>3.0461823143192568</v>
      </c>
      <c r="G180" s="3">
        <v>-2.2135000000000131</v>
      </c>
      <c r="H180" s="9">
        <v>0.5</v>
      </c>
      <c r="I180" s="9">
        <v>-2.7</v>
      </c>
      <c r="J180" s="9">
        <v>-4.6460000000000061</v>
      </c>
      <c r="K180" s="9">
        <v>-2.1667960000000042</v>
      </c>
      <c r="L180" s="3">
        <v>0.7</v>
      </c>
      <c r="M180" s="3">
        <v>0.5</v>
      </c>
      <c r="N180" s="9">
        <v>0.4</v>
      </c>
      <c r="O180" s="3">
        <v>1.805600000000007</v>
      </c>
      <c r="P180" s="9">
        <v>1.4</v>
      </c>
      <c r="Q180" s="9">
        <v>10.019</v>
      </c>
      <c r="R180" s="9">
        <v>21.240938000000021</v>
      </c>
      <c r="S180" s="3">
        <v>3.0461823143192568</v>
      </c>
      <c r="T180" s="3"/>
      <c r="U180" s="3"/>
      <c r="V180" s="3">
        <v>-5.9305049165790944E-3</v>
      </c>
      <c r="W180" s="3">
        <v>866</v>
      </c>
      <c r="X180" s="3">
        <v>-351.63882368674382</v>
      </c>
      <c r="Y180" s="3">
        <v>96.282215338900343</v>
      </c>
      <c r="Z180" s="3">
        <v>-48.7935710853994</v>
      </c>
      <c r="AA180" s="3">
        <v>13.360166176029303</v>
      </c>
      <c r="AB180" s="3" t="s">
        <v>685</v>
      </c>
      <c r="AC180" s="3" t="s">
        <v>685</v>
      </c>
      <c r="AD180" s="9">
        <v>0.60189165950129031</v>
      </c>
      <c r="AE180" s="9">
        <v>-1.117798796216682</v>
      </c>
      <c r="AF180" s="3"/>
      <c r="AG180" s="3"/>
      <c r="AH180" s="3"/>
      <c r="AI180" s="3"/>
      <c r="AJ180" s="9">
        <v>15.65065366552022</v>
      </c>
      <c r="AK180" s="9">
        <v>-1.2845051590713681E-3</v>
      </c>
      <c r="AL180" s="3">
        <v>-1.2845051590713681E-3</v>
      </c>
      <c r="AM180" s="3"/>
      <c r="AN180" s="3"/>
      <c r="AO180" s="3"/>
      <c r="AP180" s="3" t="e">
        <v>#N/A</v>
      </c>
      <c r="AQ180" s="3">
        <v>5.82</v>
      </c>
      <c r="AR180" s="3">
        <v>2.6</v>
      </c>
      <c r="AS180" s="3">
        <v>70.91</v>
      </c>
      <c r="AT180" s="3">
        <v>22.3</v>
      </c>
      <c r="AU180" s="3">
        <v>106867</v>
      </c>
      <c r="AV180" s="3">
        <v>33.901460674157313</v>
      </c>
      <c r="AW180" s="3"/>
      <c r="AX180" s="3"/>
      <c r="AY180" s="3">
        <v>5.3175392199999996</v>
      </c>
      <c r="AZ180" s="3"/>
      <c r="BA180" s="3">
        <v>0.27534866333007801</v>
      </c>
      <c r="BB180" s="3">
        <v>47.805373690121598</v>
      </c>
      <c r="BC180" s="3">
        <v>50.903699444261903</v>
      </c>
      <c r="BD180" s="3">
        <v>1.14462575850346</v>
      </c>
      <c r="BE180" s="3">
        <v>57.443121926009901</v>
      </c>
      <c r="BF180" s="3">
        <v>0.60189165950129031</v>
      </c>
      <c r="BG180" s="3">
        <v>0</v>
      </c>
      <c r="BH180" s="3">
        <v>15.048762006018929</v>
      </c>
      <c r="BI180" s="3">
        <v>-1.2845051590713681E-3</v>
      </c>
      <c r="BJ180" s="3">
        <v>0.60317616466036172</v>
      </c>
      <c r="BK180" s="3">
        <v>0</v>
      </c>
      <c r="BL180" s="3">
        <v>-1.117798796216682</v>
      </c>
      <c r="BM180" s="3">
        <v>0</v>
      </c>
      <c r="BN180" s="3">
        <v>16.768452461736903</v>
      </c>
      <c r="BO180" s="3">
        <v>-1.117798796216682</v>
      </c>
      <c r="BP180" s="3">
        <v>0</v>
      </c>
      <c r="BQ180" s="3">
        <v>1.1165142910576107</v>
      </c>
      <c r="BR180" s="3" t="s">
        <v>684</v>
      </c>
      <c r="BS180" s="3" t="s">
        <v>684</v>
      </c>
      <c r="BT180" s="3" t="s">
        <v>684</v>
      </c>
      <c r="BU180" s="3" t="s">
        <v>684</v>
      </c>
      <c r="BV180" s="3" t="s">
        <v>684</v>
      </c>
      <c r="BW180" s="3" t="s">
        <v>684</v>
      </c>
      <c r="BX180" s="3">
        <v>-1.2845051590713681E-3</v>
      </c>
      <c r="BY180" s="3">
        <v>0.60317616466036172</v>
      </c>
      <c r="BZ180" s="3">
        <v>0</v>
      </c>
      <c r="CA180" s="3">
        <v>-1.117798796216682</v>
      </c>
      <c r="CB180" s="3">
        <v>0</v>
      </c>
      <c r="CC180" s="3">
        <v>1.1165142910576107</v>
      </c>
      <c r="CD180" s="3" t="s">
        <v>684</v>
      </c>
      <c r="CE180" s="3" t="s">
        <v>684</v>
      </c>
      <c r="CF180" s="3" t="s">
        <v>684</v>
      </c>
    </row>
    <row r="181" spans="1:84" x14ac:dyDescent="0.3">
      <c r="A181" s="4" t="s">
        <v>461</v>
      </c>
      <c r="B181" t="s">
        <v>462</v>
      </c>
      <c r="C181" t="s">
        <v>74</v>
      </c>
      <c r="D181" s="3">
        <v>0.4</v>
      </c>
      <c r="E181" s="3">
        <v>-9.1</v>
      </c>
      <c r="F181" s="3">
        <v>4.7055774259248562</v>
      </c>
      <c r="G181" s="3">
        <v>-10.009</v>
      </c>
      <c r="H181" s="9">
        <v>-9.1</v>
      </c>
      <c r="I181" s="9">
        <v>-1</v>
      </c>
      <c r="J181" s="9">
        <v>0.48499999999997989</v>
      </c>
      <c r="K181" s="9">
        <v>2.9971249999999778</v>
      </c>
      <c r="L181" s="3">
        <v>0.4</v>
      </c>
      <c r="M181" s="3">
        <v>-9.1</v>
      </c>
      <c r="N181" s="9">
        <v>0.6</v>
      </c>
      <c r="O181" s="3">
        <v>2.7125999999999979</v>
      </c>
      <c r="P181" s="9">
        <v>2.1</v>
      </c>
      <c r="Q181" s="9">
        <v>8.02179999999999</v>
      </c>
      <c r="R181" s="9">
        <v>13.8549772</v>
      </c>
      <c r="S181" s="3">
        <v>4.7055774259248562</v>
      </c>
      <c r="T181" s="3">
        <v>-0.15604957853719839</v>
      </c>
      <c r="U181" s="3">
        <v>-5.9317642552166761E-2</v>
      </c>
      <c r="V181" s="3">
        <v>2.456535186420528E-3</v>
      </c>
      <c r="W181" s="3">
        <v>369</v>
      </c>
      <c r="X181" s="3">
        <v>133.10108251788651</v>
      </c>
      <c r="Y181" s="3">
        <v>23.553754894782728</v>
      </c>
      <c r="Z181" s="3">
        <v>14.061944697666005</v>
      </c>
      <c r="AA181" s="3">
        <v>2.4884215251089752</v>
      </c>
      <c r="AB181" s="3">
        <v>28.712880731779151</v>
      </c>
      <c r="AC181" s="3">
        <v>5.0810717860883914</v>
      </c>
      <c r="AD181" s="9">
        <v>9.4524182463318809</v>
      </c>
      <c r="AE181" s="9">
        <v>1.0465748169932549</v>
      </c>
      <c r="AF181" s="3">
        <v>2.2736458240663229</v>
      </c>
      <c r="AG181" s="3"/>
      <c r="AH181" s="3">
        <v>2.2736458240663229</v>
      </c>
      <c r="AI181" s="3">
        <v>100</v>
      </c>
      <c r="AJ181" s="9">
        <v>1.4720699840104881</v>
      </c>
      <c r="AK181" s="9">
        <v>1.75907556229262</v>
      </c>
      <c r="AL181" s="3">
        <v>1.75907556229262</v>
      </c>
      <c r="AM181" s="3">
        <v>-1.5</v>
      </c>
      <c r="AN181" s="3"/>
      <c r="AO181" s="3">
        <v>0</v>
      </c>
      <c r="AP181" s="3">
        <v>0.47299998998641968</v>
      </c>
      <c r="AQ181" s="3">
        <v>10.013999999999999</v>
      </c>
      <c r="AR181" s="3">
        <v>3</v>
      </c>
      <c r="AS181" s="3">
        <v>73.510000000000005</v>
      </c>
      <c r="AT181" s="3">
        <v>36.200000000000003</v>
      </c>
      <c r="AU181" s="3">
        <v>1531043</v>
      </c>
      <c r="AV181" s="3">
        <v>51.41</v>
      </c>
      <c r="AW181" s="3">
        <v>124</v>
      </c>
      <c r="AX181" s="3">
        <v>8</v>
      </c>
      <c r="AY181" s="3">
        <v>7.31458092</v>
      </c>
      <c r="AZ181" s="3">
        <v>-103.545368618398</v>
      </c>
      <c r="BA181" s="3">
        <v>0.174368306994438</v>
      </c>
      <c r="BB181" s="3">
        <v>2.3448230561049002</v>
      </c>
      <c r="BC181" s="3">
        <v>62.361758976873503</v>
      </c>
      <c r="BD181" s="3"/>
      <c r="BE181" s="3">
        <v>32.880248646475302</v>
      </c>
      <c r="BF181" s="3">
        <v>1.4720699840104881</v>
      </c>
      <c r="BG181" s="3">
        <v>7.9803482623213924</v>
      </c>
      <c r="BH181" s="3">
        <v>0</v>
      </c>
      <c r="BI181" s="3">
        <v>1.75907556229262</v>
      </c>
      <c r="BJ181" s="3">
        <v>7.6933426840392611</v>
      </c>
      <c r="BK181" s="3">
        <v>0</v>
      </c>
      <c r="BL181" s="3">
        <v>1.0465748169932549</v>
      </c>
      <c r="BM181" s="3">
        <v>0</v>
      </c>
      <c r="BN181" s="3">
        <v>0.42549516701723311</v>
      </c>
      <c r="BO181" s="3">
        <v>1.0465748169932549</v>
      </c>
      <c r="BP181" s="3">
        <v>0</v>
      </c>
      <c r="BQ181" s="3">
        <v>0.71250074529936502</v>
      </c>
      <c r="BR181" s="3">
        <v>1.4720699840104881</v>
      </c>
      <c r="BS181" s="3">
        <v>0.80157584005583482</v>
      </c>
      <c r="BT181" s="3">
        <v>0</v>
      </c>
      <c r="BU181" s="3">
        <v>1.75907556229262</v>
      </c>
      <c r="BV181" s="3">
        <v>0.51457026177370291</v>
      </c>
      <c r="BW181" s="3">
        <v>0</v>
      </c>
      <c r="BX181" s="3">
        <v>1.75907556229262</v>
      </c>
      <c r="BY181" s="3">
        <v>7.6933426840392611</v>
      </c>
      <c r="BZ181" s="3">
        <v>0</v>
      </c>
      <c r="CA181" s="3">
        <v>1.0465748169932549</v>
      </c>
      <c r="CB181" s="3">
        <v>0</v>
      </c>
      <c r="CC181" s="3">
        <v>0.71250074529936502</v>
      </c>
      <c r="CD181" s="3">
        <v>1.75907556229262</v>
      </c>
      <c r="CE181" s="3">
        <v>0.51457026177370291</v>
      </c>
      <c r="CF181" s="3">
        <v>0</v>
      </c>
    </row>
    <row r="182" spans="1:84" x14ac:dyDescent="0.3">
      <c r="A182" s="4" t="s">
        <v>463</v>
      </c>
      <c r="B182" t="s">
        <v>464</v>
      </c>
      <c r="C182" t="s">
        <v>74</v>
      </c>
      <c r="D182" s="3">
        <v>1.6</v>
      </c>
      <c r="E182" s="3">
        <v>-8.8000000000000007</v>
      </c>
      <c r="F182" s="3">
        <v>4.9330920342103068</v>
      </c>
      <c r="G182" s="3">
        <v>-4.7871999999999906</v>
      </c>
      <c r="H182" s="9">
        <v>-8.8000000000000007</v>
      </c>
      <c r="I182" s="9">
        <v>4.4000000000000004</v>
      </c>
      <c r="J182" s="9">
        <v>7.0100000000000051</v>
      </c>
      <c r="K182" s="9">
        <v>8.401130000000002</v>
      </c>
      <c r="L182" s="3">
        <v>1.6</v>
      </c>
      <c r="M182" s="3">
        <v>-8.8000000000000007</v>
      </c>
      <c r="N182" s="9">
        <v>5.6</v>
      </c>
      <c r="O182" s="3">
        <v>11.61920000000001</v>
      </c>
      <c r="P182" s="9">
        <v>5.7</v>
      </c>
      <c r="Q182" s="9">
        <v>14.473100000000001</v>
      </c>
      <c r="R182" s="9">
        <v>25.233571399999999</v>
      </c>
      <c r="S182" s="3">
        <v>4.9330920342103068</v>
      </c>
      <c r="T182" s="3"/>
      <c r="U182" s="3"/>
      <c r="V182" s="3">
        <v>1.718367644628183E-3</v>
      </c>
      <c r="W182" s="3">
        <v>744</v>
      </c>
      <c r="X182" s="3">
        <v>58.072773925694889</v>
      </c>
      <c r="Y182" s="3">
        <v>-22.212962459468429</v>
      </c>
      <c r="Z182" s="3">
        <v>1.190334164027144E-2</v>
      </c>
      <c r="AA182" s="3">
        <v>-4.5530540927129128E-3</v>
      </c>
      <c r="AB182" s="3">
        <v>9.7354855929391295</v>
      </c>
      <c r="AC182" s="3">
        <v>-3.7238444348698292</v>
      </c>
      <c r="AD182" s="9">
        <v>8.2215843017345822</v>
      </c>
      <c r="AE182" s="9">
        <v>4.0278444160723463</v>
      </c>
      <c r="AF182" s="3">
        <v>2.632947109929062</v>
      </c>
      <c r="AG182" s="3">
        <v>0.79385339997861182</v>
      </c>
      <c r="AH182" s="3">
        <v>3.4268005099076739</v>
      </c>
      <c r="AI182" s="3">
        <v>76.833976833976834</v>
      </c>
      <c r="AJ182" s="9">
        <v>4.2111700888198627</v>
      </c>
      <c r="AK182" s="9">
        <v>3.3448788188507921</v>
      </c>
      <c r="AL182" s="3">
        <v>3.3448788188507921</v>
      </c>
      <c r="AM182" s="3"/>
      <c r="AN182" s="3"/>
      <c r="AO182" s="3"/>
      <c r="AP182" s="3">
        <v>0.72049999237060547</v>
      </c>
      <c r="AQ182" s="3">
        <v>8.0009999999999994</v>
      </c>
      <c r="AR182" s="3">
        <v>2.2999999999999998</v>
      </c>
      <c r="AS182" s="3">
        <v>76.7</v>
      </c>
      <c r="AT182" s="3">
        <v>32.700000000000003</v>
      </c>
      <c r="AU182" s="3">
        <v>12356116</v>
      </c>
      <c r="AV182" s="3">
        <v>45.063370786516863</v>
      </c>
      <c r="AW182" s="3">
        <v>1168</v>
      </c>
      <c r="AX182" s="3">
        <v>50</v>
      </c>
      <c r="AY182" s="3">
        <v>6.3436479600000002</v>
      </c>
      <c r="AZ182" s="3">
        <v>29.922299609639701</v>
      </c>
      <c r="BA182" s="3">
        <v>-0.18861415982246399</v>
      </c>
      <c r="BB182" s="3">
        <v>8.9808678884089801</v>
      </c>
      <c r="BC182" s="3">
        <v>60.1847819454347</v>
      </c>
      <c r="BD182" s="3">
        <v>7.9059910124412198</v>
      </c>
      <c r="BE182" s="3">
        <v>18.043285367076901</v>
      </c>
      <c r="BF182" s="3">
        <v>4.2111700888198627</v>
      </c>
      <c r="BG182" s="3">
        <v>4.0104142129147196</v>
      </c>
      <c r="BH182" s="3">
        <v>0</v>
      </c>
      <c r="BI182" s="3">
        <v>3.3448788188507921</v>
      </c>
      <c r="BJ182" s="3">
        <v>4.8767054828837901</v>
      </c>
      <c r="BK182" s="3">
        <v>0</v>
      </c>
      <c r="BL182" s="3">
        <v>4.0278444160723463</v>
      </c>
      <c r="BM182" s="3">
        <v>0</v>
      </c>
      <c r="BN182" s="3">
        <v>0.18332567274751632</v>
      </c>
      <c r="BO182" s="3">
        <v>3.3448788188507921</v>
      </c>
      <c r="BP182" s="3">
        <v>0.68296559722155425</v>
      </c>
      <c r="BQ182" s="3">
        <v>0</v>
      </c>
      <c r="BR182" s="3">
        <v>3.4268005099076739</v>
      </c>
      <c r="BS182" s="3">
        <v>0</v>
      </c>
      <c r="BT182" s="3">
        <v>0.78436957891218873</v>
      </c>
      <c r="BU182" s="3">
        <v>3.3448788188507921</v>
      </c>
      <c r="BV182" s="3">
        <v>8.1921691056881851E-2</v>
      </c>
      <c r="BW182" s="3">
        <v>0</v>
      </c>
      <c r="BX182" s="3">
        <v>3.3448788188507921</v>
      </c>
      <c r="BY182" s="3">
        <v>4.8767054828837901</v>
      </c>
      <c r="BZ182" s="3">
        <v>0</v>
      </c>
      <c r="CA182" s="3">
        <v>3.3448788188507921</v>
      </c>
      <c r="CB182" s="3">
        <v>0.68296559722155425</v>
      </c>
      <c r="CC182" s="3">
        <v>0</v>
      </c>
      <c r="CD182" s="3">
        <v>3.3448788188507921</v>
      </c>
      <c r="CE182" s="3">
        <v>8.1921691056881851E-2</v>
      </c>
      <c r="CF182" s="3">
        <v>0</v>
      </c>
    </row>
    <row r="183" spans="1:84" x14ac:dyDescent="0.3">
      <c r="A183" s="4" t="s">
        <v>529</v>
      </c>
      <c r="B183" t="s">
        <v>530</v>
      </c>
      <c r="C183" t="s">
        <v>74</v>
      </c>
      <c r="D183" s="3"/>
      <c r="E183" s="3"/>
      <c r="F183" s="3"/>
      <c r="G183" s="3">
        <v>-4.7871999999999906</v>
      </c>
      <c r="H183" s="9">
        <v>-8.8000000000000007</v>
      </c>
      <c r="I183" s="9">
        <v>11.4</v>
      </c>
      <c r="J183" s="9">
        <v>17.527000000000001</v>
      </c>
      <c r="K183" s="9">
        <v>22.228080000000009</v>
      </c>
      <c r="L183" s="3">
        <v>0.8</v>
      </c>
      <c r="M183" s="3">
        <v>1.9</v>
      </c>
      <c r="N183" s="9">
        <v>5.6</v>
      </c>
      <c r="O183" s="3">
        <v>11.61920000000001</v>
      </c>
      <c r="P183" s="9">
        <v>19.600000000000001</v>
      </c>
      <c r="Q183" s="9">
        <v>106.07079999999991</v>
      </c>
      <c r="R183" s="9">
        <v>211.57904959999991</v>
      </c>
      <c r="S183" s="3">
        <v>9.8050811829461182</v>
      </c>
      <c r="T183" s="3">
        <v>-0.1433147563783963</v>
      </c>
      <c r="U183" s="3">
        <v>-1.1376544461076169E-2</v>
      </c>
      <c r="V183" s="3">
        <v>-4.3564095085233401E-3</v>
      </c>
      <c r="W183" s="3">
        <v>186</v>
      </c>
      <c r="X183" s="3">
        <v>-98.115619063002057</v>
      </c>
      <c r="Y183" s="3">
        <v>21.957927020553171</v>
      </c>
      <c r="Z183" s="3">
        <v>9.1506884179591172E-2</v>
      </c>
      <c r="AA183" s="3">
        <v>-2.0478915629156463E-2</v>
      </c>
      <c r="AB183" s="3">
        <v>28.640106260948034</v>
      </c>
      <c r="AC183" s="3">
        <v>-6.409554045976817</v>
      </c>
      <c r="AD183" s="9">
        <v>13.7852290860413</v>
      </c>
      <c r="AE183" s="9">
        <v>4.056222946354751</v>
      </c>
      <c r="AF183" s="3">
        <v>4.0983535886864431</v>
      </c>
      <c r="AG183" s="3">
        <v>11.264101270883829</v>
      </c>
      <c r="AH183" s="3">
        <v>15.362454859570271</v>
      </c>
      <c r="AI183" s="3">
        <v>26.67772583320766</v>
      </c>
      <c r="AJ183" s="9">
        <v>10.27713922868306</v>
      </c>
      <c r="AK183" s="9">
        <v>1.6749854671696991</v>
      </c>
      <c r="AL183" s="3">
        <v>1.6749854671696991</v>
      </c>
      <c r="AM183" s="3">
        <v>5</v>
      </c>
      <c r="AN183" s="3"/>
      <c r="AO183" s="3">
        <v>0</v>
      </c>
      <c r="AP183" s="3">
        <v>0.84249997138977051</v>
      </c>
      <c r="AQ183" s="3">
        <v>8.1530000000000005</v>
      </c>
      <c r="AR183" s="3">
        <v>2.81</v>
      </c>
      <c r="AS183" s="3">
        <v>77.69</v>
      </c>
      <c r="AT183" s="3">
        <v>31.6</v>
      </c>
      <c r="AU183" s="3">
        <v>85341248</v>
      </c>
      <c r="AV183" s="3">
        <v>47.270056179775281</v>
      </c>
      <c r="AW183" s="3">
        <v>195883</v>
      </c>
      <c r="AX183" s="3">
        <v>5082</v>
      </c>
      <c r="AY183" s="3">
        <v>4.6179432900000004</v>
      </c>
      <c r="AZ183" s="3">
        <v>73.065355419762497</v>
      </c>
      <c r="BA183" s="3">
        <v>-0.158615037798882</v>
      </c>
      <c r="BB183" s="3">
        <v>6.6648598157980103</v>
      </c>
      <c r="BC183" s="3">
        <v>54.2011346663054</v>
      </c>
      <c r="BD183" s="3">
        <v>12.104955442625901</v>
      </c>
      <c r="BE183" s="3">
        <v>34.856052087963803</v>
      </c>
      <c r="BF183" s="3">
        <v>10.27713922868306</v>
      </c>
      <c r="BG183" s="3">
        <v>3.5080898573582395</v>
      </c>
      <c r="BH183" s="3">
        <v>0</v>
      </c>
      <c r="BI183" s="3">
        <v>1.6749854671696991</v>
      </c>
      <c r="BJ183" s="3">
        <v>12.1102436188716</v>
      </c>
      <c r="BK183" s="3">
        <v>0</v>
      </c>
      <c r="BL183" s="3">
        <v>4.056222946354751</v>
      </c>
      <c r="BM183" s="3">
        <v>0</v>
      </c>
      <c r="BN183" s="3">
        <v>6.2209162823283091</v>
      </c>
      <c r="BO183" s="3">
        <v>1.6749854671696991</v>
      </c>
      <c r="BP183" s="3">
        <v>2.3812374791850521</v>
      </c>
      <c r="BQ183" s="3">
        <v>0</v>
      </c>
      <c r="BR183" s="3">
        <v>10.27713922868306</v>
      </c>
      <c r="BS183" s="3">
        <v>5.0853156308872105</v>
      </c>
      <c r="BT183" s="3">
        <v>0</v>
      </c>
      <c r="BU183" s="3">
        <v>1.6749854671696991</v>
      </c>
      <c r="BV183" s="3">
        <v>13.687469392400571</v>
      </c>
      <c r="BW183" s="3">
        <v>0</v>
      </c>
      <c r="BX183" s="3">
        <v>1.6749854671696991</v>
      </c>
      <c r="BY183" s="3">
        <v>12.1102436188716</v>
      </c>
      <c r="BZ183" s="3">
        <v>0</v>
      </c>
      <c r="CA183" s="3">
        <v>1.6749854671696991</v>
      </c>
      <c r="CB183" s="3">
        <v>2.3812374791850521</v>
      </c>
      <c r="CC183" s="3">
        <v>0</v>
      </c>
      <c r="CD183" s="3">
        <v>1.6749854671696991</v>
      </c>
      <c r="CE183" s="3">
        <v>13.687469392400571</v>
      </c>
      <c r="CF183" s="3">
        <v>0</v>
      </c>
    </row>
    <row r="184" spans="1:84" x14ac:dyDescent="0.3">
      <c r="A184" s="4" t="s">
        <v>465</v>
      </c>
      <c r="B184" t="s">
        <v>466</v>
      </c>
      <c r="C184" t="s">
        <v>74</v>
      </c>
      <c r="D184" s="3">
        <v>-3.4</v>
      </c>
      <c r="E184" s="3">
        <v>-2.9</v>
      </c>
      <c r="F184" s="3">
        <v>6.4891787420091376</v>
      </c>
      <c r="G184" s="3">
        <v>1.566599999999996</v>
      </c>
      <c r="H184" s="9">
        <v>-2.9</v>
      </c>
      <c r="I184" s="9">
        <v>4.5999999999999996</v>
      </c>
      <c r="J184" s="9">
        <v>6.2736000000000116</v>
      </c>
      <c r="K184" s="9">
        <v>8.9304400000000062</v>
      </c>
      <c r="L184" s="3">
        <v>-3.4</v>
      </c>
      <c r="M184" s="3">
        <v>-2.9</v>
      </c>
      <c r="N184" s="9">
        <v>6.1</v>
      </c>
      <c r="O184" s="3">
        <v>26.7895</v>
      </c>
      <c r="P184" s="9">
        <v>19.5</v>
      </c>
      <c r="Q184" s="9">
        <v>32.884000000000022</v>
      </c>
      <c r="R184" s="9">
        <v>40.724156000000008</v>
      </c>
      <c r="S184" s="3">
        <v>6.4891787420091376</v>
      </c>
      <c r="T184" s="3"/>
      <c r="U184" s="3"/>
      <c r="V184" s="3"/>
      <c r="W184" s="3">
        <v>925</v>
      </c>
      <c r="X184" s="3" t="s">
        <v>685</v>
      </c>
      <c r="Y184" s="3" t="s">
        <v>685</v>
      </c>
      <c r="Z184" s="3" t="s">
        <v>685</v>
      </c>
      <c r="AA184" s="3" t="s">
        <v>686</v>
      </c>
      <c r="AB184" s="3" t="s">
        <v>685</v>
      </c>
      <c r="AC184" s="3" t="s">
        <v>685</v>
      </c>
      <c r="AD184" s="9">
        <v>-2.1147693984236331</v>
      </c>
      <c r="AE184" s="9">
        <v>4.3698041140896253E-2</v>
      </c>
      <c r="AF184" s="3">
        <v>2.516823281877267E-2</v>
      </c>
      <c r="AG184" s="3">
        <v>2.516823281877267E-2</v>
      </c>
      <c r="AH184" s="3">
        <v>5.0336465637545333E-2</v>
      </c>
      <c r="AI184" s="3">
        <v>50</v>
      </c>
      <c r="AJ184" s="9"/>
      <c r="AK184" s="9"/>
      <c r="AL184" s="3"/>
      <c r="AM184" s="3"/>
      <c r="AN184" s="3"/>
      <c r="AO184" s="3"/>
      <c r="AP184" s="3">
        <v>0.32749998569488525</v>
      </c>
      <c r="AQ184" s="3">
        <v>4.2770000000000001</v>
      </c>
      <c r="AR184" s="3">
        <v>7.4</v>
      </c>
      <c r="AS184" s="3">
        <v>68.19</v>
      </c>
      <c r="AT184" s="3">
        <v>26.9</v>
      </c>
      <c r="AU184" s="3">
        <v>6430777</v>
      </c>
      <c r="AV184" s="3">
        <v>26.195</v>
      </c>
      <c r="AW184" s="3"/>
      <c r="AX184" s="3"/>
      <c r="AY184" s="3">
        <v>5.6848702400000004</v>
      </c>
      <c r="AZ184" s="3">
        <v>-191.91849399770101</v>
      </c>
      <c r="BA184" s="3">
        <v>-1.0234951972961399</v>
      </c>
      <c r="BB184" s="3"/>
      <c r="BC184" s="3">
        <v>51.125259567356601</v>
      </c>
      <c r="BD184" s="3">
        <v>4.6143769424655297</v>
      </c>
      <c r="BE184" s="3"/>
      <c r="BF184" s="3" t="s">
        <v>684</v>
      </c>
      <c r="BG184" s="3" t="s">
        <v>684</v>
      </c>
      <c r="BH184" s="3" t="s">
        <v>684</v>
      </c>
      <c r="BI184" s="3" t="s">
        <v>684</v>
      </c>
      <c r="BJ184" s="3" t="s">
        <v>684</v>
      </c>
      <c r="BK184" s="3" t="s">
        <v>684</v>
      </c>
      <c r="BL184" s="3" t="s">
        <v>684</v>
      </c>
      <c r="BM184" s="3" t="s">
        <v>684</v>
      </c>
      <c r="BN184" s="3" t="s">
        <v>684</v>
      </c>
      <c r="BO184" s="3" t="s">
        <v>684</v>
      </c>
      <c r="BP184" s="3" t="s">
        <v>684</v>
      </c>
      <c r="BQ184" s="3" t="s">
        <v>684</v>
      </c>
      <c r="BR184" s="3" t="s">
        <v>684</v>
      </c>
      <c r="BS184" s="3" t="s">
        <v>684</v>
      </c>
      <c r="BT184" s="3" t="s">
        <v>684</v>
      </c>
      <c r="BU184" s="3" t="s">
        <v>684</v>
      </c>
      <c r="BV184" s="3" t="s">
        <v>684</v>
      </c>
      <c r="BW184" s="3" t="s">
        <v>684</v>
      </c>
      <c r="BX184" s="3" t="s">
        <v>684</v>
      </c>
      <c r="BY184" s="3" t="s">
        <v>684</v>
      </c>
      <c r="BZ184" s="3" t="s">
        <v>684</v>
      </c>
      <c r="CA184" s="3" t="s">
        <v>684</v>
      </c>
      <c r="CB184" s="3" t="s">
        <v>684</v>
      </c>
      <c r="CC184" s="3" t="s">
        <v>684</v>
      </c>
      <c r="CD184" s="3" t="s">
        <v>684</v>
      </c>
      <c r="CE184" s="3" t="s">
        <v>684</v>
      </c>
      <c r="CF184" s="3" t="s">
        <v>684</v>
      </c>
    </row>
    <row r="185" spans="1:84" x14ac:dyDescent="0.3">
      <c r="A185" s="4" t="s">
        <v>467</v>
      </c>
      <c r="B185" t="s">
        <v>468</v>
      </c>
      <c r="C185" t="s">
        <v>74</v>
      </c>
      <c r="D185" s="3">
        <v>13.8</v>
      </c>
      <c r="E185" s="3">
        <v>-4.3</v>
      </c>
      <c r="F185" s="3">
        <v>1.935752709896144</v>
      </c>
      <c r="G185" s="3">
        <v>-2.577400000000007</v>
      </c>
      <c r="H185" s="9">
        <v>-4.3</v>
      </c>
      <c r="I185" s="9">
        <v>1.8</v>
      </c>
      <c r="J185" s="9">
        <v>2.5125999999999982</v>
      </c>
      <c r="K185" s="9">
        <v>6.5105913999999876</v>
      </c>
      <c r="L185" s="3">
        <v>13.8</v>
      </c>
      <c r="M185" s="3">
        <v>-4.3</v>
      </c>
      <c r="N185" s="9">
        <v>1.9</v>
      </c>
      <c r="O185" s="3">
        <v>8.2177999999999862</v>
      </c>
      <c r="P185" s="9">
        <v>6.2</v>
      </c>
      <c r="Q185" s="9">
        <v>18.413000000000011</v>
      </c>
      <c r="R185" s="9">
        <v>25.75460600000001</v>
      </c>
      <c r="S185" s="3">
        <v>1.935752709896144</v>
      </c>
      <c r="T185" s="3"/>
      <c r="U185" s="3"/>
      <c r="V185" s="3"/>
      <c r="W185" s="3">
        <v>869</v>
      </c>
      <c r="X185" s="3" t="s">
        <v>685</v>
      </c>
      <c r="Y185" s="3" t="s">
        <v>685</v>
      </c>
      <c r="Z185" s="3" t="s">
        <v>685</v>
      </c>
      <c r="AA185" s="3" t="s">
        <v>686</v>
      </c>
      <c r="AB185" s="3" t="s">
        <v>685</v>
      </c>
      <c r="AC185" s="3" t="s">
        <v>685</v>
      </c>
      <c r="AD185" s="9">
        <v>0</v>
      </c>
      <c r="AE185" s="9">
        <v>7.6923076923076996</v>
      </c>
      <c r="AF185" s="3">
        <v>12.07230083394732</v>
      </c>
      <c r="AG185" s="3"/>
      <c r="AH185" s="3">
        <v>12.07230083394732</v>
      </c>
      <c r="AI185" s="3">
        <v>100</v>
      </c>
      <c r="AJ185" s="9"/>
      <c r="AK185" s="9"/>
      <c r="AL185" s="3"/>
      <c r="AM185" s="3"/>
      <c r="AN185" s="3"/>
      <c r="AO185" s="3"/>
      <c r="AP185" s="3" t="e">
        <v>#N/A</v>
      </c>
      <c r="AQ185" s="3"/>
      <c r="AR185" s="3"/>
      <c r="AS185" s="3">
        <v>67.569999999999993</v>
      </c>
      <c r="AT185" s="3"/>
      <c r="AU185" s="3">
        <v>11335</v>
      </c>
      <c r="AV185" s="3"/>
      <c r="AW185" s="3"/>
      <c r="AX185" s="3"/>
      <c r="AY185" s="3">
        <v>21.539169309999998</v>
      </c>
      <c r="AZ185" s="3"/>
      <c r="BA185" s="3">
        <v>-0.43019765615463301</v>
      </c>
      <c r="BB185" s="3">
        <v>43.4425401767053</v>
      </c>
      <c r="BC185" s="3"/>
      <c r="BD185" s="3"/>
      <c r="BE185" s="3">
        <v>40.306852898329502</v>
      </c>
      <c r="BF185" s="3" t="s">
        <v>684</v>
      </c>
      <c r="BG185" s="3" t="s">
        <v>684</v>
      </c>
      <c r="BH185" s="3" t="s">
        <v>684</v>
      </c>
      <c r="BI185" s="3" t="s">
        <v>684</v>
      </c>
      <c r="BJ185" s="3" t="s">
        <v>684</v>
      </c>
      <c r="BK185" s="3" t="s">
        <v>684</v>
      </c>
      <c r="BL185" s="3" t="s">
        <v>684</v>
      </c>
      <c r="BM185" s="3" t="s">
        <v>684</v>
      </c>
      <c r="BN185" s="3" t="s">
        <v>684</v>
      </c>
      <c r="BO185" s="3" t="s">
        <v>684</v>
      </c>
      <c r="BP185" s="3" t="s">
        <v>684</v>
      </c>
      <c r="BQ185" s="3" t="s">
        <v>684</v>
      </c>
      <c r="BR185" s="3" t="s">
        <v>684</v>
      </c>
      <c r="BS185" s="3" t="s">
        <v>684</v>
      </c>
      <c r="BT185" s="3" t="s">
        <v>684</v>
      </c>
      <c r="BU185" s="3" t="s">
        <v>684</v>
      </c>
      <c r="BV185" s="3" t="s">
        <v>684</v>
      </c>
      <c r="BW185" s="3" t="s">
        <v>684</v>
      </c>
      <c r="BX185" s="3" t="s">
        <v>684</v>
      </c>
      <c r="BY185" s="3" t="s">
        <v>684</v>
      </c>
      <c r="BZ185" s="3" t="s">
        <v>684</v>
      </c>
      <c r="CA185" s="3" t="s">
        <v>684</v>
      </c>
      <c r="CB185" s="3" t="s">
        <v>684</v>
      </c>
      <c r="CC185" s="3" t="s">
        <v>684</v>
      </c>
      <c r="CD185" s="3" t="s">
        <v>684</v>
      </c>
      <c r="CE185" s="3" t="s">
        <v>684</v>
      </c>
      <c r="CF185" s="3" t="s">
        <v>684</v>
      </c>
    </row>
    <row r="186" spans="1:84" x14ac:dyDescent="0.3">
      <c r="A186" s="4" t="s">
        <v>469</v>
      </c>
      <c r="B186" t="s">
        <v>470</v>
      </c>
      <c r="C186" t="s">
        <v>74</v>
      </c>
      <c r="D186" s="3">
        <v>7.6</v>
      </c>
      <c r="E186" s="3">
        <v>-1.2</v>
      </c>
      <c r="F186" s="3">
        <v>6.4420842597237682</v>
      </c>
      <c r="G186" s="3">
        <v>4.4316000000000022</v>
      </c>
      <c r="H186" s="9">
        <v>-1.2</v>
      </c>
      <c r="I186" s="9">
        <v>5.7</v>
      </c>
      <c r="J186" s="9">
        <v>12.464800000000009</v>
      </c>
      <c r="K186" s="9">
        <v>17.638180800000011</v>
      </c>
      <c r="L186" s="3">
        <v>7.6</v>
      </c>
      <c r="M186" s="3">
        <v>-1.2</v>
      </c>
      <c r="N186" s="9">
        <v>2.8</v>
      </c>
      <c r="O186" s="3">
        <v>5.0615999999999994</v>
      </c>
      <c r="P186" s="9">
        <v>2.2000000000000002</v>
      </c>
      <c r="Q186" s="9">
        <v>9.5584000000000113</v>
      </c>
      <c r="R186" s="9">
        <v>15.91278720000002</v>
      </c>
      <c r="S186" s="3">
        <v>6.4420842597237682</v>
      </c>
      <c r="T186" s="3">
        <v>-0.14399709888265641</v>
      </c>
      <c r="U186" s="3">
        <v>-0.11846645222954361</v>
      </c>
      <c r="V186" s="3">
        <v>-1.357274102129713E-3</v>
      </c>
      <c r="W186" s="3">
        <v>746</v>
      </c>
      <c r="X186" s="3">
        <v>103.32531834064085</v>
      </c>
      <c r="Y186" s="3">
        <v>73.604045384699305</v>
      </c>
      <c r="Z186" s="3">
        <v>2.5169835062148849</v>
      </c>
      <c r="AA186" s="3">
        <v>1.7929794091049196</v>
      </c>
      <c r="AB186" s="3">
        <v>22.416819987122469</v>
      </c>
      <c r="AC186" s="3">
        <v>15.968677011700199</v>
      </c>
      <c r="AD186" s="9">
        <v>9.207915420363932</v>
      </c>
      <c r="AE186" s="9">
        <v>3.3391394978619511</v>
      </c>
      <c r="AF186" s="3">
        <v>1.6614844387504959</v>
      </c>
      <c r="AG186" s="3">
        <v>0.52429575942409523</v>
      </c>
      <c r="AH186" s="3">
        <v>2.1857801981745908</v>
      </c>
      <c r="AI186" s="3">
        <v>76.013335656442038</v>
      </c>
      <c r="AJ186" s="9">
        <v>2.5564378500039262</v>
      </c>
      <c r="AK186" s="9">
        <v>1.1327213192367271E-2</v>
      </c>
      <c r="AL186" s="3">
        <v>1.1327213192367271E-2</v>
      </c>
      <c r="AM186" s="3"/>
      <c r="AN186" s="3"/>
      <c r="AO186" s="3"/>
      <c r="AP186" s="3">
        <v>0.44549998641014099</v>
      </c>
      <c r="AQ186" s="3">
        <v>2.1680000000000001</v>
      </c>
      <c r="AR186" s="3">
        <v>0.5</v>
      </c>
      <c r="AS186" s="3">
        <v>63.36999999999999</v>
      </c>
      <c r="AT186" s="3">
        <v>16.399999999999999</v>
      </c>
      <c r="AU186" s="3">
        <v>47249588</v>
      </c>
      <c r="AV186" s="3">
        <v>54.937247191011238</v>
      </c>
      <c r="AW186" s="3">
        <v>857</v>
      </c>
      <c r="AX186" s="3"/>
      <c r="AY186" s="3">
        <v>3.96206594</v>
      </c>
      <c r="AZ186" s="3"/>
      <c r="BA186" s="3">
        <v>-0.61631655693054199</v>
      </c>
      <c r="BB186" s="3">
        <v>9.3113731934669701</v>
      </c>
      <c r="BC186" s="3">
        <v>42.838004089582803</v>
      </c>
      <c r="BD186" s="3">
        <v>1.8800317289573401</v>
      </c>
      <c r="BE186" s="3">
        <v>45.7025052195333</v>
      </c>
      <c r="BF186" s="3">
        <v>2.5564378500039262</v>
      </c>
      <c r="BG186" s="3">
        <v>6.6514775703600062</v>
      </c>
      <c r="BH186" s="3">
        <v>0</v>
      </c>
      <c r="BI186" s="3">
        <v>1.1327213192367271E-2</v>
      </c>
      <c r="BJ186" s="3">
        <v>9.1965882071715654</v>
      </c>
      <c r="BK186" s="3">
        <v>0</v>
      </c>
      <c r="BL186" s="3">
        <v>2.5564378500039262</v>
      </c>
      <c r="BM186" s="3">
        <v>0.78270164785802487</v>
      </c>
      <c r="BN186" s="3">
        <v>0</v>
      </c>
      <c r="BO186" s="3">
        <v>1.1327213192367271E-2</v>
      </c>
      <c r="BP186" s="3">
        <v>3.3278122846695837</v>
      </c>
      <c r="BQ186" s="3">
        <v>0</v>
      </c>
      <c r="BR186" s="3">
        <v>2.1857801981745908</v>
      </c>
      <c r="BS186" s="3">
        <v>0</v>
      </c>
      <c r="BT186" s="3">
        <v>0.37065765182933541</v>
      </c>
      <c r="BU186" s="3">
        <v>1.1327213192367271E-2</v>
      </c>
      <c r="BV186" s="3">
        <v>2.1744529849822234</v>
      </c>
      <c r="BW186" s="3">
        <v>0</v>
      </c>
      <c r="BX186" s="3">
        <v>1.1327213192367271E-2</v>
      </c>
      <c r="BY186" s="3">
        <v>9.1965882071715654</v>
      </c>
      <c r="BZ186" s="3">
        <v>0</v>
      </c>
      <c r="CA186" s="3">
        <v>1.1327213192367271E-2</v>
      </c>
      <c r="CB186" s="3">
        <v>3.3278122846695837</v>
      </c>
      <c r="CC186" s="3">
        <v>0</v>
      </c>
      <c r="CD186" s="3">
        <v>1.1327213192367271E-2</v>
      </c>
      <c r="CE186" s="3">
        <v>2.1744529849822234</v>
      </c>
      <c r="CF186" s="3">
        <v>0</v>
      </c>
    </row>
    <row r="187" spans="1:84" x14ac:dyDescent="0.3">
      <c r="A187" s="4" t="s">
        <v>471</v>
      </c>
      <c r="B187" t="s">
        <v>472</v>
      </c>
      <c r="C187" t="s">
        <v>74</v>
      </c>
      <c r="D187" s="3">
        <v>3.2</v>
      </c>
      <c r="E187" s="3">
        <v>-3.8</v>
      </c>
      <c r="F187" s="3">
        <v>11.906510510465299</v>
      </c>
      <c r="G187" s="3">
        <v>-0.52919999999999634</v>
      </c>
      <c r="H187" s="9">
        <v>-3.8</v>
      </c>
      <c r="I187" s="9">
        <v>3.4</v>
      </c>
      <c r="J187" s="9">
        <v>-26.689399999999999</v>
      </c>
      <c r="K187" s="9">
        <v>-25.223188</v>
      </c>
      <c r="L187" s="3">
        <v>3.2</v>
      </c>
      <c r="M187" s="3">
        <v>-3.8</v>
      </c>
      <c r="N187" s="9">
        <v>2.7</v>
      </c>
      <c r="O187" s="3">
        <v>12.353799999999991</v>
      </c>
      <c r="P187" s="9">
        <v>9.4</v>
      </c>
      <c r="Q187" s="9">
        <v>31.498799999999999</v>
      </c>
      <c r="R187" s="9">
        <v>54.774087600000023</v>
      </c>
      <c r="S187" s="3">
        <v>11.906510510465299</v>
      </c>
      <c r="T187" s="3">
        <v>-0.11208365115524969</v>
      </c>
      <c r="U187" s="3">
        <v>-9.9128055703554541E-3</v>
      </c>
      <c r="V187" s="3">
        <v>-5.7574757938250176E-3</v>
      </c>
      <c r="W187" s="3">
        <v>926</v>
      </c>
      <c r="X187" s="3">
        <v>-14.294413865522035</v>
      </c>
      <c r="Y187" s="3">
        <v>68.771089261973927</v>
      </c>
      <c r="Z187" s="3">
        <v>1.7118680712086385</v>
      </c>
      <c r="AA187" s="3">
        <v>-8.235876828344022</v>
      </c>
      <c r="AB187" s="3">
        <v>-1.9136064888723698</v>
      </c>
      <c r="AC187" s="3">
        <v>9.2064497290059535</v>
      </c>
      <c r="AD187" s="9">
        <v>13.77689523426503</v>
      </c>
      <c r="AE187" s="9">
        <v>6.9022722702593979</v>
      </c>
      <c r="AF187" s="3">
        <v>3.6918758326413998</v>
      </c>
      <c r="AG187" s="3">
        <v>1.4751210788256579</v>
      </c>
      <c r="AH187" s="3">
        <v>5.1669969114670584</v>
      </c>
      <c r="AI187" s="3">
        <v>71.451094240990571</v>
      </c>
      <c r="AJ187" s="9">
        <v>6.7760909622463812</v>
      </c>
      <c r="AK187" s="9">
        <v>-0.27919361105293528</v>
      </c>
      <c r="AL187" s="3">
        <v>-0.27917082521817771</v>
      </c>
      <c r="AM187" s="3"/>
      <c r="AN187" s="3"/>
      <c r="AO187" s="3"/>
      <c r="AP187" s="3">
        <v>0.72350001335144043</v>
      </c>
      <c r="AQ187" s="3">
        <v>16.462</v>
      </c>
      <c r="AR187" s="3">
        <v>8.8000000000000007</v>
      </c>
      <c r="AS187" s="3">
        <v>72.06</v>
      </c>
      <c r="AT187" s="3">
        <v>41.4</v>
      </c>
      <c r="AU187" s="3">
        <v>39701744</v>
      </c>
      <c r="AV187" s="3">
        <v>50.419325842696622</v>
      </c>
      <c r="AW187" s="3">
        <v>39906</v>
      </c>
      <c r="AX187" s="3">
        <v>462</v>
      </c>
      <c r="AY187" s="3">
        <v>7.6165828700000002</v>
      </c>
      <c r="AZ187" s="3">
        <v>25.669858000735001</v>
      </c>
      <c r="BA187" s="3">
        <v>-0.41001313924789401</v>
      </c>
      <c r="BB187" s="3">
        <v>1.1316652115901</v>
      </c>
      <c r="BC187" s="3">
        <v>55.790016451817202</v>
      </c>
      <c r="BD187" s="3">
        <v>10.872220106230801</v>
      </c>
      <c r="BE187" s="3">
        <v>2.2873297352865598</v>
      </c>
      <c r="BF187" s="3">
        <v>6.7760909622463812</v>
      </c>
      <c r="BG187" s="3">
        <v>7.000804272018649</v>
      </c>
      <c r="BH187" s="3">
        <v>0</v>
      </c>
      <c r="BI187" s="3">
        <v>-0.27917082521817771</v>
      </c>
      <c r="BJ187" s="3">
        <v>14.056066059483207</v>
      </c>
      <c r="BK187" s="3">
        <v>0</v>
      </c>
      <c r="BL187" s="3">
        <v>6.7760909622463812</v>
      </c>
      <c r="BM187" s="3">
        <v>0.12618130801301675</v>
      </c>
      <c r="BN187" s="3">
        <v>0</v>
      </c>
      <c r="BO187" s="3">
        <v>-0.27917082521817771</v>
      </c>
      <c r="BP187" s="3">
        <v>7.1814430954775759</v>
      </c>
      <c r="BQ187" s="3">
        <v>0</v>
      </c>
      <c r="BR187" s="3">
        <v>5.1669969114670584</v>
      </c>
      <c r="BS187" s="3">
        <v>0</v>
      </c>
      <c r="BT187" s="3">
        <v>1.6090940507793228</v>
      </c>
      <c r="BU187" s="3">
        <v>-0.27917082521817771</v>
      </c>
      <c r="BV187" s="3">
        <v>5.4461677366852363</v>
      </c>
      <c r="BW187" s="3">
        <v>0</v>
      </c>
      <c r="BX187" s="3">
        <v>-0.27919361105293528</v>
      </c>
      <c r="BY187" s="3">
        <v>14.056088845317966</v>
      </c>
      <c r="BZ187" s="3">
        <v>0</v>
      </c>
      <c r="CA187" s="3">
        <v>-0.27919361105293528</v>
      </c>
      <c r="CB187" s="3">
        <v>7.1814658813123335</v>
      </c>
      <c r="CC187" s="3">
        <v>0</v>
      </c>
      <c r="CD187" s="3">
        <v>-0.27919361105293528</v>
      </c>
      <c r="CE187" s="3">
        <v>5.446190522519994</v>
      </c>
      <c r="CF187" s="3">
        <v>0</v>
      </c>
    </row>
    <row r="188" spans="1:84" x14ac:dyDescent="0.3">
      <c r="A188" s="4" t="s">
        <v>473</v>
      </c>
      <c r="B188" t="s">
        <v>474</v>
      </c>
      <c r="C188" t="s">
        <v>74</v>
      </c>
      <c r="D188" s="3">
        <v>1.1000000000000001</v>
      </c>
      <c r="E188" s="3">
        <v>-5</v>
      </c>
      <c r="F188" s="3">
        <v>1.4684642851045431</v>
      </c>
      <c r="G188" s="3">
        <v>-0.81999999999999851</v>
      </c>
      <c r="H188" s="9">
        <v>-5</v>
      </c>
      <c r="I188" s="9">
        <v>4.4000000000000004</v>
      </c>
      <c r="J188" s="9">
        <v>12.647600000000001</v>
      </c>
      <c r="K188" s="9">
        <v>16.477618400000011</v>
      </c>
      <c r="L188" s="3">
        <v>1.1000000000000001</v>
      </c>
      <c r="M188" s="3">
        <v>-5</v>
      </c>
      <c r="N188" s="9">
        <v>-2.1</v>
      </c>
      <c r="O188" s="3">
        <v>-2.1978999999999971</v>
      </c>
      <c r="P188" s="9">
        <v>-0.1</v>
      </c>
      <c r="Q188" s="9">
        <v>4.6952000000000096</v>
      </c>
      <c r="R188" s="9">
        <v>7.9407511999999958</v>
      </c>
      <c r="S188" s="3">
        <v>1.4684642851045431</v>
      </c>
      <c r="T188" s="3"/>
      <c r="U188" s="3"/>
      <c r="V188" s="3">
        <v>-9.1268059081081043E-3</v>
      </c>
      <c r="W188" s="3">
        <v>466</v>
      </c>
      <c r="X188" s="3">
        <v>138.74804816537693</v>
      </c>
      <c r="Y188" s="3">
        <v>78.517424211237227</v>
      </c>
      <c r="Z188" s="3">
        <v>29.677882788632925</v>
      </c>
      <c r="AA188" s="3">
        <v>16.794693283389559</v>
      </c>
      <c r="AB188" s="3">
        <v>29.164349915517292</v>
      </c>
      <c r="AC188" s="3">
        <v>16.504085386716479</v>
      </c>
      <c r="AD188" s="9">
        <v>7.5500140058759557</v>
      </c>
      <c r="AE188" s="9">
        <v>-2.421192518907934</v>
      </c>
      <c r="AF188" s="3">
        <v>2.0300173426378758</v>
      </c>
      <c r="AG188" s="3"/>
      <c r="AH188" s="3">
        <v>2.0300173426378758</v>
      </c>
      <c r="AI188" s="3">
        <v>100</v>
      </c>
      <c r="AJ188" s="9">
        <v>1.5816868286136789</v>
      </c>
      <c r="AK188" s="9">
        <v>-9.706397753848359E-3</v>
      </c>
      <c r="AL188" s="3">
        <v>-9.706397753848359E-3</v>
      </c>
      <c r="AM188" s="3"/>
      <c r="AN188" s="3"/>
      <c r="AO188" s="3"/>
      <c r="AP188" s="3">
        <v>0.62250000238418579</v>
      </c>
      <c r="AQ188" s="3">
        <v>1.1439999999999999</v>
      </c>
      <c r="AR188" s="3">
        <v>1.2</v>
      </c>
      <c r="AS188" s="3">
        <v>77.97</v>
      </c>
      <c r="AT188" s="3">
        <v>34</v>
      </c>
      <c r="AU188" s="3">
        <v>9441138</v>
      </c>
      <c r="AV188" s="3">
        <v>48.252022471910117</v>
      </c>
      <c r="AW188" s="3">
        <v>47360</v>
      </c>
      <c r="AX188" s="3">
        <v>311</v>
      </c>
      <c r="AY188" s="3">
        <v>5.6722682400000002</v>
      </c>
      <c r="AZ188" s="3">
        <v>-187.524243326506</v>
      </c>
      <c r="BA188" s="3">
        <v>1.28574478626251</v>
      </c>
      <c r="BB188" s="3"/>
      <c r="BC188" s="3">
        <v>56.862066214318602</v>
      </c>
      <c r="BD188" s="3"/>
      <c r="BE188" s="3"/>
      <c r="BF188" s="3">
        <v>1.5816868286136789</v>
      </c>
      <c r="BG188" s="3">
        <v>5.9683271772622764</v>
      </c>
      <c r="BH188" s="3">
        <v>0</v>
      </c>
      <c r="BI188" s="3">
        <v>-9.706397753848359E-3</v>
      </c>
      <c r="BJ188" s="3">
        <v>7.5597204036298038</v>
      </c>
      <c r="BK188" s="3">
        <v>0</v>
      </c>
      <c r="BL188" s="3">
        <v>-2.421192518907934</v>
      </c>
      <c r="BM188" s="3">
        <v>0</v>
      </c>
      <c r="BN188" s="3">
        <v>4.0028793475216133</v>
      </c>
      <c r="BO188" s="3">
        <v>-2.421192518907934</v>
      </c>
      <c r="BP188" s="3">
        <v>0</v>
      </c>
      <c r="BQ188" s="3">
        <v>2.4114861211540854</v>
      </c>
      <c r="BR188" s="3">
        <v>1.5816868286136789</v>
      </c>
      <c r="BS188" s="3">
        <v>0.44833051402419688</v>
      </c>
      <c r="BT188" s="3">
        <v>0</v>
      </c>
      <c r="BU188" s="3">
        <v>-9.706397753848359E-3</v>
      </c>
      <c r="BV188" s="3">
        <v>2.0397237403917243</v>
      </c>
      <c r="BW188" s="3">
        <v>0</v>
      </c>
      <c r="BX188" s="3">
        <v>-9.706397753848359E-3</v>
      </c>
      <c r="BY188" s="3">
        <v>7.5597204036298038</v>
      </c>
      <c r="BZ188" s="3">
        <v>0</v>
      </c>
      <c r="CA188" s="3">
        <v>-2.421192518907934</v>
      </c>
      <c r="CB188" s="3">
        <v>0</v>
      </c>
      <c r="CC188" s="3">
        <v>2.4114861211540854</v>
      </c>
      <c r="CD188" s="3">
        <v>-9.706397753848359E-3</v>
      </c>
      <c r="CE188" s="3">
        <v>2.0397237403917243</v>
      </c>
      <c r="CF188" s="3">
        <v>0</v>
      </c>
    </row>
    <row r="189" spans="1:84" x14ac:dyDescent="0.3">
      <c r="A189" s="4" t="s">
        <v>475</v>
      </c>
      <c r="B189" t="s">
        <v>476</v>
      </c>
      <c r="C189" t="s">
        <v>74</v>
      </c>
      <c r="D189" s="3">
        <v>1.6</v>
      </c>
      <c r="E189" s="3">
        <v>-11</v>
      </c>
      <c r="F189" s="3">
        <v>2.2326147642481202</v>
      </c>
      <c r="G189" s="3">
        <v>-4.2359999999999953</v>
      </c>
      <c r="H189" s="9">
        <v>-11</v>
      </c>
      <c r="I189" s="9">
        <v>7.6</v>
      </c>
      <c r="J189" s="9">
        <v>12.011599999999991</v>
      </c>
      <c r="K189" s="9">
        <v>12.571657999999969</v>
      </c>
      <c r="L189" s="3">
        <v>1.6</v>
      </c>
      <c r="M189" s="3">
        <v>-11</v>
      </c>
      <c r="N189" s="9">
        <v>0.90000000000000013</v>
      </c>
      <c r="O189" s="3">
        <v>3.5233999999999992</v>
      </c>
      <c r="P189" s="9">
        <v>2.6</v>
      </c>
      <c r="Q189" s="9">
        <v>11.936600000000009</v>
      </c>
      <c r="R189" s="9">
        <v>20.555718199999991</v>
      </c>
      <c r="S189" s="3">
        <v>2.2326147642481202</v>
      </c>
      <c r="T189" s="3">
        <v>-0.1628611699324268</v>
      </c>
      <c r="U189" s="3">
        <v>-1.6672053698056799E-2</v>
      </c>
      <c r="V189" s="3">
        <v>-8.4576555935156339E-3</v>
      </c>
      <c r="W189" s="3">
        <v>112</v>
      </c>
      <c r="X189" s="3" t="s">
        <v>685</v>
      </c>
      <c r="Y189" s="3" t="s">
        <v>685</v>
      </c>
      <c r="Z189" s="3" t="s">
        <v>685</v>
      </c>
      <c r="AA189" s="3" t="s">
        <v>686</v>
      </c>
      <c r="AB189" s="3" t="s">
        <v>685</v>
      </c>
      <c r="AC189" s="3" t="s">
        <v>685</v>
      </c>
      <c r="AD189" s="9">
        <v>14.09028972234011</v>
      </c>
      <c r="AE189" s="9">
        <v>8.46136663167065</v>
      </c>
      <c r="AF189" s="3">
        <v>18.161952599296669</v>
      </c>
      <c r="AG189" s="3">
        <v>15.75359736149804</v>
      </c>
      <c r="AH189" s="3">
        <v>33.915549960794699</v>
      </c>
      <c r="AI189" s="3">
        <v>53.550517742720693</v>
      </c>
      <c r="AJ189" s="9"/>
      <c r="AK189" s="9"/>
      <c r="AL189" s="3"/>
      <c r="AM189" s="3"/>
      <c r="AN189" s="3">
        <v>-0.50839999999999996</v>
      </c>
      <c r="AO189" s="3"/>
      <c r="AP189" s="3">
        <v>0.33300000429153442</v>
      </c>
      <c r="AQ189" s="3">
        <v>18.516999999999999</v>
      </c>
      <c r="AR189" s="3">
        <v>2.54</v>
      </c>
      <c r="AS189" s="3">
        <v>81.319999999999993</v>
      </c>
      <c r="AT189" s="3">
        <v>40.799999999999997</v>
      </c>
      <c r="AU189" s="3">
        <v>67508936</v>
      </c>
      <c r="AV189" s="3">
        <v>46.856123595505608</v>
      </c>
      <c r="AW189" s="3">
        <v>282318</v>
      </c>
      <c r="AX189" s="3">
        <v>55834</v>
      </c>
      <c r="AY189" s="3">
        <v>11.97759342</v>
      </c>
      <c r="AZ189" s="3">
        <v>42.323917286428397</v>
      </c>
      <c r="BA189" s="3">
        <v>1.3326666355133101</v>
      </c>
      <c r="BB189" s="3"/>
      <c r="BC189" s="3">
        <v>72.146635821712593</v>
      </c>
      <c r="BD189" s="3"/>
      <c r="BE189" s="3">
        <v>7.3470350137537199</v>
      </c>
      <c r="BF189" s="3" t="s">
        <v>684</v>
      </c>
      <c r="BG189" s="3" t="s">
        <v>684</v>
      </c>
      <c r="BH189" s="3" t="s">
        <v>684</v>
      </c>
      <c r="BI189" s="3" t="s">
        <v>684</v>
      </c>
      <c r="BJ189" s="3" t="s">
        <v>684</v>
      </c>
      <c r="BK189" s="3" t="s">
        <v>684</v>
      </c>
      <c r="BL189" s="3" t="s">
        <v>684</v>
      </c>
      <c r="BM189" s="3" t="s">
        <v>684</v>
      </c>
      <c r="BN189" s="3" t="s">
        <v>684</v>
      </c>
      <c r="BO189" s="3" t="s">
        <v>684</v>
      </c>
      <c r="BP189" s="3" t="s">
        <v>684</v>
      </c>
      <c r="BQ189" s="3" t="s">
        <v>684</v>
      </c>
      <c r="BR189" s="3" t="s">
        <v>684</v>
      </c>
      <c r="BS189" s="3" t="s">
        <v>684</v>
      </c>
      <c r="BT189" s="3" t="s">
        <v>684</v>
      </c>
      <c r="BU189" s="3" t="s">
        <v>684</v>
      </c>
      <c r="BV189" s="3" t="s">
        <v>684</v>
      </c>
      <c r="BW189" s="3" t="s">
        <v>684</v>
      </c>
      <c r="BX189" s="3" t="s">
        <v>684</v>
      </c>
      <c r="BY189" s="3" t="s">
        <v>684</v>
      </c>
      <c r="BZ189" s="3" t="s">
        <v>684</v>
      </c>
      <c r="CA189" s="3" t="s">
        <v>684</v>
      </c>
      <c r="CB189" s="3" t="s">
        <v>684</v>
      </c>
      <c r="CC189" s="3" t="s">
        <v>684</v>
      </c>
      <c r="CD189" s="3" t="s">
        <v>684</v>
      </c>
      <c r="CE189" s="3" t="s">
        <v>684</v>
      </c>
      <c r="CF189" s="3" t="s">
        <v>684</v>
      </c>
    </row>
    <row r="190" spans="1:84" x14ac:dyDescent="0.3">
      <c r="A190" s="4" t="s">
        <v>477</v>
      </c>
      <c r="B190" t="s">
        <v>478</v>
      </c>
      <c r="C190" t="s">
        <v>74</v>
      </c>
      <c r="D190" s="3">
        <v>2.2999999999999998</v>
      </c>
      <c r="E190" s="3">
        <v>-2.8</v>
      </c>
      <c r="F190" s="3">
        <v>1.7572792641338491</v>
      </c>
      <c r="G190" s="3">
        <v>2.934799999999993</v>
      </c>
      <c r="H190" s="9">
        <v>-2.8</v>
      </c>
      <c r="I190" s="9">
        <v>5.9</v>
      </c>
      <c r="J190" s="9">
        <v>8.1238999999999848</v>
      </c>
      <c r="K190" s="9">
        <v>10.39450189999997</v>
      </c>
      <c r="L190" s="3">
        <v>2.2999999999999998</v>
      </c>
      <c r="M190" s="3">
        <v>-2.8</v>
      </c>
      <c r="N190" s="9">
        <v>1.3</v>
      </c>
      <c r="O190" s="3">
        <v>6.0610999999999748</v>
      </c>
      <c r="P190" s="9">
        <v>4.7</v>
      </c>
      <c r="Q190" s="9">
        <v>13.076000000000001</v>
      </c>
      <c r="R190" s="9">
        <v>17.712116000000002</v>
      </c>
      <c r="S190" s="3">
        <v>1.7572792641338491</v>
      </c>
      <c r="T190" s="3">
        <v>-9.9370237084346891E-2</v>
      </c>
      <c r="U190" s="3">
        <v>-1.6603281578793431E-2</v>
      </c>
      <c r="V190" s="3">
        <v>-1.7385486439825289E-2</v>
      </c>
      <c r="W190" s="3">
        <v>111</v>
      </c>
      <c r="X190" s="3">
        <v>-131.48026482651994</v>
      </c>
      <c r="Y190" s="3">
        <v>-126.52621287828158</v>
      </c>
      <c r="Z190" s="3">
        <v>36.399517363579719</v>
      </c>
      <c r="AA190" s="3">
        <v>35.028017997131791</v>
      </c>
      <c r="AB190" s="3">
        <v>168.07936904841031</v>
      </c>
      <c r="AC190" s="3">
        <v>161.74629748978808</v>
      </c>
      <c r="AD190" s="9">
        <v>22.74786667570898</v>
      </c>
      <c r="AE190" s="9">
        <v>8.181161267389891</v>
      </c>
      <c r="AF190" s="3">
        <v>25.119611811072911</v>
      </c>
      <c r="AG190" s="3">
        <v>2.4043319677283899</v>
      </c>
      <c r="AH190" s="3">
        <v>27.5239437788013</v>
      </c>
      <c r="AI190" s="3">
        <v>91.264580442937145</v>
      </c>
      <c r="AJ190" s="9">
        <v>14.956028614257081</v>
      </c>
      <c r="AK190" s="9">
        <v>11.038115705803531</v>
      </c>
      <c r="AL190" s="3">
        <v>11.038115705803531</v>
      </c>
      <c r="AM190" s="3">
        <v>-1.5</v>
      </c>
      <c r="AN190" s="3">
        <v>-1.2500000000000031</v>
      </c>
      <c r="AO190" s="3">
        <v>0</v>
      </c>
      <c r="AP190" s="3" t="e">
        <v>#N/A</v>
      </c>
      <c r="AQ190" s="3">
        <v>15.413</v>
      </c>
      <c r="AR190" s="3">
        <v>2.77</v>
      </c>
      <c r="AS190" s="3">
        <v>78.86</v>
      </c>
      <c r="AT190" s="3">
        <v>38.299999999999997</v>
      </c>
      <c r="AU190" s="3">
        <v>338289856</v>
      </c>
      <c r="AV190" s="3">
        <v>45.986123595505617</v>
      </c>
      <c r="AW190" s="3">
        <v>2525377</v>
      </c>
      <c r="AX190" s="3">
        <v>127218</v>
      </c>
      <c r="AY190" s="3">
        <v>18.81582642</v>
      </c>
      <c r="AZ190" s="3">
        <v>13.943431510190701</v>
      </c>
      <c r="BA190" s="3">
        <v>1.2751382589340201</v>
      </c>
      <c r="BB190" s="3">
        <v>3.89811795041537</v>
      </c>
      <c r="BC190" s="3">
        <v>78.137486413611001</v>
      </c>
      <c r="BD190" s="3"/>
      <c r="BE190" s="3">
        <v>9.9794160774891694</v>
      </c>
      <c r="BF190" s="3">
        <v>14.956028614257081</v>
      </c>
      <c r="BG190" s="3">
        <v>7.7918380614518998</v>
      </c>
      <c r="BH190" s="3">
        <v>0</v>
      </c>
      <c r="BI190" s="3">
        <v>11.038115705803531</v>
      </c>
      <c r="BJ190" s="3">
        <v>11.70975096990545</v>
      </c>
      <c r="BK190" s="3">
        <v>0</v>
      </c>
      <c r="BL190" s="3">
        <v>8.181161267389891</v>
      </c>
      <c r="BM190" s="3">
        <v>0</v>
      </c>
      <c r="BN190" s="3">
        <v>6.7748673468671896</v>
      </c>
      <c r="BO190" s="3">
        <v>8.181161267389891</v>
      </c>
      <c r="BP190" s="3">
        <v>0</v>
      </c>
      <c r="BQ190" s="3">
        <v>2.8569544384136396</v>
      </c>
      <c r="BR190" s="3">
        <v>14.956028614257081</v>
      </c>
      <c r="BS190" s="3">
        <v>12.567915164544219</v>
      </c>
      <c r="BT190" s="3">
        <v>0</v>
      </c>
      <c r="BU190" s="3">
        <v>11.038115705803531</v>
      </c>
      <c r="BV190" s="3">
        <v>16.485828072997769</v>
      </c>
      <c r="BW190" s="3">
        <v>0</v>
      </c>
      <c r="BX190" s="3">
        <v>11.038115705803531</v>
      </c>
      <c r="BY190" s="3">
        <v>11.70975096990545</v>
      </c>
      <c r="BZ190" s="3">
        <v>0</v>
      </c>
      <c r="CA190" s="3">
        <v>8.181161267389891</v>
      </c>
      <c r="CB190" s="3">
        <v>0</v>
      </c>
      <c r="CC190" s="3">
        <v>2.8569544384136396</v>
      </c>
      <c r="CD190" s="3">
        <v>11.038115705803531</v>
      </c>
      <c r="CE190" s="3">
        <v>16.485828072997769</v>
      </c>
      <c r="CF190" s="3">
        <v>0</v>
      </c>
    </row>
    <row r="191" spans="1:84" x14ac:dyDescent="0.3">
      <c r="A191" s="4" t="s">
        <v>479</v>
      </c>
      <c r="B191" t="s">
        <v>480</v>
      </c>
      <c r="C191" t="s">
        <v>74</v>
      </c>
      <c r="D191" s="3">
        <v>0.7</v>
      </c>
      <c r="E191" s="3">
        <v>-6.3</v>
      </c>
      <c r="F191" s="3">
        <v>8.0356736597568812</v>
      </c>
      <c r="G191" s="3">
        <v>-1.333899999999999</v>
      </c>
      <c r="H191" s="9">
        <v>-6.3</v>
      </c>
      <c r="I191" s="9">
        <v>5.3</v>
      </c>
      <c r="J191" s="9">
        <v>10.45969999999998</v>
      </c>
      <c r="K191" s="9">
        <v>11.564296999999989</v>
      </c>
      <c r="L191" s="3">
        <v>0.7</v>
      </c>
      <c r="M191" s="3">
        <v>-6.3</v>
      </c>
      <c r="N191" s="9">
        <v>9.8000000000000007</v>
      </c>
      <c r="O191" s="3">
        <v>18.254600000000011</v>
      </c>
      <c r="P191" s="9">
        <v>7.7</v>
      </c>
      <c r="Q191" s="9">
        <v>17.500699999999991</v>
      </c>
      <c r="R191" s="9">
        <v>24.66824269999999</v>
      </c>
      <c r="S191" s="3">
        <v>8.0356736597568812</v>
      </c>
      <c r="T191" s="3">
        <v>-9.6188706591686102E-2</v>
      </c>
      <c r="U191" s="3">
        <v>-1.8029682928425439E-2</v>
      </c>
      <c r="V191" s="3">
        <v>1.8978238994320721E-2</v>
      </c>
      <c r="W191" s="3">
        <v>298</v>
      </c>
      <c r="X191" s="3">
        <v>-10.76774449678253</v>
      </c>
      <c r="Y191" s="3">
        <v>93.840750057751364</v>
      </c>
      <c r="Z191" s="3">
        <v>-0.33817124822876854</v>
      </c>
      <c r="AA191" s="3">
        <v>2.9471579299858068</v>
      </c>
      <c r="AB191" s="3">
        <v>-1.7951621226187138</v>
      </c>
      <c r="AC191" s="3">
        <v>15.644814019513728</v>
      </c>
      <c r="AD191" s="9">
        <v>10.377819935544331</v>
      </c>
      <c r="AE191" s="9">
        <v>3.17492171607506</v>
      </c>
      <c r="AF191" s="3">
        <v>2.7829050764553949</v>
      </c>
      <c r="AG191" s="3">
        <v>1.030705583872368</v>
      </c>
      <c r="AH191" s="3">
        <v>3.8136106603277642</v>
      </c>
      <c r="AI191" s="3">
        <v>72.972972972972954</v>
      </c>
      <c r="AJ191" s="9">
        <v>6.5729778619994992</v>
      </c>
      <c r="AK191" s="9">
        <v>-0.83896307824598282</v>
      </c>
      <c r="AL191" s="3">
        <v>-0.83901621818061289</v>
      </c>
      <c r="AM191" s="3"/>
      <c r="AN191" s="3"/>
      <c r="AO191" s="3"/>
      <c r="AP191" s="3">
        <v>0.68849998712539673</v>
      </c>
      <c r="AQ191" s="3">
        <v>14.654999999999999</v>
      </c>
      <c r="AR191" s="3">
        <v>2.8</v>
      </c>
      <c r="AS191" s="3">
        <v>77.91</v>
      </c>
      <c r="AT191" s="3">
        <v>35.6</v>
      </c>
      <c r="AU191" s="3">
        <v>3422796</v>
      </c>
      <c r="AV191" s="3">
        <v>37.629662921348313</v>
      </c>
      <c r="AW191" s="3">
        <v>919</v>
      </c>
      <c r="AX191" s="3">
        <v>26</v>
      </c>
      <c r="AY191" s="3">
        <v>9.1520748100000002</v>
      </c>
      <c r="AZ191" s="3">
        <v>52.561530264946498</v>
      </c>
      <c r="BA191" s="3">
        <v>0.73015111684799205</v>
      </c>
      <c r="BB191" s="3">
        <v>7.8335993367894297</v>
      </c>
      <c r="BC191" s="3">
        <v>64.521191258196097</v>
      </c>
      <c r="BD191" s="3"/>
      <c r="BE191" s="3">
        <v>28.405083878645801</v>
      </c>
      <c r="BF191" s="3">
        <v>6.5729778619994992</v>
      </c>
      <c r="BG191" s="3">
        <v>3.8048420735448314</v>
      </c>
      <c r="BH191" s="3">
        <v>0</v>
      </c>
      <c r="BI191" s="3">
        <v>-0.83901621818061289</v>
      </c>
      <c r="BJ191" s="3">
        <v>11.216836153724943</v>
      </c>
      <c r="BK191" s="3">
        <v>0</v>
      </c>
      <c r="BL191" s="3">
        <v>3.17492171607506</v>
      </c>
      <c r="BM191" s="3">
        <v>0</v>
      </c>
      <c r="BN191" s="3">
        <v>3.3980561459244392</v>
      </c>
      <c r="BO191" s="3">
        <v>-0.83901621818061289</v>
      </c>
      <c r="BP191" s="3">
        <v>4.0139379342556731</v>
      </c>
      <c r="BQ191" s="3">
        <v>0</v>
      </c>
      <c r="BR191" s="3">
        <v>3.8136106603277642</v>
      </c>
      <c r="BS191" s="3">
        <v>0</v>
      </c>
      <c r="BT191" s="3">
        <v>2.759367201671735</v>
      </c>
      <c r="BU191" s="3">
        <v>-0.83901621818061289</v>
      </c>
      <c r="BV191" s="3">
        <v>4.6526268785083769</v>
      </c>
      <c r="BW191" s="3">
        <v>0</v>
      </c>
      <c r="BX191" s="3">
        <v>-0.83896307824598282</v>
      </c>
      <c r="BY191" s="3">
        <v>11.216783013790314</v>
      </c>
      <c r="BZ191" s="3">
        <v>0</v>
      </c>
      <c r="CA191" s="3">
        <v>-0.83896307824598282</v>
      </c>
      <c r="CB191" s="3">
        <v>4.0138847943210427</v>
      </c>
      <c r="CC191" s="3">
        <v>0</v>
      </c>
      <c r="CD191" s="3">
        <v>-0.83896307824598282</v>
      </c>
      <c r="CE191" s="3">
        <v>4.6525737385737473</v>
      </c>
      <c r="CF191" s="3">
        <v>0</v>
      </c>
    </row>
    <row r="192" spans="1:84" x14ac:dyDescent="0.3">
      <c r="A192" s="4" t="s">
        <v>481</v>
      </c>
      <c r="B192" t="s">
        <v>482</v>
      </c>
      <c r="C192" t="s">
        <v>74</v>
      </c>
      <c r="D192" s="3">
        <v>6</v>
      </c>
      <c r="E192" s="3">
        <v>2</v>
      </c>
      <c r="F192" s="3">
        <v>12.028360141102249</v>
      </c>
      <c r="G192" s="3">
        <v>9.5480000000000018</v>
      </c>
      <c r="H192" s="9">
        <v>2</v>
      </c>
      <c r="I192" s="9">
        <v>7.4000000000000012</v>
      </c>
      <c r="J192" s="9">
        <v>13.52180000000001</v>
      </c>
      <c r="K192" s="9">
        <v>19.765498999999998</v>
      </c>
      <c r="L192" s="3">
        <v>6</v>
      </c>
      <c r="M192" s="3">
        <v>2</v>
      </c>
      <c r="N192" s="9">
        <v>12.9</v>
      </c>
      <c r="O192" s="3">
        <v>25.093200000000021</v>
      </c>
      <c r="P192" s="9">
        <v>10.8</v>
      </c>
      <c r="Q192" s="9">
        <v>23.431200000000029</v>
      </c>
      <c r="R192" s="9">
        <v>36.02118240000005</v>
      </c>
      <c r="S192" s="3">
        <v>12.028360141102249</v>
      </c>
      <c r="T192" s="3"/>
      <c r="U192" s="3"/>
      <c r="V192" s="3">
        <v>4.2361237754195979E-3</v>
      </c>
      <c r="W192" s="3">
        <v>927</v>
      </c>
      <c r="X192" s="3">
        <v>-271.34779880974821</v>
      </c>
      <c r="Y192" s="3">
        <v>61.593254177986125</v>
      </c>
      <c r="Z192" s="3">
        <v>17.012215664492988</v>
      </c>
      <c r="AA192" s="3">
        <v>-3.8616039199511278</v>
      </c>
      <c r="AB192" s="3">
        <v>4.4960083899894459</v>
      </c>
      <c r="AC192" s="3">
        <v>-1.0205492315238549</v>
      </c>
      <c r="AD192" s="9">
        <v>13.966214683646699</v>
      </c>
      <c r="AE192" s="9">
        <v>5.5236681234937857</v>
      </c>
      <c r="AF192" s="3">
        <v>6.4326842447872457</v>
      </c>
      <c r="AG192" s="3">
        <v>2.3344418630276298</v>
      </c>
      <c r="AH192" s="3">
        <v>8.7671261078148746</v>
      </c>
      <c r="AI192" s="3">
        <v>73.372781065088759</v>
      </c>
      <c r="AJ192" s="9">
        <v>17.598598431773208</v>
      </c>
      <c r="AK192" s="9">
        <v>0</v>
      </c>
      <c r="AL192" s="3">
        <v>0</v>
      </c>
      <c r="AM192" s="3">
        <v>-2</v>
      </c>
      <c r="AN192" s="3"/>
      <c r="AO192" s="3">
        <v>0</v>
      </c>
      <c r="AP192" s="3">
        <v>0.8619999885559082</v>
      </c>
      <c r="AQ192" s="3">
        <v>4.4690000000000003</v>
      </c>
      <c r="AR192" s="3">
        <v>4</v>
      </c>
      <c r="AS192" s="3">
        <v>71.72</v>
      </c>
      <c r="AT192" s="3">
        <v>28.2</v>
      </c>
      <c r="AU192" s="3">
        <v>34627648</v>
      </c>
      <c r="AV192" s="3">
        <v>53.115337078651692</v>
      </c>
      <c r="AW192" s="3"/>
      <c r="AX192" s="3"/>
      <c r="AY192" s="3">
        <v>6.74741459</v>
      </c>
      <c r="AZ192" s="3">
        <v>-26.164858471612199</v>
      </c>
      <c r="BA192" s="3">
        <v>-0.61610764265060403</v>
      </c>
      <c r="BB192" s="3">
        <v>2.7173078261176302</v>
      </c>
      <c r="BC192" s="3">
        <v>35.641651020048798</v>
      </c>
      <c r="BD192" s="3">
        <v>5.2172361367141002</v>
      </c>
      <c r="BE192" s="3">
        <v>20.524594553215099</v>
      </c>
      <c r="BF192" s="3">
        <v>13.966214683646699</v>
      </c>
      <c r="BG192" s="3">
        <v>0</v>
      </c>
      <c r="BH192" s="3">
        <v>3.6323837481265091</v>
      </c>
      <c r="BI192" s="3">
        <v>0</v>
      </c>
      <c r="BJ192" s="3">
        <v>13.966214683646699</v>
      </c>
      <c r="BK192" s="3">
        <v>0</v>
      </c>
      <c r="BL192" s="3">
        <v>5.5236681234937857</v>
      </c>
      <c r="BM192" s="3">
        <v>0</v>
      </c>
      <c r="BN192" s="3">
        <v>12.074930308279423</v>
      </c>
      <c r="BO192" s="3">
        <v>0</v>
      </c>
      <c r="BP192" s="3">
        <v>5.5236681234937857</v>
      </c>
      <c r="BQ192" s="3">
        <v>0</v>
      </c>
      <c r="BR192" s="3">
        <v>8.7671261078148746</v>
      </c>
      <c r="BS192" s="3">
        <v>0</v>
      </c>
      <c r="BT192" s="3">
        <v>8.8314723239583337</v>
      </c>
      <c r="BU192" s="3">
        <v>0</v>
      </c>
      <c r="BV192" s="3">
        <v>8.7671261078148746</v>
      </c>
      <c r="BW192" s="3">
        <v>0</v>
      </c>
      <c r="BX192" s="3">
        <v>0</v>
      </c>
      <c r="BY192" s="3">
        <v>13.966214683646699</v>
      </c>
      <c r="BZ192" s="3">
        <v>0</v>
      </c>
      <c r="CA192" s="3">
        <v>0</v>
      </c>
      <c r="CB192" s="3">
        <v>5.5236681234937857</v>
      </c>
      <c r="CC192" s="3">
        <v>0</v>
      </c>
      <c r="CD192" s="3">
        <v>0</v>
      </c>
      <c r="CE192" s="3">
        <v>8.7671261078148746</v>
      </c>
      <c r="CF192" s="3">
        <v>0</v>
      </c>
    </row>
    <row r="193" spans="1:84" x14ac:dyDescent="0.3">
      <c r="A193" s="4" t="s">
        <v>483</v>
      </c>
      <c r="B193" t="s">
        <v>484</v>
      </c>
      <c r="C193" t="s">
        <v>74</v>
      </c>
      <c r="D193" s="3">
        <v>3.2</v>
      </c>
      <c r="E193" s="3">
        <v>-5</v>
      </c>
      <c r="F193" s="3">
        <v>1.8763499028431549</v>
      </c>
      <c r="G193" s="3">
        <v>-4.4300000000000006</v>
      </c>
      <c r="H193" s="9">
        <v>-5</v>
      </c>
      <c r="I193" s="9">
        <v>0.6</v>
      </c>
      <c r="J193" s="9">
        <v>2.5113999999999859</v>
      </c>
      <c r="K193" s="9">
        <v>4.0490709999999819</v>
      </c>
      <c r="L193" s="3">
        <v>3.2</v>
      </c>
      <c r="M193" s="3">
        <v>-5</v>
      </c>
      <c r="N193" s="9">
        <v>5.3</v>
      </c>
      <c r="O193" s="3">
        <v>7.7218999999999927</v>
      </c>
      <c r="P193" s="9">
        <v>2.2999999999999998</v>
      </c>
      <c r="Q193" s="9">
        <v>9.4609999999999861</v>
      </c>
      <c r="R193" s="9">
        <v>19.640872999999988</v>
      </c>
      <c r="S193" s="3">
        <v>1.8763499028431549</v>
      </c>
      <c r="T193" s="3"/>
      <c r="U193" s="3"/>
      <c r="V193" s="3">
        <v>2.451402612331233E-2</v>
      </c>
      <c r="W193" s="3">
        <v>846</v>
      </c>
      <c r="X193" s="3">
        <v>-28.305217408344166</v>
      </c>
      <c r="Y193" s="3">
        <v>103.84025816479667</v>
      </c>
      <c r="Z193" s="3">
        <v>-1.1778522416273218</v>
      </c>
      <c r="AA193" s="3">
        <v>4.3210578136916178</v>
      </c>
      <c r="AB193" s="3">
        <v>-2.4423884700140666</v>
      </c>
      <c r="AC193" s="3">
        <v>8.9601236975561491</v>
      </c>
      <c r="AD193" s="9">
        <v>1.8008375988831971</v>
      </c>
      <c r="AE193" s="9">
        <v>2.5388552815262919</v>
      </c>
      <c r="AF193" s="3">
        <v>3.710844113541182</v>
      </c>
      <c r="AG193" s="3">
        <v>1.5624606793857609</v>
      </c>
      <c r="AH193" s="3">
        <v>5.2733047929269432</v>
      </c>
      <c r="AI193" s="3">
        <v>70.370370370370367</v>
      </c>
      <c r="AJ193" s="9">
        <v>6.9671257394136807</v>
      </c>
      <c r="AK193" s="9">
        <v>-0.29819686179618432</v>
      </c>
      <c r="AL193" s="3">
        <v>-0.29819686179618432</v>
      </c>
      <c r="AM193" s="3"/>
      <c r="AN193" s="3">
        <v>-0.46999999999999981</v>
      </c>
      <c r="AO193" s="3"/>
      <c r="AP193" s="3" t="e">
        <v>#N/A</v>
      </c>
      <c r="AQ193" s="3">
        <v>4.3940000000000001</v>
      </c>
      <c r="AR193" s="3"/>
      <c r="AS193" s="3">
        <v>70.47</v>
      </c>
      <c r="AT193" s="3">
        <v>23.1</v>
      </c>
      <c r="AU193" s="3">
        <v>326744</v>
      </c>
      <c r="AV193" s="3">
        <v>41.324213483146067</v>
      </c>
      <c r="AW193" s="3"/>
      <c r="AX193" s="3"/>
      <c r="AY193" s="3">
        <v>3.9699544900000001</v>
      </c>
      <c r="AZ193" s="3"/>
      <c r="BA193" s="3">
        <v>-0.382833212614059</v>
      </c>
      <c r="BB193" s="3">
        <v>47.2399937524143</v>
      </c>
      <c r="BC193" s="3">
        <v>63.500809016347702</v>
      </c>
      <c r="BD193" s="3">
        <v>1.9070919203124299</v>
      </c>
      <c r="BE193" s="3">
        <v>57.641360879925401</v>
      </c>
      <c r="BF193" s="3">
        <v>1.8008375988831971</v>
      </c>
      <c r="BG193" s="3">
        <v>0</v>
      </c>
      <c r="BH193" s="3">
        <v>5.1662881405304839</v>
      </c>
      <c r="BI193" s="3">
        <v>-0.29819686179618432</v>
      </c>
      <c r="BJ193" s="3">
        <v>2.0990344606793814</v>
      </c>
      <c r="BK193" s="3">
        <v>0</v>
      </c>
      <c r="BL193" s="3">
        <v>2.5388552815262919</v>
      </c>
      <c r="BM193" s="3">
        <v>0</v>
      </c>
      <c r="BN193" s="3">
        <v>4.4282704578873888</v>
      </c>
      <c r="BO193" s="3">
        <v>-0.29819686179618432</v>
      </c>
      <c r="BP193" s="3">
        <v>2.8370521433224765</v>
      </c>
      <c r="BQ193" s="3">
        <v>0</v>
      </c>
      <c r="BR193" s="3">
        <v>5.2733047929269432</v>
      </c>
      <c r="BS193" s="3">
        <v>0</v>
      </c>
      <c r="BT193" s="3">
        <v>1.6938209464867375</v>
      </c>
      <c r="BU193" s="3">
        <v>-0.29819686179618432</v>
      </c>
      <c r="BV193" s="3">
        <v>5.5715016547231277</v>
      </c>
      <c r="BW193" s="3">
        <v>0</v>
      </c>
      <c r="BX193" s="3">
        <v>-0.29819686179618432</v>
      </c>
      <c r="BY193" s="3">
        <v>2.0990344606793814</v>
      </c>
      <c r="BZ193" s="3">
        <v>0</v>
      </c>
      <c r="CA193" s="3">
        <v>-0.29819686179618432</v>
      </c>
      <c r="CB193" s="3">
        <v>2.8370521433224765</v>
      </c>
      <c r="CC193" s="3">
        <v>0</v>
      </c>
      <c r="CD193" s="3">
        <v>-0.29819686179618432</v>
      </c>
      <c r="CE193" s="3">
        <v>5.5715016547231277</v>
      </c>
      <c r="CF193" s="3">
        <v>0</v>
      </c>
    </row>
    <row r="194" spans="1:84" x14ac:dyDescent="0.3">
      <c r="A194" s="4" t="s">
        <v>100</v>
      </c>
      <c r="B194" t="s">
        <v>499</v>
      </c>
      <c r="C194" t="s">
        <v>74</v>
      </c>
      <c r="D194" s="3"/>
      <c r="E194" s="3"/>
      <c r="F194" s="3"/>
      <c r="G194" s="3">
        <v>-29.3</v>
      </c>
      <c r="H194" s="9">
        <v>-30</v>
      </c>
      <c r="I194" s="9">
        <v>1</v>
      </c>
      <c r="J194" s="9">
        <v>9.0799999999999983</v>
      </c>
      <c r="K194" s="9">
        <v>13.44320000000001</v>
      </c>
      <c r="L194" s="3">
        <v>-27.7</v>
      </c>
      <c r="M194" s="3">
        <v>-30</v>
      </c>
      <c r="N194" s="10">
        <v>2355.1</v>
      </c>
      <c r="O194" s="3">
        <v>41354.363499999992</v>
      </c>
      <c r="P194" s="10">
        <v>1588.5</v>
      </c>
      <c r="Q194" s="10">
        <v>4737.5524999999998</v>
      </c>
      <c r="R194" s="10">
        <v>22152.7415</v>
      </c>
      <c r="S194" s="3">
        <v>448.75032590671373</v>
      </c>
      <c r="T194" s="3"/>
      <c r="U194" s="3"/>
      <c r="V194" s="3"/>
      <c r="W194" s="3">
        <v>299</v>
      </c>
      <c r="X194" s="3" t="s">
        <v>685</v>
      </c>
      <c r="Y194" s="3" t="s">
        <v>685</v>
      </c>
      <c r="Z194" s="3" t="s">
        <v>685</v>
      </c>
      <c r="AA194" s="3" t="s">
        <v>686</v>
      </c>
      <c r="AB194" s="3" t="s">
        <v>685</v>
      </c>
      <c r="AC194" s="3" t="s">
        <v>685</v>
      </c>
      <c r="AD194" s="10">
        <v>4461.1332007952296</v>
      </c>
      <c r="AE194" s="10">
        <v>113.9165009940358</v>
      </c>
      <c r="AF194" s="3"/>
      <c r="AG194" s="3"/>
      <c r="AH194" s="3"/>
      <c r="AI194" s="3"/>
      <c r="AJ194" s="9"/>
      <c r="AK194" s="9"/>
      <c r="AL194" s="3"/>
      <c r="AM194" s="3"/>
      <c r="AN194" s="3"/>
      <c r="AO194" s="3"/>
      <c r="AP194" s="3">
        <v>0.81599998474121094</v>
      </c>
      <c r="AQ194" s="3">
        <v>6.6139999999999999</v>
      </c>
      <c r="AR194" s="3">
        <v>0.8</v>
      </c>
      <c r="AS194" s="3">
        <v>72.06</v>
      </c>
      <c r="AT194" s="3">
        <v>29</v>
      </c>
      <c r="AU194" s="3">
        <v>28301700</v>
      </c>
      <c r="AV194" s="3">
        <v>51.416067415730332</v>
      </c>
      <c r="AW194" s="3">
        <v>4779</v>
      </c>
      <c r="AX194" s="3">
        <v>41</v>
      </c>
      <c r="AY194" s="3">
        <v>3.81606245</v>
      </c>
      <c r="AZ194" s="3">
        <v>-178.77487021428601</v>
      </c>
      <c r="BA194" s="3">
        <v>-1.88906502723694</v>
      </c>
      <c r="BB194" s="3">
        <v>1.0179739460232</v>
      </c>
      <c r="BC194" s="3">
        <v>45.565502211741801</v>
      </c>
      <c r="BD194" s="3">
        <v>6.9339541188517604</v>
      </c>
      <c r="BE194" s="3">
        <v>38.718411552346602</v>
      </c>
      <c r="BF194" s="3" t="s">
        <v>684</v>
      </c>
      <c r="BG194" s="3" t="s">
        <v>684</v>
      </c>
      <c r="BH194" s="3" t="s">
        <v>684</v>
      </c>
      <c r="BI194" s="3" t="s">
        <v>684</v>
      </c>
      <c r="BJ194" s="3" t="s">
        <v>684</v>
      </c>
      <c r="BK194" s="3" t="s">
        <v>684</v>
      </c>
      <c r="BL194" s="3" t="s">
        <v>684</v>
      </c>
      <c r="BM194" s="3" t="s">
        <v>684</v>
      </c>
      <c r="BN194" s="3" t="s">
        <v>684</v>
      </c>
      <c r="BO194" s="3" t="s">
        <v>684</v>
      </c>
      <c r="BP194" s="3" t="s">
        <v>684</v>
      </c>
      <c r="BQ194" s="3" t="s">
        <v>684</v>
      </c>
      <c r="BR194" s="3" t="s">
        <v>684</v>
      </c>
      <c r="BS194" s="3" t="s">
        <v>684</v>
      </c>
      <c r="BT194" s="3" t="s">
        <v>684</v>
      </c>
      <c r="BU194" s="3" t="s">
        <v>684</v>
      </c>
      <c r="BV194" s="3" t="s">
        <v>684</v>
      </c>
      <c r="BW194" s="3" t="s">
        <v>684</v>
      </c>
      <c r="BX194" s="3" t="s">
        <v>684</v>
      </c>
      <c r="BY194" s="3" t="s">
        <v>684</v>
      </c>
      <c r="BZ194" s="3" t="s">
        <v>684</v>
      </c>
      <c r="CA194" s="3" t="s">
        <v>684</v>
      </c>
      <c r="CB194" s="3" t="s">
        <v>684</v>
      </c>
      <c r="CC194" s="3" t="s">
        <v>684</v>
      </c>
      <c r="CD194" s="3" t="s">
        <v>684</v>
      </c>
      <c r="CE194" s="3" t="s">
        <v>684</v>
      </c>
      <c r="CF194" s="3" t="s">
        <v>684</v>
      </c>
    </row>
    <row r="195" spans="1:84" x14ac:dyDescent="0.3">
      <c r="A195" s="4" t="s">
        <v>485</v>
      </c>
      <c r="B195" t="s">
        <v>486</v>
      </c>
      <c r="C195" t="s">
        <v>74</v>
      </c>
      <c r="D195" s="3">
        <v>7.4000000000000012</v>
      </c>
      <c r="E195" s="3">
        <v>2.9</v>
      </c>
      <c r="F195" s="3">
        <v>5.9680220490178071</v>
      </c>
      <c r="G195" s="3">
        <v>5.5753999999999859</v>
      </c>
      <c r="H195" s="9">
        <v>2.9</v>
      </c>
      <c r="I195" s="9">
        <v>2.6</v>
      </c>
      <c r="J195" s="9">
        <v>10.808000000000019</v>
      </c>
      <c r="K195" s="9">
        <v>16.01597600000002</v>
      </c>
      <c r="L195" s="3">
        <v>7.4000000000000012</v>
      </c>
      <c r="M195" s="3">
        <v>2.9</v>
      </c>
      <c r="N195" s="9">
        <v>3.2</v>
      </c>
      <c r="O195" s="3">
        <v>5.0575999999999954</v>
      </c>
      <c r="P195" s="9">
        <v>1.8</v>
      </c>
      <c r="Q195" s="9">
        <v>5.0575999999999954</v>
      </c>
      <c r="R195" s="9">
        <v>8.6295583999999934</v>
      </c>
      <c r="S195" s="3">
        <v>5.9680220490178071</v>
      </c>
      <c r="T195" s="3"/>
      <c r="U195" s="3"/>
      <c r="V195" s="3">
        <v>-2.609310086738292E-2</v>
      </c>
      <c r="W195" s="3">
        <v>582</v>
      </c>
      <c r="X195" s="3" t="s">
        <v>685</v>
      </c>
      <c r="Y195" s="3" t="s">
        <v>685</v>
      </c>
      <c r="Z195" s="3" t="s">
        <v>685</v>
      </c>
      <c r="AA195" s="3" t="s">
        <v>686</v>
      </c>
      <c r="AB195" s="3" t="s">
        <v>685</v>
      </c>
      <c r="AC195" s="3" t="s">
        <v>685</v>
      </c>
      <c r="AD195" s="9">
        <v>2.102486167515965</v>
      </c>
      <c r="AE195" s="9">
        <v>2.3696153353762131</v>
      </c>
      <c r="AF195" s="3">
        <v>1.8477785253566881</v>
      </c>
      <c r="AG195" s="3">
        <v>0.99706406991167806</v>
      </c>
      <c r="AH195" s="3">
        <v>2.844842595268366</v>
      </c>
      <c r="AI195" s="3">
        <v>64.951872150324704</v>
      </c>
      <c r="AJ195" s="9"/>
      <c r="AK195" s="9"/>
      <c r="AL195" s="3"/>
      <c r="AM195" s="3">
        <v>-2</v>
      </c>
      <c r="AN195" s="3"/>
      <c r="AO195" s="3">
        <v>0</v>
      </c>
      <c r="AP195" s="3">
        <v>0.23899999260902405</v>
      </c>
      <c r="AQ195" s="3">
        <v>7.15</v>
      </c>
      <c r="AR195" s="3">
        <v>2.6</v>
      </c>
      <c r="AS195" s="3">
        <v>75.400000000000006</v>
      </c>
      <c r="AT195" s="3">
        <v>32.6</v>
      </c>
      <c r="AU195" s="3">
        <v>98186856</v>
      </c>
      <c r="AV195" s="3">
        <v>54.548202247191007</v>
      </c>
      <c r="AW195" s="3">
        <v>355</v>
      </c>
      <c r="AX195" s="3"/>
      <c r="AY195" s="3">
        <v>4.6806678799999997</v>
      </c>
      <c r="AZ195" s="3">
        <v>-15.105874482269099</v>
      </c>
      <c r="BA195" s="3">
        <v>0.19360642135143299</v>
      </c>
      <c r="BB195" s="3">
        <v>1.1136033959390701</v>
      </c>
      <c r="BC195" s="3">
        <v>41.831160439568798</v>
      </c>
      <c r="BD195" s="3">
        <v>5.1561787463783704</v>
      </c>
      <c r="BE195" s="3"/>
      <c r="BF195" s="3" t="s">
        <v>684</v>
      </c>
      <c r="BG195" s="3" t="s">
        <v>684</v>
      </c>
      <c r="BH195" s="3" t="s">
        <v>684</v>
      </c>
      <c r="BI195" s="3" t="s">
        <v>684</v>
      </c>
      <c r="BJ195" s="3" t="s">
        <v>684</v>
      </c>
      <c r="BK195" s="3" t="s">
        <v>684</v>
      </c>
      <c r="BL195" s="3" t="s">
        <v>684</v>
      </c>
      <c r="BM195" s="3" t="s">
        <v>684</v>
      </c>
      <c r="BN195" s="3" t="s">
        <v>684</v>
      </c>
      <c r="BO195" s="3" t="s">
        <v>684</v>
      </c>
      <c r="BP195" s="3" t="s">
        <v>684</v>
      </c>
      <c r="BQ195" s="3" t="s">
        <v>684</v>
      </c>
      <c r="BR195" s="3" t="s">
        <v>684</v>
      </c>
      <c r="BS195" s="3" t="s">
        <v>684</v>
      </c>
      <c r="BT195" s="3" t="s">
        <v>684</v>
      </c>
      <c r="BU195" s="3" t="s">
        <v>684</v>
      </c>
      <c r="BV195" s="3" t="s">
        <v>684</v>
      </c>
      <c r="BW195" s="3" t="s">
        <v>684</v>
      </c>
      <c r="BX195" s="3" t="s">
        <v>684</v>
      </c>
      <c r="BY195" s="3" t="s">
        <v>684</v>
      </c>
      <c r="BZ195" s="3" t="s">
        <v>684</v>
      </c>
      <c r="CA195" s="3" t="s">
        <v>684</v>
      </c>
      <c r="CB195" s="3" t="s">
        <v>684</v>
      </c>
      <c r="CC195" s="3" t="s">
        <v>684</v>
      </c>
      <c r="CD195" s="3" t="s">
        <v>684</v>
      </c>
      <c r="CE195" s="3" t="s">
        <v>684</v>
      </c>
      <c r="CF195" s="3" t="s">
        <v>684</v>
      </c>
    </row>
    <row r="196" spans="1:84" x14ac:dyDescent="0.3">
      <c r="A196" s="4" t="s">
        <v>101</v>
      </c>
      <c r="B196" t="s">
        <v>500</v>
      </c>
      <c r="D196" s="3"/>
      <c r="E196" s="3"/>
      <c r="F196" s="3"/>
      <c r="G196" s="3">
        <v>-5.0909999999999904</v>
      </c>
      <c r="H196" s="9">
        <v>-11.3</v>
      </c>
      <c r="I196" s="9">
        <v>7.0000000000000009</v>
      </c>
      <c r="J196" s="9">
        <v>11.172999999999989</v>
      </c>
      <c r="K196" s="9">
        <v>14.50818999999999</v>
      </c>
      <c r="L196" s="3">
        <v>1.4</v>
      </c>
      <c r="M196" s="3">
        <v>-11.3</v>
      </c>
      <c r="N196" s="9">
        <v>-0.7</v>
      </c>
      <c r="O196" s="3">
        <v>0.49159999999999199</v>
      </c>
      <c r="P196" s="9">
        <v>1.2</v>
      </c>
      <c r="Q196" s="9">
        <v>4.9443999999999821</v>
      </c>
      <c r="R196" s="9">
        <v>8.5125095999999836</v>
      </c>
      <c r="S196" s="3">
        <v>1.5619010780385969</v>
      </c>
      <c r="T196" s="3">
        <v>-0.1678336996460035</v>
      </c>
      <c r="U196" s="3">
        <v>-5.8320903223385567E-2</v>
      </c>
      <c r="V196" s="3">
        <v>-2.7255625232104119E-2</v>
      </c>
      <c r="W196" s="3">
        <v>487</v>
      </c>
      <c r="X196" s="3">
        <v>181.02231824778406</v>
      </c>
      <c r="Y196" s="3">
        <v>80.28547465978707</v>
      </c>
      <c r="Z196" s="3">
        <v>18.002089679166044</v>
      </c>
      <c r="AA196" s="3">
        <v>7.9841332756636065</v>
      </c>
      <c r="AB196" s="3" t="s">
        <v>685</v>
      </c>
      <c r="AC196" s="3" t="s">
        <v>685</v>
      </c>
      <c r="AD196" s="9">
        <v>6.7476626332421894</v>
      </c>
      <c r="AE196" s="9">
        <v>0.95295793558528441</v>
      </c>
      <c r="AF196" s="3"/>
      <c r="AG196" s="3"/>
      <c r="AH196" s="3"/>
      <c r="AI196" s="3"/>
      <c r="AJ196" s="9">
        <v>0.33622299701995978</v>
      </c>
      <c r="AK196" s="9">
        <v>6.0611150590277204E-4</v>
      </c>
      <c r="AL196" s="3">
        <v>6.0611150590277204E-4</v>
      </c>
      <c r="AM196" s="3"/>
      <c r="AN196" s="3"/>
      <c r="AO196" s="3"/>
      <c r="AP196" s="3" t="e">
        <v>#N/A</v>
      </c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>
        <v>0.33622299701995978</v>
      </c>
      <c r="BG196" s="3">
        <v>6.4114396362222292</v>
      </c>
      <c r="BH196" s="3">
        <v>0</v>
      </c>
      <c r="BI196" s="3">
        <v>6.0611150590277204E-4</v>
      </c>
      <c r="BJ196" s="3">
        <v>6.7470565217362868</v>
      </c>
      <c r="BK196" s="3">
        <v>0</v>
      </c>
      <c r="BL196" s="3">
        <v>0.33622299701995978</v>
      </c>
      <c r="BM196" s="3">
        <v>0.61673493856532469</v>
      </c>
      <c r="BN196" s="3">
        <v>0</v>
      </c>
      <c r="BO196" s="3">
        <v>6.0611150590277204E-4</v>
      </c>
      <c r="BP196" s="3">
        <v>0.95235182407938168</v>
      </c>
      <c r="BQ196" s="3">
        <v>0</v>
      </c>
      <c r="BR196" s="3" t="s">
        <v>684</v>
      </c>
      <c r="BS196" s="3" t="s">
        <v>684</v>
      </c>
      <c r="BT196" s="3" t="s">
        <v>684</v>
      </c>
      <c r="BU196" s="3" t="s">
        <v>684</v>
      </c>
      <c r="BV196" s="3" t="s">
        <v>684</v>
      </c>
      <c r="BW196" s="3" t="s">
        <v>684</v>
      </c>
      <c r="BX196" s="3">
        <v>6.0611150590277204E-4</v>
      </c>
      <c r="BY196" s="3">
        <v>6.7470565217362868</v>
      </c>
      <c r="BZ196" s="3">
        <v>0</v>
      </c>
      <c r="CA196" s="3">
        <v>6.0611150590277204E-4</v>
      </c>
      <c r="CB196" s="3">
        <v>0.95235182407938168</v>
      </c>
      <c r="CC196" s="3">
        <v>0</v>
      </c>
      <c r="CD196" s="3" t="s">
        <v>684</v>
      </c>
      <c r="CE196" s="3" t="s">
        <v>684</v>
      </c>
      <c r="CF196" s="3" t="s">
        <v>684</v>
      </c>
    </row>
    <row r="197" spans="1:84" x14ac:dyDescent="0.3">
      <c r="A197" s="4" t="s">
        <v>487</v>
      </c>
      <c r="B197" t="s">
        <v>488</v>
      </c>
      <c r="C197" t="s">
        <v>74</v>
      </c>
      <c r="D197" s="3">
        <v>2.1</v>
      </c>
      <c r="E197" s="3">
        <v>-8.5</v>
      </c>
      <c r="F197" s="3">
        <v>17.995614530590441</v>
      </c>
      <c r="G197" s="3">
        <v>-9.4149999999999956</v>
      </c>
      <c r="H197" s="9">
        <v>-8.5</v>
      </c>
      <c r="I197" s="9">
        <v>-1</v>
      </c>
      <c r="J197" s="9">
        <v>0.48499999999997989</v>
      </c>
      <c r="K197" s="9">
        <v>-1.7425000000015341E-2</v>
      </c>
      <c r="L197" s="3">
        <v>2.1</v>
      </c>
      <c r="M197" s="3">
        <v>-8.5</v>
      </c>
      <c r="N197" s="9">
        <v>21.7</v>
      </c>
      <c r="O197" s="3">
        <v>60.035499999999999</v>
      </c>
      <c r="P197" s="9">
        <v>31.5</v>
      </c>
      <c r="Q197" s="9">
        <v>70.292499999999976</v>
      </c>
      <c r="R197" s="9">
        <v>95.666082499999973</v>
      </c>
      <c r="S197" s="3">
        <v>17.995614530590441</v>
      </c>
      <c r="T197" s="3"/>
      <c r="U197" s="3"/>
      <c r="V197" s="3"/>
      <c r="W197" s="3">
        <v>474</v>
      </c>
      <c r="X197" s="3" t="s">
        <v>685</v>
      </c>
      <c r="Y197" s="3" t="s">
        <v>685</v>
      </c>
      <c r="Z197" s="3" t="s">
        <v>685</v>
      </c>
      <c r="AA197" s="3" t="s">
        <v>686</v>
      </c>
      <c r="AB197" s="3" t="s">
        <v>685</v>
      </c>
      <c r="AC197" s="3" t="s">
        <v>685</v>
      </c>
      <c r="AD197" s="9">
        <v>12.02148773704492</v>
      </c>
      <c r="AE197" s="9">
        <v>-0.5251359245327325</v>
      </c>
      <c r="AF197" s="3">
        <v>1.438747303991831</v>
      </c>
      <c r="AG197" s="3"/>
      <c r="AH197" s="3">
        <v>1.438747303991831</v>
      </c>
      <c r="AI197" s="3">
        <v>100</v>
      </c>
      <c r="AJ197" s="9"/>
      <c r="AK197" s="9"/>
      <c r="AL197" s="3"/>
      <c r="AM197" s="3"/>
      <c r="AN197" s="3"/>
      <c r="AO197" s="3"/>
      <c r="AP197" s="3">
        <v>0.67350000143051147</v>
      </c>
      <c r="AQ197" s="3">
        <v>2.9220000000000002</v>
      </c>
      <c r="AR197" s="3">
        <v>0.7</v>
      </c>
      <c r="AS197" s="3">
        <v>66.12</v>
      </c>
      <c r="AT197" s="3">
        <v>20.3</v>
      </c>
      <c r="AU197" s="3">
        <v>33696612</v>
      </c>
      <c r="AV197" s="3">
        <v>37.057078651685387</v>
      </c>
      <c r="AW197" s="3">
        <v>1103</v>
      </c>
      <c r="AX197" s="3">
        <v>296</v>
      </c>
      <c r="AY197" s="3">
        <v>4.9608316400000003</v>
      </c>
      <c r="AZ197" s="3">
        <v>-120.62967397686199</v>
      </c>
      <c r="BA197" s="3">
        <v>-2.3619298934936501</v>
      </c>
      <c r="BB197" s="3">
        <v>11.4661813422446</v>
      </c>
      <c r="BC197" s="3">
        <v>39.320601165453397</v>
      </c>
      <c r="BD197" s="3">
        <v>0.62179501968006701</v>
      </c>
      <c r="BE197" s="3">
        <v>54.472857198728803</v>
      </c>
      <c r="BF197" s="3" t="s">
        <v>684</v>
      </c>
      <c r="BG197" s="3" t="s">
        <v>684</v>
      </c>
      <c r="BH197" s="3" t="s">
        <v>684</v>
      </c>
      <c r="BI197" s="3" t="s">
        <v>684</v>
      </c>
      <c r="BJ197" s="3" t="s">
        <v>684</v>
      </c>
      <c r="BK197" s="3" t="s">
        <v>684</v>
      </c>
      <c r="BL197" s="3" t="s">
        <v>684</v>
      </c>
      <c r="BM197" s="3" t="s">
        <v>684</v>
      </c>
      <c r="BN197" s="3" t="s">
        <v>684</v>
      </c>
      <c r="BO197" s="3" t="s">
        <v>684</v>
      </c>
      <c r="BP197" s="3" t="s">
        <v>684</v>
      </c>
      <c r="BQ197" s="3" t="s">
        <v>684</v>
      </c>
      <c r="BR197" s="3" t="s">
        <v>684</v>
      </c>
      <c r="BS197" s="3" t="s">
        <v>684</v>
      </c>
      <c r="BT197" s="3" t="s">
        <v>684</v>
      </c>
      <c r="BU197" s="3" t="s">
        <v>684</v>
      </c>
      <c r="BV197" s="3" t="s">
        <v>684</v>
      </c>
      <c r="BW197" s="3" t="s">
        <v>684</v>
      </c>
      <c r="BX197" s="3" t="s">
        <v>684</v>
      </c>
      <c r="BY197" s="3" t="s">
        <v>684</v>
      </c>
      <c r="BZ197" s="3" t="s">
        <v>684</v>
      </c>
      <c r="CA197" s="3" t="s">
        <v>684</v>
      </c>
      <c r="CB197" s="3" t="s">
        <v>684</v>
      </c>
      <c r="CC197" s="3" t="s">
        <v>684</v>
      </c>
      <c r="CD197" s="3" t="s">
        <v>684</v>
      </c>
      <c r="CE197" s="3" t="s">
        <v>684</v>
      </c>
      <c r="CF197" s="3" t="s">
        <v>684</v>
      </c>
    </row>
    <row r="198" spans="1:84" x14ac:dyDescent="0.3">
      <c r="A198" s="4" t="s">
        <v>489</v>
      </c>
      <c r="B198" t="s">
        <v>490</v>
      </c>
      <c r="C198" t="s">
        <v>74</v>
      </c>
      <c r="D198" s="3">
        <v>1.4</v>
      </c>
      <c r="E198" s="3">
        <v>-2.8</v>
      </c>
      <c r="F198" s="3">
        <v>8.9458886505149326</v>
      </c>
      <c r="G198" s="3">
        <v>1.671200000000006</v>
      </c>
      <c r="H198" s="9">
        <v>-2.8</v>
      </c>
      <c r="I198" s="9">
        <v>4.5999999999999996</v>
      </c>
      <c r="J198" s="9">
        <v>9.5161999999999978</v>
      </c>
      <c r="K198" s="9">
        <v>13.458783199999999</v>
      </c>
      <c r="L198" s="3">
        <v>1.4</v>
      </c>
      <c r="M198" s="3">
        <v>-2.8</v>
      </c>
      <c r="N198" s="9">
        <v>15.7</v>
      </c>
      <c r="O198" s="3">
        <v>41.154000000000003</v>
      </c>
      <c r="P198" s="9">
        <v>22</v>
      </c>
      <c r="Q198" s="9">
        <v>35.420000000000009</v>
      </c>
      <c r="R198" s="9">
        <v>49.774520000000017</v>
      </c>
      <c r="S198" s="3">
        <v>8.9458886505149326</v>
      </c>
      <c r="T198" s="3"/>
      <c r="U198" s="3"/>
      <c r="V198" s="3">
        <v>2.3346201156288379E-2</v>
      </c>
      <c r="W198" s="3">
        <v>754</v>
      </c>
      <c r="X198" s="3">
        <v>94.869484814771766</v>
      </c>
      <c r="Y198" s="3">
        <v>34.462182612299543</v>
      </c>
      <c r="Z198" s="3">
        <v>15.884675536490562</v>
      </c>
      <c r="AA198" s="3">
        <v>5.7702494131224391</v>
      </c>
      <c r="AB198" s="3">
        <v>-24.365179612272442</v>
      </c>
      <c r="AC198" s="3">
        <v>-8.8508678087484203</v>
      </c>
      <c r="AD198" s="9">
        <v>60.612616450712103</v>
      </c>
      <c r="AE198" s="9">
        <v>7.8655612100556178</v>
      </c>
      <c r="AF198" s="3">
        <v>2.2152781338675869</v>
      </c>
      <c r="AG198" s="3">
        <v>0.28080990429307451</v>
      </c>
      <c r="AH198" s="3">
        <v>2.496088038160662</v>
      </c>
      <c r="AI198" s="3">
        <v>88.749999999999986</v>
      </c>
      <c r="AJ198" s="9">
        <v>10.32491297758355</v>
      </c>
      <c r="AK198" s="9">
        <v>4.0980072497761686</v>
      </c>
      <c r="AL198" s="3">
        <v>4.0980072497761686</v>
      </c>
      <c r="AM198" s="3"/>
      <c r="AN198" s="3"/>
      <c r="AO198" s="3"/>
      <c r="AP198" s="3">
        <v>0.53149998188018799</v>
      </c>
      <c r="AQ198" s="3">
        <v>2.48</v>
      </c>
      <c r="AR198" s="3">
        <v>2</v>
      </c>
      <c r="AS198" s="3">
        <v>63.89</v>
      </c>
      <c r="AT198" s="3">
        <v>17.7</v>
      </c>
      <c r="AU198" s="3">
        <v>20017670</v>
      </c>
      <c r="AV198" s="3">
        <v>30.454494382022471</v>
      </c>
      <c r="AW198" s="3">
        <v>1545</v>
      </c>
      <c r="AX198" s="3">
        <v>24</v>
      </c>
      <c r="AY198" s="3">
        <v>5.61788416</v>
      </c>
      <c r="AZ198" s="3">
        <v>8.2929429095356095</v>
      </c>
      <c r="BA198" s="3">
        <v>-0.824801385402679</v>
      </c>
      <c r="BB198" s="3"/>
      <c r="BC198" s="3">
        <v>53.616376992168099</v>
      </c>
      <c r="BD198" s="3">
        <v>11.7617555984876</v>
      </c>
      <c r="BE198" s="3">
        <v>74.070918043463493</v>
      </c>
      <c r="BF198" s="3">
        <v>10.32491297758355</v>
      </c>
      <c r="BG198" s="3">
        <v>50.287703473128552</v>
      </c>
      <c r="BH198" s="3">
        <v>0</v>
      </c>
      <c r="BI198" s="3">
        <v>4.0980072497761686</v>
      </c>
      <c r="BJ198" s="3">
        <v>56.514609200935936</v>
      </c>
      <c r="BK198" s="3">
        <v>0</v>
      </c>
      <c r="BL198" s="3">
        <v>7.8655612100556178</v>
      </c>
      <c r="BM198" s="3">
        <v>0</v>
      </c>
      <c r="BN198" s="3">
        <v>2.4593517675279317</v>
      </c>
      <c r="BO198" s="3">
        <v>4.0980072497761686</v>
      </c>
      <c r="BP198" s="3">
        <v>3.7675539602794492</v>
      </c>
      <c r="BQ198" s="3">
        <v>0</v>
      </c>
      <c r="BR198" s="3">
        <v>2.496088038160662</v>
      </c>
      <c r="BS198" s="3">
        <v>0</v>
      </c>
      <c r="BT198" s="3">
        <v>7.828824939422887</v>
      </c>
      <c r="BU198" s="3">
        <v>2.496088038160662</v>
      </c>
      <c r="BV198" s="3">
        <v>0</v>
      </c>
      <c r="BW198" s="3">
        <v>1.6019192116155065</v>
      </c>
      <c r="BX198" s="3">
        <v>4.0980072497761686</v>
      </c>
      <c r="BY198" s="3">
        <v>56.514609200935936</v>
      </c>
      <c r="BZ198" s="3">
        <v>0</v>
      </c>
      <c r="CA198" s="3">
        <v>4.0980072497761686</v>
      </c>
      <c r="CB198" s="3">
        <v>3.7675539602794492</v>
      </c>
      <c r="CC198" s="3">
        <v>0</v>
      </c>
      <c r="CD198" s="3">
        <v>2.496088038160662</v>
      </c>
      <c r="CE198" s="3">
        <v>0</v>
      </c>
      <c r="CF198" s="3">
        <v>1.6019192116155065</v>
      </c>
    </row>
    <row r="199" spans="1:84" x14ac:dyDescent="0.3">
      <c r="A199" s="4" t="s">
        <v>491</v>
      </c>
      <c r="B199" t="s">
        <v>492</v>
      </c>
      <c r="C199" t="s">
        <v>74</v>
      </c>
      <c r="D199" s="3">
        <v>-6.3</v>
      </c>
      <c r="E199" s="3">
        <v>-7.8</v>
      </c>
      <c r="F199" s="3">
        <v>15.618332020576471</v>
      </c>
      <c r="G199" s="3">
        <v>-5.5199999999988592E-2</v>
      </c>
      <c r="H199" s="9">
        <v>-7.8</v>
      </c>
      <c r="I199" s="9">
        <v>8.4</v>
      </c>
      <c r="J199" s="9">
        <v>15.12080000000002</v>
      </c>
      <c r="K199" s="9">
        <v>19.840752800000018</v>
      </c>
      <c r="L199" s="3">
        <v>-6.3</v>
      </c>
      <c r="M199" s="3">
        <v>-7.8</v>
      </c>
      <c r="N199" s="10">
        <v>557.20000000000005</v>
      </c>
      <c r="O199" s="3">
        <v>1204.5419999999999</v>
      </c>
      <c r="P199" s="9">
        <v>98.5</v>
      </c>
      <c r="Q199" s="10">
        <v>482.399</v>
      </c>
      <c r="R199" s="10">
        <v>2314.0438549999999</v>
      </c>
      <c r="S199" s="3">
        <v>15.618332020576471</v>
      </c>
      <c r="T199" s="3"/>
      <c r="U199" s="3"/>
      <c r="V199" s="3">
        <v>0.39243635885536882</v>
      </c>
      <c r="W199" s="3">
        <v>698</v>
      </c>
      <c r="X199" s="3">
        <v>5309.1692413370802</v>
      </c>
      <c r="Y199" s="3">
        <v>1775.0962477046114</v>
      </c>
      <c r="Z199" s="3">
        <v>812.92955677917018</v>
      </c>
      <c r="AA199" s="3">
        <v>271.7992477338056</v>
      </c>
      <c r="AB199" s="3">
        <v>166.29048727556517</v>
      </c>
      <c r="AC199" s="3">
        <v>55.598457418450565</v>
      </c>
      <c r="AD199" s="10">
        <v>466.21866078747269</v>
      </c>
      <c r="AE199" s="9">
        <v>69.643479653655177</v>
      </c>
      <c r="AF199" s="3">
        <v>21.79431128560471</v>
      </c>
      <c r="AG199" s="3"/>
      <c r="AH199" s="3">
        <v>21.79431128560471</v>
      </c>
      <c r="AI199" s="3">
        <v>100</v>
      </c>
      <c r="AJ199" s="9">
        <v>18.569692378898502</v>
      </c>
      <c r="AK199" s="9">
        <v>6.7347466198309736</v>
      </c>
      <c r="AL199" s="3">
        <v>6.7347466198309736</v>
      </c>
      <c r="AM199" s="3"/>
      <c r="AN199" s="3"/>
      <c r="AO199" s="3"/>
      <c r="AP199" s="3">
        <v>0.5130000114440918</v>
      </c>
      <c r="AQ199" s="3">
        <v>2.8220000000000001</v>
      </c>
      <c r="AR199" s="3">
        <v>1.7</v>
      </c>
      <c r="AS199" s="3">
        <v>61.490000000000009</v>
      </c>
      <c r="AT199" s="3">
        <v>19.600000000000001</v>
      </c>
      <c r="AU199" s="3">
        <v>16320539</v>
      </c>
      <c r="AV199" s="3">
        <v>49.306516853932578</v>
      </c>
      <c r="AW199" s="3">
        <v>567</v>
      </c>
      <c r="AX199" s="3">
        <v>10</v>
      </c>
      <c r="AY199" s="3">
        <v>3.4255814600000001</v>
      </c>
      <c r="AZ199" s="3">
        <v>15.309013006354499</v>
      </c>
      <c r="BA199" s="3">
        <v>-1.3557257652282699</v>
      </c>
      <c r="BB199" s="3">
        <v>1.2539672703938101</v>
      </c>
      <c r="BC199" s="3">
        <v>52.892573553073603</v>
      </c>
      <c r="BD199" s="3">
        <v>4.6748875305572204</v>
      </c>
      <c r="BE199" s="3">
        <v>18.888094446760299</v>
      </c>
      <c r="BF199" s="3">
        <v>18.569692378898502</v>
      </c>
      <c r="BG199" s="3">
        <v>447.64896840857421</v>
      </c>
      <c r="BH199" s="3">
        <v>0</v>
      </c>
      <c r="BI199" s="3">
        <v>6.7347466198309736</v>
      </c>
      <c r="BJ199" s="3">
        <v>459.48391416764173</v>
      </c>
      <c r="BK199" s="3">
        <v>0</v>
      </c>
      <c r="BL199" s="3">
        <v>18.569692378898502</v>
      </c>
      <c r="BM199" s="3">
        <v>51.073787274756675</v>
      </c>
      <c r="BN199" s="3">
        <v>0</v>
      </c>
      <c r="BO199" s="3">
        <v>6.7347466198309736</v>
      </c>
      <c r="BP199" s="3">
        <v>62.908733033824205</v>
      </c>
      <c r="BQ199" s="3">
        <v>0</v>
      </c>
      <c r="BR199" s="3">
        <v>18.569692378898502</v>
      </c>
      <c r="BS199" s="3">
        <v>3.2246189067062083</v>
      </c>
      <c r="BT199" s="3">
        <v>0</v>
      </c>
      <c r="BU199" s="3">
        <v>6.7347466198309736</v>
      </c>
      <c r="BV199" s="3">
        <v>15.059564665773737</v>
      </c>
      <c r="BW199" s="3">
        <v>0</v>
      </c>
      <c r="BX199" s="3">
        <v>6.7347466198309736</v>
      </c>
      <c r="BY199" s="3">
        <v>459.48391416764173</v>
      </c>
      <c r="BZ199" s="3">
        <v>0</v>
      </c>
      <c r="CA199" s="3">
        <v>6.7347466198309736</v>
      </c>
      <c r="CB199" s="3">
        <v>62.908733033824205</v>
      </c>
      <c r="CC199" s="3">
        <v>0</v>
      </c>
      <c r="CD199" s="3">
        <v>6.7347466198309736</v>
      </c>
      <c r="CE199" s="3">
        <v>15.059564665773737</v>
      </c>
      <c r="CF199" s="3">
        <v>0</v>
      </c>
    </row>
    <row r="200" spans="1:84" x14ac:dyDescent="0.3">
      <c r="AD200" s="6" t="s">
        <v>703</v>
      </c>
      <c r="AE200" s="6" t="s">
        <v>703</v>
      </c>
    </row>
    <row r="203" spans="1:84" x14ac:dyDescent="0.3">
      <c r="N203" s="6">
        <f>MEDIAN(N2:N199)</f>
        <v>2.0499999999999998</v>
      </c>
    </row>
    <row r="204" spans="1:84" x14ac:dyDescent="0.3">
      <c r="N204" s="6">
        <f>AVERAGE(N2:N199)</f>
        <v>19.709183673469386</v>
      </c>
    </row>
  </sheetData>
  <sortState xmlns:xlrd2="http://schemas.microsoft.com/office/spreadsheetml/2017/richdata2" ref="A2:CF204">
    <sortCondition ref="A1:A20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59D8-AEED-4955-B883-D41EF14DDFE7}">
  <dimension ref="A1:CF199"/>
  <sheetViews>
    <sheetView tabSelected="1" topLeftCell="S1" zoomScale="70" zoomScaleNormal="70" workbookViewId="0">
      <selection activeCell="AC8" sqref="AC8"/>
    </sheetView>
  </sheetViews>
  <sheetFormatPr defaultRowHeight="14.4" x14ac:dyDescent="0.3"/>
  <cols>
    <col min="1" max="1" width="8.88671875" style="4"/>
    <col min="7" max="7" width="14.33203125" bestFit="1" customWidth="1"/>
    <col min="8" max="8" width="9.44140625" bestFit="1" customWidth="1"/>
    <col min="9" max="11" width="24.5546875" bestFit="1" customWidth="1"/>
    <col min="12" max="13" width="23.77734375" bestFit="1" customWidth="1"/>
    <col min="14" max="14" width="12.109375" bestFit="1" customWidth="1"/>
    <col min="15" max="15" width="17.109375" bestFit="1" customWidth="1"/>
    <col min="16" max="18" width="12.88671875" bestFit="1" customWidth="1"/>
    <col min="19" max="19" width="25.5546875" bestFit="1" customWidth="1"/>
    <col min="20" max="20" width="23.77734375" bestFit="1" customWidth="1"/>
    <col min="21" max="21" width="31.21875" bestFit="1" customWidth="1"/>
    <col min="22" max="22" width="26.6640625" bestFit="1" customWidth="1"/>
    <col min="30" max="31" width="8.88671875" style="6"/>
    <col min="36" max="37" width="8.88671875" style="6"/>
    <col min="42" max="42" width="25.5546875" customWidth="1"/>
  </cols>
  <sheetData>
    <row r="1" spans="1:84" s="4" customFormat="1" x14ac:dyDescent="0.3">
      <c r="A1" s="4" t="s">
        <v>617</v>
      </c>
      <c r="B1" s="4" t="s">
        <v>11</v>
      </c>
      <c r="C1" s="4" t="s">
        <v>41</v>
      </c>
      <c r="D1" s="4" t="s">
        <v>637</v>
      </c>
      <c r="E1" s="4" t="s">
        <v>635</v>
      </c>
      <c r="F1" s="4" t="s">
        <v>636</v>
      </c>
      <c r="G1" s="4" t="s">
        <v>653</v>
      </c>
      <c r="H1" s="5" t="s">
        <v>654</v>
      </c>
      <c r="I1" s="5" t="s">
        <v>607</v>
      </c>
      <c r="J1" s="5" t="s">
        <v>608</v>
      </c>
      <c r="K1" s="5" t="s">
        <v>609</v>
      </c>
      <c r="L1" s="4" t="s">
        <v>610</v>
      </c>
      <c r="M1" s="4" t="s">
        <v>611</v>
      </c>
      <c r="N1" s="5" t="s">
        <v>655</v>
      </c>
      <c r="O1" s="4" t="s">
        <v>656</v>
      </c>
      <c r="P1" s="5" t="s">
        <v>612</v>
      </c>
      <c r="Q1" s="5" t="s">
        <v>613</v>
      </c>
      <c r="R1" s="5" t="s">
        <v>614</v>
      </c>
      <c r="S1" s="4" t="s">
        <v>615</v>
      </c>
      <c r="T1" s="4" t="s">
        <v>688</v>
      </c>
      <c r="U1" s="4" t="s">
        <v>689</v>
      </c>
      <c r="V1" s="4" t="s">
        <v>690</v>
      </c>
      <c r="W1" s="4" t="s">
        <v>618</v>
      </c>
      <c r="X1" s="4" t="s">
        <v>647</v>
      </c>
      <c r="Y1" s="4" t="s">
        <v>648</v>
      </c>
      <c r="Z1" s="4" t="s">
        <v>650</v>
      </c>
      <c r="AA1" s="4" t="s">
        <v>649</v>
      </c>
      <c r="AB1" s="4" t="s">
        <v>652</v>
      </c>
      <c r="AC1" s="4" t="s">
        <v>651</v>
      </c>
      <c r="AD1" s="5" t="s">
        <v>639</v>
      </c>
      <c r="AE1" s="5" t="s">
        <v>638</v>
      </c>
      <c r="AF1" s="4" t="s">
        <v>640</v>
      </c>
      <c r="AG1" s="4" t="s">
        <v>641</v>
      </c>
      <c r="AH1" s="4" t="s">
        <v>642</v>
      </c>
      <c r="AI1" s="4" t="s">
        <v>643</v>
      </c>
      <c r="AJ1" s="5" t="s">
        <v>644</v>
      </c>
      <c r="AK1" s="5" t="s">
        <v>645</v>
      </c>
      <c r="AL1" s="4" t="s">
        <v>646</v>
      </c>
      <c r="AM1" s="4" t="s">
        <v>619</v>
      </c>
      <c r="AN1" s="4" t="s">
        <v>620</v>
      </c>
      <c r="AO1" s="4" t="s">
        <v>25</v>
      </c>
      <c r="AP1" s="1" t="s">
        <v>687</v>
      </c>
      <c r="AQ1" s="4" t="s">
        <v>621</v>
      </c>
      <c r="AR1" s="4" t="s">
        <v>622</v>
      </c>
      <c r="AS1" s="4" t="s">
        <v>623</v>
      </c>
      <c r="AT1" s="4" t="s">
        <v>624</v>
      </c>
      <c r="AU1" s="4" t="s">
        <v>625</v>
      </c>
      <c r="AV1" s="4" t="s">
        <v>626</v>
      </c>
      <c r="AW1" s="4" t="s">
        <v>627</v>
      </c>
      <c r="AX1" s="4" t="s">
        <v>628</v>
      </c>
      <c r="AY1" s="4" t="s">
        <v>629</v>
      </c>
      <c r="AZ1" s="4" t="s">
        <v>630</v>
      </c>
      <c r="BA1" s="4" t="s">
        <v>631</v>
      </c>
      <c r="BB1" s="4" t="s">
        <v>632</v>
      </c>
      <c r="BC1" s="4" t="s">
        <v>633</v>
      </c>
      <c r="BD1" s="4" t="s">
        <v>634</v>
      </c>
      <c r="BE1" s="4" t="s">
        <v>40</v>
      </c>
      <c r="BF1" s="4" t="s">
        <v>657</v>
      </c>
      <c r="BG1" s="4" t="s">
        <v>658</v>
      </c>
      <c r="BH1" s="4" t="s">
        <v>659</v>
      </c>
      <c r="BI1" s="4" t="s">
        <v>663</v>
      </c>
      <c r="BJ1" s="4" t="s">
        <v>664</v>
      </c>
      <c r="BK1" s="4" t="s">
        <v>665</v>
      </c>
      <c r="BL1" s="4" t="s">
        <v>666</v>
      </c>
      <c r="BM1" s="4" t="s">
        <v>667</v>
      </c>
      <c r="BN1" s="4" t="s">
        <v>668</v>
      </c>
      <c r="BO1" s="4" t="s">
        <v>669</v>
      </c>
      <c r="BP1" s="4" t="s">
        <v>670</v>
      </c>
      <c r="BQ1" s="4" t="s">
        <v>671</v>
      </c>
      <c r="BR1" s="4" t="s">
        <v>672</v>
      </c>
      <c r="BS1" s="4" t="s">
        <v>673</v>
      </c>
      <c r="BT1" s="4" t="s">
        <v>674</v>
      </c>
      <c r="BU1" s="4" t="s">
        <v>675</v>
      </c>
      <c r="BV1" s="4" t="s">
        <v>676</v>
      </c>
      <c r="BW1" s="4" t="s">
        <v>677</v>
      </c>
      <c r="BX1" s="4" t="s">
        <v>660</v>
      </c>
      <c r="BY1" s="4" t="s">
        <v>661</v>
      </c>
      <c r="BZ1" s="4" t="s">
        <v>662</v>
      </c>
      <c r="CA1" s="4" t="s">
        <v>678</v>
      </c>
      <c r="CB1" s="4" t="s">
        <v>679</v>
      </c>
      <c r="CC1" s="4" t="s">
        <v>680</v>
      </c>
      <c r="CD1" s="4" t="s">
        <v>681</v>
      </c>
      <c r="CE1" s="4" t="s">
        <v>682</v>
      </c>
      <c r="CF1" s="4" t="s">
        <v>683</v>
      </c>
    </row>
    <row r="2" spans="1:84" x14ac:dyDescent="0.3">
      <c r="A2" s="4" t="s">
        <v>72</v>
      </c>
      <c r="B2" t="s">
        <v>73</v>
      </c>
      <c r="C2" t="s">
        <v>74</v>
      </c>
      <c r="D2">
        <v>3.9</v>
      </c>
      <c r="E2">
        <v>-2.4</v>
      </c>
      <c r="F2">
        <v>4.3541668558874091</v>
      </c>
      <c r="G2">
        <v>-22.603200000000001</v>
      </c>
      <c r="H2" s="6">
        <v>-2.4</v>
      </c>
      <c r="I2" s="6">
        <v>-20.7</v>
      </c>
      <c r="J2" s="6"/>
      <c r="K2" s="6"/>
      <c r="L2">
        <v>3.9</v>
      </c>
      <c r="M2">
        <v>-2.4</v>
      </c>
      <c r="N2" s="6">
        <v>5.6</v>
      </c>
      <c r="O2">
        <v>10.985599999999989</v>
      </c>
      <c r="P2" s="6">
        <v>5.0999999999999996</v>
      </c>
      <c r="Q2" s="6">
        <v>19.498699999999999</v>
      </c>
      <c r="R2" s="6"/>
      <c r="S2">
        <v>4.3541668558874091</v>
      </c>
      <c r="T2" s="3"/>
      <c r="U2" s="3"/>
      <c r="V2" s="3"/>
      <c r="W2">
        <v>512</v>
      </c>
      <c r="X2">
        <f>IF(OR(ISBLANK(AD2), ISBLANK(AJ2)),"NaN ",(AD2-AVERAGE(AD:AD))*(AJ2-AVERAGE(AJ:AJ)))</f>
        <v>3.0771602026429323</v>
      </c>
      <c r="Y2">
        <f>IF(OR(ISBLANK(AD2), ISBLANK(AK2)),"NaN ",(AD2-AVERAGE(AD:AD))*(AK2-AVERAGE(AK:AK)))</f>
        <v>19.409369585525049</v>
      </c>
      <c r="Z2">
        <f>IF(OR(ISBLANK(AE2), ISBLANK(AJ2)),"NaN ",(AE2-AVERAGE(AE:AE))*(AJ2-AVERAGE(AJ:AJ)))</f>
        <v>0.68854590704611474</v>
      </c>
      <c r="AA2">
        <f>IF(OR(ISBLANK(AE2), ISBLANK(AK2)),"NaN ",(AE2-AVERAGE(AE:AE))*(AK2-AVERAGE(AK:AK)))</f>
        <v>4.3430439451869445</v>
      </c>
      <c r="AB2">
        <f>IF(OR(ISBLANK(AH2), ISBLANK(AJ2)),"NaN ",(AH2-AVERAGE(AH:AH))*(AJ2-AVERAGE(AJ:AJ)))</f>
        <v>2.5324143210816108</v>
      </c>
      <c r="AC2">
        <f>IF(OR(ISBLANK(AH2), ISBLANK(AK2)),"NaN ",(AH2-AVERAGE(AH:AH))*(AK2-AVERAGE(AK:AK)))</f>
        <v>15.973352787850629</v>
      </c>
      <c r="AD2" s="6">
        <v>1.65820631464344</v>
      </c>
      <c r="AE2" s="6">
        <v>1.4148747958628201</v>
      </c>
      <c r="AF2">
        <v>2.2110159227000552</v>
      </c>
      <c r="AH2">
        <v>2.2110159227000552</v>
      </c>
      <c r="AI2">
        <v>100</v>
      </c>
      <c r="AJ2" s="6">
        <v>5.7683375840657272</v>
      </c>
      <c r="AK2" s="6">
        <v>0</v>
      </c>
      <c r="AL2">
        <v>0</v>
      </c>
      <c r="AM2">
        <v>0.30700000000000011</v>
      </c>
      <c r="AO2">
        <v>1</v>
      </c>
      <c r="AP2">
        <v>0.87000000476837158</v>
      </c>
      <c r="AQ2">
        <v>2.581</v>
      </c>
      <c r="AR2">
        <v>0.5</v>
      </c>
      <c r="AS2">
        <v>64.83</v>
      </c>
      <c r="AT2">
        <v>18.600000000000001</v>
      </c>
      <c r="AU2">
        <v>41128772</v>
      </c>
      <c r="AV2">
        <v>49.891011235955062</v>
      </c>
      <c r="AW2">
        <v>30616</v>
      </c>
      <c r="AX2">
        <v>703</v>
      </c>
      <c r="AY2">
        <v>15.533613920000001</v>
      </c>
      <c r="BA2">
        <v>-1.60950922966003</v>
      </c>
      <c r="BB2">
        <v>5.0802477239003601</v>
      </c>
      <c r="BC2">
        <v>52.5721090890613</v>
      </c>
      <c r="BD2">
        <v>0.2283210830214</v>
      </c>
      <c r="BE2">
        <v>9.2268016163357593</v>
      </c>
      <c r="BF2">
        <v>1.65820631464344</v>
      </c>
      <c r="BG2">
        <v>0</v>
      </c>
      <c r="BH2">
        <v>4.1101312694222871</v>
      </c>
      <c r="BI2">
        <v>0</v>
      </c>
      <c r="BJ2">
        <v>1.65820631464344</v>
      </c>
      <c r="BK2">
        <v>0</v>
      </c>
      <c r="BL2">
        <v>1.4148747958628201</v>
      </c>
      <c r="BM2">
        <v>0</v>
      </c>
      <c r="BN2">
        <v>4.3534627882029069</v>
      </c>
      <c r="BO2">
        <v>0</v>
      </c>
      <c r="BP2">
        <v>1.4148747958628201</v>
      </c>
      <c r="BQ2">
        <v>0</v>
      </c>
      <c r="BR2">
        <v>2.2110159227000552</v>
      </c>
      <c r="BS2">
        <v>0</v>
      </c>
      <c r="BT2">
        <v>3.557321661365672</v>
      </c>
      <c r="BU2">
        <v>0</v>
      </c>
      <c r="BV2">
        <v>2.2110159227000552</v>
      </c>
      <c r="BW2">
        <v>0</v>
      </c>
      <c r="BX2">
        <v>0</v>
      </c>
      <c r="BY2">
        <v>1.65820631464344</v>
      </c>
      <c r="BZ2">
        <v>0</v>
      </c>
      <c r="CA2">
        <v>0</v>
      </c>
      <c r="CB2">
        <v>1.4148747958628201</v>
      </c>
      <c r="CC2">
        <v>0</v>
      </c>
      <c r="CD2">
        <v>0</v>
      </c>
      <c r="CE2">
        <v>2.2110159227000552</v>
      </c>
      <c r="CF2">
        <v>0</v>
      </c>
    </row>
    <row r="3" spans="1:84" x14ac:dyDescent="0.3">
      <c r="A3" s="4" t="s">
        <v>75</v>
      </c>
      <c r="B3" t="s">
        <v>76</v>
      </c>
      <c r="C3" t="s">
        <v>74</v>
      </c>
      <c r="D3">
        <v>2.1</v>
      </c>
      <c r="E3">
        <v>-3.3</v>
      </c>
      <c r="F3">
        <v>2.1073555291326822</v>
      </c>
      <c r="G3">
        <v>5.306299999999986</v>
      </c>
      <c r="H3" s="6">
        <v>-3.3</v>
      </c>
      <c r="I3" s="6">
        <v>8.9</v>
      </c>
      <c r="J3" s="6">
        <v>14.127200000000011</v>
      </c>
      <c r="K3" s="6">
        <v>18.23577920000001</v>
      </c>
      <c r="L3">
        <v>2.1</v>
      </c>
      <c r="M3">
        <v>-3.3</v>
      </c>
      <c r="N3" s="6">
        <v>1.6</v>
      </c>
      <c r="O3">
        <v>3.632000000000013</v>
      </c>
      <c r="P3" s="6">
        <v>2</v>
      </c>
      <c r="Q3" s="6">
        <v>8.8339999999999854</v>
      </c>
      <c r="R3" s="6">
        <v>14.058032000000001</v>
      </c>
      <c r="S3">
        <v>2.1073555291326822</v>
      </c>
      <c r="T3" s="3">
        <v>-0.13181649698425391</v>
      </c>
      <c r="U3" s="3">
        <v>-2.1585782357727571E-2</v>
      </c>
      <c r="V3" s="3">
        <v>3.3290100484069112E-3</v>
      </c>
      <c r="W3">
        <v>914</v>
      </c>
      <c r="X3">
        <f t="shared" ref="X3:X66" si="0">IF(OR(ISBLANK(AD3), ISBLANK(AJ3)),"NaN ",(AD3-AVERAGE(AD:AD))*(AJ3-AVERAGE(AJ:AJ)))</f>
        <v>2.6005314959752717</v>
      </c>
      <c r="Y3">
        <f t="shared" ref="Y3:Y66" si="1">IF(OR(ISBLANK(AD3), ISBLANK(AK3)),"NaN ",(AD3-AVERAGE(AD:AD))*(AK3-AVERAGE(AK:AK)))</f>
        <v>5.1074643172745011</v>
      </c>
      <c r="Z3">
        <f t="shared" ref="Z3:Z66" si="2">IF(OR(ISBLANK(AE3), ISBLANK(AJ3)),"NaN ",(AE3-AVERAGE(AE:AE))*(AJ3-AVERAGE(AJ:AJ)))</f>
        <v>0.44617930064507</v>
      </c>
      <c r="AA3">
        <f t="shared" ref="AA3:AA66" si="3">IF(OR(ISBLANK(AE3), ISBLANK(AK3)),"NaN ",(AE3-AVERAGE(AE:AE))*(AK3-AVERAGE(AK:AK)))</f>
        <v>0.87629965669635412</v>
      </c>
      <c r="AB3">
        <f t="shared" ref="AB3:AB66" si="4">IF(OR(ISBLANK(AH3), ISBLANK(AJ3)),"NaN ",(AH3-AVERAGE(AH:AH))*(AJ3-AVERAGE(AJ:AJ)))</f>
        <v>4.3831294749389658</v>
      </c>
      <c r="AC3">
        <f t="shared" ref="AC3:AC66" si="5">IF(OR(ISBLANK(AH3), ISBLANK(AK3)),"NaN ",(AH3-AVERAGE(AH:AH))*(AK3-AVERAGE(AK:AK)))</f>
        <v>8.6085007722043603</v>
      </c>
      <c r="AD3" s="6">
        <v>6.4129085643359538</v>
      </c>
      <c r="AE3" s="6">
        <v>2.6214315266859729</v>
      </c>
      <c r="AF3">
        <v>2.1921019474044559</v>
      </c>
      <c r="AG3">
        <v>1.5744378627766811</v>
      </c>
      <c r="AH3">
        <v>3.7665398101811358</v>
      </c>
      <c r="AI3">
        <v>58.199356913183287</v>
      </c>
      <c r="AJ3" s="6">
        <v>5.2278503457651162</v>
      </c>
      <c r="AK3" s="6">
        <v>0.7234470122347656</v>
      </c>
      <c r="AL3">
        <v>0.7234470122347656</v>
      </c>
      <c r="AM3">
        <v>-0.5</v>
      </c>
      <c r="AO3">
        <v>0</v>
      </c>
      <c r="AP3">
        <v>0.72850000858306885</v>
      </c>
      <c r="AQ3">
        <v>13.188000000000001</v>
      </c>
      <c r="AR3">
        <v>2.890000000000001</v>
      </c>
      <c r="AS3">
        <v>78.569999999999993</v>
      </c>
      <c r="AT3">
        <v>38</v>
      </c>
      <c r="AU3">
        <v>2842318</v>
      </c>
      <c r="AV3">
        <v>52.486011235955047</v>
      </c>
      <c r="AW3">
        <v>2269</v>
      </c>
      <c r="AX3">
        <v>51</v>
      </c>
      <c r="AY3">
        <v>6.2723441099999997</v>
      </c>
      <c r="AZ3">
        <v>12.320705333450601</v>
      </c>
      <c r="BA3">
        <v>-0.15488032996654499</v>
      </c>
      <c r="BB3">
        <v>35.916417796217402</v>
      </c>
      <c r="BC3">
        <v>48.347726568197601</v>
      </c>
      <c r="BD3">
        <v>7.6656513075063</v>
      </c>
      <c r="BE3">
        <v>44.438080916865196</v>
      </c>
      <c r="BF3">
        <v>5.2278503457651162</v>
      </c>
      <c r="BG3">
        <v>1.1850582185708376</v>
      </c>
      <c r="BH3">
        <v>0</v>
      </c>
      <c r="BI3">
        <v>0.7234470122347656</v>
      </c>
      <c r="BJ3">
        <v>5.6894615521011884</v>
      </c>
      <c r="BK3">
        <v>0</v>
      </c>
      <c r="BL3">
        <v>2.6214315266859729</v>
      </c>
      <c r="BM3">
        <v>0</v>
      </c>
      <c r="BN3">
        <v>2.6064188190791433</v>
      </c>
      <c r="BO3">
        <v>0.7234470122347656</v>
      </c>
      <c r="BP3">
        <v>1.8979845144512073</v>
      </c>
      <c r="BQ3">
        <v>0</v>
      </c>
      <c r="BR3">
        <v>3.7665398101811358</v>
      </c>
      <c r="BS3">
        <v>0</v>
      </c>
      <c r="BT3">
        <v>1.4613105355839804</v>
      </c>
      <c r="BU3">
        <v>0.7234470122347656</v>
      </c>
      <c r="BV3">
        <v>3.04309279794637</v>
      </c>
      <c r="BW3">
        <v>0</v>
      </c>
      <c r="BX3">
        <v>0.7234470122347656</v>
      </c>
      <c r="BY3">
        <v>5.6894615521011884</v>
      </c>
      <c r="BZ3">
        <v>0</v>
      </c>
      <c r="CA3">
        <v>0.7234470122347656</v>
      </c>
      <c r="CB3">
        <v>1.8979845144512073</v>
      </c>
      <c r="CC3">
        <v>0</v>
      </c>
      <c r="CD3">
        <v>0.7234470122347656</v>
      </c>
      <c r="CE3">
        <v>3.04309279794637</v>
      </c>
      <c r="CF3">
        <v>0</v>
      </c>
    </row>
    <row r="4" spans="1:84" x14ac:dyDescent="0.3">
      <c r="A4" s="4" t="s">
        <v>77</v>
      </c>
      <c r="B4" t="s">
        <v>78</v>
      </c>
      <c r="C4" t="s">
        <v>74</v>
      </c>
      <c r="D4">
        <v>1</v>
      </c>
      <c r="E4">
        <v>-5.0999999999999996</v>
      </c>
      <c r="F4">
        <v>4.6436000617815498</v>
      </c>
      <c r="G4">
        <v>-1.8734000000000031</v>
      </c>
      <c r="H4" s="6">
        <v>-5.0999999999999996</v>
      </c>
      <c r="I4" s="6">
        <v>3.4</v>
      </c>
      <c r="J4" s="6">
        <v>6.7088000000000036</v>
      </c>
      <c r="K4" s="6">
        <v>10.763734400000001</v>
      </c>
      <c r="L4">
        <v>1</v>
      </c>
      <c r="M4">
        <v>-5.0999999999999996</v>
      </c>
      <c r="N4" s="6">
        <v>2.4</v>
      </c>
      <c r="O4">
        <v>9.7728000000000037</v>
      </c>
      <c r="P4" s="6">
        <v>7.2000000000000011</v>
      </c>
      <c r="Q4" s="6">
        <v>17.16960000000001</v>
      </c>
      <c r="R4" s="6">
        <v>27.714864000000031</v>
      </c>
      <c r="S4">
        <v>4.6436000617815498</v>
      </c>
      <c r="T4" s="3">
        <v>-0.1123359827307342</v>
      </c>
      <c r="U4" s="3">
        <v>-3.4498725097978911E-2</v>
      </c>
      <c r="V4" s="3">
        <v>5.7698786210831354E-3</v>
      </c>
      <c r="W4">
        <v>612</v>
      </c>
      <c r="X4">
        <f t="shared" si="0"/>
        <v>89.477748793372655</v>
      </c>
      <c r="Y4">
        <f t="shared" si="1"/>
        <v>21.527781942651988</v>
      </c>
      <c r="Z4">
        <f t="shared" si="2"/>
        <v>71.391917987196749</v>
      </c>
      <c r="AA4">
        <f t="shared" si="3"/>
        <v>17.176445134367306</v>
      </c>
      <c r="AB4">
        <f t="shared" si="4"/>
        <v>77.467005508251717</v>
      </c>
      <c r="AC4">
        <f t="shared" si="5"/>
        <v>18.638072870865347</v>
      </c>
      <c r="AD4" s="6">
        <v>0.82979678247040878</v>
      </c>
      <c r="AE4" s="6">
        <v>-3.5450385849894088</v>
      </c>
      <c r="AF4">
        <v>1.1733410439584899</v>
      </c>
      <c r="AH4">
        <v>1.1733410439584899</v>
      </c>
      <c r="AI4">
        <v>100</v>
      </c>
      <c r="AJ4" s="6">
        <v>-4.5799242477887976</v>
      </c>
      <c r="AK4" s="6">
        <v>3.4731224962658521E-3</v>
      </c>
      <c r="AL4">
        <v>3.4731224962658521E-3</v>
      </c>
      <c r="AP4">
        <v>0.50249999761581421</v>
      </c>
      <c r="AQ4">
        <v>6.2110000000000003</v>
      </c>
      <c r="AR4">
        <v>1.9</v>
      </c>
      <c r="AS4">
        <v>76.88</v>
      </c>
      <c r="AT4">
        <v>29.1</v>
      </c>
      <c r="AU4">
        <v>44903228</v>
      </c>
      <c r="AV4">
        <v>46.449044943820233</v>
      </c>
      <c r="AW4">
        <v>12968</v>
      </c>
      <c r="AX4">
        <v>880</v>
      </c>
      <c r="AY4">
        <v>6.3211798699999999</v>
      </c>
      <c r="AZ4">
        <v>-189.34546900389699</v>
      </c>
      <c r="BA4">
        <v>-0.57343345880508401</v>
      </c>
      <c r="BB4">
        <v>0.20078777854016699</v>
      </c>
      <c r="BC4">
        <v>49.490986042030897</v>
      </c>
      <c r="BD4">
        <v>0.122570148709319</v>
      </c>
      <c r="BE4">
        <v>1.43329729882381</v>
      </c>
      <c r="BF4">
        <v>-4.5799242477887976</v>
      </c>
      <c r="BG4">
        <v>5.409721030259206</v>
      </c>
      <c r="BH4">
        <v>0</v>
      </c>
      <c r="BI4">
        <v>3.4731224962658521E-3</v>
      </c>
      <c r="BJ4">
        <v>0.82632365997414292</v>
      </c>
      <c r="BK4">
        <v>0</v>
      </c>
      <c r="BL4">
        <v>-4.5799242477887976</v>
      </c>
      <c r="BM4">
        <v>1.0348856627993888</v>
      </c>
      <c r="BN4">
        <v>0</v>
      </c>
      <c r="BO4">
        <v>-3.5450385849894088</v>
      </c>
      <c r="BP4">
        <v>0</v>
      </c>
      <c r="BQ4">
        <v>3.5485117074856745</v>
      </c>
      <c r="BR4">
        <v>-4.5799242477887976</v>
      </c>
      <c r="BS4">
        <v>5.7532652917472875</v>
      </c>
      <c r="BT4">
        <v>0</v>
      </c>
      <c r="BU4">
        <v>3.4731224962658521E-3</v>
      </c>
      <c r="BV4">
        <v>1.1698679214622241</v>
      </c>
      <c r="BW4">
        <v>0</v>
      </c>
      <c r="BX4">
        <v>3.4731224962658521E-3</v>
      </c>
      <c r="BY4">
        <v>0.82632365997414292</v>
      </c>
      <c r="BZ4">
        <v>0</v>
      </c>
      <c r="CA4">
        <v>-3.5450385849894088</v>
      </c>
      <c r="CB4">
        <v>0</v>
      </c>
      <c r="CC4">
        <v>3.5485117074856745</v>
      </c>
      <c r="CD4">
        <v>3.4731224962658521E-3</v>
      </c>
      <c r="CE4">
        <v>1.1698679214622241</v>
      </c>
      <c r="CF4">
        <v>0</v>
      </c>
    </row>
    <row r="5" spans="1:84" x14ac:dyDescent="0.3">
      <c r="A5" s="4" t="s">
        <v>79</v>
      </c>
      <c r="B5" t="s">
        <v>493</v>
      </c>
      <c r="C5" t="s">
        <v>74</v>
      </c>
      <c r="G5">
        <v>-3.8296000000000001</v>
      </c>
      <c r="H5" s="6">
        <v>-11.2</v>
      </c>
      <c r="I5" s="6">
        <v>8.3000000000000007</v>
      </c>
      <c r="J5" s="6">
        <v>17.830400000000001</v>
      </c>
      <c r="K5" s="6">
        <v>20.304838399999991</v>
      </c>
      <c r="L5">
        <v>2</v>
      </c>
      <c r="M5">
        <v>-11.2</v>
      </c>
      <c r="N5" s="6">
        <v>0.1</v>
      </c>
      <c r="O5">
        <v>1.801699999999973</v>
      </c>
      <c r="P5" s="6">
        <v>1.7</v>
      </c>
      <c r="Q5" s="6">
        <v>8.0053999999999839</v>
      </c>
      <c r="R5" s="6">
        <v>13.621680799999989</v>
      </c>
      <c r="S5">
        <v>0.87316168912809911</v>
      </c>
      <c r="T5" s="3"/>
      <c r="U5" s="3"/>
      <c r="V5" s="3"/>
      <c r="W5">
        <v>171</v>
      </c>
      <c r="X5" t="str">
        <f t="shared" si="0"/>
        <v xml:space="preserve">NaN </v>
      </c>
      <c r="Y5" t="str">
        <f t="shared" si="1"/>
        <v xml:space="preserve">NaN </v>
      </c>
      <c r="Z5" t="str">
        <f t="shared" si="2"/>
        <v xml:space="preserve">NaN </v>
      </c>
      <c r="AA5" t="str">
        <f t="shared" si="3"/>
        <v xml:space="preserve">NaN </v>
      </c>
      <c r="AB5" t="str">
        <f t="shared" si="4"/>
        <v xml:space="preserve">NaN </v>
      </c>
      <c r="AC5" t="str">
        <f t="shared" si="5"/>
        <v xml:space="preserve">NaN </v>
      </c>
      <c r="AD5" s="6">
        <v>6.2455642299503209</v>
      </c>
      <c r="AP5" t="e">
        <v>#N/A</v>
      </c>
      <c r="AS5">
        <v>83.73</v>
      </c>
      <c r="AU5">
        <v>79843</v>
      </c>
      <c r="AV5">
        <v>29.249213483146061</v>
      </c>
      <c r="AW5">
        <v>855</v>
      </c>
      <c r="AX5">
        <v>52</v>
      </c>
      <c r="AY5">
        <v>9.0517587699999993</v>
      </c>
      <c r="BA5">
        <v>1.7494140863418599</v>
      </c>
      <c r="BB5">
        <v>81.802216083928798</v>
      </c>
      <c r="BC5">
        <v>79.815415492929901</v>
      </c>
      <c r="BE5">
        <v>80.442311735736894</v>
      </c>
      <c r="BF5" t="s">
        <v>684</v>
      </c>
      <c r="BG5" t="s">
        <v>684</v>
      </c>
      <c r="BH5" t="s">
        <v>684</v>
      </c>
      <c r="BI5" t="s">
        <v>684</v>
      </c>
      <c r="BJ5" t="s">
        <v>684</v>
      </c>
      <c r="BK5" t="s">
        <v>684</v>
      </c>
      <c r="BL5" t="s">
        <v>684</v>
      </c>
      <c r="BM5" t="s">
        <v>684</v>
      </c>
      <c r="BN5" t="s">
        <v>684</v>
      </c>
      <c r="BO5" t="s">
        <v>684</v>
      </c>
      <c r="BP5" t="s">
        <v>684</v>
      </c>
      <c r="BQ5" t="s">
        <v>684</v>
      </c>
      <c r="BR5" t="s">
        <v>684</v>
      </c>
      <c r="BS5" t="s">
        <v>684</v>
      </c>
      <c r="BT5" t="s">
        <v>684</v>
      </c>
      <c r="BU5" t="s">
        <v>684</v>
      </c>
      <c r="BV5" t="s">
        <v>684</v>
      </c>
      <c r="BW5" t="s">
        <v>684</v>
      </c>
      <c r="BX5" t="s">
        <v>684</v>
      </c>
      <c r="BY5" t="s">
        <v>684</v>
      </c>
      <c r="BZ5" t="s">
        <v>684</v>
      </c>
      <c r="CA5" t="s">
        <v>684</v>
      </c>
      <c r="CB5" t="s">
        <v>684</v>
      </c>
      <c r="CC5" t="s">
        <v>684</v>
      </c>
      <c r="CD5" t="s">
        <v>684</v>
      </c>
      <c r="CE5" t="s">
        <v>684</v>
      </c>
      <c r="CF5" t="s">
        <v>684</v>
      </c>
    </row>
    <row r="6" spans="1:84" x14ac:dyDescent="0.3">
      <c r="A6" s="4" t="s">
        <v>152</v>
      </c>
      <c r="B6" t="s">
        <v>153</v>
      </c>
      <c r="C6" t="s">
        <v>74</v>
      </c>
      <c r="D6">
        <v>-0.7</v>
      </c>
      <c r="E6">
        <v>-5.6</v>
      </c>
      <c r="F6">
        <v>15.815489507909851</v>
      </c>
      <c r="G6">
        <v>-4.4672000000000054</v>
      </c>
      <c r="H6" s="6">
        <v>-5.6</v>
      </c>
      <c r="I6" s="6">
        <v>1.2</v>
      </c>
      <c r="J6" s="6">
        <v>4.2359999999999953</v>
      </c>
      <c r="K6" s="6">
        <v>5.5910679999999768</v>
      </c>
      <c r="L6">
        <v>-0.7</v>
      </c>
      <c r="M6">
        <v>-5.6</v>
      </c>
      <c r="N6" s="6">
        <v>22.3</v>
      </c>
      <c r="O6">
        <v>53.853400000000008</v>
      </c>
      <c r="P6" s="6">
        <v>25.8</v>
      </c>
      <c r="Q6" s="6">
        <v>52.721200000000003</v>
      </c>
      <c r="R6" s="6">
        <v>72.727677200000002</v>
      </c>
      <c r="S6">
        <v>15.815489507909851</v>
      </c>
      <c r="T6" s="3"/>
      <c r="U6" s="3"/>
      <c r="V6" s="3">
        <v>2.5927947203947529E-2</v>
      </c>
      <c r="W6">
        <v>614</v>
      </c>
      <c r="X6">
        <f t="shared" si="0"/>
        <v>22.368564230039219</v>
      </c>
      <c r="Y6">
        <f t="shared" si="1"/>
        <v>-33.934404329615923</v>
      </c>
      <c r="Z6">
        <f t="shared" si="2"/>
        <v>1.2406345979033142</v>
      </c>
      <c r="AA6">
        <f t="shared" si="3"/>
        <v>-1.882114365392495</v>
      </c>
      <c r="AB6">
        <f t="shared" si="4"/>
        <v>-6.6895032967573069</v>
      </c>
      <c r="AC6">
        <f t="shared" si="5"/>
        <v>10.148363001842212</v>
      </c>
      <c r="AD6" s="6">
        <v>35.287390804467222</v>
      </c>
      <c r="AE6" s="6">
        <v>4.5402639017041562</v>
      </c>
      <c r="AF6">
        <v>0.55566344984941074</v>
      </c>
      <c r="AH6">
        <v>0.55566344984941074</v>
      </c>
      <c r="AI6">
        <v>100</v>
      </c>
      <c r="AJ6" s="6">
        <v>7.0349664972888233</v>
      </c>
      <c r="AK6" s="6">
        <v>1.29395154725647</v>
      </c>
      <c r="AL6">
        <v>1.29395154725647</v>
      </c>
      <c r="AM6">
        <v>0</v>
      </c>
      <c r="AO6">
        <v>0</v>
      </c>
      <c r="AP6">
        <v>0.6744999885559082</v>
      </c>
      <c r="AQ6">
        <v>2.4049999999999998</v>
      </c>
      <c r="AS6">
        <v>61.149999999999991</v>
      </c>
      <c r="AT6">
        <v>16.8</v>
      </c>
      <c r="AU6">
        <v>35588996</v>
      </c>
      <c r="AV6">
        <v>46.29685393258427</v>
      </c>
      <c r="AW6">
        <v>259</v>
      </c>
      <c r="AX6">
        <v>10</v>
      </c>
      <c r="AY6">
        <v>2.9118347199999999</v>
      </c>
      <c r="AZ6">
        <v>-594.54614286735898</v>
      </c>
      <c r="BA6">
        <v>-1.25839388370514</v>
      </c>
      <c r="BB6">
        <v>9.0457043181432606E-2</v>
      </c>
      <c r="BC6">
        <v>44.395592145061698</v>
      </c>
      <c r="BD6">
        <v>17.694917027656299</v>
      </c>
      <c r="BE6">
        <v>24.1956706753307</v>
      </c>
      <c r="BF6">
        <v>7.0349664972888233</v>
      </c>
      <c r="BG6">
        <v>28.252424307178398</v>
      </c>
      <c r="BH6">
        <v>0</v>
      </c>
      <c r="BI6">
        <v>1.29395154725647</v>
      </c>
      <c r="BJ6">
        <v>33.993439257210753</v>
      </c>
      <c r="BK6">
        <v>0</v>
      </c>
      <c r="BL6">
        <v>4.5402639017041562</v>
      </c>
      <c r="BM6">
        <v>0</v>
      </c>
      <c r="BN6">
        <v>2.4947025955846671</v>
      </c>
      <c r="BO6">
        <v>1.29395154725647</v>
      </c>
      <c r="BP6">
        <v>3.246312354447686</v>
      </c>
      <c r="BQ6">
        <v>0</v>
      </c>
      <c r="BR6">
        <v>0.55566344984941074</v>
      </c>
      <c r="BS6">
        <v>0</v>
      </c>
      <c r="BT6">
        <v>6.4793030474394122</v>
      </c>
      <c r="BU6">
        <v>0.55566344984941074</v>
      </c>
      <c r="BV6">
        <v>0</v>
      </c>
      <c r="BW6">
        <v>0.73828809740705925</v>
      </c>
      <c r="BX6">
        <v>1.29395154725647</v>
      </c>
      <c r="BY6">
        <v>33.993439257210753</v>
      </c>
      <c r="BZ6">
        <v>0</v>
      </c>
      <c r="CA6">
        <v>1.29395154725647</v>
      </c>
      <c r="CB6">
        <v>3.246312354447686</v>
      </c>
      <c r="CC6">
        <v>0</v>
      </c>
      <c r="CD6">
        <v>0.55566344984941074</v>
      </c>
      <c r="CE6">
        <v>0</v>
      </c>
      <c r="CF6">
        <v>0.73828809740705925</v>
      </c>
    </row>
    <row r="7" spans="1:84" x14ac:dyDescent="0.3">
      <c r="A7" s="4" t="s">
        <v>531</v>
      </c>
      <c r="B7" t="s">
        <v>532</v>
      </c>
      <c r="C7" t="s">
        <v>74</v>
      </c>
      <c r="G7">
        <v>-4.4672000000000054</v>
      </c>
      <c r="H7" s="6">
        <v>-5.6</v>
      </c>
      <c r="I7" s="6"/>
      <c r="J7" s="6"/>
      <c r="K7" s="6"/>
      <c r="N7" s="6">
        <v>22.3</v>
      </c>
      <c r="O7">
        <v>53.853400000000008</v>
      </c>
      <c r="P7" s="6"/>
      <c r="Q7" s="6"/>
      <c r="R7" s="6"/>
      <c r="T7" s="3"/>
      <c r="U7" s="3"/>
      <c r="V7" s="3">
        <v>-1.102080817220996E-2</v>
      </c>
      <c r="X7" t="str">
        <f t="shared" si="0"/>
        <v xml:space="preserve">NaN </v>
      </c>
      <c r="Y7" t="str">
        <f t="shared" si="1"/>
        <v xml:space="preserve">NaN </v>
      </c>
      <c r="Z7" t="str">
        <f t="shared" si="2"/>
        <v xml:space="preserve">NaN </v>
      </c>
      <c r="AA7" t="str">
        <f t="shared" si="3"/>
        <v xml:space="preserve">NaN </v>
      </c>
      <c r="AB7" t="str">
        <f t="shared" si="4"/>
        <v xml:space="preserve">NaN </v>
      </c>
      <c r="AC7" t="str">
        <f t="shared" si="5"/>
        <v xml:space="preserve">NaN </v>
      </c>
      <c r="AP7">
        <v>0.46599999070167542</v>
      </c>
      <c r="AS7">
        <v>81.88</v>
      </c>
      <c r="AU7">
        <v>15877</v>
      </c>
      <c r="AW7">
        <v>3</v>
      </c>
      <c r="BF7" t="s">
        <v>684</v>
      </c>
      <c r="BG7" t="s">
        <v>684</v>
      </c>
      <c r="BH7" t="s">
        <v>684</v>
      </c>
      <c r="BI7" t="s">
        <v>684</v>
      </c>
      <c r="BJ7" t="s">
        <v>684</v>
      </c>
      <c r="BK7" t="s">
        <v>684</v>
      </c>
      <c r="BL7" t="s">
        <v>684</v>
      </c>
      <c r="BM7" t="s">
        <v>684</v>
      </c>
      <c r="BN7" t="s">
        <v>684</v>
      </c>
      <c r="BO7" t="s">
        <v>684</v>
      </c>
      <c r="BP7" t="s">
        <v>684</v>
      </c>
      <c r="BQ7" t="s">
        <v>684</v>
      </c>
      <c r="BR7" t="s">
        <v>684</v>
      </c>
      <c r="BS7" t="s">
        <v>684</v>
      </c>
      <c r="BT7" t="s">
        <v>684</v>
      </c>
      <c r="BU7" t="s">
        <v>684</v>
      </c>
      <c r="BV7" t="s">
        <v>684</v>
      </c>
      <c r="BW7" t="s">
        <v>684</v>
      </c>
      <c r="BX7" t="s">
        <v>684</v>
      </c>
      <c r="BY7" t="s">
        <v>684</v>
      </c>
      <c r="BZ7" t="s">
        <v>684</v>
      </c>
      <c r="CA7" t="s">
        <v>684</v>
      </c>
      <c r="CB7" t="s">
        <v>684</v>
      </c>
      <c r="CC7" t="s">
        <v>684</v>
      </c>
      <c r="CD7" t="s">
        <v>684</v>
      </c>
      <c r="CE7" t="s">
        <v>684</v>
      </c>
      <c r="CF7" t="s">
        <v>684</v>
      </c>
    </row>
    <row r="8" spans="1:84" x14ac:dyDescent="0.3">
      <c r="A8" s="4" t="s">
        <v>154</v>
      </c>
      <c r="B8" t="s">
        <v>155</v>
      </c>
      <c r="C8" t="s">
        <v>74</v>
      </c>
      <c r="D8">
        <v>4.3</v>
      </c>
      <c r="E8">
        <v>-17.5</v>
      </c>
      <c r="F8">
        <v>1.792237734081348</v>
      </c>
      <c r="G8">
        <v>-12.05500000000001</v>
      </c>
      <c r="H8" s="6">
        <v>-17.5</v>
      </c>
      <c r="I8" s="6">
        <v>6.6000000000000014</v>
      </c>
      <c r="J8" s="6">
        <v>15.660999999999991</v>
      </c>
      <c r="K8" s="6">
        <v>22.138016</v>
      </c>
      <c r="L8">
        <v>4.3</v>
      </c>
      <c r="M8">
        <v>-17.5</v>
      </c>
      <c r="N8" s="6">
        <v>1.1000000000000001</v>
      </c>
      <c r="O8">
        <v>2.7175999999999871</v>
      </c>
      <c r="P8" s="6">
        <v>1.6</v>
      </c>
      <c r="Q8" s="6">
        <v>9.220000000000006</v>
      </c>
      <c r="R8" s="6">
        <v>14.68100000000001</v>
      </c>
      <c r="S8">
        <v>1.792237734081348</v>
      </c>
      <c r="T8" s="3"/>
      <c r="U8" s="3"/>
      <c r="V8" s="3">
        <v>-2.6660714136242821E-2</v>
      </c>
      <c r="W8">
        <v>311</v>
      </c>
      <c r="X8">
        <f t="shared" si="0"/>
        <v>62.912524449414938</v>
      </c>
      <c r="Y8">
        <f t="shared" si="1"/>
        <v>6.8917487293796</v>
      </c>
      <c r="Z8">
        <f t="shared" si="2"/>
        <v>31.442763318518224</v>
      </c>
      <c r="AA8">
        <f t="shared" si="3"/>
        <v>3.4443956278183756</v>
      </c>
      <c r="AB8">
        <f t="shared" si="4"/>
        <v>28.125247378297846</v>
      </c>
      <c r="AC8">
        <f t="shared" si="5"/>
        <v>3.0809785424955027</v>
      </c>
      <c r="AD8" s="6">
        <v>1.1494252873563231</v>
      </c>
      <c r="AE8" s="6">
        <v>-0.90627763041555975</v>
      </c>
      <c r="AF8">
        <v>4.7984294563209486</v>
      </c>
      <c r="AH8">
        <v>4.7984294563209486</v>
      </c>
      <c r="AI8">
        <v>100</v>
      </c>
      <c r="AJ8" s="6">
        <v>-1.6879683547745361</v>
      </c>
      <c r="AK8" s="6">
        <v>1.7302531129531391</v>
      </c>
      <c r="AL8">
        <v>1.7302531129531391</v>
      </c>
      <c r="AP8">
        <v>0.46599999070167542</v>
      </c>
      <c r="AQ8">
        <v>6.9330000000000007</v>
      </c>
      <c r="AR8">
        <v>3.8</v>
      </c>
      <c r="AS8">
        <v>77.02</v>
      </c>
      <c r="AT8">
        <v>32.1</v>
      </c>
      <c r="AU8">
        <v>93772</v>
      </c>
      <c r="AW8">
        <v>65</v>
      </c>
      <c r="AX8">
        <v>3</v>
      </c>
      <c r="AY8">
        <v>5.6147289300000001</v>
      </c>
      <c r="BA8">
        <v>-0.20448671281337699</v>
      </c>
      <c r="BB8">
        <v>70.356302167197498</v>
      </c>
      <c r="BC8">
        <v>67.811191473163305</v>
      </c>
      <c r="BE8">
        <v>74.153291757548701</v>
      </c>
      <c r="BF8">
        <v>-1.6879683547745361</v>
      </c>
      <c r="BG8">
        <v>2.8373936421308592</v>
      </c>
      <c r="BH8">
        <v>0</v>
      </c>
      <c r="BI8">
        <v>1.1494252873563231</v>
      </c>
      <c r="BJ8">
        <v>0</v>
      </c>
      <c r="BK8">
        <v>0.58082782559681601</v>
      </c>
      <c r="BL8">
        <v>-1.6879683547745361</v>
      </c>
      <c r="BM8">
        <v>0.78169072435897635</v>
      </c>
      <c r="BN8">
        <v>0</v>
      </c>
      <c r="BO8">
        <v>-0.90627763041555975</v>
      </c>
      <c r="BP8">
        <v>0</v>
      </c>
      <c r="BQ8">
        <v>2.6365307433686986</v>
      </c>
      <c r="BR8">
        <v>-1.6879683547745361</v>
      </c>
      <c r="BS8">
        <v>6.4863978110954843</v>
      </c>
      <c r="BT8">
        <v>0</v>
      </c>
      <c r="BU8">
        <v>1.7302531129531391</v>
      </c>
      <c r="BV8">
        <v>3.0681763433678095</v>
      </c>
      <c r="BW8">
        <v>0</v>
      </c>
      <c r="BX8">
        <v>1.1494252873563231</v>
      </c>
      <c r="BY8">
        <v>0</v>
      </c>
      <c r="BZ8">
        <v>0.58082782559681601</v>
      </c>
      <c r="CA8">
        <v>-0.90627763041555975</v>
      </c>
      <c r="CB8">
        <v>0</v>
      </c>
      <c r="CC8">
        <v>2.6365307433686986</v>
      </c>
      <c r="CD8">
        <v>1.7302531129531391</v>
      </c>
      <c r="CE8">
        <v>3.0681763433678095</v>
      </c>
      <c r="CF8">
        <v>0</v>
      </c>
    </row>
    <row r="9" spans="1:84" x14ac:dyDescent="0.3">
      <c r="A9" s="4" t="s">
        <v>156</v>
      </c>
      <c r="B9" t="s">
        <v>157</v>
      </c>
      <c r="C9" t="s">
        <v>74</v>
      </c>
      <c r="D9">
        <v>-2</v>
      </c>
      <c r="E9">
        <v>-9.9</v>
      </c>
      <c r="G9">
        <v>-0.25929999999999559</v>
      </c>
      <c r="H9" s="6">
        <v>-9.9</v>
      </c>
      <c r="I9" s="6">
        <v>10.7</v>
      </c>
      <c r="J9" s="6">
        <v>16.234999999999999</v>
      </c>
      <c r="K9" s="6">
        <v>13.329124999999991</v>
      </c>
      <c r="L9">
        <v>-2</v>
      </c>
      <c r="M9">
        <v>-9.9</v>
      </c>
      <c r="N9" s="6">
        <v>42</v>
      </c>
      <c r="O9">
        <v>110.72799999999999</v>
      </c>
      <c r="P9" s="6">
        <v>48.4</v>
      </c>
      <c r="Q9" s="6">
        <v>155.8416</v>
      </c>
      <c r="R9" s="6">
        <v>467.20082720000011</v>
      </c>
      <c r="T9" s="3">
        <v>-0.25343403308663198</v>
      </c>
      <c r="U9" s="3">
        <v>-4.8285692564013723E-2</v>
      </c>
      <c r="V9" s="3"/>
      <c r="W9">
        <v>213</v>
      </c>
      <c r="X9">
        <f t="shared" si="0"/>
        <v>403.69364642934516</v>
      </c>
      <c r="Y9">
        <f t="shared" si="1"/>
        <v>248.452141314464</v>
      </c>
      <c r="Z9">
        <f t="shared" si="2"/>
        <v>156.2202737408694</v>
      </c>
      <c r="AA9">
        <f t="shared" si="3"/>
        <v>96.145336620857293</v>
      </c>
      <c r="AB9">
        <f t="shared" si="4"/>
        <v>20.390422658220004</v>
      </c>
      <c r="AC9">
        <f t="shared" si="5"/>
        <v>12.549229388549193</v>
      </c>
      <c r="AD9" s="6">
        <v>40.729951849028502</v>
      </c>
      <c r="AE9" s="6">
        <v>15.31258686026128</v>
      </c>
      <c r="AF9">
        <v>6.7428789553805748</v>
      </c>
      <c r="AG9">
        <v>3.2258123728448118</v>
      </c>
      <c r="AH9">
        <v>9.9686913282253879</v>
      </c>
      <c r="AI9">
        <v>67.640563172908799</v>
      </c>
      <c r="AJ9" s="6">
        <v>18.96096551458427</v>
      </c>
      <c r="AK9" s="6">
        <v>10.458521272565321</v>
      </c>
      <c r="AL9">
        <v>10.458521272565321</v>
      </c>
      <c r="AM9">
        <v>-17</v>
      </c>
      <c r="AO9">
        <v>0</v>
      </c>
      <c r="AP9">
        <v>0.53600001335144043</v>
      </c>
      <c r="AQ9">
        <v>11.198</v>
      </c>
      <c r="AR9">
        <v>5</v>
      </c>
      <c r="AS9">
        <v>76.67</v>
      </c>
      <c r="AT9">
        <v>31.9</v>
      </c>
      <c r="AU9">
        <v>45510324</v>
      </c>
      <c r="AV9">
        <v>57.422582417582419</v>
      </c>
      <c r="AW9">
        <v>73445</v>
      </c>
      <c r="AX9">
        <v>3500</v>
      </c>
      <c r="AY9">
        <v>9.9843807200000008</v>
      </c>
      <c r="AZ9">
        <v>12.6885776303415</v>
      </c>
      <c r="BA9">
        <v>-0.25381821393966703</v>
      </c>
      <c r="BB9">
        <v>2.6413294657495201</v>
      </c>
      <c r="BC9">
        <v>54.857867455796203</v>
      </c>
      <c r="BD9">
        <v>7.8357200884380296</v>
      </c>
      <c r="BE9">
        <v>18.1996974217145</v>
      </c>
      <c r="BF9">
        <v>18.96096551458427</v>
      </c>
      <c r="BG9">
        <v>21.768986334444232</v>
      </c>
      <c r="BH9">
        <v>0</v>
      </c>
      <c r="BI9">
        <v>10.458521272565321</v>
      </c>
      <c r="BJ9">
        <v>30.271430576463182</v>
      </c>
      <c r="BK9">
        <v>0</v>
      </c>
      <c r="BL9">
        <v>15.31258686026128</v>
      </c>
      <c r="BM9">
        <v>0</v>
      </c>
      <c r="BN9">
        <v>3.6483786543229897</v>
      </c>
      <c r="BO9">
        <v>10.458521272565321</v>
      </c>
      <c r="BP9">
        <v>4.8540655876959597</v>
      </c>
      <c r="BQ9">
        <v>0</v>
      </c>
      <c r="BR9">
        <v>9.9686913282253879</v>
      </c>
      <c r="BS9">
        <v>0</v>
      </c>
      <c r="BT9">
        <v>8.9922741863588822</v>
      </c>
      <c r="BU9">
        <v>9.9686913282253879</v>
      </c>
      <c r="BV9">
        <v>0</v>
      </c>
      <c r="BW9">
        <v>0.48982994433993277</v>
      </c>
      <c r="BX9">
        <v>10.458521272565321</v>
      </c>
      <c r="BY9">
        <v>30.271430576463182</v>
      </c>
      <c r="BZ9">
        <v>0</v>
      </c>
      <c r="CA9">
        <v>10.458521272565321</v>
      </c>
      <c r="CB9">
        <v>4.8540655876959597</v>
      </c>
      <c r="CC9">
        <v>0</v>
      </c>
      <c r="CD9">
        <v>9.9686913282253879</v>
      </c>
      <c r="CE9">
        <v>0</v>
      </c>
      <c r="CF9">
        <v>0.48982994433993277</v>
      </c>
    </row>
    <row r="10" spans="1:84" x14ac:dyDescent="0.3">
      <c r="A10" s="4" t="s">
        <v>158</v>
      </c>
      <c r="B10" t="s">
        <v>159</v>
      </c>
      <c r="C10" t="s">
        <v>74</v>
      </c>
      <c r="D10">
        <v>7.6</v>
      </c>
      <c r="E10">
        <v>-7.2000000000000011</v>
      </c>
      <c r="F10">
        <v>3.3920105529789519</v>
      </c>
      <c r="G10">
        <v>-1.9104000000000121</v>
      </c>
      <c r="H10" s="6">
        <v>-7.2000000000000011</v>
      </c>
      <c r="I10" s="6">
        <v>5.7</v>
      </c>
      <c r="J10" s="6">
        <v>19.01819999999999</v>
      </c>
      <c r="K10" s="6">
        <v>27.34947399999999</v>
      </c>
      <c r="L10">
        <v>7.6</v>
      </c>
      <c r="M10">
        <v>-7.2000000000000011</v>
      </c>
      <c r="N10" s="6">
        <v>1.2</v>
      </c>
      <c r="O10">
        <v>8.4864000000000051</v>
      </c>
      <c r="P10" s="6">
        <v>7.2000000000000011</v>
      </c>
      <c r="Q10" s="6">
        <v>16.419200000000011</v>
      </c>
      <c r="R10" s="6">
        <v>20.49387200000001</v>
      </c>
      <c r="S10">
        <v>3.3920105529789519</v>
      </c>
      <c r="T10" s="3">
        <v>-0.18647556913674029</v>
      </c>
      <c r="U10" s="3">
        <v>-3.722681761897928E-2</v>
      </c>
      <c r="V10" s="3">
        <v>1.3444025675814601E-2</v>
      </c>
      <c r="W10">
        <v>911</v>
      </c>
      <c r="X10">
        <f t="shared" si="0"/>
        <v>-1.8543699612078044</v>
      </c>
      <c r="Y10">
        <f t="shared" si="1"/>
        <v>-2.151430043561958</v>
      </c>
      <c r="Z10">
        <f t="shared" si="2"/>
        <v>-2.1719110980325835</v>
      </c>
      <c r="AA10">
        <f t="shared" si="3"/>
        <v>-2.5198395606071338</v>
      </c>
      <c r="AB10">
        <f t="shared" si="4"/>
        <v>15.473679710466296</v>
      </c>
      <c r="AC10">
        <f t="shared" si="5"/>
        <v>17.952479877245857</v>
      </c>
      <c r="AD10" s="6">
        <v>9.9681812902318701</v>
      </c>
      <c r="AE10" s="6">
        <v>4.0531412188308078</v>
      </c>
      <c r="AF10">
        <v>1.2811929310901911</v>
      </c>
      <c r="AG10">
        <v>0.23310928695971289</v>
      </c>
      <c r="AH10">
        <v>1.5143022180499039</v>
      </c>
      <c r="AI10">
        <v>84.606158256843358</v>
      </c>
      <c r="AJ10" s="6">
        <v>3.9233513110714409</v>
      </c>
      <c r="AK10" s="6">
        <v>-2.525050026897661E-2</v>
      </c>
      <c r="AL10">
        <v>-2.525050026897661E-2</v>
      </c>
      <c r="AM10">
        <v>-0.25</v>
      </c>
      <c r="AN10">
        <v>-0.86232964824046032</v>
      </c>
      <c r="AO10">
        <v>0</v>
      </c>
      <c r="AP10" t="e">
        <v>#N/A</v>
      </c>
      <c r="AQ10">
        <v>11.231999999999999</v>
      </c>
      <c r="AR10">
        <v>4.2</v>
      </c>
      <c r="AS10">
        <v>75.09</v>
      </c>
      <c r="AT10">
        <v>35.700000000000003</v>
      </c>
      <c r="AU10">
        <v>2780472</v>
      </c>
      <c r="AW10">
        <v>24645</v>
      </c>
      <c r="AX10">
        <v>426</v>
      </c>
      <c r="AY10">
        <v>12.241035460000001</v>
      </c>
      <c r="AZ10">
        <v>72.046479731316197</v>
      </c>
      <c r="BA10">
        <v>-0.30461654067039501</v>
      </c>
      <c r="BB10">
        <v>7.9356963351788803</v>
      </c>
      <c r="BC10">
        <v>53.241202797339398</v>
      </c>
      <c r="BD10">
        <v>15.7966497526995</v>
      </c>
      <c r="BE10">
        <v>26.135107531871</v>
      </c>
      <c r="BF10">
        <v>3.9233513110714409</v>
      </c>
      <c r="BG10">
        <v>6.0448299791604292</v>
      </c>
      <c r="BH10">
        <v>0</v>
      </c>
      <c r="BI10">
        <v>-2.525050026897661E-2</v>
      </c>
      <c r="BJ10">
        <v>9.9934317905008463</v>
      </c>
      <c r="BK10">
        <v>0</v>
      </c>
      <c r="BL10">
        <v>3.9233513110714409</v>
      </c>
      <c r="BM10">
        <v>0.12978990775936694</v>
      </c>
      <c r="BN10">
        <v>0</v>
      </c>
      <c r="BO10">
        <v>-2.525050026897661E-2</v>
      </c>
      <c r="BP10">
        <v>4.078391719099784</v>
      </c>
      <c r="BQ10">
        <v>0</v>
      </c>
      <c r="BR10">
        <v>1.5143022180499039</v>
      </c>
      <c r="BS10">
        <v>0</v>
      </c>
      <c r="BT10">
        <v>2.4090490930215367</v>
      </c>
      <c r="BU10">
        <v>-2.525050026897661E-2</v>
      </c>
      <c r="BV10">
        <v>1.5395527183188806</v>
      </c>
      <c r="BW10">
        <v>0</v>
      </c>
      <c r="BX10">
        <v>-2.525050026897661E-2</v>
      </c>
      <c r="BY10">
        <v>9.9934317905008463</v>
      </c>
      <c r="BZ10">
        <v>0</v>
      </c>
      <c r="CA10">
        <v>-2.525050026897661E-2</v>
      </c>
      <c r="CB10">
        <v>4.078391719099784</v>
      </c>
      <c r="CC10">
        <v>0</v>
      </c>
      <c r="CD10">
        <v>-2.525050026897661E-2</v>
      </c>
      <c r="CE10">
        <v>1.5395527183188806</v>
      </c>
      <c r="CF10">
        <v>0</v>
      </c>
    </row>
    <row r="11" spans="1:84" x14ac:dyDescent="0.3">
      <c r="A11" s="4" t="s">
        <v>160</v>
      </c>
      <c r="B11" t="s">
        <v>161</v>
      </c>
      <c r="C11" t="s">
        <v>74</v>
      </c>
      <c r="D11">
        <v>-2.2999999999999998</v>
      </c>
      <c r="E11">
        <v>-24</v>
      </c>
      <c r="F11">
        <v>1.096424617212999</v>
      </c>
      <c r="G11">
        <v>-3.0239999999999929</v>
      </c>
      <c r="H11" s="7"/>
      <c r="I11" s="7"/>
      <c r="J11" s="7"/>
      <c r="K11" s="7"/>
      <c r="L11">
        <v>-2.2999999999999998</v>
      </c>
      <c r="M11">
        <v>-24</v>
      </c>
      <c r="N11" s="6">
        <v>-1.3</v>
      </c>
      <c r="O11">
        <v>-0.60910000000000686</v>
      </c>
      <c r="P11" s="6">
        <v>0.7</v>
      </c>
      <c r="Q11" s="6">
        <v>6.2384999999999913</v>
      </c>
      <c r="R11" s="6">
        <v>11.01923249999999</v>
      </c>
      <c r="S11">
        <v>1.096424617212999</v>
      </c>
      <c r="T11" s="3"/>
      <c r="U11" s="3"/>
      <c r="V11" s="3"/>
      <c r="W11">
        <v>314</v>
      </c>
      <c r="X11" t="str">
        <f t="shared" si="0"/>
        <v xml:space="preserve">NaN </v>
      </c>
      <c r="Y11" t="str">
        <f t="shared" si="1"/>
        <v xml:space="preserve">NaN </v>
      </c>
      <c r="Z11" t="str">
        <f t="shared" si="2"/>
        <v xml:space="preserve">NaN </v>
      </c>
      <c r="AA11" t="str">
        <f t="shared" si="3"/>
        <v xml:space="preserve">NaN </v>
      </c>
      <c r="AB11" t="str">
        <f t="shared" si="4"/>
        <v xml:space="preserve">NaN </v>
      </c>
      <c r="AC11" t="str">
        <f t="shared" si="5"/>
        <v xml:space="preserve">NaN </v>
      </c>
      <c r="AD11" s="6">
        <v>13.606449489963801</v>
      </c>
      <c r="AE11" s="6">
        <v>6.6304705495228697</v>
      </c>
      <c r="AF11">
        <v>6.9127905867419983</v>
      </c>
      <c r="AH11">
        <v>6.9127905867419983</v>
      </c>
      <c r="AI11">
        <v>100</v>
      </c>
      <c r="AP11" t="e">
        <v>#N/A</v>
      </c>
      <c r="AQ11">
        <v>13.085000000000001</v>
      </c>
      <c r="AS11">
        <v>76.290000000000006</v>
      </c>
      <c r="AT11">
        <v>41.2</v>
      </c>
      <c r="AU11">
        <v>106459</v>
      </c>
      <c r="AV11">
        <v>40.007752808988762</v>
      </c>
      <c r="AW11">
        <v>101</v>
      </c>
      <c r="AX11">
        <v>3</v>
      </c>
      <c r="BA11">
        <v>1.0752245187759399</v>
      </c>
      <c r="BB11">
        <v>74.586777429388405</v>
      </c>
      <c r="BC11">
        <v>78.327443703030994</v>
      </c>
      <c r="BE11">
        <v>79.469374267866201</v>
      </c>
      <c r="BF11" t="s">
        <v>684</v>
      </c>
      <c r="BG11" t="s">
        <v>684</v>
      </c>
      <c r="BH11" t="s">
        <v>684</v>
      </c>
      <c r="BI11" t="s">
        <v>684</v>
      </c>
      <c r="BJ11" t="s">
        <v>684</v>
      </c>
      <c r="BK11" t="s">
        <v>684</v>
      </c>
      <c r="BL11" t="s">
        <v>684</v>
      </c>
      <c r="BM11" t="s">
        <v>684</v>
      </c>
      <c r="BN11" t="s">
        <v>684</v>
      </c>
      <c r="BO11" t="s">
        <v>684</v>
      </c>
      <c r="BP11" t="s">
        <v>684</v>
      </c>
      <c r="BQ11" t="s">
        <v>684</v>
      </c>
      <c r="BR11" t="s">
        <v>684</v>
      </c>
      <c r="BS11" t="s">
        <v>684</v>
      </c>
      <c r="BT11" t="s">
        <v>684</v>
      </c>
      <c r="BU11" t="s">
        <v>684</v>
      </c>
      <c r="BV11" t="s">
        <v>684</v>
      </c>
      <c r="BW11" t="s">
        <v>684</v>
      </c>
      <c r="BX11" t="s">
        <v>684</v>
      </c>
      <c r="BY11" t="s">
        <v>684</v>
      </c>
      <c r="BZ11" t="s">
        <v>684</v>
      </c>
      <c r="CA11" t="s">
        <v>684</v>
      </c>
      <c r="CB11" t="s">
        <v>684</v>
      </c>
      <c r="CC11" t="s">
        <v>684</v>
      </c>
      <c r="CD11" t="s">
        <v>684</v>
      </c>
      <c r="CE11" t="s">
        <v>684</v>
      </c>
      <c r="CF11" t="s">
        <v>684</v>
      </c>
    </row>
    <row r="12" spans="1:84" x14ac:dyDescent="0.3">
      <c r="A12" s="4" t="s">
        <v>162</v>
      </c>
      <c r="B12" t="s">
        <v>163</v>
      </c>
      <c r="C12" t="s">
        <v>74</v>
      </c>
      <c r="D12">
        <v>1.9</v>
      </c>
      <c r="E12">
        <v>-1.8</v>
      </c>
      <c r="F12">
        <v>2.1279971238975288</v>
      </c>
      <c r="G12">
        <v>3.3063999999999978</v>
      </c>
      <c r="H12" s="6">
        <v>-1.8</v>
      </c>
      <c r="I12" s="6">
        <v>5.2</v>
      </c>
      <c r="J12" s="6">
        <v>9.0924000000000014</v>
      </c>
      <c r="K12" s="6">
        <v>11.056063200000009</v>
      </c>
      <c r="L12">
        <v>1.9</v>
      </c>
      <c r="M12">
        <v>-1.8</v>
      </c>
      <c r="N12" s="6">
        <v>0.90000000000000013</v>
      </c>
      <c r="O12">
        <v>3.7251999999999841</v>
      </c>
      <c r="P12" s="6">
        <v>2.8</v>
      </c>
      <c r="Q12" s="6">
        <v>9.5848000000000155</v>
      </c>
      <c r="R12" s="6">
        <v>15.940718400000019</v>
      </c>
      <c r="S12">
        <v>2.1279971238975288</v>
      </c>
      <c r="T12" s="3">
        <v>-9.5871216154357342E-2</v>
      </c>
      <c r="U12" s="3">
        <v>-6.5912153058662604E-3</v>
      </c>
      <c r="V12" s="3">
        <v>-2.5002893853459111E-2</v>
      </c>
      <c r="W12">
        <v>193</v>
      </c>
      <c r="X12">
        <f t="shared" si="0"/>
        <v>0.71785963775468176</v>
      </c>
      <c r="Y12">
        <f t="shared" si="1"/>
        <v>2.1670275288647534</v>
      </c>
      <c r="Z12">
        <f t="shared" si="2"/>
        <v>2.141414994725177</v>
      </c>
      <c r="AA12">
        <f t="shared" si="3"/>
        <v>6.4643629481771407</v>
      </c>
      <c r="AB12">
        <f t="shared" si="4"/>
        <v>12.377412247982035</v>
      </c>
      <c r="AC12">
        <f t="shared" si="5"/>
        <v>37.364119204945382</v>
      </c>
      <c r="AD12" s="6">
        <v>9.8166422390427073</v>
      </c>
      <c r="AE12" s="6">
        <v>5.0903989399080434</v>
      </c>
      <c r="AF12">
        <v>18.174820613177001</v>
      </c>
      <c r="AG12">
        <v>1.758691516342813</v>
      </c>
      <c r="AH12">
        <v>19.933512129519819</v>
      </c>
      <c r="AI12">
        <v>91.177211998991666</v>
      </c>
      <c r="AJ12" s="6">
        <v>7.2499849418756392</v>
      </c>
      <c r="AK12" s="6">
        <v>5.8242315337201607</v>
      </c>
      <c r="AL12">
        <v>4.8385267131126151</v>
      </c>
      <c r="AM12">
        <v>-0.65</v>
      </c>
      <c r="AO12">
        <v>1</v>
      </c>
      <c r="AP12">
        <v>0.36149999499320984</v>
      </c>
      <c r="AQ12">
        <v>15.504</v>
      </c>
      <c r="AR12">
        <v>3.84</v>
      </c>
      <c r="AS12">
        <v>83.44</v>
      </c>
      <c r="AT12">
        <v>37.9</v>
      </c>
      <c r="AU12">
        <v>26177410</v>
      </c>
      <c r="AV12">
        <v>43.041179775280902</v>
      </c>
      <c r="AW12">
        <v>7641</v>
      </c>
      <c r="AX12">
        <v>108</v>
      </c>
      <c r="AY12">
        <v>10.6489954</v>
      </c>
      <c r="AZ12">
        <v>-172.438340343449</v>
      </c>
      <c r="BA12">
        <v>1.57377552986145</v>
      </c>
      <c r="BB12">
        <v>8.7211052289832693</v>
      </c>
      <c r="BC12">
        <v>66.263092072046803</v>
      </c>
      <c r="BE12">
        <v>52.063098693771003</v>
      </c>
      <c r="BF12">
        <v>7.2499849418756392</v>
      </c>
      <c r="BG12">
        <v>2.566657297167068</v>
      </c>
      <c r="BH12">
        <v>0</v>
      </c>
      <c r="BI12">
        <v>4.8385267131126151</v>
      </c>
      <c r="BJ12">
        <v>4.9781155259300922</v>
      </c>
      <c r="BK12">
        <v>0</v>
      </c>
      <c r="BL12">
        <v>5.0903989399080434</v>
      </c>
      <c r="BM12">
        <v>0</v>
      </c>
      <c r="BN12">
        <v>2.1595860019675959</v>
      </c>
      <c r="BO12">
        <v>4.8385267131126151</v>
      </c>
      <c r="BP12">
        <v>0.25187222679542831</v>
      </c>
      <c r="BQ12">
        <v>0</v>
      </c>
      <c r="BR12">
        <v>7.2499849418756392</v>
      </c>
      <c r="BS12">
        <v>12.683527187644181</v>
      </c>
      <c r="BT12">
        <v>0</v>
      </c>
      <c r="BU12">
        <v>4.8385267131126151</v>
      </c>
      <c r="BV12">
        <v>15.094985416407205</v>
      </c>
      <c r="BW12">
        <v>0</v>
      </c>
      <c r="BX12">
        <v>5.8242315337201607</v>
      </c>
      <c r="BY12">
        <v>3.9924107053225466</v>
      </c>
      <c r="BZ12">
        <v>0</v>
      </c>
      <c r="CA12">
        <v>5.0903989399080434</v>
      </c>
      <c r="CB12">
        <v>0</v>
      </c>
      <c r="CC12">
        <v>0.7338325938121173</v>
      </c>
      <c r="CD12">
        <v>5.8242315337201607</v>
      </c>
      <c r="CE12">
        <v>14.109280595799659</v>
      </c>
      <c r="CF12">
        <v>0</v>
      </c>
    </row>
    <row r="13" spans="1:84" x14ac:dyDescent="0.3">
      <c r="A13" s="4" t="s">
        <v>164</v>
      </c>
      <c r="B13" t="s">
        <v>165</v>
      </c>
      <c r="C13" t="s">
        <v>166</v>
      </c>
      <c r="D13">
        <v>1.6E-2</v>
      </c>
      <c r="E13">
        <v>-6.0999999999999999E-2</v>
      </c>
      <c r="F13">
        <v>1.3465450000000001</v>
      </c>
      <c r="G13">
        <v>-2.198999999999995</v>
      </c>
      <c r="H13" s="6">
        <v>-6.5</v>
      </c>
      <c r="I13" s="6">
        <v>4.5999999999999996</v>
      </c>
      <c r="J13" s="6">
        <v>9.6208000000000062</v>
      </c>
      <c r="K13" s="6">
        <v>9.7304207999999939</v>
      </c>
      <c r="L13">
        <v>1.5</v>
      </c>
      <c r="M13">
        <v>-6.5</v>
      </c>
      <c r="N13" s="6">
        <v>1.4</v>
      </c>
      <c r="O13">
        <v>4.2391999999999994</v>
      </c>
      <c r="P13" s="6">
        <v>2.8</v>
      </c>
      <c r="Q13" s="6">
        <v>11.640800000000009</v>
      </c>
      <c r="R13" s="6">
        <v>20.348782400000019</v>
      </c>
      <c r="S13">
        <v>1.8972593727992539</v>
      </c>
      <c r="T13" s="3">
        <v>-9.0721743585933323E-2</v>
      </c>
      <c r="U13" s="3">
        <v>-2.657723895181929E-2</v>
      </c>
      <c r="V13" s="3">
        <v>-8.1915391993052644E-3</v>
      </c>
      <c r="W13">
        <v>122</v>
      </c>
      <c r="X13" t="str">
        <f t="shared" si="0"/>
        <v xml:space="preserve">NaN </v>
      </c>
      <c r="Y13">
        <f t="shared" si="1"/>
        <v>-0.87315775526642725</v>
      </c>
      <c r="Z13" t="str">
        <f t="shared" si="2"/>
        <v xml:space="preserve">NaN </v>
      </c>
      <c r="AA13">
        <f t="shared" si="3"/>
        <v>10.640809464261498</v>
      </c>
      <c r="AB13" t="str">
        <f t="shared" si="4"/>
        <v xml:space="preserve">NaN </v>
      </c>
      <c r="AC13">
        <f t="shared" si="5"/>
        <v>34.945065279585819</v>
      </c>
      <c r="AD13" s="6">
        <v>8.923382934259882</v>
      </c>
      <c r="AE13" s="6">
        <v>5.8055744391570334</v>
      </c>
      <c r="AF13">
        <v>14.581528643033259</v>
      </c>
      <c r="AG13">
        <v>2.7087214666745818</v>
      </c>
      <c r="AH13">
        <v>17.290250109707841</v>
      </c>
      <c r="AI13">
        <v>84.333821376281122</v>
      </c>
      <c r="AK13" s="6">
        <v>6.5110657904675584</v>
      </c>
      <c r="AL13">
        <v>6.5110657904675584</v>
      </c>
      <c r="AP13">
        <v>0.91200000047683716</v>
      </c>
      <c r="AQ13">
        <v>19.202000000000002</v>
      </c>
      <c r="AR13">
        <v>7.370000000000001</v>
      </c>
      <c r="AS13">
        <v>81.540000000000006</v>
      </c>
      <c r="AT13">
        <v>44.4</v>
      </c>
      <c r="AU13">
        <v>8939617</v>
      </c>
      <c r="AV13">
        <v>41.869044943820228</v>
      </c>
      <c r="AW13">
        <v>14307</v>
      </c>
      <c r="AX13">
        <v>719</v>
      </c>
      <c r="AY13">
        <v>11.47426033</v>
      </c>
      <c r="AZ13">
        <v>63.417052121664199</v>
      </c>
      <c r="BA13">
        <v>1.6062636375427199</v>
      </c>
      <c r="BB13">
        <v>6.85064688574748</v>
      </c>
      <c r="BC13">
        <v>63.1917911086096</v>
      </c>
      <c r="BE13">
        <v>21.090014112860199</v>
      </c>
      <c r="BF13" t="s">
        <v>684</v>
      </c>
      <c r="BG13" t="s">
        <v>684</v>
      </c>
      <c r="BH13" t="s">
        <v>684</v>
      </c>
      <c r="BI13">
        <v>6.5110657904675584</v>
      </c>
      <c r="BJ13">
        <v>2.4123171437923236</v>
      </c>
      <c r="BK13">
        <v>0</v>
      </c>
      <c r="BL13" t="s">
        <v>684</v>
      </c>
      <c r="BM13" t="s">
        <v>684</v>
      </c>
      <c r="BN13" t="s">
        <v>684</v>
      </c>
      <c r="BO13">
        <v>5.8055744391570334</v>
      </c>
      <c r="BP13">
        <v>0</v>
      </c>
      <c r="BQ13">
        <v>0.70549135131052498</v>
      </c>
      <c r="BR13" t="s">
        <v>684</v>
      </c>
      <c r="BS13" t="s">
        <v>684</v>
      </c>
      <c r="BT13" t="s">
        <v>684</v>
      </c>
      <c r="BU13">
        <v>6.5110657904675584</v>
      </c>
      <c r="BV13">
        <v>10.779184319240283</v>
      </c>
      <c r="BW13">
        <v>0</v>
      </c>
      <c r="BX13">
        <v>6.5110657904675584</v>
      </c>
      <c r="BY13">
        <v>2.4123171437923236</v>
      </c>
      <c r="BZ13">
        <v>0</v>
      </c>
      <c r="CA13">
        <v>5.8055744391570334</v>
      </c>
      <c r="CB13">
        <v>0</v>
      </c>
      <c r="CC13">
        <v>0.70549135131052498</v>
      </c>
      <c r="CD13">
        <v>6.5110657904675584</v>
      </c>
      <c r="CE13">
        <v>10.779184319240283</v>
      </c>
      <c r="CF13">
        <v>0</v>
      </c>
    </row>
    <row r="14" spans="1:84" x14ac:dyDescent="0.3">
      <c r="A14" s="4" t="s">
        <v>167</v>
      </c>
      <c r="B14" t="s">
        <v>168</v>
      </c>
      <c r="C14" t="s">
        <v>74</v>
      </c>
      <c r="D14">
        <v>2.5</v>
      </c>
      <c r="E14">
        <v>-4.2</v>
      </c>
      <c r="F14">
        <v>5.1889714663410524</v>
      </c>
      <c r="G14">
        <v>1.16480000000001</v>
      </c>
      <c r="H14" s="6">
        <v>-4.2</v>
      </c>
      <c r="I14" s="6">
        <v>5.6</v>
      </c>
      <c r="J14" s="6">
        <v>10.457599999999999</v>
      </c>
      <c r="K14" s="6">
        <v>13.21903999999998</v>
      </c>
      <c r="L14">
        <v>2.5</v>
      </c>
      <c r="M14">
        <v>-4.2</v>
      </c>
      <c r="N14" s="6">
        <v>2.8</v>
      </c>
      <c r="O14">
        <v>9.6875999999999962</v>
      </c>
      <c r="P14" s="6">
        <v>6.7</v>
      </c>
      <c r="Q14" s="6">
        <v>21.531299999999991</v>
      </c>
      <c r="R14" s="6">
        <v>34.049023899999973</v>
      </c>
      <c r="S14">
        <v>5.1889714663410524</v>
      </c>
      <c r="T14" s="3">
        <v>-0.1791488281498321</v>
      </c>
      <c r="U14" s="3">
        <v>-1.9228659633865108E-2</v>
      </c>
      <c r="V14" s="3">
        <v>-1.7563978131662769E-4</v>
      </c>
      <c r="W14">
        <v>912</v>
      </c>
      <c r="X14">
        <f t="shared" si="0"/>
        <v>22.035059027516901</v>
      </c>
      <c r="Y14">
        <f t="shared" si="1"/>
        <v>18.608194609761064</v>
      </c>
      <c r="Z14">
        <f t="shared" si="2"/>
        <v>8.4793618732423415E-2</v>
      </c>
      <c r="AA14">
        <f t="shared" si="3"/>
        <v>7.1606622749157328E-2</v>
      </c>
      <c r="AB14">
        <f t="shared" si="4"/>
        <v>10.628186482181865</v>
      </c>
      <c r="AC14">
        <f t="shared" si="5"/>
        <v>8.9753044075034882</v>
      </c>
      <c r="AD14" s="6">
        <v>1.2442610139689341</v>
      </c>
      <c r="AE14" s="6">
        <v>3.0599785093289049</v>
      </c>
      <c r="AF14">
        <v>2.1778633780583618</v>
      </c>
      <c r="AG14">
        <v>2.3842024744231232</v>
      </c>
      <c r="AH14">
        <v>4.562065852481485</v>
      </c>
      <c r="AI14">
        <v>47.738534437720517</v>
      </c>
      <c r="AJ14" s="6">
        <v>3.3907152669605338</v>
      </c>
      <c r="AK14" s="6">
        <v>0.23717649873009669</v>
      </c>
      <c r="AL14">
        <v>0.23717649873009669</v>
      </c>
      <c r="AM14">
        <v>-1.25</v>
      </c>
      <c r="AO14">
        <v>0</v>
      </c>
      <c r="AP14">
        <v>0.71050000190734863</v>
      </c>
      <c r="AQ14">
        <v>6.0179999999999998</v>
      </c>
      <c r="AR14">
        <v>4.7</v>
      </c>
      <c r="AS14">
        <v>73</v>
      </c>
      <c r="AT14">
        <v>32.4</v>
      </c>
      <c r="AU14">
        <v>10358078</v>
      </c>
      <c r="AV14">
        <v>53.122584269662923</v>
      </c>
      <c r="AW14">
        <v>15369</v>
      </c>
      <c r="AX14">
        <v>187</v>
      </c>
      <c r="AY14">
        <v>4.6067652700000004</v>
      </c>
      <c r="AZ14">
        <v>-327.600377712539</v>
      </c>
      <c r="BA14">
        <v>-0.15556384623050701</v>
      </c>
      <c r="BB14">
        <v>2.2347609193394402</v>
      </c>
      <c r="BC14">
        <v>42.354236332998497</v>
      </c>
      <c r="BD14">
        <v>4.3812806049731803</v>
      </c>
      <c r="BE14">
        <v>11.583598493524599</v>
      </c>
      <c r="BF14">
        <v>1.2442610139689341</v>
      </c>
      <c r="BG14">
        <v>0</v>
      </c>
      <c r="BH14">
        <v>2.1464542529915995</v>
      </c>
      <c r="BI14">
        <v>0.23717649873009669</v>
      </c>
      <c r="BJ14">
        <v>1.0070845152388375</v>
      </c>
      <c r="BK14">
        <v>0</v>
      </c>
      <c r="BL14">
        <v>3.0599785093289049</v>
      </c>
      <c r="BM14">
        <v>0</v>
      </c>
      <c r="BN14">
        <v>0.33073675763162891</v>
      </c>
      <c r="BO14">
        <v>0.23717649873009669</v>
      </c>
      <c r="BP14">
        <v>2.8228020105988083</v>
      </c>
      <c r="BQ14">
        <v>0</v>
      </c>
      <c r="BR14">
        <v>3.3907152669605338</v>
      </c>
      <c r="BS14">
        <v>1.1713505855209512</v>
      </c>
      <c r="BT14">
        <v>0</v>
      </c>
      <c r="BU14">
        <v>0.23717649873009669</v>
      </c>
      <c r="BV14">
        <v>4.3248893537513879</v>
      </c>
      <c r="BW14">
        <v>0</v>
      </c>
      <c r="BX14">
        <v>0.23717649873009669</v>
      </c>
      <c r="BY14">
        <v>1.0070845152388375</v>
      </c>
      <c r="BZ14">
        <v>0</v>
      </c>
      <c r="CA14">
        <v>0.23717649873009669</v>
      </c>
      <c r="CB14">
        <v>2.8228020105988083</v>
      </c>
      <c r="CC14">
        <v>0</v>
      </c>
      <c r="CD14">
        <v>0.23717649873009669</v>
      </c>
      <c r="CE14">
        <v>4.3248893537513879</v>
      </c>
      <c r="CF14">
        <v>0</v>
      </c>
    </row>
    <row r="15" spans="1:84" x14ac:dyDescent="0.3">
      <c r="A15" s="4" t="s">
        <v>169</v>
      </c>
      <c r="B15" t="s">
        <v>170</v>
      </c>
      <c r="C15" t="s">
        <v>74</v>
      </c>
      <c r="D15">
        <v>-0.7</v>
      </c>
      <c r="E15">
        <v>-23.5</v>
      </c>
      <c r="F15">
        <v>1.6055817146984011</v>
      </c>
      <c r="G15">
        <v>-10.494999999999999</v>
      </c>
      <c r="H15" s="6">
        <v>-23.5</v>
      </c>
      <c r="I15" s="6">
        <v>17</v>
      </c>
      <c r="J15" s="6">
        <v>33.848000000000013</v>
      </c>
      <c r="K15" s="6">
        <v>39.60346400000001</v>
      </c>
      <c r="L15">
        <v>-0.7</v>
      </c>
      <c r="M15">
        <v>-23.5</v>
      </c>
      <c r="N15" s="6">
        <v>0</v>
      </c>
      <c r="O15">
        <v>2.899999999999991</v>
      </c>
      <c r="P15" s="6">
        <v>2.9</v>
      </c>
      <c r="Q15" s="6">
        <v>8.6624000000000034</v>
      </c>
      <c r="R15" s="6">
        <v>12.900233599999989</v>
      </c>
      <c r="S15">
        <v>1.6055817146984011</v>
      </c>
      <c r="T15" s="3">
        <v>-0.3044922764604473</v>
      </c>
      <c r="U15" s="3">
        <v>-0.1227456542812108</v>
      </c>
      <c r="V15" s="3">
        <v>-1.22663409065471E-2</v>
      </c>
      <c r="W15">
        <v>313</v>
      </c>
      <c r="X15">
        <f t="shared" si="0"/>
        <v>12.939146601285909</v>
      </c>
      <c r="Y15">
        <f t="shared" si="1"/>
        <v>18.678364474628584</v>
      </c>
      <c r="Z15">
        <f t="shared" si="2"/>
        <v>2.8565092395500598</v>
      </c>
      <c r="AA15">
        <f t="shared" si="3"/>
        <v>4.1235270258208265</v>
      </c>
      <c r="AB15">
        <f t="shared" si="4"/>
        <v>16.200106042844421</v>
      </c>
      <c r="AC15">
        <f t="shared" si="5"/>
        <v>23.385737446224553</v>
      </c>
      <c r="AD15" s="6">
        <v>4.6864231564438326</v>
      </c>
      <c r="AE15" s="6">
        <v>2.1058273987288461</v>
      </c>
      <c r="AF15">
        <v>2.6388901690124422</v>
      </c>
      <c r="AG15">
        <v>0.15079372394356819</v>
      </c>
      <c r="AH15">
        <v>2.7896838929560102</v>
      </c>
      <c r="AI15">
        <v>94.594594594594611</v>
      </c>
      <c r="AJ15" s="6">
        <v>3.2779750550578148</v>
      </c>
      <c r="AK15" s="6">
        <v>-1.5961274813538551</v>
      </c>
      <c r="AL15">
        <v>-1.5961274813538551</v>
      </c>
      <c r="AM15">
        <v>0</v>
      </c>
      <c r="AO15">
        <v>0</v>
      </c>
      <c r="AP15" t="e">
        <v>#N/A</v>
      </c>
      <c r="AQ15">
        <v>8.9960000000000004</v>
      </c>
      <c r="AR15">
        <v>2.899999999999999</v>
      </c>
      <c r="AS15">
        <v>73.92</v>
      </c>
      <c r="AT15">
        <v>34.299999999999997</v>
      </c>
      <c r="AU15">
        <v>409989</v>
      </c>
      <c r="AV15">
        <v>57.772808988764041</v>
      </c>
      <c r="AW15">
        <v>104</v>
      </c>
      <c r="AX15">
        <v>11</v>
      </c>
      <c r="AY15">
        <v>7.5936336500000001</v>
      </c>
      <c r="BA15">
        <v>0.40564417839050299</v>
      </c>
      <c r="BB15">
        <v>59.641501694538199</v>
      </c>
      <c r="BC15">
        <v>80.354909478604995</v>
      </c>
      <c r="BE15">
        <v>76.954489102347694</v>
      </c>
      <c r="BF15">
        <v>3.2779750550578148</v>
      </c>
      <c r="BG15">
        <v>1.4084481013860177</v>
      </c>
      <c r="BH15">
        <v>0</v>
      </c>
      <c r="BI15">
        <v>-1.5961274813538551</v>
      </c>
      <c r="BJ15">
        <v>6.2825506377976872</v>
      </c>
      <c r="BK15">
        <v>0</v>
      </c>
      <c r="BL15">
        <v>2.1058273987288461</v>
      </c>
      <c r="BM15">
        <v>0</v>
      </c>
      <c r="BN15">
        <v>1.1721476563289688</v>
      </c>
      <c r="BO15">
        <v>-1.5961274813538551</v>
      </c>
      <c r="BP15">
        <v>3.7019548800827011</v>
      </c>
      <c r="BQ15">
        <v>0</v>
      </c>
      <c r="BR15">
        <v>2.7896838929560102</v>
      </c>
      <c r="BS15">
        <v>0</v>
      </c>
      <c r="BT15">
        <v>0.48829116210180468</v>
      </c>
      <c r="BU15">
        <v>-1.5961274813538551</v>
      </c>
      <c r="BV15">
        <v>4.3858113743098652</v>
      </c>
      <c r="BW15">
        <v>0</v>
      </c>
      <c r="BX15">
        <v>-1.5961274813538551</v>
      </c>
      <c r="BY15">
        <v>6.2825506377976872</v>
      </c>
      <c r="BZ15">
        <v>0</v>
      </c>
      <c r="CA15">
        <v>-1.5961274813538551</v>
      </c>
      <c r="CB15">
        <v>3.7019548800827011</v>
      </c>
      <c r="CC15">
        <v>0</v>
      </c>
      <c r="CD15">
        <v>-1.5961274813538551</v>
      </c>
      <c r="CE15">
        <v>4.3858113743098652</v>
      </c>
      <c r="CF15">
        <v>0</v>
      </c>
    </row>
    <row r="16" spans="1:84" x14ac:dyDescent="0.3">
      <c r="A16" s="4" t="s">
        <v>171</v>
      </c>
      <c r="B16" t="s">
        <v>172</v>
      </c>
      <c r="C16" t="s">
        <v>74</v>
      </c>
      <c r="D16">
        <v>2.2000000000000002</v>
      </c>
      <c r="E16">
        <v>-4.5999999999999996</v>
      </c>
      <c r="F16">
        <v>1.945065456382</v>
      </c>
      <c r="G16">
        <v>-2.1195999999999988</v>
      </c>
      <c r="H16" s="6">
        <v>-4.5999999999999996</v>
      </c>
      <c r="I16" s="6">
        <v>2.6</v>
      </c>
      <c r="J16" s="6">
        <v>7.6273999999999953</v>
      </c>
      <c r="K16" s="6">
        <v>10.5333398</v>
      </c>
      <c r="L16">
        <v>2.2000000000000002</v>
      </c>
      <c r="M16">
        <v>-4.5999999999999996</v>
      </c>
      <c r="N16" s="6">
        <v>-2.2999999999999998</v>
      </c>
      <c r="O16">
        <v>-2.886200000000005</v>
      </c>
      <c r="P16" s="6">
        <v>-0.6</v>
      </c>
      <c r="Q16" s="6">
        <v>2.9784000000000028</v>
      </c>
      <c r="R16" s="6">
        <v>4.0081840000000044</v>
      </c>
      <c r="S16">
        <v>1.945065456382</v>
      </c>
      <c r="T16" s="3"/>
      <c r="U16" s="3"/>
      <c r="V16" s="3">
        <v>-2.6645807372388312E-2</v>
      </c>
      <c r="W16">
        <v>419</v>
      </c>
      <c r="X16" t="str">
        <f t="shared" si="0"/>
        <v xml:space="preserve">NaN </v>
      </c>
      <c r="Y16" t="str">
        <f t="shared" si="1"/>
        <v xml:space="preserve">NaN </v>
      </c>
      <c r="Z16" t="str">
        <f t="shared" si="2"/>
        <v xml:space="preserve">NaN </v>
      </c>
      <c r="AA16" t="str">
        <f t="shared" si="3"/>
        <v xml:space="preserve">NaN </v>
      </c>
      <c r="AB16" t="str">
        <f t="shared" si="4"/>
        <v xml:space="preserve">NaN </v>
      </c>
      <c r="AC16" t="str">
        <f t="shared" si="5"/>
        <v xml:space="preserve">NaN </v>
      </c>
      <c r="AD16" s="6">
        <v>14.9098665198844</v>
      </c>
      <c r="AE16" s="6">
        <v>-0.61235723131966702</v>
      </c>
      <c r="AF16">
        <v>2.4693271343523011</v>
      </c>
      <c r="AG16">
        <v>2.400734713953625</v>
      </c>
      <c r="AH16">
        <v>4.8700618483059257</v>
      </c>
      <c r="AI16">
        <v>50.704225352112687</v>
      </c>
      <c r="AP16">
        <v>0.47299998998641968</v>
      </c>
      <c r="AQ16">
        <v>2.3719999999999999</v>
      </c>
      <c r="AR16">
        <v>2</v>
      </c>
      <c r="AS16">
        <v>77.290000000000006</v>
      </c>
      <c r="AT16">
        <v>32.4</v>
      </c>
      <c r="AU16">
        <v>1472237</v>
      </c>
      <c r="AV16">
        <v>50.47865168539326</v>
      </c>
      <c r="AW16">
        <v>25267</v>
      </c>
      <c r="AX16">
        <v>78</v>
      </c>
      <c r="AY16">
        <v>4.7230010599999996</v>
      </c>
      <c r="AZ16">
        <v>-60.8813007394347</v>
      </c>
      <c r="BA16">
        <v>0.39076814055442799</v>
      </c>
      <c r="BB16">
        <v>2.8192796039685999</v>
      </c>
      <c r="BC16">
        <v>56.942949429464598</v>
      </c>
      <c r="BE16">
        <v>34.661445810720998</v>
      </c>
      <c r="BF16" t="s">
        <v>684</v>
      </c>
      <c r="BG16" t="s">
        <v>684</v>
      </c>
      <c r="BH16" t="s">
        <v>684</v>
      </c>
      <c r="BI16" t="s">
        <v>684</v>
      </c>
      <c r="BJ16" t="s">
        <v>684</v>
      </c>
      <c r="BK16" t="s">
        <v>684</v>
      </c>
      <c r="BL16" t="s">
        <v>684</v>
      </c>
      <c r="BM16" t="s">
        <v>684</v>
      </c>
      <c r="BN16" t="s">
        <v>684</v>
      </c>
      <c r="BO16" t="s">
        <v>684</v>
      </c>
      <c r="BP16" t="s">
        <v>684</v>
      </c>
      <c r="BQ16" t="s">
        <v>684</v>
      </c>
      <c r="BR16" t="s">
        <v>684</v>
      </c>
      <c r="BS16" t="s">
        <v>684</v>
      </c>
      <c r="BT16" t="s">
        <v>684</v>
      </c>
      <c r="BU16" t="s">
        <v>684</v>
      </c>
      <c r="BV16" t="s">
        <v>684</v>
      </c>
      <c r="BW16" t="s">
        <v>684</v>
      </c>
      <c r="BX16" t="s">
        <v>684</v>
      </c>
      <c r="BY16" t="s">
        <v>684</v>
      </c>
      <c r="BZ16" t="s">
        <v>684</v>
      </c>
      <c r="CA16" t="s">
        <v>684</v>
      </c>
      <c r="CB16" t="s">
        <v>684</v>
      </c>
      <c r="CC16" t="s">
        <v>684</v>
      </c>
      <c r="CD16" t="s">
        <v>684</v>
      </c>
      <c r="CE16" t="s">
        <v>684</v>
      </c>
      <c r="CF16" t="s">
        <v>684</v>
      </c>
    </row>
    <row r="17" spans="1:84" x14ac:dyDescent="0.3">
      <c r="A17" s="4" t="s">
        <v>173</v>
      </c>
      <c r="B17" t="s">
        <v>174</v>
      </c>
      <c r="C17" t="s">
        <v>74</v>
      </c>
      <c r="D17">
        <v>7.9</v>
      </c>
      <c r="E17">
        <v>3.4</v>
      </c>
      <c r="F17">
        <v>6.8032282161512034</v>
      </c>
      <c r="G17">
        <v>10.53459999999999</v>
      </c>
      <c r="H17" s="6">
        <v>3.4</v>
      </c>
      <c r="I17" s="6">
        <v>6.9</v>
      </c>
      <c r="J17" s="6">
        <v>14.48989999999999</v>
      </c>
      <c r="K17" s="6">
        <v>21.359293999999981</v>
      </c>
      <c r="L17">
        <v>7.9</v>
      </c>
      <c r="M17">
        <v>3.4</v>
      </c>
      <c r="N17" s="6">
        <v>5.6</v>
      </c>
      <c r="O17">
        <v>11.513600000000009</v>
      </c>
      <c r="P17" s="6">
        <v>5.6</v>
      </c>
      <c r="Q17" s="6">
        <v>12.04160000000001</v>
      </c>
      <c r="R17" s="6">
        <v>22.125344000000009</v>
      </c>
      <c r="S17">
        <v>6.8032282161512034</v>
      </c>
      <c r="T17" s="3"/>
      <c r="U17" s="3"/>
      <c r="V17" s="3">
        <v>2.5977657293664298E-3</v>
      </c>
      <c r="W17">
        <v>513</v>
      </c>
      <c r="X17">
        <f t="shared" si="0"/>
        <v>12.860302389843065</v>
      </c>
      <c r="Y17">
        <f t="shared" si="1"/>
        <v>11.929066498538846</v>
      </c>
      <c r="Z17">
        <f t="shared" si="2"/>
        <v>7.4940944342134337</v>
      </c>
      <c r="AA17">
        <f t="shared" si="3"/>
        <v>6.9514345885573556</v>
      </c>
      <c r="AB17">
        <f t="shared" si="4"/>
        <v>18.588975900496585</v>
      </c>
      <c r="AC17">
        <f t="shared" si="5"/>
        <v>17.242917229683105</v>
      </c>
      <c r="AD17" s="6">
        <v>5.1191473689524667</v>
      </c>
      <c r="AE17" s="6">
        <v>0.74370753963588476</v>
      </c>
      <c r="AF17">
        <v>2.4740806220858711</v>
      </c>
      <c r="AG17">
        <v>7.8428955701633232E-2</v>
      </c>
      <c r="AH17">
        <v>2.5525095777875051</v>
      </c>
      <c r="AI17">
        <v>96.927378593046626</v>
      </c>
      <c r="AJ17" s="6">
        <v>2.9857943389456429</v>
      </c>
      <c r="AK17" s="6">
        <v>-0.37017322795161262</v>
      </c>
      <c r="AL17">
        <v>-0.37017322795161262</v>
      </c>
      <c r="AM17">
        <v>-1</v>
      </c>
      <c r="AN17">
        <v>-0.83124999999999893</v>
      </c>
      <c r="AO17">
        <v>0</v>
      </c>
      <c r="AP17">
        <v>0.45600000023841858</v>
      </c>
      <c r="AQ17">
        <v>5.0979999999999999</v>
      </c>
      <c r="AR17">
        <v>0.8</v>
      </c>
      <c r="AS17">
        <v>72.59</v>
      </c>
      <c r="AT17">
        <v>27.5</v>
      </c>
      <c r="AU17">
        <v>171186368</v>
      </c>
      <c r="AV17">
        <v>53.41</v>
      </c>
      <c r="AW17">
        <v>137787</v>
      </c>
      <c r="AX17">
        <v>1738</v>
      </c>
      <c r="AY17">
        <v>2.6280098000000001</v>
      </c>
      <c r="AZ17">
        <v>14.978323771415599</v>
      </c>
      <c r="BA17">
        <v>-0.77972573041915905</v>
      </c>
      <c r="BB17">
        <v>0.56632744758420495</v>
      </c>
      <c r="BC17">
        <v>51.511312488933001</v>
      </c>
      <c r="BD17">
        <v>1.0393592518286201</v>
      </c>
      <c r="BE17">
        <v>3.6069902154198301</v>
      </c>
      <c r="BF17">
        <v>2.9857943389456429</v>
      </c>
      <c r="BG17">
        <v>2.1333530300068237</v>
      </c>
      <c r="BH17">
        <v>0</v>
      </c>
      <c r="BI17">
        <v>-0.37017322795161262</v>
      </c>
      <c r="BJ17">
        <v>5.4893205969040793</v>
      </c>
      <c r="BK17">
        <v>0</v>
      </c>
      <c r="BL17">
        <v>0.74370753963588476</v>
      </c>
      <c r="BM17">
        <v>0</v>
      </c>
      <c r="BN17">
        <v>2.2420867993097584</v>
      </c>
      <c r="BO17">
        <v>-0.37017322795161262</v>
      </c>
      <c r="BP17">
        <v>1.1138807675874973</v>
      </c>
      <c r="BQ17">
        <v>0</v>
      </c>
      <c r="BR17">
        <v>2.5525095777875051</v>
      </c>
      <c r="BS17">
        <v>0</v>
      </c>
      <c r="BT17">
        <v>0.43328476115813785</v>
      </c>
      <c r="BU17">
        <v>-0.37017322795161262</v>
      </c>
      <c r="BV17">
        <v>2.9226828057391177</v>
      </c>
      <c r="BW17">
        <v>0</v>
      </c>
      <c r="BX17">
        <v>-0.37017322795161262</v>
      </c>
      <c r="BY17">
        <v>5.4893205969040793</v>
      </c>
      <c r="BZ17">
        <v>0</v>
      </c>
      <c r="CA17">
        <v>-0.37017322795161262</v>
      </c>
      <c r="CB17">
        <v>1.1138807675874973</v>
      </c>
      <c r="CC17">
        <v>0</v>
      </c>
      <c r="CD17">
        <v>-0.37017322795161262</v>
      </c>
      <c r="CE17">
        <v>2.9226828057391177</v>
      </c>
      <c r="CF17">
        <v>0</v>
      </c>
    </row>
    <row r="18" spans="1:84" x14ac:dyDescent="0.3">
      <c r="A18" s="4" t="s">
        <v>175</v>
      </c>
      <c r="B18" t="s">
        <v>176</v>
      </c>
      <c r="C18" t="s">
        <v>74</v>
      </c>
      <c r="D18">
        <v>-0.5</v>
      </c>
      <c r="E18">
        <v>-13.3</v>
      </c>
      <c r="F18">
        <v>-2.8723660416583918</v>
      </c>
      <c r="G18">
        <v>-13.4734</v>
      </c>
      <c r="H18" s="6">
        <v>-13.3</v>
      </c>
      <c r="I18" s="6">
        <v>-0.2</v>
      </c>
      <c r="J18" s="6">
        <v>9.5804000000000009</v>
      </c>
      <c r="K18" s="6">
        <v>14.51151799999999</v>
      </c>
      <c r="L18">
        <v>-0.5</v>
      </c>
      <c r="M18">
        <v>-13.3</v>
      </c>
      <c r="N18" s="6">
        <v>0.5</v>
      </c>
      <c r="O18">
        <v>2.0074999999999839</v>
      </c>
      <c r="P18" s="6">
        <v>1.5</v>
      </c>
      <c r="Q18" s="6">
        <v>6.5749999999999984</v>
      </c>
      <c r="R18" s="6">
        <v>12.11690000000001</v>
      </c>
      <c r="S18">
        <v>-2.8723660416583918</v>
      </c>
      <c r="T18" s="3"/>
      <c r="U18" s="3"/>
      <c r="V18" s="3">
        <v>0</v>
      </c>
      <c r="W18">
        <v>316</v>
      </c>
      <c r="X18">
        <f t="shared" si="0"/>
        <v>-4.8115706592435581</v>
      </c>
      <c r="Y18">
        <f t="shared" si="1"/>
        <v>10.986557617997255</v>
      </c>
      <c r="Z18">
        <f t="shared" si="2"/>
        <v>0.39550422635261828</v>
      </c>
      <c r="AA18">
        <f t="shared" si="3"/>
        <v>-0.90307932247379619</v>
      </c>
      <c r="AB18">
        <f t="shared" si="4"/>
        <v>1.1740887992510529</v>
      </c>
      <c r="AC18">
        <f t="shared" si="5"/>
        <v>-2.6808697523408767</v>
      </c>
      <c r="AD18" s="6">
        <v>5.6155507559395321</v>
      </c>
      <c r="AE18" s="6">
        <v>3.380599117288011</v>
      </c>
      <c r="AF18">
        <v>4.3692137985362116</v>
      </c>
      <c r="AG18">
        <v>4.8657153665516892</v>
      </c>
      <c r="AH18">
        <v>9.2349291650879</v>
      </c>
      <c r="AI18">
        <v>47.311827956989262</v>
      </c>
      <c r="AJ18" s="6">
        <v>7.5420908848718176</v>
      </c>
      <c r="AK18" s="6">
        <v>-0.51970987275800573</v>
      </c>
      <c r="AL18">
        <v>-0.51970987275800573</v>
      </c>
      <c r="AP18" t="e">
        <v>#N/A</v>
      </c>
      <c r="AQ18">
        <v>14.952</v>
      </c>
      <c r="AR18">
        <v>5.7999999999999989</v>
      </c>
      <c r="AS18">
        <v>79.19</v>
      </c>
      <c r="AT18">
        <v>39.799999999999997</v>
      </c>
      <c r="AU18">
        <v>281646</v>
      </c>
      <c r="AV18">
        <v>50.089325842696617</v>
      </c>
      <c r="AW18">
        <v>97</v>
      </c>
      <c r="AX18">
        <v>7</v>
      </c>
      <c r="AY18">
        <v>7.2001442899999999</v>
      </c>
      <c r="BA18">
        <v>0.44402226805687001</v>
      </c>
      <c r="BB18">
        <v>42.163703529326298</v>
      </c>
      <c r="BC18">
        <v>73.004769139866596</v>
      </c>
      <c r="BE18">
        <v>66.472314756754898</v>
      </c>
      <c r="BF18">
        <v>5.6155507559395321</v>
      </c>
      <c r="BG18">
        <v>0</v>
      </c>
      <c r="BH18">
        <v>1.9265401289322854</v>
      </c>
      <c r="BI18">
        <v>-0.51970987275800573</v>
      </c>
      <c r="BJ18">
        <v>6.1352606286975382</v>
      </c>
      <c r="BK18">
        <v>0</v>
      </c>
      <c r="BL18">
        <v>3.380599117288011</v>
      </c>
      <c r="BM18">
        <v>0</v>
      </c>
      <c r="BN18">
        <v>4.1614917675838061</v>
      </c>
      <c r="BO18">
        <v>-0.51970987275800573</v>
      </c>
      <c r="BP18">
        <v>3.9003089900460166</v>
      </c>
      <c r="BQ18">
        <v>0</v>
      </c>
      <c r="BR18">
        <v>7.5420908848718176</v>
      </c>
      <c r="BS18">
        <v>1.6928382802160824</v>
      </c>
      <c r="BT18">
        <v>0</v>
      </c>
      <c r="BU18">
        <v>-0.51970987275800573</v>
      </c>
      <c r="BV18">
        <v>9.7546390378459051</v>
      </c>
      <c r="BW18">
        <v>0</v>
      </c>
      <c r="BX18">
        <v>-0.51970987275800573</v>
      </c>
      <c r="BY18">
        <v>6.1352606286975382</v>
      </c>
      <c r="BZ18">
        <v>0</v>
      </c>
      <c r="CA18">
        <v>-0.51970987275800573</v>
      </c>
      <c r="CB18">
        <v>3.9003089900460166</v>
      </c>
      <c r="CC18">
        <v>0</v>
      </c>
      <c r="CD18">
        <v>-0.51970987275800573</v>
      </c>
      <c r="CE18">
        <v>9.7546390378459051</v>
      </c>
      <c r="CF18">
        <v>0</v>
      </c>
    </row>
    <row r="19" spans="1:84" x14ac:dyDescent="0.3">
      <c r="A19" s="4" t="s">
        <v>177</v>
      </c>
      <c r="B19" t="s">
        <v>178</v>
      </c>
      <c r="C19" t="s">
        <v>74</v>
      </c>
      <c r="D19">
        <v>1.4</v>
      </c>
      <c r="E19">
        <v>-0.7</v>
      </c>
      <c r="F19">
        <v>18.517780857534991</v>
      </c>
      <c r="G19">
        <v>1.5838999999999941</v>
      </c>
      <c r="H19" s="6">
        <v>-0.7</v>
      </c>
      <c r="I19" s="6">
        <v>2.2999999999999998</v>
      </c>
      <c r="J19" s="6">
        <v>-1.485100000000017</v>
      </c>
      <c r="K19" s="6">
        <v>9.1138399999990405E-2</v>
      </c>
      <c r="L19">
        <v>1.4</v>
      </c>
      <c r="M19">
        <v>-0.7</v>
      </c>
      <c r="N19" s="6">
        <v>5.5</v>
      </c>
      <c r="O19">
        <v>15.52249999999999</v>
      </c>
      <c r="P19" s="6">
        <v>9.5</v>
      </c>
      <c r="Q19" s="6">
        <v>26.143999999999991</v>
      </c>
      <c r="R19" s="6">
        <v>32.072767999999982</v>
      </c>
      <c r="S19">
        <v>18.517780857534991</v>
      </c>
      <c r="T19" s="3">
        <v>-4.5541667426126642E-2</v>
      </c>
      <c r="U19" s="3">
        <v>1.9754660093858619E-2</v>
      </c>
      <c r="V19" s="3">
        <v>5.11487450703485E-3</v>
      </c>
      <c r="W19">
        <v>913</v>
      </c>
      <c r="X19">
        <f t="shared" si="0"/>
        <v>-9.9430725147890264</v>
      </c>
      <c r="Y19">
        <f t="shared" si="1"/>
        <v>-6.891464007363207</v>
      </c>
      <c r="Z19">
        <f t="shared" si="2"/>
        <v>-6.9311139005072588</v>
      </c>
      <c r="AA19">
        <f t="shared" si="3"/>
        <v>-4.8038995899140415</v>
      </c>
      <c r="AB19">
        <f t="shared" si="4"/>
        <v>25.762632772038472</v>
      </c>
      <c r="AC19">
        <f t="shared" si="5"/>
        <v>17.855874652362026</v>
      </c>
      <c r="AD19" s="6">
        <v>11.77745450227118</v>
      </c>
      <c r="AE19" s="6">
        <v>4.9245910399905037</v>
      </c>
      <c r="AF19">
        <v>0.66675028946352755</v>
      </c>
      <c r="AG19">
        <v>0.88900038595137021</v>
      </c>
      <c r="AH19">
        <v>1.555750675414898</v>
      </c>
      <c r="AI19">
        <v>42.857142857142847</v>
      </c>
      <c r="AJ19" s="6">
        <v>2.4004733099783269</v>
      </c>
      <c r="AK19" s="6">
        <v>-2.6992845055369179E-2</v>
      </c>
      <c r="AL19">
        <v>-2.3158566635988479E-2</v>
      </c>
      <c r="AM19">
        <v>-1.25</v>
      </c>
      <c r="AO19">
        <v>0</v>
      </c>
      <c r="AP19">
        <v>0.61900001764297485</v>
      </c>
      <c r="AQ19">
        <v>14.798999999999999</v>
      </c>
      <c r="AR19">
        <v>11</v>
      </c>
      <c r="AS19">
        <v>74.790000000000006</v>
      </c>
      <c r="AT19">
        <v>40.299999999999997</v>
      </c>
      <c r="AU19">
        <v>9534956</v>
      </c>
      <c r="AV19">
        <v>16.447078651685391</v>
      </c>
      <c r="AW19">
        <v>61095</v>
      </c>
      <c r="AX19">
        <v>377</v>
      </c>
      <c r="AY19">
        <v>6.40607214</v>
      </c>
      <c r="AZ19">
        <v>85.389627054069607</v>
      </c>
      <c r="BA19">
        <v>-0.82950896024704002</v>
      </c>
      <c r="BB19">
        <v>1.45764753974913</v>
      </c>
      <c r="BC19">
        <v>49.0118286679891</v>
      </c>
      <c r="BD19">
        <v>7.2894731004124997</v>
      </c>
      <c r="BE19">
        <v>4.0841640493422604</v>
      </c>
      <c r="BF19">
        <v>2.4004733099783269</v>
      </c>
      <c r="BG19">
        <v>9.3769811922928525</v>
      </c>
      <c r="BH19">
        <v>0</v>
      </c>
      <c r="BI19">
        <v>-2.3158566635988479E-2</v>
      </c>
      <c r="BJ19">
        <v>11.800613068907168</v>
      </c>
      <c r="BK19">
        <v>0</v>
      </c>
      <c r="BL19">
        <v>2.4004733099783269</v>
      </c>
      <c r="BM19">
        <v>2.5241177300121769</v>
      </c>
      <c r="BN19">
        <v>0</v>
      </c>
      <c r="BO19">
        <v>-2.3158566635988479E-2</v>
      </c>
      <c r="BP19">
        <v>4.9477496066264921</v>
      </c>
      <c r="BQ19">
        <v>0</v>
      </c>
      <c r="BR19">
        <v>1.555750675414898</v>
      </c>
      <c r="BS19">
        <v>0</v>
      </c>
      <c r="BT19">
        <v>0.84472263456342889</v>
      </c>
      <c r="BU19">
        <v>-2.3158566635988479E-2</v>
      </c>
      <c r="BV19">
        <v>1.5789092420508866</v>
      </c>
      <c r="BW19">
        <v>0</v>
      </c>
      <c r="BX19">
        <v>-2.6992845055369179E-2</v>
      </c>
      <c r="BY19">
        <v>11.804447347326549</v>
      </c>
      <c r="BZ19">
        <v>0</v>
      </c>
      <c r="CA19">
        <v>-2.6992845055369179E-2</v>
      </c>
      <c r="CB19">
        <v>4.9515838850458733</v>
      </c>
      <c r="CC19">
        <v>0</v>
      </c>
      <c r="CD19">
        <v>-2.6992845055369179E-2</v>
      </c>
      <c r="CE19">
        <v>1.5827435204702671</v>
      </c>
      <c r="CF19">
        <v>0</v>
      </c>
    </row>
    <row r="20" spans="1:84" x14ac:dyDescent="0.3">
      <c r="A20" s="4" t="s">
        <v>179</v>
      </c>
      <c r="B20" t="s">
        <v>180</v>
      </c>
      <c r="C20" t="s">
        <v>166</v>
      </c>
      <c r="D20">
        <v>1.6E-2</v>
      </c>
      <c r="E20">
        <v>-6.0999999999999999E-2</v>
      </c>
      <c r="F20">
        <v>1.3465450000000001</v>
      </c>
      <c r="G20">
        <v>0.55979999999999919</v>
      </c>
      <c r="H20" s="6">
        <v>-5.4</v>
      </c>
      <c r="I20" s="6">
        <v>6.3</v>
      </c>
      <c r="J20" s="6">
        <v>9.7015999999999991</v>
      </c>
      <c r="K20" s="6">
        <v>10.79861600000001</v>
      </c>
      <c r="L20">
        <v>2.2999999999999998</v>
      </c>
      <c r="M20">
        <v>-5.4</v>
      </c>
      <c r="N20" s="6">
        <v>0.4</v>
      </c>
      <c r="O20">
        <v>3.6127999999999938</v>
      </c>
      <c r="P20" s="6">
        <v>3.2</v>
      </c>
      <c r="Q20" s="6">
        <v>13.829599999999999</v>
      </c>
      <c r="R20" s="6">
        <v>16.675339999999991</v>
      </c>
      <c r="S20">
        <v>1.8064191888774059</v>
      </c>
      <c r="T20" s="3">
        <v>-0.1357441544842973</v>
      </c>
      <c r="U20" s="3">
        <v>-2.3161126895986709E-2</v>
      </c>
      <c r="V20" s="3">
        <v>-4.9012974074070792E-3</v>
      </c>
      <c r="W20">
        <v>124</v>
      </c>
      <c r="X20" t="str">
        <f t="shared" si="0"/>
        <v xml:space="preserve">NaN </v>
      </c>
      <c r="Y20">
        <f t="shared" si="1"/>
        <v>3.1200488915022198</v>
      </c>
      <c r="Z20" t="str">
        <f t="shared" si="2"/>
        <v xml:space="preserve">NaN </v>
      </c>
      <c r="AA20">
        <f t="shared" si="3"/>
        <v>5.749749533228762</v>
      </c>
      <c r="AB20" t="str">
        <f t="shared" si="4"/>
        <v xml:space="preserve">NaN </v>
      </c>
      <c r="AC20">
        <f t="shared" si="5"/>
        <v>38.98931947264758</v>
      </c>
      <c r="AD20" s="6">
        <v>10.01807071603908</v>
      </c>
      <c r="AE20" s="6">
        <v>4.6971327100851381</v>
      </c>
      <c r="AF20">
        <v>7.8565727531623564</v>
      </c>
      <c r="AG20">
        <v>11.41225744090792</v>
      </c>
      <c r="AH20">
        <v>19.268830194070279</v>
      </c>
      <c r="AI20">
        <v>40.773480662983431</v>
      </c>
      <c r="AK20" s="6">
        <v>6.1705750248080644</v>
      </c>
      <c r="AL20">
        <v>5.8916801587716092</v>
      </c>
      <c r="AP20">
        <v>0.91200000047683716</v>
      </c>
      <c r="AQ20">
        <v>18.571000000000002</v>
      </c>
      <c r="AR20">
        <v>5.64</v>
      </c>
      <c r="AS20">
        <v>81.63</v>
      </c>
      <c r="AT20">
        <v>41.8</v>
      </c>
      <c r="AU20">
        <v>11655923</v>
      </c>
      <c r="AV20">
        <v>47.221460674157314</v>
      </c>
      <c r="AW20">
        <v>61692</v>
      </c>
      <c r="AX20">
        <v>9697</v>
      </c>
      <c r="AY20">
        <v>11.06453228</v>
      </c>
      <c r="AZ20">
        <v>73.192068737735397</v>
      </c>
      <c r="BA20">
        <v>1.0787830352783201</v>
      </c>
      <c r="BB20">
        <v>1.7997783623027801</v>
      </c>
      <c r="BC20">
        <v>69.7089969195723</v>
      </c>
      <c r="BE20">
        <v>5.2721019801889701</v>
      </c>
      <c r="BF20" t="s">
        <v>684</v>
      </c>
      <c r="BG20" t="s">
        <v>684</v>
      </c>
      <c r="BH20" t="s">
        <v>684</v>
      </c>
      <c r="BI20">
        <v>5.8916801587716092</v>
      </c>
      <c r="BJ20">
        <v>4.1263905572674711</v>
      </c>
      <c r="BK20">
        <v>0</v>
      </c>
      <c r="BL20" t="s">
        <v>684</v>
      </c>
      <c r="BM20" t="s">
        <v>684</v>
      </c>
      <c r="BN20" t="s">
        <v>684</v>
      </c>
      <c r="BO20">
        <v>4.6971327100851381</v>
      </c>
      <c r="BP20">
        <v>0</v>
      </c>
      <c r="BQ20">
        <v>1.1945474486864711</v>
      </c>
      <c r="BR20" t="s">
        <v>684</v>
      </c>
      <c r="BS20" t="s">
        <v>684</v>
      </c>
      <c r="BT20" t="s">
        <v>684</v>
      </c>
      <c r="BU20">
        <v>5.8916801587716092</v>
      </c>
      <c r="BV20">
        <v>13.377150035298669</v>
      </c>
      <c r="BW20">
        <v>0</v>
      </c>
      <c r="BX20">
        <v>6.1705750248080644</v>
      </c>
      <c r="BY20">
        <v>3.8474956912310159</v>
      </c>
      <c r="BZ20">
        <v>0</v>
      </c>
      <c r="CA20">
        <v>4.6971327100851381</v>
      </c>
      <c r="CB20">
        <v>0</v>
      </c>
      <c r="CC20">
        <v>1.4734423147229263</v>
      </c>
      <c r="CD20">
        <v>6.1705750248080644</v>
      </c>
      <c r="CE20">
        <v>13.098255169262215</v>
      </c>
      <c r="CF20">
        <v>0</v>
      </c>
    </row>
    <row r="21" spans="1:84" x14ac:dyDescent="0.3">
      <c r="A21" s="4" t="s">
        <v>181</v>
      </c>
      <c r="B21" t="s">
        <v>182</v>
      </c>
      <c r="C21" t="s">
        <v>74</v>
      </c>
      <c r="D21">
        <v>4.5</v>
      </c>
      <c r="E21">
        <v>-13.4</v>
      </c>
      <c r="F21">
        <v>0.68765216866599754</v>
      </c>
      <c r="G21">
        <v>-0.2368000000000037</v>
      </c>
      <c r="H21" s="6">
        <v>-13.4</v>
      </c>
      <c r="I21" s="6">
        <v>15.2</v>
      </c>
      <c r="J21" s="6">
        <v>29.83039999999999</v>
      </c>
      <c r="K21" s="6">
        <v>35.02361599999999</v>
      </c>
      <c r="L21">
        <v>4.5</v>
      </c>
      <c r="M21">
        <v>-13.4</v>
      </c>
      <c r="N21" s="6">
        <v>0.1</v>
      </c>
      <c r="O21">
        <v>3.303199999999995</v>
      </c>
      <c r="P21" s="6">
        <v>3.2</v>
      </c>
      <c r="Q21" s="6">
        <v>9.7015999999999991</v>
      </c>
      <c r="R21" s="6">
        <v>13.760559199999991</v>
      </c>
      <c r="S21">
        <v>0.68765216866599754</v>
      </c>
      <c r="T21" s="3"/>
      <c r="U21" s="3"/>
      <c r="V21" s="3">
        <v>-2.3029199188560061E-3</v>
      </c>
      <c r="W21">
        <v>339</v>
      </c>
      <c r="X21" t="str">
        <f t="shared" si="0"/>
        <v xml:space="preserve">NaN </v>
      </c>
      <c r="Y21" t="str">
        <f t="shared" si="1"/>
        <v xml:space="preserve">NaN </v>
      </c>
      <c r="Z21">
        <f t="shared" si="2"/>
        <v>2.8182310370904529</v>
      </c>
      <c r="AA21">
        <f t="shared" si="3"/>
        <v>0.61307858095136547</v>
      </c>
      <c r="AB21" t="str">
        <f t="shared" si="4"/>
        <v xml:space="preserve">NaN </v>
      </c>
      <c r="AC21" t="str">
        <f t="shared" si="5"/>
        <v xml:space="preserve">NaN </v>
      </c>
      <c r="AE21" s="6">
        <v>0.95178977860542191</v>
      </c>
      <c r="AJ21" s="6">
        <v>4.8614895518311636</v>
      </c>
      <c r="AK21" s="6">
        <v>2.305397481067661</v>
      </c>
      <c r="AL21">
        <v>2.305397481067661</v>
      </c>
      <c r="AM21">
        <v>0</v>
      </c>
      <c r="AO21">
        <v>0</v>
      </c>
      <c r="AP21" t="e">
        <v>#N/A</v>
      </c>
      <c r="AQ21">
        <v>3.8530000000000002</v>
      </c>
      <c r="AR21">
        <v>1.3</v>
      </c>
      <c r="AS21">
        <v>74.62</v>
      </c>
      <c r="AT21">
        <v>25</v>
      </c>
      <c r="AU21">
        <v>405285</v>
      </c>
      <c r="AV21">
        <v>46.011067415730338</v>
      </c>
      <c r="AW21">
        <v>24</v>
      </c>
      <c r="AX21">
        <v>2</v>
      </c>
      <c r="AY21">
        <v>6.92425728</v>
      </c>
      <c r="BA21">
        <v>-0.60337579250335704</v>
      </c>
      <c r="BC21">
        <v>61.074964102145501</v>
      </c>
      <c r="BD21">
        <v>4.00142970666609</v>
      </c>
      <c r="BE21">
        <v>58.0267921799975</v>
      </c>
      <c r="BF21" t="s">
        <v>684</v>
      </c>
      <c r="BG21" t="s">
        <v>684</v>
      </c>
      <c r="BH21" t="s">
        <v>684</v>
      </c>
      <c r="BI21" t="s">
        <v>684</v>
      </c>
      <c r="BJ21" t="s">
        <v>684</v>
      </c>
      <c r="BK21" t="s">
        <v>684</v>
      </c>
      <c r="BL21">
        <v>0.95178977860542191</v>
      </c>
      <c r="BM21">
        <v>0</v>
      </c>
      <c r="BN21">
        <v>3.9096997732257419</v>
      </c>
      <c r="BO21">
        <v>0.95178977860542191</v>
      </c>
      <c r="BP21">
        <v>0</v>
      </c>
      <c r="BQ21">
        <v>1.353607702462239</v>
      </c>
      <c r="BR21" t="s">
        <v>684</v>
      </c>
      <c r="BS21" t="s">
        <v>684</v>
      </c>
      <c r="BT21" t="s">
        <v>684</v>
      </c>
      <c r="BU21" t="s">
        <v>684</v>
      </c>
      <c r="BV21" t="s">
        <v>684</v>
      </c>
      <c r="BW21" t="s">
        <v>684</v>
      </c>
      <c r="BX21" t="s">
        <v>684</v>
      </c>
      <c r="BY21" t="s">
        <v>684</v>
      </c>
      <c r="BZ21" t="s">
        <v>684</v>
      </c>
      <c r="CA21">
        <v>0.95178977860542191</v>
      </c>
      <c r="CB21">
        <v>0</v>
      </c>
      <c r="CC21">
        <v>1.353607702462239</v>
      </c>
      <c r="CD21" t="s">
        <v>684</v>
      </c>
      <c r="CE21" t="s">
        <v>684</v>
      </c>
      <c r="CF21" t="s">
        <v>684</v>
      </c>
    </row>
    <row r="22" spans="1:84" x14ac:dyDescent="0.3">
      <c r="A22" s="4" t="s">
        <v>183</v>
      </c>
      <c r="B22" t="s">
        <v>184</v>
      </c>
      <c r="C22" t="s">
        <v>74</v>
      </c>
      <c r="D22">
        <v>6.9</v>
      </c>
      <c r="E22">
        <v>3.8</v>
      </c>
      <c r="F22">
        <v>1.2845388229359771</v>
      </c>
      <c r="G22">
        <v>11.27360000000002</v>
      </c>
      <c r="H22" s="6">
        <v>3.8</v>
      </c>
      <c r="I22" s="6">
        <v>7.2000000000000011</v>
      </c>
      <c r="J22" s="6">
        <v>13.95360000000001</v>
      </c>
      <c r="K22" s="6">
        <v>20.221048</v>
      </c>
      <c r="L22">
        <v>6.9</v>
      </c>
      <c r="M22">
        <v>3.8</v>
      </c>
      <c r="N22" s="6">
        <v>3</v>
      </c>
      <c r="O22">
        <v>4.7509999999999941</v>
      </c>
      <c r="P22" s="6">
        <v>1.7</v>
      </c>
      <c r="Q22" s="6">
        <v>3.1237999999999881</v>
      </c>
      <c r="R22" s="6">
        <v>8.2799899999999926</v>
      </c>
      <c r="S22">
        <v>1.2845388229359771</v>
      </c>
      <c r="T22" s="3"/>
      <c r="U22" s="3"/>
      <c r="V22" s="3">
        <v>1.042400846383873E-2</v>
      </c>
      <c r="W22">
        <v>638</v>
      </c>
      <c r="X22">
        <f t="shared" si="0"/>
        <v>-0.53350077888056202</v>
      </c>
      <c r="Y22">
        <f t="shared" si="1"/>
        <v>0.78173080156050168</v>
      </c>
      <c r="Z22">
        <f t="shared" si="2"/>
        <v>1.327055048836348</v>
      </c>
      <c r="AA22">
        <f t="shared" si="3"/>
        <v>-1.9445141377647319</v>
      </c>
      <c r="AB22">
        <f t="shared" si="4"/>
        <v>-1.9163929782069924</v>
      </c>
      <c r="AC22">
        <f t="shared" si="5"/>
        <v>2.8080622901846941</v>
      </c>
      <c r="AD22" s="6">
        <v>8.0673604316760095</v>
      </c>
      <c r="AE22" s="6">
        <v>5.7739037623410114</v>
      </c>
      <c r="AF22">
        <v>2.7941608180323989</v>
      </c>
      <c r="AG22">
        <v>1.7039923511184369</v>
      </c>
      <c r="AH22">
        <v>4.4981531691508359</v>
      </c>
      <c r="AI22">
        <v>62.117956258032059</v>
      </c>
      <c r="AJ22" s="6">
        <v>6.6738050303418426</v>
      </c>
      <c r="AK22" s="6">
        <v>1.8674569651279309</v>
      </c>
      <c r="AL22">
        <v>1.8674569651279309</v>
      </c>
      <c r="AM22">
        <v>-0.5</v>
      </c>
      <c r="AO22">
        <v>0</v>
      </c>
      <c r="AP22">
        <v>0.81099998950958252</v>
      </c>
      <c r="AQ22">
        <v>3.2440000000000002</v>
      </c>
      <c r="AR22">
        <v>0.5</v>
      </c>
      <c r="AS22">
        <v>61.77000000000001</v>
      </c>
      <c r="AT22">
        <v>18.8</v>
      </c>
      <c r="AU22">
        <v>13352864</v>
      </c>
      <c r="AV22">
        <v>34.717528089887637</v>
      </c>
      <c r="AW22">
        <v>1149</v>
      </c>
      <c r="AX22">
        <v>16</v>
      </c>
      <c r="AY22">
        <v>2.5893681000000002</v>
      </c>
      <c r="AZ22">
        <v>45.125907095508097</v>
      </c>
      <c r="BA22">
        <v>-0.29078072309494002</v>
      </c>
      <c r="BB22">
        <v>6.7186732985077597</v>
      </c>
      <c r="BC22">
        <v>47.897332094972597</v>
      </c>
      <c r="BD22">
        <v>1.5503265612260599</v>
      </c>
      <c r="BE22">
        <v>39.157102878140201</v>
      </c>
      <c r="BF22">
        <v>6.6738050303418426</v>
      </c>
      <c r="BG22">
        <v>1.3935554013341669</v>
      </c>
      <c r="BH22">
        <v>0</v>
      </c>
      <c r="BI22">
        <v>1.8674569651279309</v>
      </c>
      <c r="BJ22">
        <v>6.1999034665480783</v>
      </c>
      <c r="BK22">
        <v>0</v>
      </c>
      <c r="BL22">
        <v>5.7739037623410114</v>
      </c>
      <c r="BM22">
        <v>0</v>
      </c>
      <c r="BN22">
        <v>0.89990126800083114</v>
      </c>
      <c r="BO22">
        <v>1.8674569651279309</v>
      </c>
      <c r="BP22">
        <v>3.9064467972130803</v>
      </c>
      <c r="BQ22">
        <v>0</v>
      </c>
      <c r="BR22">
        <v>4.4981531691508359</v>
      </c>
      <c r="BS22">
        <v>0</v>
      </c>
      <c r="BT22">
        <v>2.1756518611910067</v>
      </c>
      <c r="BU22">
        <v>1.8674569651279309</v>
      </c>
      <c r="BV22">
        <v>2.6306962040229047</v>
      </c>
      <c r="BW22">
        <v>0</v>
      </c>
      <c r="BX22">
        <v>1.8674569651279309</v>
      </c>
      <c r="BY22">
        <v>6.1999034665480783</v>
      </c>
      <c r="BZ22">
        <v>0</v>
      </c>
      <c r="CA22">
        <v>1.8674569651279309</v>
      </c>
      <c r="CB22">
        <v>3.9064467972130803</v>
      </c>
      <c r="CC22">
        <v>0</v>
      </c>
      <c r="CD22">
        <v>1.8674569651279309</v>
      </c>
      <c r="CE22">
        <v>2.6306962040229047</v>
      </c>
      <c r="CF22">
        <v>0</v>
      </c>
    </row>
    <row r="23" spans="1:84" x14ac:dyDescent="0.3">
      <c r="A23" s="4" t="s">
        <v>185</v>
      </c>
      <c r="B23" t="s">
        <v>186</v>
      </c>
      <c r="C23" t="s">
        <v>74</v>
      </c>
      <c r="D23">
        <v>4.4000000000000004</v>
      </c>
      <c r="E23">
        <v>-2.2999999999999998</v>
      </c>
      <c r="F23">
        <v>6.1679812679488633</v>
      </c>
      <c r="G23">
        <v>-5.5241000000000096</v>
      </c>
      <c r="H23" s="6">
        <v>-2.2999999999999998</v>
      </c>
      <c r="I23" s="6">
        <v>-3.3</v>
      </c>
      <c r="J23" s="6">
        <v>1.341600000000009</v>
      </c>
      <c r="K23" s="6">
        <v>6.7127048000000133</v>
      </c>
      <c r="L23">
        <v>4.4000000000000004</v>
      </c>
      <c r="M23">
        <v>-2.2999999999999998</v>
      </c>
      <c r="N23" s="6">
        <v>3</v>
      </c>
      <c r="O23">
        <v>11.446</v>
      </c>
      <c r="P23" s="6">
        <v>8.1999999999999993</v>
      </c>
      <c r="Q23" s="6">
        <v>14.583799999999989</v>
      </c>
      <c r="R23" s="6">
        <v>20.542157599999999</v>
      </c>
      <c r="S23">
        <v>6.1679812679488633</v>
      </c>
      <c r="T23" s="3"/>
      <c r="U23" s="3"/>
      <c r="V23" s="3">
        <v>1.6611087401764871E-2</v>
      </c>
      <c r="W23">
        <v>514</v>
      </c>
      <c r="X23">
        <f t="shared" si="0"/>
        <v>59.923452261957785</v>
      </c>
      <c r="Y23">
        <f t="shared" si="1"/>
        <v>-23.044855408610935</v>
      </c>
      <c r="Z23">
        <f t="shared" si="2"/>
        <v>30.658734812569541</v>
      </c>
      <c r="AA23">
        <f t="shared" si="3"/>
        <v>-11.790477419057972</v>
      </c>
      <c r="AB23">
        <f t="shared" si="4"/>
        <v>-56.436782855192526</v>
      </c>
      <c r="AC23">
        <f t="shared" si="5"/>
        <v>21.703981521951665</v>
      </c>
      <c r="AD23" s="6">
        <v>18.036900625032519</v>
      </c>
      <c r="AE23" s="6">
        <v>7.6391579117784776</v>
      </c>
      <c r="AH23">
        <v>0</v>
      </c>
      <c r="AJ23" s="6">
        <v>12.91928711633931</v>
      </c>
      <c r="AK23" s="6">
        <v>5.7462963498331899E-5</v>
      </c>
      <c r="AL23">
        <v>5.7462963498331899E-5</v>
      </c>
      <c r="AP23" t="e">
        <v>#N/A</v>
      </c>
      <c r="AQ23">
        <v>4.8849999999999998</v>
      </c>
      <c r="AR23">
        <v>1.7</v>
      </c>
      <c r="AS23">
        <v>71.78</v>
      </c>
      <c r="AT23">
        <v>28.6</v>
      </c>
      <c r="AU23">
        <v>782457</v>
      </c>
      <c r="AV23">
        <v>52.625056179775292</v>
      </c>
      <c r="AW23">
        <v>76</v>
      </c>
      <c r="AY23">
        <v>4.37174511</v>
      </c>
      <c r="BA23">
        <v>0.300448268651962</v>
      </c>
      <c r="BB23">
        <v>10.677775169814799</v>
      </c>
      <c r="BC23">
        <v>49.981635275960599</v>
      </c>
      <c r="BD23">
        <v>2.4997022674206</v>
      </c>
      <c r="BE23">
        <v>62.631255565847098</v>
      </c>
      <c r="BF23">
        <v>12.91928711633931</v>
      </c>
      <c r="BG23">
        <v>5.1176135086932089</v>
      </c>
      <c r="BH23">
        <v>0</v>
      </c>
      <c r="BI23">
        <v>5.7462963498331899E-5</v>
      </c>
      <c r="BJ23">
        <v>18.036843162069022</v>
      </c>
      <c r="BK23">
        <v>0</v>
      </c>
      <c r="BL23">
        <v>7.6391579117784776</v>
      </c>
      <c r="BM23">
        <v>0</v>
      </c>
      <c r="BN23">
        <v>5.2801292045608328</v>
      </c>
      <c r="BO23">
        <v>5.7462963498331899E-5</v>
      </c>
      <c r="BP23">
        <v>7.639100448814979</v>
      </c>
      <c r="BQ23">
        <v>0</v>
      </c>
      <c r="BR23">
        <v>0</v>
      </c>
      <c r="BS23">
        <v>0</v>
      </c>
      <c r="BT23">
        <v>12.91928711633931</v>
      </c>
      <c r="BU23">
        <v>0</v>
      </c>
      <c r="BV23">
        <v>0</v>
      </c>
      <c r="BW23">
        <v>5.7462963498331899E-5</v>
      </c>
      <c r="BX23">
        <v>5.7462963498331899E-5</v>
      </c>
      <c r="BY23">
        <v>18.036843162069022</v>
      </c>
      <c r="BZ23">
        <v>0</v>
      </c>
      <c r="CA23">
        <v>5.7462963498331899E-5</v>
      </c>
      <c r="CB23">
        <v>7.639100448814979</v>
      </c>
      <c r="CC23">
        <v>0</v>
      </c>
      <c r="CD23">
        <v>0</v>
      </c>
      <c r="CE23">
        <v>0</v>
      </c>
      <c r="CF23">
        <v>5.7462963498331899E-5</v>
      </c>
    </row>
    <row r="24" spans="1:84" x14ac:dyDescent="0.3">
      <c r="A24" s="4" t="s">
        <v>187</v>
      </c>
      <c r="B24" t="s">
        <v>188</v>
      </c>
      <c r="C24" t="s">
        <v>74</v>
      </c>
      <c r="D24">
        <v>2.2000000000000002</v>
      </c>
      <c r="E24">
        <v>-8.6999999999999993</v>
      </c>
      <c r="F24">
        <v>4.275564946844157</v>
      </c>
      <c r="G24">
        <v>-3.1306999999999969</v>
      </c>
      <c r="H24" s="6">
        <v>-8.6999999999999993</v>
      </c>
      <c r="I24" s="6">
        <v>6.1</v>
      </c>
      <c r="J24" s="6">
        <v>9.813499999999987</v>
      </c>
      <c r="K24" s="6">
        <v>11.79014299999999</v>
      </c>
      <c r="L24">
        <v>2.2000000000000002</v>
      </c>
      <c r="M24">
        <v>-8.6999999999999993</v>
      </c>
      <c r="N24" s="6">
        <v>0.90000000000000013</v>
      </c>
      <c r="O24">
        <v>1.6062999999999721</v>
      </c>
      <c r="P24" s="6">
        <v>0.7</v>
      </c>
      <c r="Q24" s="6">
        <v>2.411899999999978</v>
      </c>
      <c r="R24" s="6">
        <v>5.4842569999999702</v>
      </c>
      <c r="S24">
        <v>4.275564946844157</v>
      </c>
      <c r="T24" s="3">
        <v>-0.26076290296258531</v>
      </c>
      <c r="U24" s="3">
        <v>-2.2040414788010779E-2</v>
      </c>
      <c r="V24" s="3">
        <v>1.4579010130784109E-3</v>
      </c>
      <c r="W24">
        <v>218</v>
      </c>
      <c r="X24">
        <f t="shared" si="0"/>
        <v>2.5201727176080468</v>
      </c>
      <c r="Y24">
        <f t="shared" si="1"/>
        <v>9.1459127623084822</v>
      </c>
      <c r="Z24">
        <f t="shared" si="2"/>
        <v>-9.0267489605898419</v>
      </c>
      <c r="AA24">
        <f t="shared" si="3"/>
        <v>-32.758809721252355</v>
      </c>
      <c r="AB24">
        <f t="shared" si="4"/>
        <v>11.62130840008677</v>
      </c>
      <c r="AC24">
        <f t="shared" si="5"/>
        <v>42.174677976815893</v>
      </c>
      <c r="AD24" s="6">
        <v>10.581520027460559</v>
      </c>
      <c r="AE24" s="6">
        <v>-2.0506958918846241</v>
      </c>
      <c r="AF24">
        <v>4.9265116675943634</v>
      </c>
      <c r="AG24">
        <v>10.06567851508488</v>
      </c>
      <c r="AH24">
        <v>14.99219018267924</v>
      </c>
      <c r="AI24">
        <v>32.860520094562659</v>
      </c>
      <c r="AJ24" s="6">
        <v>7.9350915690817283</v>
      </c>
      <c r="AK24" s="6">
        <v>8.9640388168274914</v>
      </c>
      <c r="AL24">
        <v>8.9640388168274914</v>
      </c>
      <c r="AP24">
        <v>0.85799998044967651</v>
      </c>
      <c r="AQ24">
        <v>6.7039999999999997</v>
      </c>
      <c r="AR24">
        <v>1.1000000000000001</v>
      </c>
      <c r="AS24">
        <v>71.510000000000005</v>
      </c>
      <c r="AT24">
        <v>25.4</v>
      </c>
      <c r="AU24">
        <v>12224114</v>
      </c>
      <c r="AV24">
        <v>56.62320224719101</v>
      </c>
      <c r="AW24">
        <v>29423</v>
      </c>
      <c r="AX24">
        <v>934</v>
      </c>
      <c r="AY24">
        <v>7.8570589999999996</v>
      </c>
      <c r="AZ24">
        <v>-180.95071617881399</v>
      </c>
      <c r="BA24">
        <v>-0.72585409879684404</v>
      </c>
      <c r="BB24">
        <v>3.2649116679314498</v>
      </c>
      <c r="BC24">
        <v>52.807261747516201</v>
      </c>
      <c r="BD24">
        <v>3.24642026733807</v>
      </c>
      <c r="BE24">
        <v>43.895911208902199</v>
      </c>
      <c r="BF24">
        <v>7.9350915690817283</v>
      </c>
      <c r="BG24">
        <v>2.6464284583788311</v>
      </c>
      <c r="BH24">
        <v>0</v>
      </c>
      <c r="BI24">
        <v>8.9640388168274914</v>
      </c>
      <c r="BJ24">
        <v>1.617481210633068</v>
      </c>
      <c r="BK24">
        <v>0</v>
      </c>
      <c r="BL24">
        <v>-2.0506958918846241</v>
      </c>
      <c r="BM24">
        <v>0</v>
      </c>
      <c r="BN24">
        <v>9.9857874609663533</v>
      </c>
      <c r="BO24">
        <v>-2.0506958918846241</v>
      </c>
      <c r="BP24">
        <v>0</v>
      </c>
      <c r="BQ24">
        <v>11.014734708712115</v>
      </c>
      <c r="BR24">
        <v>7.9350915690817283</v>
      </c>
      <c r="BS24">
        <v>7.0570986135975113</v>
      </c>
      <c r="BT24">
        <v>0</v>
      </c>
      <c r="BU24">
        <v>8.9640388168274914</v>
      </c>
      <c r="BV24">
        <v>6.0281513658517483</v>
      </c>
      <c r="BW24">
        <v>0</v>
      </c>
      <c r="BX24">
        <v>8.9640388168274914</v>
      </c>
      <c r="BY24">
        <v>1.617481210633068</v>
      </c>
      <c r="BZ24">
        <v>0</v>
      </c>
      <c r="CA24">
        <v>-2.0506958918846241</v>
      </c>
      <c r="CB24">
        <v>0</v>
      </c>
      <c r="CC24">
        <v>11.014734708712115</v>
      </c>
      <c r="CD24">
        <v>8.9640388168274914</v>
      </c>
      <c r="CE24">
        <v>6.0281513658517483</v>
      </c>
      <c r="CF24">
        <v>0</v>
      </c>
    </row>
    <row r="25" spans="1:84" x14ac:dyDescent="0.3">
      <c r="A25" s="4" t="s">
        <v>189</v>
      </c>
      <c r="B25" t="s">
        <v>190</v>
      </c>
      <c r="C25" t="s">
        <v>74</v>
      </c>
      <c r="D25">
        <v>2.9</v>
      </c>
      <c r="E25">
        <v>-3</v>
      </c>
      <c r="F25">
        <v>0.72680827526432346</v>
      </c>
      <c r="G25">
        <v>4.1779999999999928</v>
      </c>
      <c r="H25" s="6">
        <v>-3</v>
      </c>
      <c r="I25" s="6">
        <v>7.4000000000000012</v>
      </c>
      <c r="J25" s="6">
        <v>11.8034</v>
      </c>
      <c r="K25" s="6">
        <v>14.039467999999999</v>
      </c>
      <c r="L25">
        <v>2.9</v>
      </c>
      <c r="M25">
        <v>-3</v>
      </c>
      <c r="N25" s="6">
        <v>-1.1000000000000001</v>
      </c>
      <c r="O25">
        <v>0.878000000000001</v>
      </c>
      <c r="P25" s="6">
        <v>2</v>
      </c>
      <c r="Q25" s="6">
        <v>16.28</v>
      </c>
      <c r="R25" s="6">
        <v>22.675399999999989</v>
      </c>
      <c r="S25">
        <v>0.72680827526432346</v>
      </c>
      <c r="T25" s="3">
        <v>-0.1139579267858583</v>
      </c>
      <c r="U25" s="3">
        <v>-1.405848257894815E-2</v>
      </c>
      <c r="V25" s="3"/>
      <c r="W25">
        <v>963</v>
      </c>
      <c r="X25">
        <f t="shared" si="0"/>
        <v>16.39099672660851</v>
      </c>
      <c r="Y25">
        <f t="shared" si="1"/>
        <v>16.216442527571076</v>
      </c>
      <c r="Z25">
        <f t="shared" si="2"/>
        <v>-2.724109293315065</v>
      </c>
      <c r="AA25">
        <f t="shared" si="3"/>
        <v>-2.6950991773522497</v>
      </c>
      <c r="AB25">
        <f t="shared" si="4"/>
        <v>11.0803103650842</v>
      </c>
      <c r="AC25">
        <f t="shared" si="5"/>
        <v>10.962311762978223</v>
      </c>
      <c r="AD25" s="6">
        <v>2.8894788319128102</v>
      </c>
      <c r="AE25" s="6">
        <v>4.1302221601229556</v>
      </c>
      <c r="AF25">
        <v>4.1438748078803966</v>
      </c>
      <c r="AH25">
        <v>4.1438748078803966</v>
      </c>
      <c r="AI25">
        <v>100</v>
      </c>
      <c r="AJ25" s="6">
        <v>3.559535549000981</v>
      </c>
      <c r="AK25" s="6">
        <v>2.2079874248987009E-4</v>
      </c>
      <c r="AL25">
        <v>2.2083643984909879E-4</v>
      </c>
      <c r="AP25">
        <v>0.89850002527236938</v>
      </c>
      <c r="AQ25">
        <v>16.568999999999999</v>
      </c>
      <c r="AR25">
        <v>3.5</v>
      </c>
      <c r="AS25">
        <v>77.400000000000006</v>
      </c>
      <c r="AT25">
        <v>42.5</v>
      </c>
      <c r="AU25">
        <v>3233530</v>
      </c>
      <c r="AV25">
        <v>46.207303370786512</v>
      </c>
      <c r="AW25">
        <v>4098</v>
      </c>
      <c r="AX25">
        <v>180</v>
      </c>
      <c r="AY25">
        <v>9.8411273999999995</v>
      </c>
      <c r="AZ25">
        <v>28.459619795711301</v>
      </c>
      <c r="BA25">
        <v>-1.075679063797</v>
      </c>
      <c r="BB25">
        <v>6.2396375341927897</v>
      </c>
      <c r="BC25">
        <v>54.656166130943298</v>
      </c>
      <c r="BD25">
        <v>4.1251032746205096</v>
      </c>
      <c r="BE25">
        <v>28.488397222545299</v>
      </c>
      <c r="BF25">
        <v>2.8894788319128102</v>
      </c>
      <c r="BG25">
        <v>0</v>
      </c>
      <c r="BH25">
        <v>0.67005671708817083</v>
      </c>
      <c r="BI25">
        <v>2.2083643984909879E-4</v>
      </c>
      <c r="BJ25">
        <v>2.8892579954729611</v>
      </c>
      <c r="BK25">
        <v>0</v>
      </c>
      <c r="BL25">
        <v>3.559535549000981</v>
      </c>
      <c r="BM25">
        <v>0.57068661112197461</v>
      </c>
      <c r="BN25">
        <v>0</v>
      </c>
      <c r="BO25">
        <v>2.2083643984909879E-4</v>
      </c>
      <c r="BP25">
        <v>4.1300013236831061</v>
      </c>
      <c r="BQ25">
        <v>0</v>
      </c>
      <c r="BR25">
        <v>3.559535549000981</v>
      </c>
      <c r="BS25">
        <v>0.58433925887941562</v>
      </c>
      <c r="BT25">
        <v>0</v>
      </c>
      <c r="BU25">
        <v>2.2083643984909879E-4</v>
      </c>
      <c r="BV25">
        <v>4.1436539714405471</v>
      </c>
      <c r="BW25">
        <v>0</v>
      </c>
      <c r="BX25">
        <v>2.2079874248987009E-4</v>
      </c>
      <c r="BY25">
        <v>2.8892580331703202</v>
      </c>
      <c r="BZ25">
        <v>0</v>
      </c>
      <c r="CA25">
        <v>2.2079874248987009E-4</v>
      </c>
      <c r="CB25">
        <v>4.130001361380466</v>
      </c>
      <c r="CC25">
        <v>0</v>
      </c>
      <c r="CD25">
        <v>2.2079874248987009E-4</v>
      </c>
      <c r="CE25">
        <v>4.143654009137907</v>
      </c>
      <c r="CF25">
        <v>0</v>
      </c>
    </row>
    <row r="26" spans="1:84" x14ac:dyDescent="0.3">
      <c r="A26" s="4" t="s">
        <v>191</v>
      </c>
      <c r="B26" t="s">
        <v>192</v>
      </c>
      <c r="C26" t="s">
        <v>74</v>
      </c>
      <c r="D26">
        <v>3</v>
      </c>
      <c r="E26">
        <v>-8.6999999999999993</v>
      </c>
      <c r="F26">
        <v>4.8096958938679046</v>
      </c>
      <c r="G26">
        <v>2.1646999999999972</v>
      </c>
      <c r="H26" s="6">
        <v>-8.6999999999999993</v>
      </c>
      <c r="I26" s="6">
        <v>11.9</v>
      </c>
      <c r="J26" s="6">
        <v>18.3902</v>
      </c>
      <c r="K26" s="6">
        <v>22.889027599999999</v>
      </c>
      <c r="L26">
        <v>3</v>
      </c>
      <c r="M26">
        <v>-8.6999999999999993</v>
      </c>
      <c r="N26" s="6">
        <v>1.9</v>
      </c>
      <c r="O26">
        <v>8.7272999999999925</v>
      </c>
      <c r="P26" s="6">
        <v>6.7</v>
      </c>
      <c r="Q26" s="6">
        <v>19.717399999999969</v>
      </c>
      <c r="R26" s="6">
        <v>26.780726599999969</v>
      </c>
      <c r="S26">
        <v>4.8096958938679046</v>
      </c>
      <c r="T26" s="3">
        <v>-0.22330399930589259</v>
      </c>
      <c r="U26" s="3">
        <v>3.4814099711252489E-2</v>
      </c>
      <c r="V26" s="3">
        <v>-3.1087210242708441E-3</v>
      </c>
      <c r="W26">
        <v>616</v>
      </c>
      <c r="X26">
        <f t="shared" si="0"/>
        <v>83.674390772174576</v>
      </c>
      <c r="Y26">
        <f t="shared" si="1"/>
        <v>17.245423313687176</v>
      </c>
      <c r="Z26">
        <f t="shared" si="2"/>
        <v>35.820287356802687</v>
      </c>
      <c r="AA26">
        <f t="shared" si="3"/>
        <v>7.3826174649771508</v>
      </c>
      <c r="AB26">
        <f t="shared" si="4"/>
        <v>76.490155680384774</v>
      </c>
      <c r="AC26">
        <f t="shared" si="5"/>
        <v>15.764741181440781</v>
      </c>
      <c r="AD26" s="6">
        <v>2.4930393139547848</v>
      </c>
      <c r="AE26" s="6">
        <v>0.24223187437353949</v>
      </c>
      <c r="AF26">
        <v>1.620562908023772</v>
      </c>
      <c r="AG26">
        <v>0.67093368803531972</v>
      </c>
      <c r="AH26">
        <v>2.2914965960590918</v>
      </c>
      <c r="AI26">
        <v>70.720720720720706</v>
      </c>
      <c r="AJ26" s="6">
        <v>-6.3973827820469982</v>
      </c>
      <c r="AK26" s="6">
        <v>0</v>
      </c>
      <c r="AL26">
        <v>0</v>
      </c>
      <c r="AN26">
        <v>-2.458333333330565E-3</v>
      </c>
      <c r="AP26">
        <v>0.55849999189376831</v>
      </c>
      <c r="AQ26">
        <v>3.9409999999999998</v>
      </c>
      <c r="AR26">
        <v>1.8</v>
      </c>
      <c r="AS26">
        <v>69.59</v>
      </c>
      <c r="AT26">
        <v>25.8</v>
      </c>
      <c r="AU26">
        <v>2630300</v>
      </c>
      <c r="AV26">
        <v>47.025112359550548</v>
      </c>
      <c r="AW26">
        <v>125</v>
      </c>
      <c r="AX26">
        <v>1</v>
      </c>
      <c r="AY26">
        <v>6.18664551</v>
      </c>
      <c r="AZ26">
        <v>44.581633191654298</v>
      </c>
      <c r="BA26">
        <v>0.16775125265121499</v>
      </c>
      <c r="BB26">
        <v>4.6137047198302703</v>
      </c>
      <c r="BC26">
        <v>65.917158257618397</v>
      </c>
      <c r="BD26">
        <v>1.2237021899326599</v>
      </c>
      <c r="BE26">
        <v>31.661346036992501</v>
      </c>
      <c r="BF26">
        <v>-6.3973827820469982</v>
      </c>
      <c r="BG26">
        <v>8.8904220960017835</v>
      </c>
      <c r="BH26">
        <v>0</v>
      </c>
      <c r="BI26">
        <v>0</v>
      </c>
      <c r="BJ26">
        <v>2.4930393139547848</v>
      </c>
      <c r="BK26">
        <v>0</v>
      </c>
      <c r="BL26">
        <v>-6.3973827820469982</v>
      </c>
      <c r="BM26">
        <v>6.6396146564205374</v>
      </c>
      <c r="BN26">
        <v>0</v>
      </c>
      <c r="BO26">
        <v>0</v>
      </c>
      <c r="BP26">
        <v>0.24223187437353949</v>
      </c>
      <c r="BQ26">
        <v>0</v>
      </c>
      <c r="BR26">
        <v>-6.3973827820469982</v>
      </c>
      <c r="BS26">
        <v>8.6888793781060905</v>
      </c>
      <c r="BT26">
        <v>0</v>
      </c>
      <c r="BU26">
        <v>0</v>
      </c>
      <c r="BV26">
        <v>2.2914965960590918</v>
      </c>
      <c r="BW26">
        <v>0</v>
      </c>
      <c r="BX26">
        <v>0</v>
      </c>
      <c r="BY26">
        <v>2.4930393139547848</v>
      </c>
      <c r="BZ26">
        <v>0</v>
      </c>
      <c r="CA26">
        <v>0</v>
      </c>
      <c r="CB26">
        <v>0.24223187437353949</v>
      </c>
      <c r="CC26">
        <v>0</v>
      </c>
      <c r="CD26">
        <v>0</v>
      </c>
      <c r="CE26">
        <v>2.2914965960590918</v>
      </c>
      <c r="CF26">
        <v>0</v>
      </c>
    </row>
    <row r="27" spans="1:84" x14ac:dyDescent="0.3">
      <c r="A27" s="4" t="s">
        <v>193</v>
      </c>
      <c r="B27" t="s">
        <v>194</v>
      </c>
      <c r="C27" t="s">
        <v>74</v>
      </c>
      <c r="D27">
        <v>1.2</v>
      </c>
      <c r="E27">
        <v>-3.3</v>
      </c>
      <c r="F27">
        <v>5.7834919048921574</v>
      </c>
      <c r="G27">
        <v>1.534999999999997</v>
      </c>
      <c r="H27" s="6">
        <v>-3.3</v>
      </c>
      <c r="I27" s="6">
        <v>5</v>
      </c>
      <c r="J27" s="6">
        <v>8.044999999999991</v>
      </c>
      <c r="K27" s="6">
        <v>11.394394999999991</v>
      </c>
      <c r="L27">
        <v>1.2</v>
      </c>
      <c r="M27">
        <v>-3.3</v>
      </c>
      <c r="N27" s="6">
        <v>3.2</v>
      </c>
      <c r="O27">
        <v>11.765599999999999</v>
      </c>
      <c r="P27" s="6">
        <v>8.3000000000000007</v>
      </c>
      <c r="Q27" s="6">
        <v>18.3719</v>
      </c>
      <c r="R27" s="6">
        <v>23.93537929999998</v>
      </c>
      <c r="S27">
        <v>5.7834919048921574</v>
      </c>
      <c r="T27" s="3">
        <v>-0.1011358929647633</v>
      </c>
      <c r="U27" s="3">
        <v>5.2051592900119736E-3</v>
      </c>
      <c r="V27" s="3">
        <v>-1.653932199968056E-2</v>
      </c>
      <c r="W27">
        <v>223</v>
      </c>
      <c r="X27">
        <f t="shared" si="0"/>
        <v>2.8037294334952598</v>
      </c>
      <c r="Y27">
        <f t="shared" si="1"/>
        <v>-5.4221038171752625</v>
      </c>
      <c r="Z27">
        <f t="shared" si="2"/>
        <v>1.6199845697761648</v>
      </c>
      <c r="AA27">
        <f t="shared" si="3"/>
        <v>-3.1328716724987862</v>
      </c>
      <c r="AB27">
        <f t="shared" si="4"/>
        <v>8.037744146528139</v>
      </c>
      <c r="AC27">
        <f t="shared" si="5"/>
        <v>-15.544111602822401</v>
      </c>
      <c r="AD27" s="6">
        <v>11.7528044573583</v>
      </c>
      <c r="AE27" s="6">
        <v>4.5964815884955312</v>
      </c>
      <c r="AF27">
        <v>9.5117941490356994</v>
      </c>
      <c r="AG27">
        <v>6.3342824533700464</v>
      </c>
      <c r="AH27">
        <v>15.84607660240575</v>
      </c>
      <c r="AI27">
        <v>60.026178010471199</v>
      </c>
      <c r="AJ27" s="6">
        <v>7.2549030806062422</v>
      </c>
      <c r="AK27" s="6">
        <v>0.51194267796073423</v>
      </c>
      <c r="AL27">
        <v>0.51194267796073423</v>
      </c>
      <c r="AM27">
        <v>-2.5</v>
      </c>
      <c r="AO27">
        <v>0</v>
      </c>
      <c r="AP27">
        <v>0.40849998593330383</v>
      </c>
      <c r="AQ27">
        <v>8.5519999999999996</v>
      </c>
      <c r="AR27">
        <v>2.2000000000000002</v>
      </c>
      <c r="AS27">
        <v>75.88</v>
      </c>
      <c r="AT27">
        <v>33.5</v>
      </c>
      <c r="AU27">
        <v>215313504</v>
      </c>
      <c r="AV27">
        <v>48.359213483146071</v>
      </c>
      <c r="AW27">
        <v>1274974</v>
      </c>
      <c r="AX27">
        <v>55961</v>
      </c>
      <c r="AY27">
        <v>10.31291676</v>
      </c>
      <c r="AZ27">
        <v>13.8908191836356</v>
      </c>
      <c r="BA27">
        <v>-0.46535930037498502</v>
      </c>
      <c r="BB27">
        <v>1.3008931652011699</v>
      </c>
      <c r="BC27">
        <v>61.448444646937297</v>
      </c>
      <c r="BD27">
        <v>8.9990107537716106</v>
      </c>
      <c r="BE27">
        <v>11.0633180128655</v>
      </c>
      <c r="BF27">
        <v>7.2549030806062422</v>
      </c>
      <c r="BG27">
        <v>4.4979013767520577</v>
      </c>
      <c r="BH27">
        <v>0</v>
      </c>
      <c r="BI27">
        <v>0.51194267796073423</v>
      </c>
      <c r="BJ27">
        <v>11.240861779397566</v>
      </c>
      <c r="BK27">
        <v>0</v>
      </c>
      <c r="BL27">
        <v>4.5964815884955312</v>
      </c>
      <c r="BM27">
        <v>0</v>
      </c>
      <c r="BN27">
        <v>2.658421492110711</v>
      </c>
      <c r="BO27">
        <v>0.51194267796073423</v>
      </c>
      <c r="BP27">
        <v>4.0845389105347971</v>
      </c>
      <c r="BQ27">
        <v>0</v>
      </c>
      <c r="BR27">
        <v>7.2549030806062422</v>
      </c>
      <c r="BS27">
        <v>8.591173521799508</v>
      </c>
      <c r="BT27">
        <v>0</v>
      </c>
      <c r="BU27">
        <v>0.51194267796073423</v>
      </c>
      <c r="BV27">
        <v>15.334133924445016</v>
      </c>
      <c r="BW27">
        <v>0</v>
      </c>
      <c r="BX27">
        <v>0.51194267796073423</v>
      </c>
      <c r="BY27">
        <v>11.240861779397566</v>
      </c>
      <c r="BZ27">
        <v>0</v>
      </c>
      <c r="CA27">
        <v>0.51194267796073423</v>
      </c>
      <c r="CB27">
        <v>4.0845389105347971</v>
      </c>
      <c r="CC27">
        <v>0</v>
      </c>
      <c r="CD27">
        <v>0.51194267796073423</v>
      </c>
      <c r="CE27">
        <v>15.334133924445016</v>
      </c>
      <c r="CF27">
        <v>0</v>
      </c>
    </row>
    <row r="28" spans="1:84" x14ac:dyDescent="0.3">
      <c r="A28" s="4" t="s">
        <v>195</v>
      </c>
      <c r="B28" t="s">
        <v>196</v>
      </c>
      <c r="C28" t="s">
        <v>74</v>
      </c>
      <c r="D28">
        <v>3.9</v>
      </c>
      <c r="E28">
        <v>1.1000000000000001</v>
      </c>
      <c r="F28">
        <v>-7.176364159562354E-2</v>
      </c>
      <c r="G28">
        <v>-0.51760000000000694</v>
      </c>
      <c r="H28" s="6">
        <v>1.1000000000000001</v>
      </c>
      <c r="I28" s="6">
        <v>-1.6</v>
      </c>
      <c r="J28" s="6">
        <v>-3.174399999999999</v>
      </c>
      <c r="K28" s="6">
        <v>-3.9490048</v>
      </c>
      <c r="L28">
        <v>3.9</v>
      </c>
      <c r="M28">
        <v>1.1000000000000001</v>
      </c>
      <c r="N28" s="6">
        <v>1.9</v>
      </c>
      <c r="O28">
        <v>3.6322999999999879</v>
      </c>
      <c r="P28" s="6">
        <v>1.7</v>
      </c>
      <c r="Q28" s="6">
        <v>5.4628999999999817</v>
      </c>
      <c r="R28" s="6">
        <v>7.2557692999999812</v>
      </c>
      <c r="S28">
        <v>-7.176364159562354E-2</v>
      </c>
      <c r="T28" s="3">
        <v>-0.1759888475759602</v>
      </c>
      <c r="U28" s="3">
        <v>1.6949887452705199E-3</v>
      </c>
      <c r="V28" s="3">
        <v>9.3790443557110192E-3</v>
      </c>
      <c r="W28">
        <v>516</v>
      </c>
      <c r="X28">
        <f t="shared" si="0"/>
        <v>82.386104911427395</v>
      </c>
      <c r="Y28">
        <f t="shared" si="1"/>
        <v>23.716798926131837</v>
      </c>
      <c r="Z28">
        <f t="shared" si="2"/>
        <v>50.142063745760304</v>
      </c>
      <c r="AA28">
        <f t="shared" si="3"/>
        <v>14.434585114540745</v>
      </c>
      <c r="AB28">
        <f t="shared" si="4"/>
        <v>65.618823793562811</v>
      </c>
      <c r="AC28">
        <f t="shared" si="5"/>
        <v>18.889938435059356</v>
      </c>
      <c r="AD28" s="6">
        <v>0</v>
      </c>
      <c r="AE28" s="6">
        <v>-2.4761904761904772</v>
      </c>
      <c r="AF28">
        <v>1.088660293826432</v>
      </c>
      <c r="AH28">
        <v>1.088660293826432</v>
      </c>
      <c r="AI28">
        <v>100</v>
      </c>
      <c r="AJ28" s="6">
        <v>-2.8284178416326511</v>
      </c>
      <c r="AK28" s="6">
        <v>-1.010378666666666E-3</v>
      </c>
      <c r="AL28">
        <v>-1.010378666666666E-3</v>
      </c>
      <c r="AP28" t="e">
        <v>#N/A</v>
      </c>
      <c r="AQ28">
        <v>4.5910000000000002</v>
      </c>
      <c r="AR28">
        <v>2.7</v>
      </c>
      <c r="AS28">
        <v>75.86</v>
      </c>
      <c r="AT28">
        <v>32.4</v>
      </c>
      <c r="AU28">
        <v>449002</v>
      </c>
      <c r="AV28">
        <v>39.219831460674158</v>
      </c>
      <c r="AW28">
        <v>141</v>
      </c>
      <c r="AX28">
        <v>3</v>
      </c>
      <c r="AY28">
        <v>2.3937780900000001</v>
      </c>
      <c r="AZ28">
        <v>-458.372543437915</v>
      </c>
      <c r="BA28">
        <v>1.38349044322968</v>
      </c>
      <c r="BB28">
        <v>0.77871102555506799</v>
      </c>
      <c r="BC28">
        <v>41.450354566214102</v>
      </c>
      <c r="BE28">
        <v>10.750362492676199</v>
      </c>
      <c r="BF28">
        <v>-2.8284178416326511</v>
      </c>
      <c r="BG28">
        <v>2.8284178416326511</v>
      </c>
      <c r="BH28">
        <v>0</v>
      </c>
      <c r="BI28">
        <v>-1.010378666666666E-3</v>
      </c>
      <c r="BJ28">
        <v>1.010378666666666E-3</v>
      </c>
      <c r="BK28">
        <v>0</v>
      </c>
      <c r="BL28">
        <v>-2.8284178416326511</v>
      </c>
      <c r="BM28">
        <v>0.35222736544217392</v>
      </c>
      <c r="BN28">
        <v>0</v>
      </c>
      <c r="BO28">
        <v>-2.4761904761904772</v>
      </c>
      <c r="BP28">
        <v>0</v>
      </c>
      <c r="BQ28">
        <v>2.4751800975238103</v>
      </c>
      <c r="BR28">
        <v>-2.8284178416326511</v>
      </c>
      <c r="BS28">
        <v>3.9170781354590831</v>
      </c>
      <c r="BT28">
        <v>0</v>
      </c>
      <c r="BU28">
        <v>-1.010378666666666E-3</v>
      </c>
      <c r="BV28">
        <v>1.0896706724930987</v>
      </c>
      <c r="BW28">
        <v>0</v>
      </c>
      <c r="BX28">
        <v>-1.010378666666666E-3</v>
      </c>
      <c r="BY28">
        <v>1.010378666666666E-3</v>
      </c>
      <c r="BZ28">
        <v>0</v>
      </c>
      <c r="CA28">
        <v>-2.4761904761904772</v>
      </c>
      <c r="CB28">
        <v>0</v>
      </c>
      <c r="CC28">
        <v>2.4751800975238103</v>
      </c>
      <c r="CD28">
        <v>-1.010378666666666E-3</v>
      </c>
      <c r="CE28">
        <v>1.0896706724930987</v>
      </c>
      <c r="CF28">
        <v>0</v>
      </c>
    </row>
    <row r="29" spans="1:84" x14ac:dyDescent="0.3">
      <c r="A29" s="4" t="s">
        <v>197</v>
      </c>
      <c r="B29" t="s">
        <v>198</v>
      </c>
      <c r="C29" t="s">
        <v>74</v>
      </c>
      <c r="D29">
        <v>4</v>
      </c>
      <c r="E29">
        <v>-4</v>
      </c>
      <c r="F29">
        <v>1.133531200879268</v>
      </c>
      <c r="G29">
        <v>3.29600000000001</v>
      </c>
      <c r="H29" s="6">
        <v>-4</v>
      </c>
      <c r="I29" s="6">
        <v>7.6</v>
      </c>
      <c r="J29" s="6">
        <v>11.2584</v>
      </c>
      <c r="K29" s="6">
        <v>13.14979279999999</v>
      </c>
      <c r="L29">
        <v>4</v>
      </c>
      <c r="M29">
        <v>-4</v>
      </c>
      <c r="N29" s="6">
        <v>1.2</v>
      </c>
      <c r="O29">
        <v>4.0335999999999927</v>
      </c>
      <c r="P29" s="6">
        <v>2.8</v>
      </c>
      <c r="Q29" s="6">
        <v>16.164000000000001</v>
      </c>
      <c r="R29" s="6">
        <v>26.037939999999988</v>
      </c>
      <c r="S29">
        <v>1.133531200879268</v>
      </c>
      <c r="T29" s="3">
        <v>-9.370831708866878E-2</v>
      </c>
      <c r="U29" s="3">
        <v>-5.77767076135971E-2</v>
      </c>
      <c r="V29" s="3">
        <v>-1.9905596190185389E-2</v>
      </c>
      <c r="W29">
        <v>918</v>
      </c>
      <c r="X29">
        <f t="shared" si="0"/>
        <v>-14.98710533657801</v>
      </c>
      <c r="Y29">
        <f t="shared" si="1"/>
        <v>10.979292099836609</v>
      </c>
      <c r="Z29">
        <f t="shared" si="2"/>
        <v>-3.8989831580936096</v>
      </c>
      <c r="AA29">
        <f t="shared" si="3"/>
        <v>2.8563270907674481</v>
      </c>
      <c r="AB29">
        <f t="shared" si="4"/>
        <v>2.914379435453613</v>
      </c>
      <c r="AC29">
        <f t="shared" si="5"/>
        <v>-2.1350235681274099</v>
      </c>
      <c r="AD29" s="6">
        <v>4.9104621415993881</v>
      </c>
      <c r="AE29" s="6">
        <v>1.988438154091497</v>
      </c>
      <c r="AF29">
        <v>5.2950334097181671</v>
      </c>
      <c r="AG29">
        <v>3.9020478985518761</v>
      </c>
      <c r="AH29">
        <v>9.1970813082700431</v>
      </c>
      <c r="AI29">
        <v>57.572975950064247</v>
      </c>
      <c r="AJ29" s="6">
        <v>9.7175487557726168</v>
      </c>
      <c r="AK29" s="6">
        <v>0</v>
      </c>
      <c r="AL29">
        <v>0</v>
      </c>
      <c r="AM29">
        <v>0</v>
      </c>
      <c r="AN29">
        <v>-0.176183333333333</v>
      </c>
      <c r="AO29">
        <v>1</v>
      </c>
      <c r="AP29">
        <v>0.81950002908706665</v>
      </c>
      <c r="AQ29">
        <v>20.800999999999998</v>
      </c>
      <c r="AR29">
        <v>7.4539999999999997</v>
      </c>
      <c r="AS29">
        <v>75.05</v>
      </c>
      <c r="AT29">
        <v>44.7</v>
      </c>
      <c r="AU29">
        <v>6781955</v>
      </c>
      <c r="AV29">
        <v>39.851741573033713</v>
      </c>
      <c r="AW29">
        <v>4625</v>
      </c>
      <c r="AX29">
        <v>216</v>
      </c>
      <c r="AY29">
        <v>8.5206384699999997</v>
      </c>
      <c r="AZ29">
        <v>37.142679851985797</v>
      </c>
      <c r="BA29">
        <v>-0.213883146643639</v>
      </c>
      <c r="BB29">
        <v>4.5319715163567</v>
      </c>
      <c r="BC29">
        <v>61.427284744248396</v>
      </c>
      <c r="BD29">
        <v>7.4814852156947103</v>
      </c>
      <c r="BE29">
        <v>20.3545905491046</v>
      </c>
      <c r="BF29">
        <v>4.9104621415993881</v>
      </c>
      <c r="BG29">
        <v>0</v>
      </c>
      <c r="BH29">
        <v>4.8070866141732287</v>
      </c>
      <c r="BI29">
        <v>0</v>
      </c>
      <c r="BJ29">
        <v>4.9104621415993881</v>
      </c>
      <c r="BK29">
        <v>0</v>
      </c>
      <c r="BL29">
        <v>1.988438154091497</v>
      </c>
      <c r="BM29">
        <v>0</v>
      </c>
      <c r="BN29">
        <v>7.7291106016811195</v>
      </c>
      <c r="BO29">
        <v>0</v>
      </c>
      <c r="BP29">
        <v>1.988438154091497</v>
      </c>
      <c r="BQ29">
        <v>0</v>
      </c>
      <c r="BR29">
        <v>9.1970813082700431</v>
      </c>
      <c r="BS29">
        <v>0</v>
      </c>
      <c r="BT29">
        <v>0.52046744750257368</v>
      </c>
      <c r="BU29">
        <v>0</v>
      </c>
      <c r="BV29">
        <v>9.1970813082700431</v>
      </c>
      <c r="BW29">
        <v>0</v>
      </c>
      <c r="BX29">
        <v>0</v>
      </c>
      <c r="BY29">
        <v>4.9104621415993881</v>
      </c>
      <c r="BZ29">
        <v>0</v>
      </c>
      <c r="CA29">
        <v>0</v>
      </c>
      <c r="CB29">
        <v>1.988438154091497</v>
      </c>
      <c r="CC29">
        <v>0</v>
      </c>
      <c r="CD29">
        <v>0</v>
      </c>
      <c r="CE29">
        <v>9.1970813082700431</v>
      </c>
      <c r="CF29">
        <v>0</v>
      </c>
    </row>
    <row r="30" spans="1:84" x14ac:dyDescent="0.3">
      <c r="A30" s="4" t="s">
        <v>199</v>
      </c>
      <c r="B30" t="s">
        <v>200</v>
      </c>
      <c r="C30" t="s">
        <v>74</v>
      </c>
      <c r="D30">
        <v>5.7</v>
      </c>
      <c r="E30">
        <v>1.9</v>
      </c>
      <c r="F30">
        <v>0.8424598710051745</v>
      </c>
      <c r="G30">
        <v>8.9310999999999918</v>
      </c>
      <c r="H30" s="6">
        <v>1.9</v>
      </c>
      <c r="I30" s="6">
        <v>6.9</v>
      </c>
      <c r="J30" s="6">
        <v>8.5034999999999741</v>
      </c>
      <c r="K30" s="6">
        <v>13.277653999999981</v>
      </c>
      <c r="L30">
        <v>5.7</v>
      </c>
      <c r="M30">
        <v>1.9</v>
      </c>
      <c r="N30" s="6">
        <v>1.9</v>
      </c>
      <c r="O30">
        <v>5.8740999999999932</v>
      </c>
      <c r="P30" s="6">
        <v>3.9</v>
      </c>
      <c r="Q30" s="6">
        <v>18.54989999999999</v>
      </c>
      <c r="R30" s="6">
        <v>20.209598599999978</v>
      </c>
      <c r="S30">
        <v>0.8424598710051745</v>
      </c>
      <c r="T30" s="3"/>
      <c r="U30" s="3"/>
      <c r="V30" s="3">
        <v>9.604967153369337E-3</v>
      </c>
      <c r="W30">
        <v>748</v>
      </c>
      <c r="X30">
        <f t="shared" si="0"/>
        <v>19.230541149143193</v>
      </c>
      <c r="Y30">
        <f t="shared" si="1"/>
        <v>5.4567912653305246</v>
      </c>
      <c r="Z30">
        <f t="shared" si="2"/>
        <v>-0.59155596240801778</v>
      </c>
      <c r="AA30">
        <f t="shared" si="3"/>
        <v>-0.16785785608358117</v>
      </c>
      <c r="AB30">
        <f t="shared" si="4"/>
        <v>23.554133275799991</v>
      </c>
      <c r="AC30">
        <f t="shared" si="5"/>
        <v>6.6836386831237471</v>
      </c>
      <c r="AD30" s="6">
        <v>5.6881897272897</v>
      </c>
      <c r="AE30" s="6">
        <v>3.1967584070114978</v>
      </c>
      <c r="AF30">
        <v>4.1379527369665867</v>
      </c>
      <c r="AH30">
        <v>4.1379527369665867</v>
      </c>
      <c r="AI30">
        <v>100</v>
      </c>
      <c r="AJ30" s="6">
        <v>0.6181013123234963</v>
      </c>
      <c r="AK30" s="6">
        <v>1.014048947020294</v>
      </c>
      <c r="AL30">
        <v>1.014048947020294</v>
      </c>
      <c r="AM30">
        <v>-0.5</v>
      </c>
      <c r="AO30">
        <v>0</v>
      </c>
      <c r="AP30">
        <v>0.81099998950958252</v>
      </c>
      <c r="AQ30">
        <v>2.4089999999999998</v>
      </c>
      <c r="AR30">
        <v>0.4</v>
      </c>
      <c r="AS30">
        <v>61.58</v>
      </c>
      <c r="AT30">
        <v>17.600000000000001</v>
      </c>
      <c r="AU30">
        <v>22673764</v>
      </c>
      <c r="AV30">
        <v>40.027696629213487</v>
      </c>
      <c r="AW30">
        <v>959</v>
      </c>
      <c r="AX30">
        <v>53</v>
      </c>
      <c r="AY30">
        <v>6.7193260199999996</v>
      </c>
      <c r="BA30">
        <v>-0.70787429809570301</v>
      </c>
      <c r="BB30">
        <v>3.8722645969354899</v>
      </c>
      <c r="BC30">
        <v>44.833501727262998</v>
      </c>
      <c r="BD30">
        <v>12.666766681454201</v>
      </c>
      <c r="BE30">
        <v>14.7219244937134</v>
      </c>
      <c r="BF30">
        <v>0.6181013123234963</v>
      </c>
      <c r="BG30">
        <v>5.0700884149662038</v>
      </c>
      <c r="BH30">
        <v>0</v>
      </c>
      <c r="BI30">
        <v>1.014048947020294</v>
      </c>
      <c r="BJ30">
        <v>4.6741407802694059</v>
      </c>
      <c r="BK30">
        <v>0</v>
      </c>
      <c r="BL30">
        <v>0.6181013123234963</v>
      </c>
      <c r="BM30">
        <v>2.5786570946880016</v>
      </c>
      <c r="BN30">
        <v>0</v>
      </c>
      <c r="BO30">
        <v>1.014048947020294</v>
      </c>
      <c r="BP30">
        <v>2.1827094599912038</v>
      </c>
      <c r="BQ30">
        <v>0</v>
      </c>
      <c r="BR30">
        <v>0.6181013123234963</v>
      </c>
      <c r="BS30">
        <v>3.5198514246430905</v>
      </c>
      <c r="BT30">
        <v>0</v>
      </c>
      <c r="BU30">
        <v>1.014048947020294</v>
      </c>
      <c r="BV30">
        <v>3.1239037899462927</v>
      </c>
      <c r="BW30">
        <v>0</v>
      </c>
      <c r="BX30">
        <v>1.014048947020294</v>
      </c>
      <c r="BY30">
        <v>4.6741407802694059</v>
      </c>
      <c r="BZ30">
        <v>0</v>
      </c>
      <c r="CA30">
        <v>1.014048947020294</v>
      </c>
      <c r="CB30">
        <v>2.1827094599912038</v>
      </c>
      <c r="CC30">
        <v>0</v>
      </c>
      <c r="CD30">
        <v>1.014048947020294</v>
      </c>
      <c r="CE30">
        <v>3.1239037899462927</v>
      </c>
      <c r="CF30">
        <v>0</v>
      </c>
    </row>
    <row r="31" spans="1:84" x14ac:dyDescent="0.3">
      <c r="A31" s="4" t="s">
        <v>201</v>
      </c>
      <c r="B31" t="s">
        <v>202</v>
      </c>
      <c r="C31" t="s">
        <v>74</v>
      </c>
      <c r="D31">
        <v>1.8</v>
      </c>
      <c r="E31">
        <v>0.3</v>
      </c>
      <c r="F31">
        <v>6.898842414605344</v>
      </c>
      <c r="G31">
        <v>3.4092999999999711</v>
      </c>
      <c r="H31" s="6">
        <v>0.3</v>
      </c>
      <c r="I31" s="6">
        <v>3.1</v>
      </c>
      <c r="J31" s="6">
        <v>4.9557999999999991</v>
      </c>
      <c r="K31" s="6">
        <v>8.4193413999999791</v>
      </c>
      <c r="L31">
        <v>1.8</v>
      </c>
      <c r="M31">
        <v>0.3</v>
      </c>
      <c r="N31" s="6">
        <v>7.3</v>
      </c>
      <c r="O31">
        <v>16.2059</v>
      </c>
      <c r="P31" s="6">
        <v>8.3000000000000007</v>
      </c>
      <c r="Q31" s="6">
        <v>28.768699999999999</v>
      </c>
      <c r="R31" s="6">
        <v>54.651208700000019</v>
      </c>
      <c r="S31">
        <v>6.898842414605344</v>
      </c>
      <c r="T31" s="3"/>
      <c r="U31" s="3"/>
      <c r="V31" s="3">
        <v>1.563619219190171E-2</v>
      </c>
      <c r="W31">
        <v>618</v>
      </c>
      <c r="X31">
        <f t="shared" si="0"/>
        <v>-5.1421305898924619</v>
      </c>
      <c r="Y31" t="str">
        <f t="shared" si="1"/>
        <v xml:space="preserve">NaN </v>
      </c>
      <c r="Z31">
        <f t="shared" si="2"/>
        <v>2.8848879281835265</v>
      </c>
      <c r="AA31" t="str">
        <f t="shared" si="3"/>
        <v xml:space="preserve">NaN </v>
      </c>
      <c r="AB31">
        <f t="shared" si="4"/>
        <v>15.488539988620088</v>
      </c>
      <c r="AC31" t="str">
        <f t="shared" si="5"/>
        <v xml:space="preserve">NaN </v>
      </c>
      <c r="AD31" s="6">
        <v>10.14175505747726</v>
      </c>
      <c r="AE31" s="6">
        <v>2.531841376792173</v>
      </c>
      <c r="AF31">
        <v>5.3746618826015977</v>
      </c>
      <c r="AH31">
        <v>5.3746618826015977</v>
      </c>
      <c r="AI31">
        <v>100</v>
      </c>
      <c r="AJ31" s="6">
        <v>1.014276232599886</v>
      </c>
      <c r="AL31">
        <v>2.665455546182363</v>
      </c>
      <c r="AP31">
        <v>0.80449998378753662</v>
      </c>
      <c r="AQ31">
        <v>2.5619999999999998</v>
      </c>
      <c r="AR31">
        <v>0.8</v>
      </c>
      <c r="AS31">
        <v>61.58</v>
      </c>
      <c r="AT31">
        <v>17.5</v>
      </c>
      <c r="AU31">
        <v>12889583</v>
      </c>
      <c r="AV31">
        <v>9.9732584269662929</v>
      </c>
      <c r="AW31">
        <v>170</v>
      </c>
      <c r="AX31">
        <v>1</v>
      </c>
      <c r="AY31">
        <v>6.5014171599999999</v>
      </c>
      <c r="BA31">
        <v>-1.3022725582122801</v>
      </c>
      <c r="BB31">
        <v>1.5700292147907999</v>
      </c>
      <c r="BC31">
        <v>45.479709999999997</v>
      </c>
      <c r="BD31">
        <v>1.3763873974979699</v>
      </c>
      <c r="BE31">
        <v>1.80407556126429</v>
      </c>
      <c r="BF31">
        <v>1.014276232599886</v>
      </c>
      <c r="BG31">
        <v>9.1274788248773735</v>
      </c>
      <c r="BH31">
        <v>0</v>
      </c>
      <c r="BI31">
        <v>2.665455546182363</v>
      </c>
      <c r="BJ31">
        <v>7.4762995112948971</v>
      </c>
      <c r="BK31">
        <v>0</v>
      </c>
      <c r="BL31">
        <v>1.014276232599886</v>
      </c>
      <c r="BM31">
        <v>1.5175651441922871</v>
      </c>
      <c r="BN31">
        <v>0</v>
      </c>
      <c r="BO31">
        <v>2.531841376792173</v>
      </c>
      <c r="BP31">
        <v>0</v>
      </c>
      <c r="BQ31">
        <v>0.13361416939019</v>
      </c>
      <c r="BR31">
        <v>1.014276232599886</v>
      </c>
      <c r="BS31">
        <v>4.360385650001712</v>
      </c>
      <c r="BT31">
        <v>0</v>
      </c>
      <c r="BU31">
        <v>2.665455546182363</v>
      </c>
      <c r="BV31">
        <v>2.7092063364192347</v>
      </c>
      <c r="BW31">
        <v>0</v>
      </c>
      <c r="BX31" t="s">
        <v>684</v>
      </c>
      <c r="BY31" t="s">
        <v>684</v>
      </c>
      <c r="BZ31" t="s">
        <v>684</v>
      </c>
      <c r="CA31" t="s">
        <v>684</v>
      </c>
      <c r="CB31" t="s">
        <v>684</v>
      </c>
      <c r="CC31" t="s">
        <v>684</v>
      </c>
      <c r="CD31" t="s">
        <v>684</v>
      </c>
      <c r="CE31" t="s">
        <v>684</v>
      </c>
      <c r="CF31" t="s">
        <v>684</v>
      </c>
    </row>
    <row r="32" spans="1:84" x14ac:dyDescent="0.3">
      <c r="A32" s="4" t="s">
        <v>203</v>
      </c>
      <c r="B32" t="s">
        <v>204</v>
      </c>
      <c r="C32" t="s">
        <v>74</v>
      </c>
      <c r="D32">
        <v>6.9</v>
      </c>
      <c r="E32">
        <v>-19.600000000000001</v>
      </c>
      <c r="F32">
        <v>1.2183983068054129</v>
      </c>
      <c r="G32">
        <v>-14.454399999999991</v>
      </c>
      <c r="H32" s="6">
        <v>-19.600000000000001</v>
      </c>
      <c r="I32" s="6">
        <v>6.4</v>
      </c>
      <c r="J32" s="6">
        <v>24.488</v>
      </c>
      <c r="K32" s="6">
        <v>29.965471999999991</v>
      </c>
      <c r="L32">
        <v>6.9</v>
      </c>
      <c r="M32">
        <v>-19.600000000000001</v>
      </c>
      <c r="N32" s="6">
        <v>0.6</v>
      </c>
      <c r="O32">
        <v>2.5113999999999859</v>
      </c>
      <c r="P32" s="6">
        <v>1.9</v>
      </c>
      <c r="Q32" s="6">
        <v>9.9500999999999848</v>
      </c>
      <c r="R32" s="6">
        <v>15.667505200000001</v>
      </c>
      <c r="S32">
        <v>1.2183983068054129</v>
      </c>
      <c r="T32" s="3">
        <v>-0.35890777315507871</v>
      </c>
      <c r="U32" s="3">
        <v>-4.147008415265685E-2</v>
      </c>
      <c r="V32" s="3">
        <v>-1.273069660203929E-2</v>
      </c>
      <c r="W32">
        <v>624</v>
      </c>
      <c r="X32">
        <f t="shared" si="0"/>
        <v>10.291020924947368</v>
      </c>
      <c r="Y32">
        <f t="shared" si="1"/>
        <v>3.6168057614997728</v>
      </c>
      <c r="Z32">
        <f t="shared" si="2"/>
        <v>24.573462402291877</v>
      </c>
      <c r="AA32">
        <f t="shared" si="3"/>
        <v>8.6364065377762174</v>
      </c>
      <c r="AB32">
        <f t="shared" si="4"/>
        <v>36.572046404644915</v>
      </c>
      <c r="AC32">
        <f t="shared" si="5"/>
        <v>12.853339732844171</v>
      </c>
      <c r="AD32" s="6">
        <v>7.8667093706722691</v>
      </c>
      <c r="AE32" s="6">
        <v>3.5185694759588312E-2</v>
      </c>
      <c r="AF32">
        <v>2.3433182094765672</v>
      </c>
      <c r="AG32">
        <v>1.4831127908079531</v>
      </c>
      <c r="AH32">
        <v>3.8264310002845199</v>
      </c>
      <c r="AI32">
        <v>61.240310077519368</v>
      </c>
      <c r="AJ32" s="6">
        <v>-1.863874641038249</v>
      </c>
      <c r="AK32" s="6">
        <v>-0.234718060185582</v>
      </c>
      <c r="AL32">
        <v>-0.234718060185582</v>
      </c>
      <c r="AM32">
        <v>-1.25</v>
      </c>
      <c r="AO32">
        <v>0</v>
      </c>
      <c r="AP32" t="e">
        <v>#N/A</v>
      </c>
      <c r="AQ32">
        <v>4.46</v>
      </c>
      <c r="AR32">
        <v>2.1</v>
      </c>
      <c r="AS32">
        <v>72.98</v>
      </c>
      <c r="AT32">
        <v>25.7</v>
      </c>
      <c r="AU32">
        <v>593162</v>
      </c>
      <c r="AV32">
        <v>48.434775280898883</v>
      </c>
      <c r="AW32">
        <v>1091</v>
      </c>
      <c r="AX32">
        <v>12</v>
      </c>
      <c r="AY32">
        <v>6.0197606099999996</v>
      </c>
      <c r="BA32">
        <v>0.197070047259331</v>
      </c>
      <c r="BB32">
        <v>39.928922876433198</v>
      </c>
      <c r="BC32">
        <v>65.983416484990599</v>
      </c>
      <c r="BD32">
        <v>3.3264888974068598</v>
      </c>
      <c r="BE32">
        <v>54.028893994508699</v>
      </c>
      <c r="BF32">
        <v>-1.863874641038249</v>
      </c>
      <c r="BG32">
        <v>9.7305840117105173</v>
      </c>
      <c r="BH32">
        <v>0</v>
      </c>
      <c r="BI32">
        <v>-0.234718060185582</v>
      </c>
      <c r="BJ32">
        <v>8.1014274308578518</v>
      </c>
      <c r="BK32">
        <v>0</v>
      </c>
      <c r="BL32">
        <v>-1.863874641038249</v>
      </c>
      <c r="BM32">
        <v>1.8990603357978373</v>
      </c>
      <c r="BN32">
        <v>0</v>
      </c>
      <c r="BO32">
        <v>-0.234718060185582</v>
      </c>
      <c r="BP32">
        <v>0.26990375494517033</v>
      </c>
      <c r="BQ32">
        <v>0</v>
      </c>
      <c r="BR32">
        <v>-1.863874641038249</v>
      </c>
      <c r="BS32">
        <v>5.6903056413227686</v>
      </c>
      <c r="BT32">
        <v>0</v>
      </c>
      <c r="BU32">
        <v>-0.234718060185582</v>
      </c>
      <c r="BV32">
        <v>4.0611490604701022</v>
      </c>
      <c r="BW32">
        <v>0</v>
      </c>
      <c r="BX32">
        <v>-0.234718060185582</v>
      </c>
      <c r="BY32">
        <v>8.1014274308578518</v>
      </c>
      <c r="BZ32">
        <v>0</v>
      </c>
      <c r="CA32">
        <v>-0.234718060185582</v>
      </c>
      <c r="CB32">
        <v>0.26990375494517033</v>
      </c>
      <c r="CC32">
        <v>0</v>
      </c>
      <c r="CD32">
        <v>-0.234718060185582</v>
      </c>
      <c r="CE32">
        <v>4.0611490604701022</v>
      </c>
      <c r="CF32">
        <v>0</v>
      </c>
    </row>
    <row r="33" spans="1:84" x14ac:dyDescent="0.3">
      <c r="A33" s="4" t="s">
        <v>205</v>
      </c>
      <c r="B33" t="s">
        <v>206</v>
      </c>
      <c r="C33" t="s">
        <v>74</v>
      </c>
      <c r="D33">
        <v>7.1</v>
      </c>
      <c r="E33">
        <v>-3.1</v>
      </c>
      <c r="F33">
        <v>3.0638414637852001</v>
      </c>
      <c r="G33">
        <v>-0.1929999999999987</v>
      </c>
      <c r="H33" s="6">
        <v>-3.1</v>
      </c>
      <c r="I33" s="6">
        <v>3</v>
      </c>
      <c r="J33" s="6">
        <v>8.3560000000000088</v>
      </c>
      <c r="K33" s="6">
        <v>14.423935999999999</v>
      </c>
      <c r="L33">
        <v>7.1</v>
      </c>
      <c r="M33">
        <v>-3.1</v>
      </c>
      <c r="N33" s="6">
        <v>2.9</v>
      </c>
      <c r="O33">
        <v>5.8840999999999921</v>
      </c>
      <c r="P33" s="6">
        <v>2.9</v>
      </c>
      <c r="Q33" s="6">
        <v>8.353699999999975</v>
      </c>
      <c r="R33" s="6">
        <v>10.52077399999998</v>
      </c>
      <c r="S33">
        <v>3.0638414637852001</v>
      </c>
      <c r="T33" s="3"/>
      <c r="U33" s="3"/>
      <c r="V33" s="3">
        <v>-5.1129993653491468E-3</v>
      </c>
      <c r="W33">
        <v>522</v>
      </c>
      <c r="X33">
        <f t="shared" si="0"/>
        <v>-14.326626938907015</v>
      </c>
      <c r="Y33">
        <f t="shared" si="1"/>
        <v>11.082627771423136</v>
      </c>
      <c r="Z33">
        <f t="shared" si="2"/>
        <v>-2.0235279449385017</v>
      </c>
      <c r="AA33">
        <f t="shared" si="3"/>
        <v>1.5653375420786322</v>
      </c>
      <c r="AB33">
        <f t="shared" si="4"/>
        <v>-11.973914359636767</v>
      </c>
      <c r="AC33">
        <f t="shared" si="5"/>
        <v>9.2626433549666114</v>
      </c>
      <c r="AD33" s="6">
        <v>4.8705960738651077</v>
      </c>
      <c r="AE33" s="6">
        <v>2.486491498131377</v>
      </c>
      <c r="AF33">
        <v>4.7976938395584137</v>
      </c>
      <c r="AG33">
        <v>2.2595980289033721E-3</v>
      </c>
      <c r="AH33">
        <v>4.799953437587317</v>
      </c>
      <c r="AI33">
        <v>99.952924584409317</v>
      </c>
      <c r="AJ33" s="6">
        <v>9.5300809667874233</v>
      </c>
      <c r="AK33" s="6">
        <v>0</v>
      </c>
      <c r="AL33">
        <v>0</v>
      </c>
      <c r="AP33">
        <v>0.72850000858306885</v>
      </c>
      <c r="AQ33">
        <v>4.4119999999999999</v>
      </c>
      <c r="AR33">
        <v>0.8</v>
      </c>
      <c r="AS33">
        <v>69.819999999999993</v>
      </c>
      <c r="AT33">
        <v>25.6</v>
      </c>
      <c r="AU33">
        <v>16767851</v>
      </c>
      <c r="AV33">
        <v>37.150561797752808</v>
      </c>
      <c r="AW33">
        <v>139</v>
      </c>
      <c r="AY33">
        <v>7.5052700000000003</v>
      </c>
      <c r="AZ33">
        <v>31.637960448714001</v>
      </c>
      <c r="BA33">
        <v>-0.45160168409347501</v>
      </c>
      <c r="BB33">
        <v>5.5151230180233801</v>
      </c>
      <c r="BC33">
        <v>36.6010439466042</v>
      </c>
      <c r="BD33">
        <v>6.2045853098303301</v>
      </c>
      <c r="BE33">
        <v>57.880899379682397</v>
      </c>
      <c r="BF33">
        <v>4.8705960738651077</v>
      </c>
      <c r="BG33">
        <v>0</v>
      </c>
      <c r="BH33">
        <v>4.6594848929223156</v>
      </c>
      <c r="BI33">
        <v>0</v>
      </c>
      <c r="BJ33">
        <v>4.8705960738651077</v>
      </c>
      <c r="BK33">
        <v>0</v>
      </c>
      <c r="BL33">
        <v>2.486491498131377</v>
      </c>
      <c r="BM33">
        <v>0</v>
      </c>
      <c r="BN33">
        <v>7.0435894686560463</v>
      </c>
      <c r="BO33">
        <v>0</v>
      </c>
      <c r="BP33">
        <v>2.486491498131377</v>
      </c>
      <c r="BQ33">
        <v>0</v>
      </c>
      <c r="BR33">
        <v>4.799953437587317</v>
      </c>
      <c r="BS33">
        <v>0</v>
      </c>
      <c r="BT33">
        <v>4.7301275292001064</v>
      </c>
      <c r="BU33">
        <v>0</v>
      </c>
      <c r="BV33">
        <v>4.799953437587317</v>
      </c>
      <c r="BW33">
        <v>0</v>
      </c>
      <c r="BX33">
        <v>0</v>
      </c>
      <c r="BY33">
        <v>4.8705960738651077</v>
      </c>
      <c r="BZ33">
        <v>0</v>
      </c>
      <c r="CA33">
        <v>0</v>
      </c>
      <c r="CB33">
        <v>2.486491498131377</v>
      </c>
      <c r="CC33">
        <v>0</v>
      </c>
      <c r="CD33">
        <v>0</v>
      </c>
      <c r="CE33">
        <v>4.799953437587317</v>
      </c>
      <c r="CF33">
        <v>0</v>
      </c>
    </row>
    <row r="34" spans="1:84" x14ac:dyDescent="0.3">
      <c r="A34" s="4" t="s">
        <v>207</v>
      </c>
      <c r="B34" t="s">
        <v>208</v>
      </c>
      <c r="C34" t="s">
        <v>74</v>
      </c>
      <c r="D34">
        <v>3.4</v>
      </c>
      <c r="E34">
        <v>0.5</v>
      </c>
      <c r="F34">
        <v>1.8469707951074941</v>
      </c>
      <c r="G34">
        <v>4.1179999999999994</v>
      </c>
      <c r="H34" s="6">
        <v>0.5</v>
      </c>
      <c r="I34" s="6">
        <v>3.600000000000001</v>
      </c>
      <c r="J34" s="6">
        <v>7.5368000000000102</v>
      </c>
      <c r="K34" s="6">
        <v>11.838272000000011</v>
      </c>
      <c r="L34">
        <v>3.4</v>
      </c>
      <c r="M34">
        <v>0.5</v>
      </c>
      <c r="N34" s="6">
        <v>2.5</v>
      </c>
      <c r="O34">
        <v>4.8574999999999813</v>
      </c>
      <c r="P34" s="6">
        <v>2.2999999999999998</v>
      </c>
      <c r="Q34" s="6">
        <v>8.7448999999999888</v>
      </c>
      <c r="R34" s="6">
        <v>16.574532799999989</v>
      </c>
      <c r="S34">
        <v>1.8469707951074941</v>
      </c>
      <c r="T34" s="3">
        <v>-7.0701687524469037E-2</v>
      </c>
      <c r="U34" s="3">
        <v>-5.4530105704038156E-3</v>
      </c>
      <c r="V34" s="3">
        <v>-1.3427027425820799E-3</v>
      </c>
      <c r="W34">
        <v>622</v>
      </c>
      <c r="X34">
        <f t="shared" si="0"/>
        <v>29.293655380162907</v>
      </c>
      <c r="Y34">
        <f t="shared" si="1"/>
        <v>8.4574544919065655</v>
      </c>
      <c r="Z34">
        <f t="shared" si="2"/>
        <v>27.047578455834806</v>
      </c>
      <c r="AA34">
        <f t="shared" si="3"/>
        <v>7.8089832401525037</v>
      </c>
      <c r="AB34">
        <f t="shared" si="4"/>
        <v>30.400993169468958</v>
      </c>
      <c r="AC34">
        <f t="shared" si="5"/>
        <v>8.7771571319043833</v>
      </c>
      <c r="AD34" s="6">
        <v>3.7287587238842801</v>
      </c>
      <c r="AE34" s="6">
        <v>-1.911661072309609</v>
      </c>
      <c r="AF34">
        <v>2.7511951484049222</v>
      </c>
      <c r="AH34">
        <v>2.7511951484049222</v>
      </c>
      <c r="AI34">
        <v>100</v>
      </c>
      <c r="AJ34" s="6">
        <v>0.77198255352212175</v>
      </c>
      <c r="AK34" s="6">
        <v>1.030913375948538</v>
      </c>
      <c r="AL34">
        <v>1.030913375948538</v>
      </c>
      <c r="AP34">
        <v>0.78750002384185791</v>
      </c>
      <c r="AQ34">
        <v>3.165</v>
      </c>
      <c r="AR34">
        <v>1.3</v>
      </c>
      <c r="AS34">
        <v>59.289999999999992</v>
      </c>
      <c r="AT34">
        <v>18.8</v>
      </c>
      <c r="AU34">
        <v>27914542</v>
      </c>
      <c r="AV34">
        <v>37.428876404494382</v>
      </c>
      <c r="AW34">
        <v>13345</v>
      </c>
      <c r="AX34">
        <v>325</v>
      </c>
      <c r="AY34">
        <v>3.7658259900000002</v>
      </c>
      <c r="AZ34">
        <v>-22.823751532008</v>
      </c>
      <c r="BA34">
        <v>-0.93145149946212802</v>
      </c>
      <c r="BB34">
        <v>7.1353406768755896</v>
      </c>
      <c r="BC34">
        <v>51.761920773230301</v>
      </c>
      <c r="BD34">
        <v>3.2843236695781002</v>
      </c>
      <c r="BE34">
        <v>25.573937773711901</v>
      </c>
      <c r="BF34">
        <v>0.77198255352212175</v>
      </c>
      <c r="BG34">
        <v>2.9567761703621582</v>
      </c>
      <c r="BH34">
        <v>0</v>
      </c>
      <c r="BI34">
        <v>1.030913375948538</v>
      </c>
      <c r="BJ34">
        <v>2.697845347935742</v>
      </c>
      <c r="BK34">
        <v>0</v>
      </c>
      <c r="BL34">
        <v>-1.911661072309609</v>
      </c>
      <c r="BM34">
        <v>0</v>
      </c>
      <c r="BN34">
        <v>2.6836436258317309</v>
      </c>
      <c r="BO34">
        <v>-1.911661072309609</v>
      </c>
      <c r="BP34">
        <v>0</v>
      </c>
      <c r="BQ34">
        <v>2.9425744482581471</v>
      </c>
      <c r="BR34">
        <v>0.77198255352212175</v>
      </c>
      <c r="BS34">
        <v>1.9792125948828003</v>
      </c>
      <c r="BT34">
        <v>0</v>
      </c>
      <c r="BU34">
        <v>1.030913375948538</v>
      </c>
      <c r="BV34">
        <v>1.7202817724563841</v>
      </c>
      <c r="BW34">
        <v>0</v>
      </c>
      <c r="BX34">
        <v>1.030913375948538</v>
      </c>
      <c r="BY34">
        <v>2.697845347935742</v>
      </c>
      <c r="BZ34">
        <v>0</v>
      </c>
      <c r="CA34">
        <v>-1.911661072309609</v>
      </c>
      <c r="CB34">
        <v>0</v>
      </c>
      <c r="CC34">
        <v>2.9425744482581471</v>
      </c>
      <c r="CD34">
        <v>1.030913375948538</v>
      </c>
      <c r="CE34">
        <v>1.7202817724563841</v>
      </c>
      <c r="CF34">
        <v>0</v>
      </c>
    </row>
    <row r="35" spans="1:84" x14ac:dyDescent="0.3">
      <c r="A35" s="4" t="s">
        <v>209</v>
      </c>
      <c r="B35" t="s">
        <v>210</v>
      </c>
      <c r="C35" t="s">
        <v>74</v>
      </c>
      <c r="D35">
        <v>1.9</v>
      </c>
      <c r="E35">
        <v>-5.0999999999999996</v>
      </c>
      <c r="F35">
        <v>1.728518114807942</v>
      </c>
      <c r="G35">
        <v>-0.35500000000000531</v>
      </c>
      <c r="H35" s="6">
        <v>-5.0999999999999996</v>
      </c>
      <c r="I35" s="6">
        <v>5</v>
      </c>
      <c r="J35" s="6">
        <v>8.5700000000000109</v>
      </c>
      <c r="K35" s="6">
        <v>9.9814099999999897</v>
      </c>
      <c r="L35">
        <v>1.9</v>
      </c>
      <c r="M35">
        <v>-5.0999999999999996</v>
      </c>
      <c r="N35" s="6">
        <v>0.7</v>
      </c>
      <c r="O35">
        <v>4.1237999999999886</v>
      </c>
      <c r="P35" s="6">
        <v>3.4</v>
      </c>
      <c r="Q35" s="6">
        <v>10.43120000000002</v>
      </c>
      <c r="R35" s="6">
        <v>14.40672320000003</v>
      </c>
      <c r="S35">
        <v>1.728518114807942</v>
      </c>
      <c r="T35" s="3">
        <v>-0.1536888369396304</v>
      </c>
      <c r="U35" s="3">
        <v>-3.4382679529605158E-2</v>
      </c>
      <c r="V35" s="3">
        <v>-1.7764593883367819E-2</v>
      </c>
      <c r="W35">
        <v>156</v>
      </c>
      <c r="X35">
        <f t="shared" si="0"/>
        <v>174.80048787642883</v>
      </c>
      <c r="Y35">
        <f t="shared" si="1"/>
        <v>139.86408935521169</v>
      </c>
      <c r="Z35">
        <f t="shared" si="2"/>
        <v>82.146702169995507</v>
      </c>
      <c r="AA35">
        <f t="shared" si="3"/>
        <v>65.728498999741703</v>
      </c>
      <c r="AB35">
        <f t="shared" si="4"/>
        <v>130.78305643257715</v>
      </c>
      <c r="AC35">
        <f t="shared" si="5"/>
        <v>104.64417641651359</v>
      </c>
      <c r="AD35" s="6">
        <v>23.324659831601501</v>
      </c>
      <c r="AE35" s="6">
        <v>9.7534967755320814</v>
      </c>
      <c r="AF35">
        <v>15.208611462551479</v>
      </c>
      <c r="AG35">
        <v>3.772913866101494</v>
      </c>
      <c r="AH35">
        <v>18.981525328652971</v>
      </c>
      <c r="AI35">
        <v>80.123231401186672</v>
      </c>
      <c r="AJ35" s="6">
        <v>18.507865670222511</v>
      </c>
      <c r="AK35" s="6">
        <v>12.45660739293556</v>
      </c>
      <c r="AL35">
        <v>11.66408353360189</v>
      </c>
      <c r="AM35">
        <v>-1.5</v>
      </c>
      <c r="AO35">
        <v>0</v>
      </c>
      <c r="AP35">
        <v>0.54149997234344482</v>
      </c>
      <c r="AQ35">
        <v>16.984000000000002</v>
      </c>
      <c r="AR35">
        <v>2.5</v>
      </c>
      <c r="AS35">
        <v>82.43</v>
      </c>
      <c r="AT35">
        <v>41.4</v>
      </c>
      <c r="AU35">
        <v>38454328</v>
      </c>
      <c r="AV35">
        <v>44.679606741573032</v>
      </c>
      <c r="AW35">
        <v>102783</v>
      </c>
      <c r="AX35">
        <v>8475</v>
      </c>
      <c r="AY35">
        <v>12.93967533</v>
      </c>
      <c r="AZ35">
        <v>-64.443748051102105</v>
      </c>
      <c r="BA35">
        <v>1.59874486923218</v>
      </c>
      <c r="BB35">
        <v>3.6567012814317001</v>
      </c>
      <c r="BC35">
        <v>67.671163482472707</v>
      </c>
      <c r="BE35">
        <v>13.8156212284376</v>
      </c>
      <c r="BF35">
        <v>18.507865670222511</v>
      </c>
      <c r="BG35">
        <v>4.81679416137899</v>
      </c>
      <c r="BH35">
        <v>0</v>
      </c>
      <c r="BI35">
        <v>11.66408353360189</v>
      </c>
      <c r="BJ35">
        <v>11.660576297999611</v>
      </c>
      <c r="BK35">
        <v>0</v>
      </c>
      <c r="BL35">
        <v>9.7534967755320814</v>
      </c>
      <c r="BM35">
        <v>0</v>
      </c>
      <c r="BN35">
        <v>8.7543688946904297</v>
      </c>
      <c r="BO35">
        <v>9.7534967755320814</v>
      </c>
      <c r="BP35">
        <v>0</v>
      </c>
      <c r="BQ35">
        <v>1.9105867580698082</v>
      </c>
      <c r="BR35">
        <v>18.507865670222511</v>
      </c>
      <c r="BS35">
        <v>0.47365965843045998</v>
      </c>
      <c r="BT35">
        <v>0</v>
      </c>
      <c r="BU35">
        <v>11.66408353360189</v>
      </c>
      <c r="BV35">
        <v>7.3174417950510815</v>
      </c>
      <c r="BW35">
        <v>0</v>
      </c>
      <c r="BX35">
        <v>12.45660739293556</v>
      </c>
      <c r="BY35">
        <v>10.868052438665941</v>
      </c>
      <c r="BZ35">
        <v>0</v>
      </c>
      <c r="CA35">
        <v>9.7534967755320814</v>
      </c>
      <c r="CB35">
        <v>0</v>
      </c>
      <c r="CC35">
        <v>2.7031106174034782</v>
      </c>
      <c r="CD35">
        <v>12.45660739293556</v>
      </c>
      <c r="CE35">
        <v>6.5249179357174114</v>
      </c>
      <c r="CF35">
        <v>0</v>
      </c>
    </row>
    <row r="36" spans="1:84" x14ac:dyDescent="0.3">
      <c r="A36" s="4" t="s">
        <v>211</v>
      </c>
      <c r="B36" t="s">
        <v>212</v>
      </c>
      <c r="C36" t="s">
        <v>74</v>
      </c>
      <c r="D36">
        <v>3</v>
      </c>
      <c r="E36">
        <v>1</v>
      </c>
      <c r="F36">
        <v>4.4308740559287241</v>
      </c>
      <c r="G36">
        <v>2.0100000000000011</v>
      </c>
      <c r="H36" s="6">
        <v>1</v>
      </c>
      <c r="I36" s="6">
        <v>1</v>
      </c>
      <c r="J36" s="6">
        <v>1.505000000000001</v>
      </c>
      <c r="K36" s="6">
        <v>2.5200499999999959</v>
      </c>
      <c r="L36">
        <v>3</v>
      </c>
      <c r="M36">
        <v>1</v>
      </c>
      <c r="N36" s="6">
        <v>0.90000000000000013</v>
      </c>
      <c r="O36">
        <v>5.2386999999999739</v>
      </c>
      <c r="P36" s="6">
        <v>4.3</v>
      </c>
      <c r="Q36" s="6">
        <v>10.349399999999999</v>
      </c>
      <c r="R36" s="6">
        <v>17.522110999999981</v>
      </c>
      <c r="S36">
        <v>4.4308740559287241</v>
      </c>
      <c r="T36" s="3"/>
      <c r="U36" s="3"/>
      <c r="V36" s="3">
        <v>2.260471202130809E-2</v>
      </c>
      <c r="W36">
        <v>626</v>
      </c>
      <c r="X36">
        <f t="shared" si="0"/>
        <v>32.566098982367151</v>
      </c>
      <c r="Y36">
        <f t="shared" si="1"/>
        <v>14.564907587128685</v>
      </c>
      <c r="Z36">
        <f t="shared" si="2"/>
        <v>-16.287526154749042</v>
      </c>
      <c r="AA36">
        <f t="shared" si="3"/>
        <v>-7.2844559428289815</v>
      </c>
      <c r="AB36">
        <f t="shared" si="4"/>
        <v>20.112171564421153</v>
      </c>
      <c r="AC36">
        <f t="shared" si="5"/>
        <v>8.9949956969325324</v>
      </c>
      <c r="AD36" s="6">
        <v>-2.494418723123712</v>
      </c>
      <c r="AE36" s="6">
        <v>8.9122877991039982</v>
      </c>
      <c r="AF36">
        <v>1.1844027325313951</v>
      </c>
      <c r="AH36">
        <v>1.1844027325313951</v>
      </c>
      <c r="AI36">
        <v>100</v>
      </c>
      <c r="AJ36" s="6">
        <v>3.38165445528236</v>
      </c>
      <c r="AK36" s="6">
        <v>1.3408549467343911</v>
      </c>
      <c r="AL36">
        <v>1.3408549467343911</v>
      </c>
      <c r="AP36">
        <v>0.78750002384185791</v>
      </c>
      <c r="AQ36">
        <v>3.6549999999999989</v>
      </c>
      <c r="AR36">
        <v>1</v>
      </c>
      <c r="AS36">
        <v>53.28</v>
      </c>
      <c r="AT36">
        <v>18.3</v>
      </c>
      <c r="AU36">
        <v>5579148</v>
      </c>
      <c r="AV36">
        <v>39.087078651685403</v>
      </c>
      <c r="AW36">
        <v>4036</v>
      </c>
      <c r="AX36">
        <v>45</v>
      </c>
      <c r="AY36">
        <v>9.4020681400000008</v>
      </c>
      <c r="BA36">
        <v>-1.7285789251327499</v>
      </c>
      <c r="BC36">
        <v>39.002742151324099</v>
      </c>
      <c r="BD36">
        <v>0.61439864553049905</v>
      </c>
      <c r="BF36">
        <v>-2.494418723123712</v>
      </c>
      <c r="BG36">
        <v>0</v>
      </c>
      <c r="BH36">
        <v>5.876073178406072</v>
      </c>
      <c r="BI36">
        <v>-2.494418723123712</v>
      </c>
      <c r="BJ36">
        <v>0</v>
      </c>
      <c r="BK36">
        <v>3.8352736698581031</v>
      </c>
      <c r="BL36">
        <v>3.38165445528236</v>
      </c>
      <c r="BM36">
        <v>5.5306333438216377</v>
      </c>
      <c r="BN36">
        <v>0</v>
      </c>
      <c r="BO36">
        <v>1.3408549467343911</v>
      </c>
      <c r="BP36">
        <v>7.5714328523696075</v>
      </c>
      <c r="BQ36">
        <v>0</v>
      </c>
      <c r="BR36">
        <v>1.1844027325313951</v>
      </c>
      <c r="BS36">
        <v>0</v>
      </c>
      <c r="BT36">
        <v>2.1972517227509649</v>
      </c>
      <c r="BU36">
        <v>1.1844027325313951</v>
      </c>
      <c r="BV36">
        <v>0</v>
      </c>
      <c r="BW36">
        <v>0.15645221420299604</v>
      </c>
      <c r="BX36">
        <v>-2.494418723123712</v>
      </c>
      <c r="BY36">
        <v>0</v>
      </c>
      <c r="BZ36">
        <v>3.8352736698581031</v>
      </c>
      <c r="CA36">
        <v>1.3408549467343911</v>
      </c>
      <c r="CB36">
        <v>7.5714328523696075</v>
      </c>
      <c r="CC36">
        <v>0</v>
      </c>
      <c r="CD36">
        <v>1.1844027325313951</v>
      </c>
      <c r="CE36">
        <v>0</v>
      </c>
      <c r="CF36">
        <v>0.15645221420299604</v>
      </c>
    </row>
    <row r="37" spans="1:84" x14ac:dyDescent="0.3">
      <c r="A37" s="4" t="s">
        <v>213</v>
      </c>
      <c r="B37" t="s">
        <v>214</v>
      </c>
      <c r="C37" t="s">
        <v>74</v>
      </c>
      <c r="D37">
        <v>3.4</v>
      </c>
      <c r="E37">
        <v>-2.1</v>
      </c>
      <c r="F37">
        <v>1.4163222223329659</v>
      </c>
      <c r="G37">
        <v>-3.2747999999999999</v>
      </c>
      <c r="H37" s="6">
        <v>-2.1</v>
      </c>
      <c r="I37" s="6">
        <v>-1.2</v>
      </c>
      <c r="J37" s="6">
        <v>2.159200000000006</v>
      </c>
      <c r="K37" s="6">
        <v>6.2455680000000013</v>
      </c>
      <c r="L37">
        <v>3.4</v>
      </c>
      <c r="M37">
        <v>-2.1</v>
      </c>
      <c r="N37" s="6">
        <v>4.5</v>
      </c>
      <c r="O37">
        <v>3.664000000000001</v>
      </c>
      <c r="P37" s="6">
        <v>-0.8</v>
      </c>
      <c r="Q37" s="6">
        <v>4.9536000000000016</v>
      </c>
      <c r="R37" s="6">
        <v>12.300352000000011</v>
      </c>
      <c r="S37">
        <v>1.4163222223329659</v>
      </c>
      <c r="T37" s="3"/>
      <c r="U37" s="3"/>
      <c r="V37" s="3">
        <v>1.2863582089556401E-2</v>
      </c>
      <c r="W37">
        <v>628</v>
      </c>
      <c r="X37">
        <f t="shared" si="0"/>
        <v>33.936758039177107</v>
      </c>
      <c r="Y37">
        <f t="shared" si="1"/>
        <v>8.3681095240824472</v>
      </c>
      <c r="Z37">
        <f t="shared" si="2"/>
        <v>-6.3589639424100763</v>
      </c>
      <c r="AA37">
        <f t="shared" si="3"/>
        <v>-1.5679902796946399</v>
      </c>
      <c r="AB37">
        <f t="shared" si="4"/>
        <v>15.903379094863247</v>
      </c>
      <c r="AC37">
        <f t="shared" si="5"/>
        <v>3.9214475912869426</v>
      </c>
      <c r="AD37" s="6">
        <v>2.099536213971958</v>
      </c>
      <c r="AE37" s="6">
        <v>4.4107650528610476</v>
      </c>
      <c r="AF37">
        <v>5.0712195732727698</v>
      </c>
      <c r="AG37">
        <v>0</v>
      </c>
      <c r="AH37">
        <v>5.0712195732727698</v>
      </c>
      <c r="AI37">
        <v>100</v>
      </c>
      <c r="AJ37" s="6">
        <v>1.36327007190469</v>
      </c>
      <c r="AK37" s="6">
        <v>1.4045403518687301</v>
      </c>
      <c r="AL37">
        <v>1.4045403518687301</v>
      </c>
      <c r="AP37">
        <v>0.78750002384185791</v>
      </c>
      <c r="AQ37">
        <v>2.4860000000000002</v>
      </c>
      <c r="AS37">
        <v>54.240000000000009</v>
      </c>
      <c r="AT37">
        <v>16.7</v>
      </c>
      <c r="AU37">
        <v>17723312</v>
      </c>
      <c r="AV37">
        <v>40.859831460674158</v>
      </c>
      <c r="AW37">
        <v>865</v>
      </c>
      <c r="AX37">
        <v>76</v>
      </c>
      <c r="AY37">
        <v>5.4074883500000004</v>
      </c>
      <c r="BA37">
        <v>-1.51056945323944</v>
      </c>
      <c r="BC37">
        <v>43.577825342043802</v>
      </c>
      <c r="BD37">
        <v>1.78322601535457</v>
      </c>
      <c r="BF37">
        <v>1.36327007190469</v>
      </c>
      <c r="BG37">
        <v>0.73626614206726804</v>
      </c>
      <c r="BH37">
        <v>0</v>
      </c>
      <c r="BI37">
        <v>1.4045403518687301</v>
      </c>
      <c r="BJ37">
        <v>0.69499586210322795</v>
      </c>
      <c r="BK37">
        <v>0</v>
      </c>
      <c r="BL37">
        <v>1.36327007190469</v>
      </c>
      <c r="BM37">
        <v>3.0474949809563574</v>
      </c>
      <c r="BN37">
        <v>0</v>
      </c>
      <c r="BO37">
        <v>1.4045403518687301</v>
      </c>
      <c r="BP37">
        <v>3.0062247009923175</v>
      </c>
      <c r="BQ37">
        <v>0</v>
      </c>
      <c r="BR37">
        <v>1.36327007190469</v>
      </c>
      <c r="BS37">
        <v>3.7079495013680797</v>
      </c>
      <c r="BT37">
        <v>0</v>
      </c>
      <c r="BU37">
        <v>1.4045403518687301</v>
      </c>
      <c r="BV37">
        <v>3.6666792214040398</v>
      </c>
      <c r="BW37">
        <v>0</v>
      </c>
      <c r="BX37">
        <v>1.4045403518687301</v>
      </c>
      <c r="BY37">
        <v>0.69499586210322795</v>
      </c>
      <c r="BZ37">
        <v>0</v>
      </c>
      <c r="CA37">
        <v>1.4045403518687301</v>
      </c>
      <c r="CB37">
        <v>3.0062247009923175</v>
      </c>
      <c r="CC37">
        <v>0</v>
      </c>
      <c r="CD37">
        <v>1.4045403518687301</v>
      </c>
      <c r="CE37">
        <v>3.6666792214040398</v>
      </c>
      <c r="CF37">
        <v>0</v>
      </c>
    </row>
    <row r="38" spans="1:84" x14ac:dyDescent="0.3">
      <c r="A38" s="4" t="s">
        <v>215</v>
      </c>
      <c r="B38" t="s">
        <v>216</v>
      </c>
      <c r="C38" t="s">
        <v>74</v>
      </c>
      <c r="D38">
        <v>0.7</v>
      </c>
      <c r="E38">
        <v>-6.1</v>
      </c>
      <c r="F38">
        <v>2.89467619812882</v>
      </c>
      <c r="G38">
        <v>4.8863000000000101</v>
      </c>
      <c r="H38" s="6">
        <v>-6.1</v>
      </c>
      <c r="I38" s="6">
        <v>11.7</v>
      </c>
      <c r="J38" s="6">
        <v>14.38079999999999</v>
      </c>
      <c r="K38" s="6">
        <v>13.80889599999999</v>
      </c>
      <c r="L38">
        <v>0.7</v>
      </c>
      <c r="M38">
        <v>-6.1</v>
      </c>
      <c r="N38" s="6">
        <v>3</v>
      </c>
      <c r="O38">
        <v>7.6349999999999918</v>
      </c>
      <c r="P38" s="6">
        <v>4.5</v>
      </c>
      <c r="Q38" s="6">
        <v>16.622</v>
      </c>
      <c r="R38" s="6">
        <v>25.718516000000019</v>
      </c>
      <c r="S38">
        <v>2.89467619812882</v>
      </c>
      <c r="T38" s="3">
        <v>-0.10204648475224359</v>
      </c>
      <c r="U38" s="3">
        <v>4.0364298100106673E-2</v>
      </c>
      <c r="V38" s="3">
        <v>-7.4644744420935272E-3</v>
      </c>
      <c r="W38">
        <v>228</v>
      </c>
      <c r="X38">
        <f t="shared" si="0"/>
        <v>-31.290139805976306</v>
      </c>
      <c r="Y38">
        <f t="shared" si="1"/>
        <v>10.758883628608324</v>
      </c>
      <c r="Z38">
        <f t="shared" si="2"/>
        <v>2.6219587797973816</v>
      </c>
      <c r="AA38">
        <f t="shared" si="3"/>
        <v>-0.90154117449676663</v>
      </c>
      <c r="AB38">
        <f t="shared" si="4"/>
        <v>54.612676102400364</v>
      </c>
      <c r="AC38">
        <f t="shared" si="5"/>
        <v>-18.778165597086282</v>
      </c>
      <c r="AD38" s="6">
        <v>4.993056784078524</v>
      </c>
      <c r="AE38" s="6">
        <v>3.4383976111025638</v>
      </c>
      <c r="AF38">
        <v>13.05025251387563</v>
      </c>
      <c r="AG38">
        <v>2.571872348698411</v>
      </c>
      <c r="AH38">
        <v>15.62212486257404</v>
      </c>
      <c r="AI38">
        <v>83.536987629257439</v>
      </c>
      <c r="AJ38" s="6">
        <v>13.7133990534938</v>
      </c>
      <c r="AK38" s="6">
        <v>1.5210963205885321E-3</v>
      </c>
      <c r="AL38">
        <v>1.5210963205885321E-3</v>
      </c>
      <c r="AM38">
        <v>-1.25</v>
      </c>
      <c r="AO38">
        <v>0</v>
      </c>
      <c r="AP38">
        <v>0.74599999189376831</v>
      </c>
      <c r="AQ38">
        <v>11.087</v>
      </c>
      <c r="AR38">
        <v>2.11</v>
      </c>
      <c r="AS38">
        <v>80.180000000000007</v>
      </c>
      <c r="AT38">
        <v>35.4</v>
      </c>
      <c r="AU38">
        <v>19603736</v>
      </c>
      <c r="AV38">
        <v>46.14943820224719</v>
      </c>
      <c r="AW38">
        <v>267766</v>
      </c>
      <c r="AX38">
        <v>5347</v>
      </c>
      <c r="AY38">
        <v>9.7530050300000006</v>
      </c>
      <c r="AZ38">
        <v>61.288297869233702</v>
      </c>
      <c r="BA38">
        <v>0.70538467168807995</v>
      </c>
      <c r="BB38">
        <v>1.29934068286281</v>
      </c>
      <c r="BC38">
        <v>56.2967399633079</v>
      </c>
      <c r="BE38">
        <v>7.4308364708822898</v>
      </c>
      <c r="BF38">
        <v>4.993056784078524</v>
      </c>
      <c r="BG38">
        <v>0</v>
      </c>
      <c r="BH38">
        <v>8.7203422694152763</v>
      </c>
      <c r="BI38">
        <v>1.5210963205885321E-3</v>
      </c>
      <c r="BJ38">
        <v>4.9915356877579358</v>
      </c>
      <c r="BK38">
        <v>0</v>
      </c>
      <c r="BL38">
        <v>3.4383976111025638</v>
      </c>
      <c r="BM38">
        <v>0</v>
      </c>
      <c r="BN38">
        <v>10.275001442391236</v>
      </c>
      <c r="BO38">
        <v>1.5210963205885321E-3</v>
      </c>
      <c r="BP38">
        <v>3.4368765147819751</v>
      </c>
      <c r="BQ38">
        <v>0</v>
      </c>
      <c r="BR38">
        <v>13.7133990534938</v>
      </c>
      <c r="BS38">
        <v>1.9087258090802397</v>
      </c>
      <c r="BT38">
        <v>0</v>
      </c>
      <c r="BU38">
        <v>1.5210963205885321E-3</v>
      </c>
      <c r="BV38">
        <v>15.620603766253451</v>
      </c>
      <c r="BW38">
        <v>0</v>
      </c>
      <c r="BX38">
        <v>1.5210963205885321E-3</v>
      </c>
      <c r="BY38">
        <v>4.9915356877579358</v>
      </c>
      <c r="BZ38">
        <v>0</v>
      </c>
      <c r="CA38">
        <v>1.5210963205885321E-3</v>
      </c>
      <c r="CB38">
        <v>3.4368765147819751</v>
      </c>
      <c r="CC38">
        <v>0</v>
      </c>
      <c r="CD38">
        <v>1.5210963205885321E-3</v>
      </c>
      <c r="CE38">
        <v>15.620603766253451</v>
      </c>
      <c r="CF38">
        <v>0</v>
      </c>
    </row>
    <row r="39" spans="1:84" x14ac:dyDescent="0.3">
      <c r="A39" s="4" t="s">
        <v>501</v>
      </c>
      <c r="B39" t="s">
        <v>502</v>
      </c>
      <c r="C39" t="s">
        <v>74</v>
      </c>
      <c r="G39">
        <v>4.8863000000000101</v>
      </c>
      <c r="H39" s="6">
        <v>-6.1</v>
      </c>
      <c r="I39" s="6">
        <v>8.4</v>
      </c>
      <c r="J39" s="6">
        <v>11.652000000000021</v>
      </c>
      <c r="K39" s="6">
        <v>17.234600000000029</v>
      </c>
      <c r="L39">
        <v>6</v>
      </c>
      <c r="M39">
        <v>2.2000000000000002</v>
      </c>
      <c r="N39" s="6">
        <v>3</v>
      </c>
      <c r="O39">
        <v>7.6349999999999918</v>
      </c>
      <c r="P39" s="6">
        <v>0.90000000000000013</v>
      </c>
      <c r="Q39" s="6">
        <v>2.817099999999972</v>
      </c>
      <c r="R39" s="6">
        <v>3.5368196999999708</v>
      </c>
      <c r="S39">
        <v>2.584087711843952</v>
      </c>
      <c r="T39" s="3">
        <v>9.7954543440780473E-2</v>
      </c>
      <c r="U39" s="3">
        <v>-9.7610082397385445E-2</v>
      </c>
      <c r="V39" s="3">
        <v>-2.1324784623730001E-2</v>
      </c>
      <c r="W39">
        <v>924</v>
      </c>
      <c r="X39" t="str">
        <f t="shared" si="0"/>
        <v xml:space="preserve">NaN </v>
      </c>
      <c r="Y39" t="str">
        <f t="shared" si="1"/>
        <v xml:space="preserve">NaN </v>
      </c>
      <c r="Z39" t="str">
        <f t="shared" si="2"/>
        <v xml:space="preserve">NaN </v>
      </c>
      <c r="AA39" t="str">
        <f t="shared" si="3"/>
        <v xml:space="preserve">NaN </v>
      </c>
      <c r="AB39" t="str">
        <f t="shared" si="4"/>
        <v xml:space="preserve">NaN </v>
      </c>
      <c r="AC39" t="str">
        <f t="shared" si="5"/>
        <v xml:space="preserve">NaN </v>
      </c>
      <c r="AD39" s="6">
        <v>12.20603358162704</v>
      </c>
      <c r="AE39" s="6">
        <v>2.4979802331341938</v>
      </c>
      <c r="AF39">
        <v>4.9486028085240186</v>
      </c>
      <c r="AG39">
        <v>1.3420966018223781</v>
      </c>
      <c r="AH39">
        <v>6.2906994103463969</v>
      </c>
      <c r="AI39">
        <v>78.665383381456536</v>
      </c>
      <c r="AM39">
        <v>-0.29999999999999982</v>
      </c>
      <c r="AO39">
        <v>0</v>
      </c>
      <c r="AP39">
        <v>0.67949998378753662</v>
      </c>
      <c r="AQ39">
        <v>10.641</v>
      </c>
      <c r="AR39">
        <v>4.34</v>
      </c>
      <c r="AS39">
        <v>76.91</v>
      </c>
      <c r="AT39">
        <v>38.700000000000003</v>
      </c>
      <c r="AU39">
        <v>1425887360</v>
      </c>
      <c r="AV39">
        <v>66.537696629213485</v>
      </c>
      <c r="AW39">
        <v>85190</v>
      </c>
      <c r="AX39">
        <v>4648</v>
      </c>
      <c r="AY39">
        <v>5.5935969400000003</v>
      </c>
      <c r="AZ39">
        <v>14.7564514134368</v>
      </c>
      <c r="BA39">
        <v>0.64419478178024303</v>
      </c>
      <c r="BC39">
        <v>54.458535746036503</v>
      </c>
      <c r="BD39">
        <v>1.8833662235633599</v>
      </c>
      <c r="BE39">
        <v>4.3474112848660997</v>
      </c>
      <c r="BF39" t="s">
        <v>684</v>
      </c>
      <c r="BG39" t="s">
        <v>684</v>
      </c>
      <c r="BH39" t="s">
        <v>684</v>
      </c>
      <c r="BI39" t="s">
        <v>684</v>
      </c>
      <c r="BJ39" t="s">
        <v>684</v>
      </c>
      <c r="BK39" t="s">
        <v>684</v>
      </c>
      <c r="BL39" t="s">
        <v>684</v>
      </c>
      <c r="BM39" t="s">
        <v>684</v>
      </c>
      <c r="BN39" t="s">
        <v>684</v>
      </c>
      <c r="BO39" t="s">
        <v>684</v>
      </c>
      <c r="BP39" t="s">
        <v>684</v>
      </c>
      <c r="BQ39" t="s">
        <v>684</v>
      </c>
      <c r="BR39" t="s">
        <v>684</v>
      </c>
      <c r="BS39" t="s">
        <v>684</v>
      </c>
      <c r="BT39" t="s">
        <v>684</v>
      </c>
      <c r="BU39" t="s">
        <v>684</v>
      </c>
      <c r="BV39" t="s">
        <v>684</v>
      </c>
      <c r="BW39" t="s">
        <v>684</v>
      </c>
      <c r="BX39" t="s">
        <v>684</v>
      </c>
      <c r="BY39" t="s">
        <v>684</v>
      </c>
      <c r="BZ39" t="s">
        <v>684</v>
      </c>
      <c r="CA39" t="s">
        <v>684</v>
      </c>
      <c r="CB39" t="s">
        <v>684</v>
      </c>
      <c r="CC39" t="s">
        <v>684</v>
      </c>
      <c r="CD39" t="s">
        <v>684</v>
      </c>
      <c r="CE39" t="s">
        <v>684</v>
      </c>
      <c r="CF39" t="s">
        <v>684</v>
      </c>
    </row>
    <row r="40" spans="1:84" x14ac:dyDescent="0.3">
      <c r="A40" s="4" t="s">
        <v>217</v>
      </c>
      <c r="B40" t="s">
        <v>218</v>
      </c>
      <c r="C40" t="s">
        <v>74</v>
      </c>
      <c r="D40">
        <v>3.2</v>
      </c>
      <c r="E40">
        <v>-7.3</v>
      </c>
      <c r="F40">
        <v>3.7192466116048322</v>
      </c>
      <c r="G40">
        <v>2.8970000000000158</v>
      </c>
      <c r="H40" s="6">
        <v>-7.3</v>
      </c>
      <c r="I40" s="6">
        <v>11</v>
      </c>
      <c r="J40" s="6">
        <v>19.103000000000002</v>
      </c>
      <c r="K40" s="6">
        <v>20.770441999999999</v>
      </c>
      <c r="L40">
        <v>3.2</v>
      </c>
      <c r="M40">
        <v>-7.3</v>
      </c>
      <c r="N40" s="6">
        <v>2.5</v>
      </c>
      <c r="O40">
        <v>6.087499999999979</v>
      </c>
      <c r="P40" s="6">
        <v>3.5</v>
      </c>
      <c r="Q40" s="6">
        <v>14.057000000000009</v>
      </c>
      <c r="R40" s="6">
        <v>27.05949800000003</v>
      </c>
      <c r="S40">
        <v>3.7192466116048322</v>
      </c>
      <c r="T40" s="3">
        <v>-0.205938382774568</v>
      </c>
      <c r="U40" s="3">
        <v>-3.1768182834327467E-2</v>
      </c>
      <c r="V40" s="3">
        <v>-8.6370845081920056E-3</v>
      </c>
      <c r="W40">
        <v>233</v>
      </c>
      <c r="X40">
        <f t="shared" si="0"/>
        <v>-0.84700302251578807</v>
      </c>
      <c r="Y40">
        <f t="shared" si="1"/>
        <v>-0.6335359610913146</v>
      </c>
      <c r="Z40">
        <f t="shared" si="2"/>
        <v>11.947490502853167</v>
      </c>
      <c r="AA40">
        <f t="shared" si="3"/>
        <v>8.9364083446506779</v>
      </c>
      <c r="AB40">
        <f t="shared" si="4"/>
        <v>-2.8308073487131624</v>
      </c>
      <c r="AC40">
        <f t="shared" si="5"/>
        <v>-2.1173693678264534</v>
      </c>
      <c r="AD40" s="6">
        <v>9.4570027583136209</v>
      </c>
      <c r="AE40" s="6">
        <v>-1.2938952972828139</v>
      </c>
      <c r="AF40">
        <v>4.3454525553003922</v>
      </c>
      <c r="AG40">
        <v>5.0667541348623919</v>
      </c>
      <c r="AH40">
        <v>9.412206690162785</v>
      </c>
      <c r="AI40">
        <v>46.168265300017943</v>
      </c>
      <c r="AJ40" s="6">
        <v>3.454210486025425</v>
      </c>
      <c r="AK40" s="6">
        <v>0.55378734949078734</v>
      </c>
      <c r="AL40">
        <v>0.55378734949078734</v>
      </c>
      <c r="AM40">
        <v>-2.5</v>
      </c>
      <c r="AO40">
        <v>0</v>
      </c>
      <c r="AP40">
        <v>0.75700002908706665</v>
      </c>
      <c r="AQ40">
        <v>7.6459999999999999</v>
      </c>
      <c r="AR40">
        <v>1.71</v>
      </c>
      <c r="AS40">
        <v>77.290000000000006</v>
      </c>
      <c r="AT40">
        <v>32.200000000000003</v>
      </c>
      <c r="AU40">
        <v>51874028</v>
      </c>
      <c r="AV40">
        <v>54.187752808988762</v>
      </c>
      <c r="AW40">
        <v>84442</v>
      </c>
      <c r="AX40">
        <v>2811</v>
      </c>
      <c r="AY40">
        <v>8.9929418600000002</v>
      </c>
      <c r="AZ40">
        <v>-268.53275583505001</v>
      </c>
      <c r="BA40">
        <v>8.6801219731568995E-3</v>
      </c>
      <c r="BB40">
        <v>5.1251016036867902</v>
      </c>
      <c r="BC40">
        <v>59.946860009902302</v>
      </c>
      <c r="BD40">
        <v>8.1227157081371004</v>
      </c>
      <c r="BE40">
        <v>26.5088109085948</v>
      </c>
      <c r="BF40">
        <v>3.454210486025425</v>
      </c>
      <c r="BG40">
        <v>6.0027922722881959</v>
      </c>
      <c r="BH40">
        <v>0</v>
      </c>
      <c r="BI40">
        <v>0.55378734949078734</v>
      </c>
      <c r="BJ40">
        <v>8.9032154088228328</v>
      </c>
      <c r="BK40">
        <v>0</v>
      </c>
      <c r="BL40">
        <v>-1.2938952972828139</v>
      </c>
      <c r="BM40">
        <v>0</v>
      </c>
      <c r="BN40">
        <v>4.7481057833082385</v>
      </c>
      <c r="BO40">
        <v>-1.2938952972828139</v>
      </c>
      <c r="BP40">
        <v>0</v>
      </c>
      <c r="BQ40">
        <v>1.8476826467736012</v>
      </c>
      <c r="BR40">
        <v>3.454210486025425</v>
      </c>
      <c r="BS40">
        <v>5.95799620413736</v>
      </c>
      <c r="BT40">
        <v>0</v>
      </c>
      <c r="BU40">
        <v>0.55378734949078734</v>
      </c>
      <c r="BV40">
        <v>8.8584193406719969</v>
      </c>
      <c r="BW40">
        <v>0</v>
      </c>
      <c r="BX40">
        <v>0.55378734949078734</v>
      </c>
      <c r="BY40">
        <v>8.9032154088228328</v>
      </c>
      <c r="BZ40">
        <v>0</v>
      </c>
      <c r="CA40">
        <v>-1.2938952972828139</v>
      </c>
      <c r="CB40">
        <v>0</v>
      </c>
      <c r="CC40">
        <v>1.8476826467736012</v>
      </c>
      <c r="CD40">
        <v>0.55378734949078734</v>
      </c>
      <c r="CE40">
        <v>8.8584193406719969</v>
      </c>
      <c r="CF40">
        <v>0</v>
      </c>
    </row>
    <row r="41" spans="1:84" x14ac:dyDescent="0.3">
      <c r="A41" s="4" t="s">
        <v>219</v>
      </c>
      <c r="B41" t="s">
        <v>220</v>
      </c>
      <c r="C41" t="s">
        <v>74</v>
      </c>
      <c r="D41">
        <v>1.8</v>
      </c>
      <c r="E41">
        <v>-0.2</v>
      </c>
      <c r="F41">
        <v>1.94317609432817</v>
      </c>
      <c r="G41">
        <v>1.8957999999999811</v>
      </c>
      <c r="H41" s="6">
        <v>-0.2</v>
      </c>
      <c r="I41" s="6">
        <v>2.1</v>
      </c>
      <c r="J41" s="6">
        <v>4.7545999999999866</v>
      </c>
      <c r="K41" s="6">
        <v>7.8972379999999953</v>
      </c>
      <c r="L41">
        <v>1.8</v>
      </c>
      <c r="M41">
        <v>-0.2</v>
      </c>
      <c r="N41" s="6">
        <v>0.8</v>
      </c>
      <c r="O41">
        <v>0.80000000000000071</v>
      </c>
      <c r="P41" s="6">
        <v>0</v>
      </c>
      <c r="Q41" s="6">
        <v>12.400000000000009</v>
      </c>
      <c r="R41" s="6">
        <v>24.876400000000022</v>
      </c>
      <c r="S41">
        <v>1.94317609432817</v>
      </c>
      <c r="T41" s="3"/>
      <c r="U41" s="3"/>
      <c r="V41" s="3"/>
      <c r="W41">
        <v>632</v>
      </c>
      <c r="X41">
        <f t="shared" si="0"/>
        <v>-4.243965407037253</v>
      </c>
      <c r="Y41">
        <f t="shared" si="1"/>
        <v>9.72984712666962</v>
      </c>
      <c r="Z41">
        <f t="shared" si="2"/>
        <v>-3.0393042558146313</v>
      </c>
      <c r="AA41">
        <f t="shared" si="3"/>
        <v>6.968003493024975</v>
      </c>
      <c r="AB41">
        <f t="shared" si="4"/>
        <v>-3.3473246284273723</v>
      </c>
      <c r="AC41">
        <f t="shared" si="5"/>
        <v>7.6741805821341922</v>
      </c>
      <c r="AD41" s="6">
        <v>3.0537597333563209</v>
      </c>
      <c r="AE41" s="6">
        <v>-1.272687220450343</v>
      </c>
      <c r="AF41">
        <v>3.5681544973205548</v>
      </c>
      <c r="AH41">
        <v>3.5681544973205548</v>
      </c>
      <c r="AI41">
        <v>100</v>
      </c>
      <c r="AJ41" s="6">
        <v>6.8758814380043871</v>
      </c>
      <c r="AK41" s="6">
        <v>0.99503063030964778</v>
      </c>
      <c r="AL41">
        <v>0.99503063030964778</v>
      </c>
      <c r="AP41">
        <v>0.43900001049041748</v>
      </c>
      <c r="AQ41">
        <v>2.9630000000000001</v>
      </c>
      <c r="AR41">
        <v>2.2000000000000002</v>
      </c>
      <c r="AS41">
        <v>64.319999999999993</v>
      </c>
      <c r="AT41">
        <v>20.399999999999999</v>
      </c>
      <c r="AU41">
        <v>836783</v>
      </c>
      <c r="AW41">
        <v>223</v>
      </c>
      <c r="AX41">
        <v>7</v>
      </c>
      <c r="AY41">
        <v>5.3462276500000003</v>
      </c>
      <c r="BA41">
        <v>-1.6429141759872401</v>
      </c>
      <c r="BB41">
        <v>26.835991530860699</v>
      </c>
      <c r="BC41">
        <v>51.4464133421776</v>
      </c>
      <c r="BD41">
        <v>0.515270528216344</v>
      </c>
      <c r="BE41">
        <v>37.947208194780004</v>
      </c>
      <c r="BF41">
        <v>3.0537597333563209</v>
      </c>
      <c r="BG41">
        <v>0</v>
      </c>
      <c r="BH41">
        <v>3.8221217046480662</v>
      </c>
      <c r="BI41">
        <v>0.99503063030964778</v>
      </c>
      <c r="BJ41">
        <v>2.058729103046673</v>
      </c>
      <c r="BK41">
        <v>0</v>
      </c>
      <c r="BL41">
        <v>-1.272687220450343</v>
      </c>
      <c r="BM41">
        <v>0</v>
      </c>
      <c r="BN41">
        <v>8.1485686584547299</v>
      </c>
      <c r="BO41">
        <v>-1.272687220450343</v>
      </c>
      <c r="BP41">
        <v>0</v>
      </c>
      <c r="BQ41">
        <v>2.2677178507599907</v>
      </c>
      <c r="BR41">
        <v>3.5681544973205548</v>
      </c>
      <c r="BS41">
        <v>0</v>
      </c>
      <c r="BT41">
        <v>3.3077269406838323</v>
      </c>
      <c r="BU41">
        <v>0.99503063030964778</v>
      </c>
      <c r="BV41">
        <v>2.5731238670109069</v>
      </c>
      <c r="BW41">
        <v>0</v>
      </c>
      <c r="BX41">
        <v>0.99503063030964778</v>
      </c>
      <c r="BY41">
        <v>2.058729103046673</v>
      </c>
      <c r="BZ41">
        <v>0</v>
      </c>
      <c r="CA41">
        <v>-1.272687220450343</v>
      </c>
      <c r="CB41">
        <v>0</v>
      </c>
      <c r="CC41">
        <v>2.2677178507599907</v>
      </c>
      <c r="CD41">
        <v>0.99503063030964778</v>
      </c>
      <c r="CE41">
        <v>2.5731238670109069</v>
      </c>
      <c r="CF41">
        <v>0</v>
      </c>
    </row>
    <row r="42" spans="1:84" x14ac:dyDescent="0.3">
      <c r="A42" s="4" t="s">
        <v>505</v>
      </c>
      <c r="B42" t="s">
        <v>506</v>
      </c>
      <c r="C42" t="s">
        <v>74</v>
      </c>
      <c r="G42">
        <v>8.0053999999999839</v>
      </c>
      <c r="H42" s="6">
        <v>1.7</v>
      </c>
      <c r="I42" s="6">
        <v>1.1000000000000001</v>
      </c>
      <c r="J42" s="6">
        <v>2.818699999999974</v>
      </c>
      <c r="K42" s="6">
        <v>6.9314479999999854</v>
      </c>
      <c r="L42">
        <v>1.1000000000000001</v>
      </c>
      <c r="M42">
        <v>-6.3</v>
      </c>
      <c r="N42" s="6">
        <v>11.4</v>
      </c>
      <c r="O42">
        <v>21.426000000000009</v>
      </c>
      <c r="P42" s="6">
        <v>2</v>
      </c>
      <c r="Q42" s="6">
        <v>5.0599999999999978</v>
      </c>
      <c r="R42" s="6">
        <v>8.7370999999999874</v>
      </c>
      <c r="S42">
        <v>2.0963220799576909</v>
      </c>
      <c r="T42" s="3"/>
      <c r="U42" s="3"/>
      <c r="V42" s="3">
        <v>1.1431778980418141E-2</v>
      </c>
      <c r="W42">
        <v>634</v>
      </c>
      <c r="X42">
        <f t="shared" si="0"/>
        <v>21.15568557764761</v>
      </c>
      <c r="Y42">
        <f t="shared" si="1"/>
        <v>10.772839710888697</v>
      </c>
      <c r="Z42">
        <f t="shared" si="2"/>
        <v>32.020326982788568</v>
      </c>
      <c r="AA42">
        <f t="shared" si="3"/>
        <v>16.305302364688572</v>
      </c>
      <c r="AB42">
        <f t="shared" si="4"/>
        <v>31.883169973112711</v>
      </c>
      <c r="AC42">
        <f t="shared" si="5"/>
        <v>16.235459651483193</v>
      </c>
      <c r="AD42" s="6">
        <v>5.031706897120177</v>
      </c>
      <c r="AE42" s="6">
        <v>-3.1371083651745542</v>
      </c>
      <c r="AF42">
        <v>1.8331203471766999</v>
      </c>
      <c r="AG42">
        <v>0.33946673095864832</v>
      </c>
      <c r="AH42">
        <v>2.172587078135348</v>
      </c>
      <c r="AI42">
        <v>84.375</v>
      </c>
      <c r="AJ42" s="6">
        <v>1.0375170806941449</v>
      </c>
      <c r="AK42" s="6">
        <v>-2.6205661937191892E-2</v>
      </c>
      <c r="AL42">
        <v>-2.6205661937191892E-2</v>
      </c>
      <c r="AP42" t="e">
        <v>#N/A</v>
      </c>
      <c r="AQ42">
        <v>3.4020000000000001</v>
      </c>
      <c r="AS42">
        <v>64.569999999999993</v>
      </c>
      <c r="AT42">
        <v>19</v>
      </c>
      <c r="AU42">
        <v>5970430</v>
      </c>
      <c r="AV42">
        <v>47.872808988764049</v>
      </c>
      <c r="AW42">
        <v>1329</v>
      </c>
      <c r="AX42">
        <v>40</v>
      </c>
      <c r="AY42">
        <v>4.4676222799999996</v>
      </c>
      <c r="AZ42">
        <v>-464.55872061949998</v>
      </c>
      <c r="BA42">
        <v>-1.2543298006057699</v>
      </c>
      <c r="BB42">
        <v>0.55121166021972401</v>
      </c>
      <c r="BC42">
        <v>49.969315867982502</v>
      </c>
      <c r="BD42">
        <v>5.5595615997602197</v>
      </c>
      <c r="BE42">
        <v>1.7097695818337</v>
      </c>
      <c r="BF42">
        <v>1.0375170806941449</v>
      </c>
      <c r="BG42">
        <v>3.9941898164260321</v>
      </c>
      <c r="BH42">
        <v>0</v>
      </c>
      <c r="BI42">
        <v>-2.6205661937191892E-2</v>
      </c>
      <c r="BJ42">
        <v>5.0579125590573693</v>
      </c>
      <c r="BK42">
        <v>0</v>
      </c>
      <c r="BL42">
        <v>-3.1371083651745542</v>
      </c>
      <c r="BM42">
        <v>0</v>
      </c>
      <c r="BN42">
        <v>4.1746254458686991</v>
      </c>
      <c r="BO42">
        <v>-3.1371083651745542</v>
      </c>
      <c r="BP42">
        <v>0</v>
      </c>
      <c r="BQ42">
        <v>3.1109027032373624</v>
      </c>
      <c r="BR42">
        <v>1.0375170806941449</v>
      </c>
      <c r="BS42">
        <v>1.1350699974412031</v>
      </c>
      <c r="BT42">
        <v>0</v>
      </c>
      <c r="BU42">
        <v>-2.6205661937191892E-2</v>
      </c>
      <c r="BV42">
        <v>2.1987927400725398</v>
      </c>
      <c r="BW42">
        <v>0</v>
      </c>
      <c r="BX42">
        <v>-2.6205661937191892E-2</v>
      </c>
      <c r="BY42">
        <v>5.0579125590573693</v>
      </c>
      <c r="BZ42">
        <v>0</v>
      </c>
      <c r="CA42">
        <v>-3.1371083651745542</v>
      </c>
      <c r="CB42">
        <v>0</v>
      </c>
      <c r="CC42">
        <v>3.1109027032373624</v>
      </c>
      <c r="CD42">
        <v>-2.6205661937191892E-2</v>
      </c>
      <c r="CE42">
        <v>2.1987927400725398</v>
      </c>
      <c r="CF42">
        <v>0</v>
      </c>
    </row>
    <row r="43" spans="1:84" x14ac:dyDescent="0.3">
      <c r="A43" s="4" t="s">
        <v>221</v>
      </c>
      <c r="B43" t="s">
        <v>222</v>
      </c>
      <c r="C43" t="s">
        <v>74</v>
      </c>
      <c r="D43">
        <v>2.4</v>
      </c>
      <c r="E43">
        <v>-4.3</v>
      </c>
      <c r="F43">
        <v>3.1318877894657371</v>
      </c>
      <c r="G43">
        <v>3.1646000000000059</v>
      </c>
      <c r="H43" s="6">
        <v>-4.3</v>
      </c>
      <c r="I43" s="6">
        <v>7.8</v>
      </c>
      <c r="J43" s="6">
        <v>12.43540000000001</v>
      </c>
      <c r="K43" s="6">
        <v>17.382557600000009</v>
      </c>
      <c r="L43">
        <v>2.4</v>
      </c>
      <c r="M43">
        <v>-4.3</v>
      </c>
      <c r="N43" s="6">
        <v>0.7</v>
      </c>
      <c r="O43">
        <v>2.411899999999978</v>
      </c>
      <c r="P43" s="6">
        <v>1.7</v>
      </c>
      <c r="Q43" s="6">
        <v>10.141099999999989</v>
      </c>
      <c r="R43" s="6">
        <v>10.912087699999979</v>
      </c>
      <c r="S43">
        <v>3.1318877894657371</v>
      </c>
      <c r="T43" s="3">
        <v>-0.1254049406589369</v>
      </c>
      <c r="U43" s="3">
        <v>-3.7762596997020108E-2</v>
      </c>
      <c r="V43" s="3">
        <v>-1.144409923216505E-2</v>
      </c>
      <c r="W43">
        <v>238</v>
      </c>
      <c r="X43">
        <f t="shared" si="0"/>
        <v>7.9242430312036616</v>
      </c>
      <c r="Y43">
        <f t="shared" si="1"/>
        <v>2.6646915659120611</v>
      </c>
      <c r="Z43">
        <f t="shared" si="2"/>
        <v>25.179569660558037</v>
      </c>
      <c r="AA43">
        <f t="shared" si="3"/>
        <v>8.4671541046353589</v>
      </c>
      <c r="AB43">
        <f t="shared" si="4"/>
        <v>52.550227745847472</v>
      </c>
      <c r="AC43">
        <f t="shared" si="5"/>
        <v>17.671107272923674</v>
      </c>
      <c r="AD43" s="6">
        <v>8.1162714780946921</v>
      </c>
      <c r="AE43" s="6">
        <v>-0.18219953135098141</v>
      </c>
      <c r="AF43">
        <v>1.5434597293571739</v>
      </c>
      <c r="AH43">
        <v>1.5434597293571739</v>
      </c>
      <c r="AI43">
        <v>100</v>
      </c>
      <c r="AJ43" s="6">
        <v>-1.514806103975588</v>
      </c>
      <c r="AK43" s="6">
        <v>4.7728712254259944E-3</v>
      </c>
      <c r="AL43">
        <v>4.7728712254259944E-3</v>
      </c>
      <c r="AM43">
        <v>-2</v>
      </c>
      <c r="AO43">
        <v>0</v>
      </c>
      <c r="AP43">
        <v>0.8475000262260437</v>
      </c>
      <c r="AQ43">
        <v>9.468</v>
      </c>
      <c r="AR43">
        <v>1.1299999999999999</v>
      </c>
      <c r="AS43">
        <v>80.28</v>
      </c>
      <c r="AT43">
        <v>33.6</v>
      </c>
      <c r="AU43">
        <v>5180836</v>
      </c>
      <c r="AV43">
        <v>47.167247191011228</v>
      </c>
      <c r="AW43">
        <v>2836</v>
      </c>
      <c r="AX43">
        <v>12</v>
      </c>
      <c r="AY43">
        <v>7.8553709999999999</v>
      </c>
      <c r="AZ43">
        <v>49.049935824053797</v>
      </c>
      <c r="BA43">
        <v>0.19672021269798301</v>
      </c>
      <c r="BB43">
        <v>7.3967008166346604</v>
      </c>
      <c r="BC43">
        <v>68.232407286826998</v>
      </c>
      <c r="BD43">
        <v>5.1060617240983603</v>
      </c>
      <c r="BE43">
        <v>16.754595684950701</v>
      </c>
      <c r="BF43">
        <v>-1.514806103975588</v>
      </c>
      <c r="BG43">
        <v>9.6310775820702794</v>
      </c>
      <c r="BH43">
        <v>0</v>
      </c>
      <c r="BI43">
        <v>4.7728712254259944E-3</v>
      </c>
      <c r="BJ43">
        <v>8.1114986068692669</v>
      </c>
      <c r="BK43">
        <v>0</v>
      </c>
      <c r="BL43">
        <v>-1.514806103975588</v>
      </c>
      <c r="BM43">
        <v>1.3326065726246066</v>
      </c>
      <c r="BN43">
        <v>0</v>
      </c>
      <c r="BO43">
        <v>-0.18219953135098141</v>
      </c>
      <c r="BP43">
        <v>0</v>
      </c>
      <c r="BQ43">
        <v>0.1869724025764074</v>
      </c>
      <c r="BR43">
        <v>-1.514806103975588</v>
      </c>
      <c r="BS43">
        <v>3.0582658333327619</v>
      </c>
      <c r="BT43">
        <v>0</v>
      </c>
      <c r="BU43">
        <v>4.7728712254259944E-3</v>
      </c>
      <c r="BV43">
        <v>1.5386868581317479</v>
      </c>
      <c r="BW43">
        <v>0</v>
      </c>
      <c r="BX43">
        <v>4.7728712254259944E-3</v>
      </c>
      <c r="BY43">
        <v>8.1114986068692669</v>
      </c>
      <c r="BZ43">
        <v>0</v>
      </c>
      <c r="CA43">
        <v>-0.18219953135098141</v>
      </c>
      <c r="CB43">
        <v>0</v>
      </c>
      <c r="CC43">
        <v>0.1869724025764074</v>
      </c>
      <c r="CD43">
        <v>4.7728712254259944E-3</v>
      </c>
      <c r="CE43">
        <v>1.5386868581317479</v>
      </c>
      <c r="CF43">
        <v>0</v>
      </c>
    </row>
    <row r="44" spans="1:84" x14ac:dyDescent="0.3">
      <c r="A44" s="4" t="s">
        <v>227</v>
      </c>
      <c r="B44" t="s">
        <v>228</v>
      </c>
      <c r="C44" t="s">
        <v>74</v>
      </c>
      <c r="D44">
        <v>6.5</v>
      </c>
      <c r="E44">
        <v>1.7</v>
      </c>
      <c r="F44">
        <v>1.481788389536276</v>
      </c>
      <c r="G44">
        <v>3.1646000000000059</v>
      </c>
      <c r="H44" s="6">
        <v>-4.3</v>
      </c>
      <c r="I44" s="6">
        <v>7.0000000000000009</v>
      </c>
      <c r="J44" s="6">
        <v>14.169000000000009</v>
      </c>
      <c r="K44" s="6">
        <v>21.247478000000019</v>
      </c>
      <c r="L44">
        <v>6.5</v>
      </c>
      <c r="M44">
        <v>1.7</v>
      </c>
      <c r="N44" s="6">
        <v>0.7</v>
      </c>
      <c r="O44">
        <v>2.411899999999978</v>
      </c>
      <c r="P44" s="6">
        <v>4.2</v>
      </c>
      <c r="Q44" s="6">
        <v>9.6184000000000047</v>
      </c>
      <c r="R44" s="6">
        <v>14.33199119999999</v>
      </c>
      <c r="S44">
        <v>1.481788389536276</v>
      </c>
      <c r="T44" s="3"/>
      <c r="U44" s="3"/>
      <c r="V44" s="3">
        <v>1.12787670281933E-3</v>
      </c>
      <c r="W44">
        <v>662</v>
      </c>
      <c r="X44">
        <f t="shared" si="0"/>
        <v>-1.5543323564478579</v>
      </c>
      <c r="Y44">
        <f t="shared" si="1"/>
        <v>-1.0708486459550619</v>
      </c>
      <c r="Z44">
        <f t="shared" si="2"/>
        <v>-0.80540690372786417</v>
      </c>
      <c r="AA44">
        <f t="shared" si="3"/>
        <v>-0.55488061399613209</v>
      </c>
      <c r="AB44">
        <f t="shared" si="4"/>
        <v>7.4169781783225144</v>
      </c>
      <c r="AC44">
        <f t="shared" si="5"/>
        <v>5.1098859303720259</v>
      </c>
      <c r="AD44" s="6">
        <v>10.35977020206194</v>
      </c>
      <c r="AE44" s="6">
        <v>3.7192286804056871</v>
      </c>
      <c r="AF44">
        <v>2.5824059030328379</v>
      </c>
      <c r="AH44">
        <v>2.5824059030328379</v>
      </c>
      <c r="AI44">
        <v>100</v>
      </c>
      <c r="AJ44" s="6">
        <v>4.8985076962192533</v>
      </c>
      <c r="AK44" s="6">
        <v>1.7096868895158821</v>
      </c>
      <c r="AL44">
        <v>1.7096868895158821</v>
      </c>
      <c r="AP44" t="e">
        <v>#N/A</v>
      </c>
      <c r="AQ44">
        <v>2.9329999999999998</v>
      </c>
      <c r="AS44">
        <v>57.78</v>
      </c>
      <c r="AT44">
        <v>18.7</v>
      </c>
      <c r="AU44">
        <v>28160548</v>
      </c>
      <c r="AV44">
        <v>42.590280898876401</v>
      </c>
      <c r="AW44">
        <v>8944</v>
      </c>
      <c r="AX44">
        <v>67</v>
      </c>
      <c r="AY44">
        <v>3.7224577499999998</v>
      </c>
      <c r="AZ44">
        <v>4.5973747490516796</v>
      </c>
      <c r="BA44">
        <v>-0.53962928056716897</v>
      </c>
      <c r="BB44">
        <v>1.5062273952807499</v>
      </c>
      <c r="BC44">
        <v>52.730883813306903</v>
      </c>
      <c r="BD44">
        <v>4.0130990126976398</v>
      </c>
      <c r="BE44">
        <v>22.701943977867899</v>
      </c>
      <c r="BF44">
        <v>4.8985076962192533</v>
      </c>
      <c r="BG44">
        <v>5.4612625058426865</v>
      </c>
      <c r="BH44">
        <v>0</v>
      </c>
      <c r="BI44">
        <v>1.7096868895158821</v>
      </c>
      <c r="BJ44">
        <v>8.650083312546057</v>
      </c>
      <c r="BK44">
        <v>0</v>
      </c>
      <c r="BL44">
        <v>3.7192286804056871</v>
      </c>
      <c r="BM44">
        <v>0</v>
      </c>
      <c r="BN44">
        <v>1.1792790158135662</v>
      </c>
      <c r="BO44">
        <v>1.7096868895158821</v>
      </c>
      <c r="BP44">
        <v>2.0095417908898048</v>
      </c>
      <c r="BQ44">
        <v>0</v>
      </c>
      <c r="BR44">
        <v>2.5824059030328379</v>
      </c>
      <c r="BS44">
        <v>0</v>
      </c>
      <c r="BT44">
        <v>2.3161017931864154</v>
      </c>
      <c r="BU44">
        <v>1.7096868895158821</v>
      </c>
      <c r="BV44">
        <v>0.8727190135169558</v>
      </c>
      <c r="BW44">
        <v>0</v>
      </c>
      <c r="BX44">
        <v>1.7096868895158821</v>
      </c>
      <c r="BY44">
        <v>8.650083312546057</v>
      </c>
      <c r="BZ44">
        <v>0</v>
      </c>
      <c r="CA44">
        <v>1.7096868895158821</v>
      </c>
      <c r="CB44">
        <v>2.0095417908898048</v>
      </c>
      <c r="CC44">
        <v>0</v>
      </c>
      <c r="CD44">
        <v>1.7096868895158821</v>
      </c>
      <c r="CE44">
        <v>0.8727190135169558</v>
      </c>
      <c r="CF44">
        <v>0</v>
      </c>
    </row>
    <row r="45" spans="1:84" x14ac:dyDescent="0.3">
      <c r="A45" s="4" t="s">
        <v>223</v>
      </c>
      <c r="B45" t="s">
        <v>224</v>
      </c>
      <c r="C45" t="s">
        <v>166</v>
      </c>
      <c r="D45">
        <v>1.6E-2</v>
      </c>
      <c r="E45">
        <v>-6.0999999999999999E-2</v>
      </c>
      <c r="F45">
        <v>1.3465450000000001</v>
      </c>
      <c r="G45">
        <v>3.486500000000015</v>
      </c>
      <c r="H45" s="6">
        <v>-8.5</v>
      </c>
      <c r="I45" s="6">
        <v>13.1</v>
      </c>
      <c r="J45" s="6">
        <v>20.112200000000001</v>
      </c>
      <c r="K45" s="6">
        <v>23.355229399999988</v>
      </c>
      <c r="L45">
        <v>3.4</v>
      </c>
      <c r="M45">
        <v>-8.5</v>
      </c>
      <c r="N45" s="6">
        <v>0</v>
      </c>
      <c r="O45">
        <v>2.6999999999999909</v>
      </c>
      <c r="P45" s="6">
        <v>2.7</v>
      </c>
      <c r="Q45" s="6">
        <v>13.688899999999981</v>
      </c>
      <c r="R45" s="6">
        <v>23.466145399999981</v>
      </c>
      <c r="S45">
        <v>1.1931505261153941</v>
      </c>
      <c r="T45" s="3">
        <v>-0.19709926326390739</v>
      </c>
      <c r="U45" s="3">
        <v>-2.454136602426182E-2</v>
      </c>
      <c r="V45" s="3">
        <v>-1.6476533022894538E-2</v>
      </c>
      <c r="W45">
        <v>960</v>
      </c>
      <c r="X45" t="str">
        <f t="shared" si="0"/>
        <v xml:space="preserve">NaN </v>
      </c>
      <c r="Y45">
        <f t="shared" si="1"/>
        <v>-0.19343455860452663</v>
      </c>
      <c r="Z45" t="str">
        <f t="shared" si="2"/>
        <v xml:space="preserve">NaN </v>
      </c>
      <c r="AA45">
        <f t="shared" si="3"/>
        <v>5.4675344455829817</v>
      </c>
      <c r="AB45" t="str">
        <f t="shared" si="4"/>
        <v xml:space="preserve">NaN </v>
      </c>
      <c r="AC45">
        <f t="shared" si="5"/>
        <v>-1.7884637582976086</v>
      </c>
      <c r="AD45" s="6">
        <v>9.0588836564085735</v>
      </c>
      <c r="AE45" s="6">
        <v>5.5579892673310667</v>
      </c>
      <c r="AF45">
        <v>4.2431445391085836</v>
      </c>
      <c r="AG45">
        <v>3.3230939114000608</v>
      </c>
      <c r="AH45">
        <v>7.5662384505086449</v>
      </c>
      <c r="AI45">
        <v>56.07997377908881</v>
      </c>
      <c r="AK45" s="6">
        <v>4.8077976125287476</v>
      </c>
      <c r="AL45">
        <v>4.8077976125287476</v>
      </c>
      <c r="AP45">
        <v>0.8619999885559082</v>
      </c>
      <c r="AQ45">
        <v>19.724</v>
      </c>
      <c r="AR45">
        <v>5.54</v>
      </c>
      <c r="AS45">
        <v>78.489999999999995</v>
      </c>
      <c r="AT45">
        <v>44</v>
      </c>
      <c r="AU45">
        <v>4030361</v>
      </c>
      <c r="AV45">
        <v>49.069831460674159</v>
      </c>
      <c r="AW45">
        <v>2624</v>
      </c>
      <c r="AX45">
        <v>107</v>
      </c>
      <c r="AY45">
        <v>7.76502275</v>
      </c>
      <c r="AZ45">
        <v>47.411315659339898</v>
      </c>
      <c r="BA45">
        <v>0.425023794174194</v>
      </c>
      <c r="BB45">
        <v>23.459094381613401</v>
      </c>
      <c r="BC45">
        <v>59.695586981212003</v>
      </c>
      <c r="BE45">
        <v>53.432874238503203</v>
      </c>
      <c r="BF45" t="s">
        <v>684</v>
      </c>
      <c r="BG45" t="s">
        <v>684</v>
      </c>
      <c r="BH45" t="s">
        <v>684</v>
      </c>
      <c r="BI45">
        <v>4.8077976125287476</v>
      </c>
      <c r="BJ45">
        <v>4.2510860438798259</v>
      </c>
      <c r="BK45">
        <v>0</v>
      </c>
      <c r="BL45" t="s">
        <v>684</v>
      </c>
      <c r="BM45" t="s">
        <v>684</v>
      </c>
      <c r="BN45" t="s">
        <v>684</v>
      </c>
      <c r="BO45">
        <v>4.8077976125287476</v>
      </c>
      <c r="BP45">
        <v>0.75019165480231909</v>
      </c>
      <c r="BQ45">
        <v>0</v>
      </c>
      <c r="BR45" t="s">
        <v>684</v>
      </c>
      <c r="BS45" t="s">
        <v>684</v>
      </c>
      <c r="BT45" t="s">
        <v>684</v>
      </c>
      <c r="BU45">
        <v>4.8077976125287476</v>
      </c>
      <c r="BV45">
        <v>2.7584408379798973</v>
      </c>
      <c r="BW45">
        <v>0</v>
      </c>
      <c r="BX45">
        <v>4.8077976125287476</v>
      </c>
      <c r="BY45">
        <v>4.2510860438798259</v>
      </c>
      <c r="BZ45">
        <v>0</v>
      </c>
      <c r="CA45">
        <v>4.8077976125287476</v>
      </c>
      <c r="CB45">
        <v>0.75019165480231909</v>
      </c>
      <c r="CC45">
        <v>0</v>
      </c>
      <c r="CD45">
        <v>4.8077976125287476</v>
      </c>
      <c r="CE45">
        <v>2.7584408379798973</v>
      </c>
      <c r="CF45">
        <v>0</v>
      </c>
    </row>
    <row r="46" spans="1:84" x14ac:dyDescent="0.3">
      <c r="A46" s="4" t="s">
        <v>225</v>
      </c>
      <c r="B46" t="s">
        <v>226</v>
      </c>
      <c r="C46" t="s">
        <v>74</v>
      </c>
      <c r="D46">
        <v>5.5</v>
      </c>
      <c r="E46">
        <v>-4.4000000000000004</v>
      </c>
      <c r="F46">
        <v>0.85690586603448526</v>
      </c>
      <c r="G46">
        <v>1.9096</v>
      </c>
      <c r="H46" s="6">
        <v>-4.4000000000000004</v>
      </c>
      <c r="I46" s="6">
        <v>6.6000000000000014</v>
      </c>
      <c r="J46" s="6">
        <v>12.569599999999999</v>
      </c>
      <c r="K46" s="6">
        <v>15.0461312</v>
      </c>
      <c r="L46">
        <v>5.5</v>
      </c>
      <c r="M46">
        <v>-4.4000000000000004</v>
      </c>
      <c r="N46" s="6">
        <v>-1.1000000000000001</v>
      </c>
      <c r="O46">
        <v>1.075800000000005</v>
      </c>
      <c r="P46" s="6">
        <v>2.2000000000000002</v>
      </c>
      <c r="Q46" s="6">
        <v>10.47819999999999</v>
      </c>
      <c r="R46" s="6">
        <v>14.344936999999989</v>
      </c>
      <c r="S46">
        <v>0.85690586603448526</v>
      </c>
      <c r="T46" s="3">
        <v>-0.18448867359544521</v>
      </c>
      <c r="U46" s="3">
        <v>-2.5211572553814121E-2</v>
      </c>
      <c r="V46" s="3">
        <v>-2.635445056194996E-2</v>
      </c>
      <c r="W46">
        <v>423</v>
      </c>
      <c r="X46" t="str">
        <f t="shared" si="0"/>
        <v xml:space="preserve">NaN </v>
      </c>
      <c r="Y46">
        <f t="shared" si="1"/>
        <v>66.767913810669356</v>
      </c>
      <c r="Z46" t="str">
        <f t="shared" si="2"/>
        <v xml:space="preserve">NaN </v>
      </c>
      <c r="AA46">
        <f t="shared" si="3"/>
        <v>8.0820862602126944</v>
      </c>
      <c r="AB46" t="str">
        <f t="shared" si="4"/>
        <v xml:space="preserve">NaN </v>
      </c>
      <c r="AC46">
        <f t="shared" si="5"/>
        <v>71.426703207170817</v>
      </c>
      <c r="AD46" s="6">
        <v>16.801863997238531</v>
      </c>
      <c r="AE46" s="6">
        <v>4.0170866413531288</v>
      </c>
      <c r="AF46">
        <v>7.8136084742837406</v>
      </c>
      <c r="AG46">
        <v>8.7496593134250062</v>
      </c>
      <c r="AH46">
        <v>16.56326778770875</v>
      </c>
      <c r="AI46">
        <v>47.174317136151458</v>
      </c>
      <c r="AK46" s="6">
        <v>11.31342768381084</v>
      </c>
      <c r="AL46">
        <v>11.31342768381084</v>
      </c>
      <c r="AN46">
        <v>-0.19416666666666291</v>
      </c>
      <c r="AP46">
        <v>0.89550000429153442</v>
      </c>
      <c r="AQ46">
        <v>13.416</v>
      </c>
      <c r="AR46">
        <v>3.399999999999999</v>
      </c>
      <c r="AS46">
        <v>80.98</v>
      </c>
      <c r="AT46">
        <v>37.299999999999997</v>
      </c>
      <c r="AU46">
        <v>896007</v>
      </c>
      <c r="AV46">
        <v>49.712134831460673</v>
      </c>
      <c r="AW46">
        <v>994</v>
      </c>
      <c r="AX46">
        <v>19</v>
      </c>
      <c r="AY46">
        <v>8.0934781999999998</v>
      </c>
      <c r="AZ46">
        <v>94.356307794624698</v>
      </c>
      <c r="BA46">
        <v>0.83992028236389205</v>
      </c>
      <c r="BB46">
        <v>3.25334403486803</v>
      </c>
      <c r="BC46">
        <v>74.168628115389197</v>
      </c>
      <c r="BE46">
        <v>4.3185162664720602</v>
      </c>
      <c r="BF46" t="s">
        <v>684</v>
      </c>
      <c r="BG46" t="s">
        <v>684</v>
      </c>
      <c r="BH46" t="s">
        <v>684</v>
      </c>
      <c r="BI46">
        <v>11.31342768381084</v>
      </c>
      <c r="BJ46">
        <v>5.488436313427691</v>
      </c>
      <c r="BK46">
        <v>0</v>
      </c>
      <c r="BL46" t="s">
        <v>684</v>
      </c>
      <c r="BM46" t="s">
        <v>684</v>
      </c>
      <c r="BN46" t="s">
        <v>684</v>
      </c>
      <c r="BO46">
        <v>4.0170866413531288</v>
      </c>
      <c r="BP46">
        <v>0</v>
      </c>
      <c r="BQ46">
        <v>7.2963410424577111</v>
      </c>
      <c r="BR46" t="s">
        <v>684</v>
      </c>
      <c r="BS46" t="s">
        <v>684</v>
      </c>
      <c r="BT46" t="s">
        <v>684</v>
      </c>
      <c r="BU46">
        <v>11.31342768381084</v>
      </c>
      <c r="BV46">
        <v>5.2498401038979097</v>
      </c>
      <c r="BW46">
        <v>0</v>
      </c>
      <c r="BX46">
        <v>11.31342768381084</v>
      </c>
      <c r="BY46">
        <v>5.488436313427691</v>
      </c>
      <c r="BZ46">
        <v>0</v>
      </c>
      <c r="CA46">
        <v>4.0170866413531288</v>
      </c>
      <c r="CB46">
        <v>0</v>
      </c>
      <c r="CC46">
        <v>7.2963410424577111</v>
      </c>
      <c r="CD46">
        <v>11.31342768381084</v>
      </c>
      <c r="CE46">
        <v>5.2498401038979097</v>
      </c>
      <c r="CF46">
        <v>0</v>
      </c>
    </row>
    <row r="47" spans="1:84" x14ac:dyDescent="0.3">
      <c r="A47" s="4" t="s">
        <v>507</v>
      </c>
      <c r="B47" t="s">
        <v>508</v>
      </c>
      <c r="C47" t="s">
        <v>74</v>
      </c>
      <c r="G47">
        <v>-2.0979999999999999</v>
      </c>
      <c r="H47" s="6">
        <v>-5.5</v>
      </c>
      <c r="I47" s="6">
        <v>3.600000000000001</v>
      </c>
      <c r="J47" s="6">
        <v>5.9827999999999992</v>
      </c>
      <c r="K47" s="6">
        <v>6.1947656000000073</v>
      </c>
      <c r="L47">
        <v>3</v>
      </c>
      <c r="M47">
        <v>-5.5</v>
      </c>
      <c r="N47" s="6">
        <v>3.2</v>
      </c>
      <c r="O47">
        <v>7.1216000000000168</v>
      </c>
      <c r="P47" s="6">
        <v>3.8</v>
      </c>
      <c r="Q47" s="6">
        <v>19.473800000000011</v>
      </c>
      <c r="R47" s="6">
        <v>32.496444199999999</v>
      </c>
      <c r="S47">
        <v>1.6752516915963021</v>
      </c>
      <c r="T47" s="3">
        <v>-0.10195443614532899</v>
      </c>
      <c r="U47" s="3">
        <v>-3.4501024608251551E-2</v>
      </c>
      <c r="V47" s="3">
        <v>-4.7678863271007899E-3</v>
      </c>
      <c r="W47">
        <v>935</v>
      </c>
      <c r="X47">
        <f t="shared" si="0"/>
        <v>6.8824332678110443</v>
      </c>
      <c r="Y47">
        <f t="shared" si="1"/>
        <v>5.3770988288031205</v>
      </c>
      <c r="Z47">
        <f t="shared" si="2"/>
        <v>-7.9719601840855692</v>
      </c>
      <c r="AA47">
        <f t="shared" si="3"/>
        <v>-6.2283230510341214</v>
      </c>
      <c r="AB47">
        <f t="shared" si="4"/>
        <v>-52.894190772586384</v>
      </c>
      <c r="AC47">
        <f t="shared" si="5"/>
        <v>-41.325107005973464</v>
      </c>
      <c r="AD47" s="6">
        <v>7.0717430717430751</v>
      </c>
      <c r="AE47" s="6">
        <v>5.4932228265561651</v>
      </c>
      <c r="AF47">
        <v>9.0604050196341621</v>
      </c>
      <c r="AG47">
        <v>15.255894046243</v>
      </c>
      <c r="AH47">
        <v>24.316299065877161</v>
      </c>
      <c r="AI47">
        <v>37.260625044493487</v>
      </c>
      <c r="AJ47" s="6">
        <v>2.8615557282223949</v>
      </c>
      <c r="AK47" s="6">
        <v>0</v>
      </c>
      <c r="AL47">
        <v>0</v>
      </c>
      <c r="AM47">
        <v>-1.75</v>
      </c>
      <c r="AN47">
        <v>-0.41933010247085001</v>
      </c>
      <c r="AO47">
        <v>0</v>
      </c>
      <c r="AP47">
        <v>0.79500001668930054</v>
      </c>
      <c r="AQ47">
        <v>19.027000000000001</v>
      </c>
      <c r="AR47">
        <v>6.629999999999999</v>
      </c>
      <c r="AS47">
        <v>79.38</v>
      </c>
      <c r="AT47">
        <v>43.3</v>
      </c>
      <c r="AU47">
        <v>10493990</v>
      </c>
      <c r="AV47">
        <v>39.968595505617976</v>
      </c>
      <c r="AW47">
        <v>11412</v>
      </c>
      <c r="AX47">
        <v>346</v>
      </c>
      <c r="AY47">
        <v>9.2400722500000008</v>
      </c>
      <c r="AZ47">
        <v>28.104113632162399</v>
      </c>
      <c r="BA47">
        <v>0.91117089986801103</v>
      </c>
      <c r="BB47">
        <v>2.2506719515965199</v>
      </c>
      <c r="BC47">
        <v>58.367692035793198</v>
      </c>
      <c r="BE47">
        <v>13.794318156988901</v>
      </c>
      <c r="BF47">
        <v>2.8615557282223949</v>
      </c>
      <c r="BG47">
        <v>4.2101873435206798</v>
      </c>
      <c r="BH47">
        <v>0</v>
      </c>
      <c r="BI47">
        <v>0</v>
      </c>
      <c r="BJ47">
        <v>7.0717430717430751</v>
      </c>
      <c r="BK47">
        <v>0</v>
      </c>
      <c r="BL47">
        <v>2.8615557282223949</v>
      </c>
      <c r="BM47">
        <v>2.6316670983337702</v>
      </c>
      <c r="BN47">
        <v>0</v>
      </c>
      <c r="BO47">
        <v>0</v>
      </c>
      <c r="BP47">
        <v>5.4932228265561651</v>
      </c>
      <c r="BQ47">
        <v>0</v>
      </c>
      <c r="BR47">
        <v>2.8615557282223949</v>
      </c>
      <c r="BS47">
        <v>21.454743337654765</v>
      </c>
      <c r="BT47">
        <v>0</v>
      </c>
      <c r="BU47">
        <v>0</v>
      </c>
      <c r="BV47">
        <v>24.316299065877161</v>
      </c>
      <c r="BW47">
        <v>0</v>
      </c>
      <c r="BX47">
        <v>0</v>
      </c>
      <c r="BY47">
        <v>7.0717430717430751</v>
      </c>
      <c r="BZ47">
        <v>0</v>
      </c>
      <c r="CA47">
        <v>0</v>
      </c>
      <c r="CB47">
        <v>5.4932228265561651</v>
      </c>
      <c r="CC47">
        <v>0</v>
      </c>
      <c r="CD47">
        <v>0</v>
      </c>
      <c r="CE47">
        <v>24.316299065877161</v>
      </c>
      <c r="CF47">
        <v>0</v>
      </c>
    </row>
    <row r="48" spans="1:84" x14ac:dyDescent="0.3">
      <c r="A48" s="4" t="s">
        <v>503</v>
      </c>
      <c r="B48" t="s">
        <v>504</v>
      </c>
      <c r="C48" t="s">
        <v>74</v>
      </c>
      <c r="G48">
        <v>8.8189999999999991</v>
      </c>
      <c r="H48" s="6">
        <v>1.7</v>
      </c>
      <c r="I48" s="6">
        <v>6.2</v>
      </c>
      <c r="J48" s="6">
        <v>15.651799999999991</v>
      </c>
      <c r="K48" s="6">
        <v>23.400470599999991</v>
      </c>
      <c r="L48">
        <v>4.5</v>
      </c>
      <c r="M48">
        <v>1.7</v>
      </c>
      <c r="N48" s="6">
        <v>2.4</v>
      </c>
      <c r="O48">
        <v>6.7007999999999956</v>
      </c>
      <c r="P48" s="6">
        <v>9</v>
      </c>
      <c r="Q48" s="6">
        <v>19.137</v>
      </c>
      <c r="R48" s="6">
        <v>41.892167000000001</v>
      </c>
      <c r="S48">
        <v>10.809859784217361</v>
      </c>
      <c r="T48" s="3"/>
      <c r="U48" s="3"/>
      <c r="V48" s="3"/>
      <c r="W48">
        <v>636</v>
      </c>
      <c r="X48">
        <f t="shared" si="0"/>
        <v>33.204273111136175</v>
      </c>
      <c r="Y48">
        <f t="shared" si="1"/>
        <v>14.11605185027229</v>
      </c>
      <c r="Z48">
        <f t="shared" si="2"/>
        <v>14.194977034258727</v>
      </c>
      <c r="AA48">
        <f t="shared" si="3"/>
        <v>6.0346760538425208</v>
      </c>
      <c r="AB48">
        <f t="shared" si="4"/>
        <v>21.582715768898577</v>
      </c>
      <c r="AC48">
        <f t="shared" si="5"/>
        <v>9.1754074496298106</v>
      </c>
      <c r="AD48" s="6">
        <v>2.9473492661885818</v>
      </c>
      <c r="AE48" s="6">
        <v>0.44035601486392417</v>
      </c>
      <c r="AF48">
        <v>4.3441751568305422</v>
      </c>
      <c r="AH48">
        <v>4.3441751568305422</v>
      </c>
      <c r="AI48">
        <v>100</v>
      </c>
      <c r="AJ48" s="6">
        <v>0.82274999771161039</v>
      </c>
      <c r="AK48" s="6">
        <v>0.31486042909886608</v>
      </c>
      <c r="AL48">
        <v>0.31486042909886608</v>
      </c>
      <c r="AM48">
        <v>4.5</v>
      </c>
      <c r="AO48">
        <v>0</v>
      </c>
      <c r="AP48">
        <v>0.8815000057220459</v>
      </c>
      <c r="AQ48">
        <v>3.02</v>
      </c>
      <c r="AS48">
        <v>60.679999999999993</v>
      </c>
      <c r="AT48">
        <v>17</v>
      </c>
      <c r="AU48">
        <v>99010216</v>
      </c>
      <c r="AV48">
        <v>47.146741573033722</v>
      </c>
      <c r="AW48">
        <v>6826</v>
      </c>
      <c r="AX48">
        <v>346</v>
      </c>
      <c r="AY48">
        <v>4.0509257300000003</v>
      </c>
      <c r="AZ48">
        <v>0.22473173304265601</v>
      </c>
      <c r="BA48">
        <v>-1.7447652816772501</v>
      </c>
      <c r="BB48">
        <v>7.0534531648724794E-2</v>
      </c>
      <c r="BC48">
        <v>35.7076428949415</v>
      </c>
      <c r="BD48">
        <v>0.58302042962336997</v>
      </c>
      <c r="BE48">
        <v>56.251640050796802</v>
      </c>
      <c r="BF48">
        <v>0.82274999771161039</v>
      </c>
      <c r="BG48">
        <v>2.1245992684769712</v>
      </c>
      <c r="BH48">
        <v>0</v>
      </c>
      <c r="BI48">
        <v>0.31486042909886608</v>
      </c>
      <c r="BJ48">
        <v>2.6324888370897157</v>
      </c>
      <c r="BK48">
        <v>0</v>
      </c>
      <c r="BL48">
        <v>0.44035601486392417</v>
      </c>
      <c r="BM48">
        <v>0</v>
      </c>
      <c r="BN48">
        <v>0.38239398284768622</v>
      </c>
      <c r="BO48">
        <v>0.31486042909886608</v>
      </c>
      <c r="BP48">
        <v>0.12549558576505809</v>
      </c>
      <c r="BQ48">
        <v>0</v>
      </c>
      <c r="BR48">
        <v>0.82274999771161039</v>
      </c>
      <c r="BS48">
        <v>3.5214251591189321</v>
      </c>
      <c r="BT48">
        <v>0</v>
      </c>
      <c r="BU48">
        <v>0.31486042909886608</v>
      </c>
      <c r="BV48">
        <v>4.0293147277316761</v>
      </c>
      <c r="BW48">
        <v>0</v>
      </c>
      <c r="BX48">
        <v>0.31486042909886608</v>
      </c>
      <c r="BY48">
        <v>2.6324888370897157</v>
      </c>
      <c r="BZ48">
        <v>0</v>
      </c>
      <c r="CA48">
        <v>0.31486042909886608</v>
      </c>
      <c r="CB48">
        <v>0.12549558576505809</v>
      </c>
      <c r="CC48">
        <v>0</v>
      </c>
      <c r="CD48">
        <v>0.31486042909886608</v>
      </c>
      <c r="CE48">
        <v>4.0293147277316761</v>
      </c>
      <c r="CF48">
        <v>0</v>
      </c>
    </row>
    <row r="49" spans="1:84" x14ac:dyDescent="0.3">
      <c r="A49" s="4" t="s">
        <v>229</v>
      </c>
      <c r="B49" t="s">
        <v>230</v>
      </c>
      <c r="C49" t="s">
        <v>74</v>
      </c>
      <c r="D49">
        <v>1.5</v>
      </c>
      <c r="E49">
        <v>-2.4</v>
      </c>
      <c r="F49">
        <v>1.085738646135348</v>
      </c>
      <c r="G49">
        <v>4.2367999999999961</v>
      </c>
      <c r="H49" s="6">
        <v>-2.4</v>
      </c>
      <c r="I49" s="6">
        <v>6.8000000000000007</v>
      </c>
      <c r="J49" s="6">
        <v>9.6835999999999913</v>
      </c>
      <c r="K49" s="6">
        <v>11.54822119999999</v>
      </c>
      <c r="L49">
        <v>1.5</v>
      </c>
      <c r="M49">
        <v>-2.4</v>
      </c>
      <c r="N49" s="6">
        <v>0.3</v>
      </c>
      <c r="O49">
        <v>2.2056999999999771</v>
      </c>
      <c r="P49" s="6">
        <v>1.9</v>
      </c>
      <c r="Q49" s="6">
        <v>10.561499999999979</v>
      </c>
      <c r="R49" s="6">
        <v>15.094521499999971</v>
      </c>
      <c r="S49">
        <v>1.085738646135348</v>
      </c>
      <c r="T49" s="3">
        <v>-7.5289628267564801E-2</v>
      </c>
      <c r="U49" s="3">
        <v>4.7305079221736657E-3</v>
      </c>
      <c r="V49" s="3">
        <v>-5.1868428441388392E-3</v>
      </c>
      <c r="W49">
        <v>128</v>
      </c>
      <c r="X49">
        <f t="shared" si="0"/>
        <v>2.3312018584754934</v>
      </c>
      <c r="Y49">
        <f t="shared" si="1"/>
        <v>0.95111495729259721</v>
      </c>
      <c r="Z49">
        <f t="shared" si="2"/>
        <v>-6.0295893827163107</v>
      </c>
      <c r="AA49">
        <f t="shared" si="3"/>
        <v>-2.4600326339755307</v>
      </c>
      <c r="AB49">
        <f t="shared" si="4"/>
        <v>-68.329533689754754</v>
      </c>
      <c r="AC49">
        <f t="shared" si="5"/>
        <v>-27.877998329863367</v>
      </c>
      <c r="AD49" s="6">
        <v>8.779251912625055</v>
      </c>
      <c r="AE49" s="6">
        <v>4.039446809983736</v>
      </c>
      <c r="AF49">
        <v>3.4273536006730989</v>
      </c>
      <c r="AG49">
        <v>15.70115951402695</v>
      </c>
      <c r="AH49">
        <v>19.128513114700048</v>
      </c>
      <c r="AI49">
        <v>17.917511832319139</v>
      </c>
      <c r="AJ49" s="6">
        <v>-0.17393334371862779</v>
      </c>
      <c r="AK49" s="6">
        <v>0</v>
      </c>
      <c r="AL49">
        <v>0</v>
      </c>
      <c r="AM49">
        <v>0</v>
      </c>
      <c r="AN49">
        <v>-0.176666666666666</v>
      </c>
      <c r="AO49">
        <v>1</v>
      </c>
      <c r="AP49">
        <v>0.54350000619888306</v>
      </c>
      <c r="AQ49">
        <v>19.677</v>
      </c>
      <c r="AR49">
        <v>2.5</v>
      </c>
      <c r="AS49">
        <v>80.900000000000006</v>
      </c>
      <c r="AT49">
        <v>42.3</v>
      </c>
      <c r="AU49">
        <v>5882259</v>
      </c>
      <c r="AV49">
        <v>42.489157303370781</v>
      </c>
      <c r="AW49">
        <v>12700</v>
      </c>
      <c r="AX49">
        <v>610</v>
      </c>
      <c r="AY49">
        <v>10.52817535</v>
      </c>
      <c r="AZ49">
        <v>4.9080896043943101</v>
      </c>
      <c r="BA49">
        <v>1.84041404724121</v>
      </c>
      <c r="BB49">
        <v>3.4441112415520099</v>
      </c>
      <c r="BC49">
        <v>65.757750116680896</v>
      </c>
      <c r="BE49">
        <v>5.2385872934409301</v>
      </c>
      <c r="BF49">
        <v>-0.17393334371862779</v>
      </c>
      <c r="BG49">
        <v>8.9531852563436836</v>
      </c>
      <c r="BH49">
        <v>0</v>
      </c>
      <c r="BI49">
        <v>0</v>
      </c>
      <c r="BJ49">
        <v>8.779251912625055</v>
      </c>
      <c r="BK49">
        <v>0</v>
      </c>
      <c r="BL49">
        <v>-0.17393334371862779</v>
      </c>
      <c r="BM49">
        <v>4.2133801537023636</v>
      </c>
      <c r="BN49">
        <v>0</v>
      </c>
      <c r="BO49">
        <v>0</v>
      </c>
      <c r="BP49">
        <v>4.039446809983736</v>
      </c>
      <c r="BQ49">
        <v>0</v>
      </c>
      <c r="BR49">
        <v>-0.17393334371862779</v>
      </c>
      <c r="BS49">
        <v>19.302446458418675</v>
      </c>
      <c r="BT49">
        <v>0</v>
      </c>
      <c r="BU49">
        <v>0</v>
      </c>
      <c r="BV49">
        <v>19.128513114700048</v>
      </c>
      <c r="BW49">
        <v>0</v>
      </c>
      <c r="BX49">
        <v>0</v>
      </c>
      <c r="BY49">
        <v>8.779251912625055</v>
      </c>
      <c r="BZ49">
        <v>0</v>
      </c>
      <c r="CA49">
        <v>0</v>
      </c>
      <c r="CB49">
        <v>4.039446809983736</v>
      </c>
      <c r="CC49">
        <v>0</v>
      </c>
      <c r="CD49">
        <v>0</v>
      </c>
      <c r="CE49">
        <v>19.128513114700048</v>
      </c>
      <c r="CF49">
        <v>0</v>
      </c>
    </row>
    <row r="50" spans="1:84" x14ac:dyDescent="0.3">
      <c r="A50" s="4" t="s">
        <v>231</v>
      </c>
      <c r="B50" t="s">
        <v>232</v>
      </c>
      <c r="C50" t="s">
        <v>74</v>
      </c>
      <c r="D50">
        <v>5.5</v>
      </c>
      <c r="E50">
        <v>1.3</v>
      </c>
      <c r="F50">
        <v>2.0042441448652859</v>
      </c>
      <c r="G50">
        <v>5.8584999999999887</v>
      </c>
      <c r="H50" s="6">
        <v>1.3</v>
      </c>
      <c r="I50" s="6">
        <v>4.5</v>
      </c>
      <c r="J50" s="6">
        <v>7.8440000000000074</v>
      </c>
      <c r="K50" s="6">
        <v>13.236200000000011</v>
      </c>
      <c r="L50">
        <v>5.5</v>
      </c>
      <c r="M50">
        <v>1.3</v>
      </c>
      <c r="N50" s="6">
        <v>1.8</v>
      </c>
      <c r="O50">
        <v>3.0216000000000021</v>
      </c>
      <c r="P50" s="6">
        <v>1.2</v>
      </c>
      <c r="Q50" s="6">
        <v>6.4624000000000006</v>
      </c>
      <c r="R50" s="6">
        <v>7.7399487999999961</v>
      </c>
      <c r="S50">
        <v>2.0042441448652859</v>
      </c>
      <c r="T50" s="3"/>
      <c r="U50" s="3"/>
      <c r="V50" s="3">
        <v>-4.1607744183278514E-3</v>
      </c>
      <c r="W50">
        <v>611</v>
      </c>
      <c r="X50">
        <f t="shared" si="0"/>
        <v>-8.0284313884659024</v>
      </c>
      <c r="Y50">
        <f t="shared" si="1"/>
        <v>8.8991891746906777</v>
      </c>
      <c r="Z50">
        <f t="shared" si="2"/>
        <v>-1.3450157129143432</v>
      </c>
      <c r="AA50">
        <f t="shared" si="3"/>
        <v>1.4908951316881547</v>
      </c>
      <c r="AB50">
        <f t="shared" si="4"/>
        <v>-5.7564722007892239</v>
      </c>
      <c r="AC50">
        <f t="shared" si="5"/>
        <v>6.3808149581085321</v>
      </c>
      <c r="AD50" s="6">
        <v>1.758981626875836</v>
      </c>
      <c r="AE50" s="6">
        <v>1.8527964091708999</v>
      </c>
      <c r="AF50">
        <v>3.076702123021585</v>
      </c>
      <c r="AH50">
        <v>3.076702123021585</v>
      </c>
      <c r="AI50">
        <v>100</v>
      </c>
      <c r="AJ50" s="6">
        <v>7.2660869581057801</v>
      </c>
      <c r="AK50" s="6">
        <v>1.387394390058184</v>
      </c>
      <c r="AL50">
        <v>1.387394390058184</v>
      </c>
      <c r="AP50" t="e">
        <v>#N/A</v>
      </c>
      <c r="AQ50">
        <v>4.2130000000000001</v>
      </c>
      <c r="AR50">
        <v>1.4</v>
      </c>
      <c r="AS50">
        <v>67.11</v>
      </c>
      <c r="AT50">
        <v>25.4</v>
      </c>
      <c r="AU50">
        <v>1120851</v>
      </c>
      <c r="AV50">
        <v>45.109044943820223</v>
      </c>
      <c r="AW50">
        <v>4643</v>
      </c>
      <c r="AX50">
        <v>52</v>
      </c>
      <c r="AY50">
        <v>2.0078630400000002</v>
      </c>
      <c r="BA50">
        <v>-0.76083040237426802</v>
      </c>
      <c r="BB50">
        <v>0.67546582441075798</v>
      </c>
      <c r="BC50">
        <v>77.173703414995202</v>
      </c>
      <c r="BD50">
        <v>2.2020668318277501</v>
      </c>
      <c r="BE50">
        <v>3.2614613279558702</v>
      </c>
      <c r="BF50">
        <v>1.758981626875836</v>
      </c>
      <c r="BG50">
        <v>0</v>
      </c>
      <c r="BH50">
        <v>5.5071053312299441</v>
      </c>
      <c r="BI50">
        <v>1.387394390058184</v>
      </c>
      <c r="BJ50">
        <v>0.37158723681765204</v>
      </c>
      <c r="BK50">
        <v>0</v>
      </c>
      <c r="BL50">
        <v>1.8527964091708999</v>
      </c>
      <c r="BM50">
        <v>0</v>
      </c>
      <c r="BN50">
        <v>5.4132905489348797</v>
      </c>
      <c r="BO50">
        <v>1.387394390058184</v>
      </c>
      <c r="BP50">
        <v>0.46540201911271595</v>
      </c>
      <c r="BQ50">
        <v>0</v>
      </c>
      <c r="BR50">
        <v>3.076702123021585</v>
      </c>
      <c r="BS50">
        <v>0</v>
      </c>
      <c r="BT50">
        <v>4.1893848350841951</v>
      </c>
      <c r="BU50">
        <v>1.387394390058184</v>
      </c>
      <c r="BV50">
        <v>1.689307732963401</v>
      </c>
      <c r="BW50">
        <v>0</v>
      </c>
      <c r="BX50">
        <v>1.387394390058184</v>
      </c>
      <c r="BY50">
        <v>0.37158723681765204</v>
      </c>
      <c r="BZ50">
        <v>0</v>
      </c>
      <c r="CA50">
        <v>1.387394390058184</v>
      </c>
      <c r="CB50">
        <v>0.46540201911271595</v>
      </c>
      <c r="CC50">
        <v>0</v>
      </c>
      <c r="CD50">
        <v>1.387394390058184</v>
      </c>
      <c r="CE50">
        <v>1.689307732963401</v>
      </c>
      <c r="CF50">
        <v>0</v>
      </c>
    </row>
    <row r="51" spans="1:84" x14ac:dyDescent="0.3">
      <c r="A51" s="4" t="s">
        <v>233</v>
      </c>
      <c r="B51" t="s">
        <v>234</v>
      </c>
      <c r="C51" t="s">
        <v>74</v>
      </c>
      <c r="D51">
        <v>5.5</v>
      </c>
      <c r="E51">
        <v>-16.600000000000001</v>
      </c>
      <c r="F51">
        <v>0.80542009524218194</v>
      </c>
      <c r="G51">
        <v>-10.84540000000001</v>
      </c>
      <c r="H51" s="6">
        <v>-16.600000000000001</v>
      </c>
      <c r="I51" s="6">
        <v>6.9</v>
      </c>
      <c r="J51" s="6">
        <v>12.993299999999991</v>
      </c>
      <c r="K51" s="6">
        <v>18.190991799999988</v>
      </c>
      <c r="L51">
        <v>5.5</v>
      </c>
      <c r="M51">
        <v>-16.600000000000001</v>
      </c>
      <c r="N51" s="6">
        <v>-0.7</v>
      </c>
      <c r="O51">
        <v>0.8888000000000007</v>
      </c>
      <c r="P51" s="6">
        <v>1.6</v>
      </c>
      <c r="Q51" s="6">
        <v>8.5088000000000044</v>
      </c>
      <c r="R51" s="6">
        <v>15.2363456</v>
      </c>
      <c r="S51">
        <v>0.80542009524218194</v>
      </c>
      <c r="T51" s="3"/>
      <c r="U51" s="3"/>
      <c r="V51" s="3">
        <v>-6.1707154654653262E-3</v>
      </c>
      <c r="W51">
        <v>321</v>
      </c>
      <c r="X51">
        <f t="shared" si="0"/>
        <v>3.838678855600703</v>
      </c>
      <c r="Y51">
        <f t="shared" si="1"/>
        <v>2.1985508655789494</v>
      </c>
      <c r="Z51">
        <f t="shared" si="2"/>
        <v>-48.513618124791037</v>
      </c>
      <c r="AA51">
        <f t="shared" si="3"/>
        <v>-27.785511925543744</v>
      </c>
      <c r="AB51">
        <f t="shared" si="4"/>
        <v>28.641188596777059</v>
      </c>
      <c r="AC51">
        <f t="shared" si="5"/>
        <v>16.403849436058206</v>
      </c>
      <c r="AD51" s="6">
        <v>8.2980012113870387</v>
      </c>
      <c r="AE51" s="6">
        <v>13.80981223500908</v>
      </c>
      <c r="AF51">
        <v>1.4838279830405821</v>
      </c>
      <c r="AG51">
        <v>0.56110580874252824</v>
      </c>
      <c r="AH51">
        <v>2.0449337917831101</v>
      </c>
      <c r="AI51">
        <v>72.561174792203715</v>
      </c>
      <c r="AJ51" s="6">
        <v>1.6535179818291941</v>
      </c>
      <c r="AK51" s="6">
        <v>0</v>
      </c>
      <c r="AL51">
        <v>0</v>
      </c>
      <c r="AP51">
        <v>0.46599999070167542</v>
      </c>
      <c r="AR51">
        <v>3.8</v>
      </c>
      <c r="AS51">
        <v>75</v>
      </c>
      <c r="AU51">
        <v>72758</v>
      </c>
      <c r="AV51">
        <v>39.367078651685397</v>
      </c>
      <c r="AW51">
        <v>18</v>
      </c>
      <c r="AY51">
        <v>5.6458282500000001</v>
      </c>
      <c r="BA51">
        <v>-0.12670658528804801</v>
      </c>
      <c r="BB51">
        <v>48.335303124286902</v>
      </c>
      <c r="BC51">
        <v>57.886850107978702</v>
      </c>
      <c r="BD51">
        <v>5.1683705883204896</v>
      </c>
      <c r="BE51">
        <v>37.566609244268498</v>
      </c>
      <c r="BF51">
        <v>1.6535179818291941</v>
      </c>
      <c r="BG51">
        <v>6.6444832295578449</v>
      </c>
      <c r="BH51">
        <v>0</v>
      </c>
      <c r="BI51">
        <v>0</v>
      </c>
      <c r="BJ51">
        <v>8.2980012113870387</v>
      </c>
      <c r="BK51">
        <v>0</v>
      </c>
      <c r="BL51">
        <v>1.6535179818291941</v>
      </c>
      <c r="BM51">
        <v>12.156294253179885</v>
      </c>
      <c r="BN51">
        <v>0</v>
      </c>
      <c r="BO51">
        <v>0</v>
      </c>
      <c r="BP51">
        <v>13.80981223500908</v>
      </c>
      <c r="BQ51">
        <v>0</v>
      </c>
      <c r="BR51">
        <v>1.6535179818291941</v>
      </c>
      <c r="BS51">
        <v>0.39141580995391601</v>
      </c>
      <c r="BT51">
        <v>0</v>
      </c>
      <c r="BU51">
        <v>0</v>
      </c>
      <c r="BV51">
        <v>2.0449337917831101</v>
      </c>
      <c r="BW51">
        <v>0</v>
      </c>
      <c r="BX51">
        <v>0</v>
      </c>
      <c r="BY51">
        <v>8.2980012113870387</v>
      </c>
      <c r="BZ51">
        <v>0</v>
      </c>
      <c r="CA51">
        <v>0</v>
      </c>
      <c r="CB51">
        <v>13.80981223500908</v>
      </c>
      <c r="CC51">
        <v>0</v>
      </c>
      <c r="CD51">
        <v>0</v>
      </c>
      <c r="CE51">
        <v>2.0449337917831101</v>
      </c>
      <c r="CF51">
        <v>0</v>
      </c>
    </row>
    <row r="52" spans="1:84" x14ac:dyDescent="0.3">
      <c r="A52" s="4" t="s">
        <v>235</v>
      </c>
      <c r="B52" t="s">
        <v>236</v>
      </c>
      <c r="C52" t="s">
        <v>74</v>
      </c>
      <c r="D52">
        <v>5.0999999999999996</v>
      </c>
      <c r="E52">
        <v>-6.7</v>
      </c>
      <c r="F52">
        <v>3.7170692028080099</v>
      </c>
      <c r="G52">
        <v>4.7759000000000107</v>
      </c>
      <c r="H52" s="6">
        <v>-6.7</v>
      </c>
      <c r="I52" s="6">
        <v>12.3</v>
      </c>
      <c r="J52" s="6">
        <v>17.802699999999991</v>
      </c>
      <c r="K52" s="6">
        <v>21.336781000000009</v>
      </c>
      <c r="L52">
        <v>5.0999999999999996</v>
      </c>
      <c r="M52">
        <v>-6.7</v>
      </c>
      <c r="N52" s="6">
        <v>3.8</v>
      </c>
      <c r="O52">
        <v>12.3116</v>
      </c>
      <c r="P52" s="6">
        <v>8.1999999999999993</v>
      </c>
      <c r="Q52" s="6">
        <v>17.721600000000031</v>
      </c>
      <c r="R52" s="6">
        <v>23.48995840000001</v>
      </c>
      <c r="S52">
        <v>3.7170692028080099</v>
      </c>
      <c r="T52" s="3">
        <v>-0.18401463226527709</v>
      </c>
      <c r="U52" s="3">
        <v>-4.6703554305093209E-2</v>
      </c>
      <c r="V52" s="3">
        <v>-1.7288440785170781E-2</v>
      </c>
      <c r="W52">
        <v>243</v>
      </c>
      <c r="X52">
        <f t="shared" si="0"/>
        <v>8.9206654637053706</v>
      </c>
      <c r="Y52">
        <f t="shared" si="1"/>
        <v>-11.794879332529092</v>
      </c>
      <c r="Z52">
        <f t="shared" si="2"/>
        <v>0.78481884427878967</v>
      </c>
      <c r="AA52">
        <f t="shared" si="3"/>
        <v>-1.03768531661967</v>
      </c>
      <c r="AB52">
        <f t="shared" si="4"/>
        <v>-6.4168528197787289</v>
      </c>
      <c r="AC52">
        <f t="shared" si="5"/>
        <v>8.4843451435125896</v>
      </c>
      <c r="AD52" s="6">
        <v>16.3053675387529</v>
      </c>
      <c r="AE52" s="6">
        <v>3.7202339201795609</v>
      </c>
      <c r="AF52">
        <v>3.2236309356807178</v>
      </c>
      <c r="AH52">
        <v>3.2236309356807178</v>
      </c>
      <c r="AI52">
        <v>100</v>
      </c>
      <c r="AJ52" s="6">
        <v>7.4253294796667886</v>
      </c>
      <c r="AK52" s="6">
        <v>0.94455336579465365</v>
      </c>
      <c r="AL52">
        <v>0.94455336579465365</v>
      </c>
      <c r="AM52">
        <v>-1.5</v>
      </c>
      <c r="AO52">
        <v>0</v>
      </c>
      <c r="AP52">
        <v>0.83499997854232788</v>
      </c>
      <c r="AQ52">
        <v>6.9809999999999999</v>
      </c>
      <c r="AR52">
        <v>1.6</v>
      </c>
      <c r="AS52">
        <v>74.08</v>
      </c>
      <c r="AT52">
        <v>27.6</v>
      </c>
      <c r="AU52">
        <v>11228821</v>
      </c>
      <c r="AV52">
        <v>55.113707865168543</v>
      </c>
      <c r="AW52">
        <v>30619</v>
      </c>
      <c r="AX52">
        <v>718</v>
      </c>
      <c r="AY52">
        <v>4.9400048300000003</v>
      </c>
      <c r="AZ52">
        <v>86.593935344841697</v>
      </c>
      <c r="BA52">
        <v>-0.28146386146545399</v>
      </c>
      <c r="BB52">
        <v>31.920334926719001</v>
      </c>
      <c r="BC52">
        <v>57.204245158521402</v>
      </c>
      <c r="BD52">
        <v>8.2982137432353493</v>
      </c>
      <c r="BE52">
        <v>58.306267029972702</v>
      </c>
      <c r="BF52">
        <v>7.4253294796667886</v>
      </c>
      <c r="BG52">
        <v>8.880038059086111</v>
      </c>
      <c r="BH52">
        <v>0</v>
      </c>
      <c r="BI52">
        <v>0.94455336579465365</v>
      </c>
      <c r="BJ52">
        <v>15.360814172958246</v>
      </c>
      <c r="BK52">
        <v>0</v>
      </c>
      <c r="BL52">
        <v>3.7202339201795609</v>
      </c>
      <c r="BM52">
        <v>0</v>
      </c>
      <c r="BN52">
        <v>3.7050955594872277</v>
      </c>
      <c r="BO52">
        <v>0.94455336579465365</v>
      </c>
      <c r="BP52">
        <v>2.7756805543849072</v>
      </c>
      <c r="BQ52">
        <v>0</v>
      </c>
      <c r="BR52">
        <v>3.2236309356807178</v>
      </c>
      <c r="BS52">
        <v>0</v>
      </c>
      <c r="BT52">
        <v>4.2016985439860708</v>
      </c>
      <c r="BU52">
        <v>0.94455336579465365</v>
      </c>
      <c r="BV52">
        <v>2.2790775698860641</v>
      </c>
      <c r="BW52">
        <v>0</v>
      </c>
      <c r="BX52">
        <v>0.94455336579465365</v>
      </c>
      <c r="BY52">
        <v>15.360814172958246</v>
      </c>
      <c r="BZ52">
        <v>0</v>
      </c>
      <c r="CA52">
        <v>0.94455336579465365</v>
      </c>
      <c r="CB52">
        <v>2.7756805543849072</v>
      </c>
      <c r="CC52">
        <v>0</v>
      </c>
      <c r="CD52">
        <v>0.94455336579465365</v>
      </c>
      <c r="CE52">
        <v>2.2790775698860641</v>
      </c>
      <c r="CF52">
        <v>0</v>
      </c>
    </row>
    <row r="53" spans="1:84" x14ac:dyDescent="0.3">
      <c r="A53" s="4" t="s">
        <v>237</v>
      </c>
      <c r="B53" t="s">
        <v>238</v>
      </c>
      <c r="C53" t="s">
        <v>74</v>
      </c>
      <c r="D53">
        <v>0</v>
      </c>
      <c r="E53">
        <v>-7.8</v>
      </c>
      <c r="F53">
        <v>2.554056634462198</v>
      </c>
      <c r="G53">
        <v>-3.9275999999999982</v>
      </c>
      <c r="H53" s="6">
        <v>-7.8</v>
      </c>
      <c r="I53" s="6">
        <v>4.2</v>
      </c>
      <c r="J53" s="6">
        <v>7.2217999999999893</v>
      </c>
      <c r="K53" s="6">
        <v>8.7229051999999854</v>
      </c>
      <c r="L53">
        <v>0</v>
      </c>
      <c r="M53">
        <v>-7.8</v>
      </c>
      <c r="N53" s="6">
        <v>-0.3</v>
      </c>
      <c r="O53">
        <v>-0.2003000000000088</v>
      </c>
      <c r="P53" s="6">
        <v>0.1</v>
      </c>
      <c r="Q53" s="6">
        <v>3.6034999999999822</v>
      </c>
      <c r="R53" s="6">
        <v>5.986380499999977</v>
      </c>
      <c r="S53">
        <v>2.554056634462198</v>
      </c>
      <c r="T53" s="3">
        <v>-0.24616358551915041</v>
      </c>
      <c r="U53" s="3">
        <v>-1.097139494164434E-2</v>
      </c>
      <c r="V53" s="3">
        <v>7.6102170223910637E-3</v>
      </c>
      <c r="W53">
        <v>248</v>
      </c>
      <c r="X53">
        <f t="shared" si="0"/>
        <v>10.529875116867661</v>
      </c>
      <c r="Y53">
        <f t="shared" si="1"/>
        <v>7.0597761494241595</v>
      </c>
      <c r="Z53">
        <f t="shared" si="2"/>
        <v>15.93351594774705</v>
      </c>
      <c r="AA53">
        <f t="shared" si="3"/>
        <v>10.682658114737055</v>
      </c>
      <c r="AB53">
        <f t="shared" si="4"/>
        <v>17.586001555050871</v>
      </c>
      <c r="AC53">
        <f t="shared" si="5"/>
        <v>11.79057044496235</v>
      </c>
      <c r="AD53" s="6">
        <v>4.5241795241795222</v>
      </c>
      <c r="AE53" s="6">
        <v>-3.9035039035039021</v>
      </c>
      <c r="AF53">
        <v>0.65417106546574666</v>
      </c>
      <c r="AH53">
        <v>0.65417106546574666</v>
      </c>
      <c r="AI53">
        <v>100</v>
      </c>
      <c r="AJ53" s="6">
        <v>3.9010792115292121</v>
      </c>
      <c r="AK53" s="6">
        <v>1.064643592518592</v>
      </c>
      <c r="AL53">
        <v>1.064765035890036</v>
      </c>
      <c r="AP53">
        <v>0.69349998235702515</v>
      </c>
      <c r="AQ53">
        <v>7.1040000000000001</v>
      </c>
      <c r="AR53">
        <v>1.5</v>
      </c>
      <c r="AS53">
        <v>77.010000000000005</v>
      </c>
      <c r="AT53">
        <v>28.1</v>
      </c>
      <c r="AU53">
        <v>18001002</v>
      </c>
      <c r="AV53">
        <v>55.228483146067418</v>
      </c>
      <c r="AW53">
        <v>54574</v>
      </c>
      <c r="AX53">
        <v>4424</v>
      </c>
      <c r="AY53">
        <v>8.4767713499999999</v>
      </c>
      <c r="AZ53">
        <v>-118.758879898847</v>
      </c>
      <c r="BA53">
        <v>-0.47004047036170998</v>
      </c>
      <c r="BB53">
        <v>3.1510712077206602</v>
      </c>
      <c r="BC53">
        <v>53.274396410297499</v>
      </c>
      <c r="BD53">
        <v>9.6838297811951204</v>
      </c>
      <c r="BE53">
        <v>38.8748707966163</v>
      </c>
      <c r="BF53">
        <v>3.9010792115292121</v>
      </c>
      <c r="BG53">
        <v>0.62310031265031007</v>
      </c>
      <c r="BH53">
        <v>0</v>
      </c>
      <c r="BI53">
        <v>1.064765035890036</v>
      </c>
      <c r="BJ53">
        <v>3.4594144882894859</v>
      </c>
      <c r="BK53">
        <v>0</v>
      </c>
      <c r="BL53">
        <v>-3.9035039035039021</v>
      </c>
      <c r="BM53">
        <v>0</v>
      </c>
      <c r="BN53">
        <v>7.8045831150331146</v>
      </c>
      <c r="BO53">
        <v>-3.9035039035039021</v>
      </c>
      <c r="BP53">
        <v>0</v>
      </c>
      <c r="BQ53">
        <v>4.9682689393939379</v>
      </c>
      <c r="BR53">
        <v>0.65417106546574666</v>
      </c>
      <c r="BS53">
        <v>0</v>
      </c>
      <c r="BT53">
        <v>3.2469081460634657</v>
      </c>
      <c r="BU53">
        <v>0.65417106546574666</v>
      </c>
      <c r="BV53">
        <v>0</v>
      </c>
      <c r="BW53">
        <v>0.41059397042428936</v>
      </c>
      <c r="BX53">
        <v>1.064643592518592</v>
      </c>
      <c r="BY53">
        <v>3.4595359316609304</v>
      </c>
      <c r="BZ53">
        <v>0</v>
      </c>
      <c r="CA53">
        <v>-3.9035039035039021</v>
      </c>
      <c r="CB53">
        <v>0</v>
      </c>
      <c r="CC53">
        <v>4.9681474960224943</v>
      </c>
      <c r="CD53">
        <v>0.65417106546574666</v>
      </c>
      <c r="CE53">
        <v>0</v>
      </c>
      <c r="CF53">
        <v>0.41047252705284532</v>
      </c>
    </row>
    <row r="54" spans="1:84" x14ac:dyDescent="0.3">
      <c r="A54" s="4" t="s">
        <v>239</v>
      </c>
      <c r="B54" t="s">
        <v>240</v>
      </c>
      <c r="C54" t="s">
        <v>74</v>
      </c>
      <c r="D54">
        <v>5.5</v>
      </c>
      <c r="E54">
        <v>3.600000000000001</v>
      </c>
      <c r="F54">
        <v>12.69076720895599</v>
      </c>
      <c r="G54">
        <v>7.0187999999999917</v>
      </c>
      <c r="H54" s="6">
        <v>3.600000000000001</v>
      </c>
      <c r="I54" s="6">
        <v>3.3</v>
      </c>
      <c r="J54" s="6">
        <v>10.22109999999998</v>
      </c>
      <c r="K54" s="6">
        <v>14.85038619999999</v>
      </c>
      <c r="L54">
        <v>5.5</v>
      </c>
      <c r="M54">
        <v>3.600000000000001</v>
      </c>
      <c r="N54" s="6">
        <v>5.7</v>
      </c>
      <c r="O54">
        <v>10.456499999999981</v>
      </c>
      <c r="P54" s="6">
        <v>4.5</v>
      </c>
      <c r="Q54" s="6">
        <v>13.38249999999999</v>
      </c>
      <c r="R54" s="6">
        <v>40.027387499999968</v>
      </c>
      <c r="S54">
        <v>12.69076720895599</v>
      </c>
      <c r="T54" s="3"/>
      <c r="U54" s="3"/>
      <c r="V54" s="3">
        <v>-4.340957889881647E-3</v>
      </c>
      <c r="W54">
        <v>469</v>
      </c>
      <c r="X54">
        <f t="shared" si="0"/>
        <v>-50.531971678095793</v>
      </c>
      <c r="Y54">
        <f t="shared" si="1"/>
        <v>-20.684956416322112</v>
      </c>
      <c r="Z54">
        <f t="shared" si="2"/>
        <v>15.783734765536467</v>
      </c>
      <c r="AA54">
        <f t="shared" si="3"/>
        <v>6.4609761873477911</v>
      </c>
      <c r="AB54">
        <f t="shared" si="4"/>
        <v>59.158386168887667</v>
      </c>
      <c r="AC54">
        <f t="shared" si="5"/>
        <v>24.216126917799038</v>
      </c>
      <c r="AD54" s="6">
        <v>14.706397426733391</v>
      </c>
      <c r="AE54" s="6">
        <v>1.3536454610436031</v>
      </c>
      <c r="AF54">
        <v>1.7239895089805271</v>
      </c>
      <c r="AG54">
        <v>0.14000875373111729</v>
      </c>
      <c r="AH54">
        <v>1.863998262711644</v>
      </c>
      <c r="AI54">
        <v>92.48879376489117</v>
      </c>
      <c r="AJ54" s="6">
        <v>-2.90885155604539</v>
      </c>
      <c r="AK54" s="6">
        <v>-1.1281025182255879</v>
      </c>
      <c r="AL54">
        <v>-1.1281025182255879</v>
      </c>
      <c r="AM54">
        <v>-4</v>
      </c>
      <c r="AO54">
        <v>0</v>
      </c>
      <c r="AP54">
        <v>0.50099998712539673</v>
      </c>
      <c r="AQ54">
        <v>5.1589999999999998</v>
      </c>
      <c r="AR54">
        <v>1.6</v>
      </c>
      <c r="AS54">
        <v>71.989999999999995</v>
      </c>
      <c r="AT54">
        <v>25.3</v>
      </c>
      <c r="AU54">
        <v>110990096</v>
      </c>
      <c r="AV54">
        <v>48.263258426966303</v>
      </c>
      <c r="AW54">
        <v>63923</v>
      </c>
      <c r="AX54">
        <v>2708</v>
      </c>
      <c r="AY54">
        <v>4.3649797399999999</v>
      </c>
      <c r="AZ54">
        <v>-6.8916904863289803</v>
      </c>
      <c r="BA54">
        <v>-0.445820093154907</v>
      </c>
      <c r="BB54">
        <v>12.154096083740299</v>
      </c>
      <c r="BC54">
        <v>52.027108887075599</v>
      </c>
      <c r="BD54">
        <v>3.3418852303347699</v>
      </c>
      <c r="BE54">
        <v>29.214692380768899</v>
      </c>
      <c r="BF54">
        <v>-2.90885155604539</v>
      </c>
      <c r="BG54">
        <v>17.61524898277878</v>
      </c>
      <c r="BH54">
        <v>0</v>
      </c>
      <c r="BI54">
        <v>-1.1281025182255879</v>
      </c>
      <c r="BJ54">
        <v>15.834499944958978</v>
      </c>
      <c r="BK54">
        <v>0</v>
      </c>
      <c r="BL54">
        <v>-2.90885155604539</v>
      </c>
      <c r="BM54">
        <v>4.2624970170889931</v>
      </c>
      <c r="BN54">
        <v>0</v>
      </c>
      <c r="BO54">
        <v>-1.1281025182255879</v>
      </c>
      <c r="BP54">
        <v>2.481747979269191</v>
      </c>
      <c r="BQ54">
        <v>0</v>
      </c>
      <c r="BR54">
        <v>-2.90885155604539</v>
      </c>
      <c r="BS54">
        <v>4.7728498187570345</v>
      </c>
      <c r="BT54">
        <v>0</v>
      </c>
      <c r="BU54">
        <v>-1.1281025182255879</v>
      </c>
      <c r="BV54">
        <v>2.992100780937232</v>
      </c>
      <c r="BW54">
        <v>0</v>
      </c>
      <c r="BX54">
        <v>-1.1281025182255879</v>
      </c>
      <c r="BY54">
        <v>15.834499944958978</v>
      </c>
      <c r="BZ54">
        <v>0</v>
      </c>
      <c r="CA54">
        <v>-1.1281025182255879</v>
      </c>
      <c r="CB54">
        <v>2.481747979269191</v>
      </c>
      <c r="CC54">
        <v>0</v>
      </c>
      <c r="CD54">
        <v>-1.1281025182255879</v>
      </c>
      <c r="CE54">
        <v>2.992100780937232</v>
      </c>
      <c r="CF54">
        <v>0</v>
      </c>
    </row>
    <row r="55" spans="1:84" x14ac:dyDescent="0.3">
      <c r="A55" s="4" t="s">
        <v>241</v>
      </c>
      <c r="B55" t="s">
        <v>242</v>
      </c>
      <c r="C55" t="s">
        <v>74</v>
      </c>
      <c r="D55">
        <v>2.5</v>
      </c>
      <c r="E55">
        <v>-7.9</v>
      </c>
      <c r="F55">
        <v>1.189854285932368</v>
      </c>
      <c r="G55">
        <v>2.4152000000000169</v>
      </c>
      <c r="H55" s="6">
        <v>-7.9</v>
      </c>
      <c r="I55" s="6">
        <v>11.2</v>
      </c>
      <c r="J55" s="6">
        <v>14.091200000000009</v>
      </c>
      <c r="K55" s="6">
        <v>16.60120640000002</v>
      </c>
      <c r="L55">
        <v>2.5</v>
      </c>
      <c r="M55">
        <v>-7.9</v>
      </c>
      <c r="N55" s="6">
        <v>-0.4</v>
      </c>
      <c r="O55">
        <v>3.0859999999999892</v>
      </c>
      <c r="P55" s="6">
        <v>3.5</v>
      </c>
      <c r="Q55" s="6">
        <v>10.952000000000011</v>
      </c>
      <c r="R55" s="6">
        <v>15.833888000000011</v>
      </c>
      <c r="S55">
        <v>1.189854285932368</v>
      </c>
      <c r="T55" s="3">
        <v>-0.21804044728057431</v>
      </c>
      <c r="U55" s="3">
        <v>-2.160522292869815E-2</v>
      </c>
      <c r="V55" s="3">
        <v>-4.1135238385827666E-3</v>
      </c>
      <c r="W55">
        <v>253</v>
      </c>
      <c r="X55">
        <f t="shared" si="0"/>
        <v>-13.567323364210027</v>
      </c>
      <c r="Y55">
        <f t="shared" si="1"/>
        <v>-3.1583550483781591</v>
      </c>
      <c r="Z55">
        <f t="shared" si="2"/>
        <v>-0.13563906030757214</v>
      </c>
      <c r="AA55">
        <f t="shared" si="3"/>
        <v>-3.1575595228295346E-2</v>
      </c>
      <c r="AB55">
        <f t="shared" si="4"/>
        <v>41.699450427810753</v>
      </c>
      <c r="AC55">
        <f t="shared" si="5"/>
        <v>9.7072699041502766</v>
      </c>
      <c r="AD55" s="6">
        <v>10.364197760499991</v>
      </c>
      <c r="AE55" s="6">
        <v>3.1025631486923841</v>
      </c>
      <c r="AF55">
        <v>2.3713696919877081</v>
      </c>
      <c r="AG55">
        <v>2.258447325702579</v>
      </c>
      <c r="AH55">
        <v>4.6298170176902884</v>
      </c>
      <c r="AI55">
        <v>51.219512195121951</v>
      </c>
      <c r="AJ55" s="6">
        <v>-4.9596108775715191</v>
      </c>
      <c r="AK55" s="6">
        <v>-9.6722592165470042E-4</v>
      </c>
      <c r="AL55">
        <v>-9.6722592165470042E-4</v>
      </c>
      <c r="AP55" t="e">
        <v>#N/A</v>
      </c>
      <c r="AQ55">
        <v>8.2729999999999997</v>
      </c>
      <c r="AR55">
        <v>1.3</v>
      </c>
      <c r="AS55">
        <v>73.319999999999993</v>
      </c>
      <c r="AT55">
        <v>27.6</v>
      </c>
      <c r="AU55">
        <v>6336393</v>
      </c>
      <c r="AV55">
        <v>61.583314606741567</v>
      </c>
      <c r="AW55">
        <v>5727</v>
      </c>
      <c r="AX55">
        <v>143</v>
      </c>
      <c r="AY55">
        <v>9.8517770799999997</v>
      </c>
      <c r="AZ55">
        <v>48.310826225539699</v>
      </c>
      <c r="BA55">
        <v>-0.26090788841247597</v>
      </c>
      <c r="BB55">
        <v>12.431053998319999</v>
      </c>
      <c r="BC55">
        <v>61.443525251423203</v>
      </c>
      <c r="BD55">
        <v>21.790150538788101</v>
      </c>
      <c r="BE55">
        <v>29.540362719609899</v>
      </c>
      <c r="BF55">
        <v>-4.9596108775715191</v>
      </c>
      <c r="BG55">
        <v>15.32380863807151</v>
      </c>
      <c r="BH55">
        <v>0</v>
      </c>
      <c r="BI55">
        <v>-9.6722592165470042E-4</v>
      </c>
      <c r="BJ55">
        <v>10.365164986421645</v>
      </c>
      <c r="BK55">
        <v>0</v>
      </c>
      <c r="BL55">
        <v>-4.9596108775715191</v>
      </c>
      <c r="BM55">
        <v>8.0621740262639037</v>
      </c>
      <c r="BN55">
        <v>0</v>
      </c>
      <c r="BO55">
        <v>-9.6722592165470042E-4</v>
      </c>
      <c r="BP55">
        <v>3.103530374614039</v>
      </c>
      <c r="BQ55">
        <v>0</v>
      </c>
      <c r="BR55">
        <v>-4.9596108775715191</v>
      </c>
      <c r="BS55">
        <v>9.5894278952618066</v>
      </c>
      <c r="BT55">
        <v>0</v>
      </c>
      <c r="BU55">
        <v>-9.6722592165470042E-4</v>
      </c>
      <c r="BV55">
        <v>4.6307842436119433</v>
      </c>
      <c r="BW55">
        <v>0</v>
      </c>
      <c r="BX55">
        <v>-9.6722592165470042E-4</v>
      </c>
      <c r="BY55">
        <v>10.365164986421645</v>
      </c>
      <c r="BZ55">
        <v>0</v>
      </c>
      <c r="CA55">
        <v>-9.6722592165470042E-4</v>
      </c>
      <c r="CB55">
        <v>3.103530374614039</v>
      </c>
      <c r="CC55">
        <v>0</v>
      </c>
      <c r="CD55">
        <v>-9.6722592165470042E-4</v>
      </c>
      <c r="CE55">
        <v>4.6307842436119433</v>
      </c>
      <c r="CF55">
        <v>0</v>
      </c>
    </row>
    <row r="56" spans="1:84" x14ac:dyDescent="0.3">
      <c r="A56" s="4" t="s">
        <v>243</v>
      </c>
      <c r="B56" t="s">
        <v>244</v>
      </c>
      <c r="C56" t="s">
        <v>74</v>
      </c>
      <c r="D56">
        <v>-5.5</v>
      </c>
      <c r="E56">
        <v>-4.8</v>
      </c>
      <c r="F56">
        <v>2.7176922237273531</v>
      </c>
      <c r="G56">
        <v>-5.1808000000000076</v>
      </c>
      <c r="H56" s="6">
        <v>-4.8</v>
      </c>
      <c r="I56" s="6">
        <v>-0.4</v>
      </c>
      <c r="J56" s="6">
        <v>2.7872000000000119</v>
      </c>
      <c r="K56" s="6">
        <v>-3.585606399999997</v>
      </c>
      <c r="L56">
        <v>-5.5</v>
      </c>
      <c r="M56">
        <v>-4.8</v>
      </c>
      <c r="N56" s="6">
        <v>4.8</v>
      </c>
      <c r="O56">
        <v>4.6952000000000096</v>
      </c>
      <c r="P56" s="6">
        <v>-0.1</v>
      </c>
      <c r="Q56" s="6">
        <v>4.7950999999999846</v>
      </c>
      <c r="R56" s="6">
        <v>7.3101823999999871</v>
      </c>
      <c r="S56">
        <v>2.7176922237273531</v>
      </c>
      <c r="T56" s="3"/>
      <c r="U56" s="3"/>
      <c r="V56" s="3">
        <v>1.513839585997823E-2</v>
      </c>
      <c r="W56">
        <v>642</v>
      </c>
      <c r="X56">
        <f t="shared" si="0"/>
        <v>50.504350491053835</v>
      </c>
      <c r="Y56">
        <f t="shared" si="1"/>
        <v>26.360401249451474</v>
      </c>
      <c r="Z56">
        <f t="shared" si="2"/>
        <v>30.328921896116711</v>
      </c>
      <c r="AA56">
        <f t="shared" si="3"/>
        <v>15.829973910594665</v>
      </c>
      <c r="AB56">
        <f t="shared" si="4"/>
        <v>38.37398745504251</v>
      </c>
      <c r="AC56">
        <f t="shared" si="5"/>
        <v>20.029041003814527</v>
      </c>
      <c r="AD56" s="6">
        <v>-0.95113368587206681</v>
      </c>
      <c r="AE56" s="6">
        <v>-2.9732652285769618</v>
      </c>
      <c r="AF56">
        <v>0.68648104553666212</v>
      </c>
      <c r="AG56">
        <v>1.4826804439236761E-2</v>
      </c>
      <c r="AH56">
        <v>0.70130784997589901</v>
      </c>
      <c r="AI56">
        <v>97.885835095137395</v>
      </c>
      <c r="AJ56" s="6">
        <v>1.17752543039813</v>
      </c>
      <c r="AK56" s="6">
        <v>-1.856310178016542E-2</v>
      </c>
      <c r="AL56">
        <v>-1.856310178016542E-2</v>
      </c>
      <c r="AP56">
        <v>0.78750002384185791</v>
      </c>
      <c r="AQ56">
        <v>2.8460000000000001</v>
      </c>
      <c r="AR56">
        <v>2.1</v>
      </c>
      <c r="AS56">
        <v>58.740000000000009</v>
      </c>
      <c r="AT56">
        <v>22.4</v>
      </c>
      <c r="AU56">
        <v>1674916</v>
      </c>
      <c r="AW56">
        <v>3475</v>
      </c>
      <c r="AX56">
        <v>41</v>
      </c>
      <c r="AY56">
        <v>3.7683412999999999</v>
      </c>
      <c r="BA56">
        <v>-1.2155157327652</v>
      </c>
      <c r="BC56">
        <v>51.290963043829201</v>
      </c>
      <c r="BF56">
        <v>-0.95113368587206681</v>
      </c>
      <c r="BG56">
        <v>0</v>
      </c>
      <c r="BH56">
        <v>2.1286591162701969</v>
      </c>
      <c r="BI56">
        <v>-0.95113368587206681</v>
      </c>
      <c r="BJ56">
        <v>0</v>
      </c>
      <c r="BK56">
        <v>0.93257058409190141</v>
      </c>
      <c r="BL56">
        <v>-2.9732652285769618</v>
      </c>
      <c r="BM56">
        <v>0</v>
      </c>
      <c r="BN56">
        <v>4.150790658975092</v>
      </c>
      <c r="BO56">
        <v>-2.9732652285769618</v>
      </c>
      <c r="BP56">
        <v>0</v>
      </c>
      <c r="BQ56">
        <v>2.9547021267967963</v>
      </c>
      <c r="BR56">
        <v>0.70130784997589901</v>
      </c>
      <c r="BS56">
        <v>0</v>
      </c>
      <c r="BT56">
        <v>0.47621758042223095</v>
      </c>
      <c r="BU56">
        <v>-1.856310178016542E-2</v>
      </c>
      <c r="BV56">
        <v>0.71987095175606441</v>
      </c>
      <c r="BW56">
        <v>0</v>
      </c>
      <c r="BX56">
        <v>-0.95113368587206681</v>
      </c>
      <c r="BY56">
        <v>0</v>
      </c>
      <c r="BZ56">
        <v>0.93257058409190141</v>
      </c>
      <c r="CA56">
        <v>-2.9732652285769618</v>
      </c>
      <c r="CB56">
        <v>0</v>
      </c>
      <c r="CC56">
        <v>2.9547021267967963</v>
      </c>
      <c r="CD56">
        <v>-1.856310178016542E-2</v>
      </c>
      <c r="CE56">
        <v>0.71987095175606441</v>
      </c>
      <c r="CF56">
        <v>0</v>
      </c>
    </row>
    <row r="57" spans="1:84" x14ac:dyDescent="0.3">
      <c r="A57" s="4" t="s">
        <v>245</v>
      </c>
      <c r="B57" t="s">
        <v>246</v>
      </c>
      <c r="C57" t="s">
        <v>74</v>
      </c>
      <c r="D57">
        <v>3.8</v>
      </c>
      <c r="F57">
        <v>2.66720320358862</v>
      </c>
      <c r="H57" s="6"/>
      <c r="I57" s="6"/>
      <c r="J57" s="6"/>
      <c r="K57" s="6"/>
      <c r="L57">
        <v>3.8</v>
      </c>
      <c r="N57" s="6"/>
      <c r="P57" s="6"/>
      <c r="Q57" s="6"/>
      <c r="R57" s="6"/>
      <c r="S57">
        <v>2.66720320358862</v>
      </c>
      <c r="T57" s="3"/>
      <c r="U57" s="3"/>
      <c r="V57" s="3"/>
      <c r="W57">
        <v>643</v>
      </c>
      <c r="X57" t="str">
        <f t="shared" si="0"/>
        <v xml:space="preserve">NaN </v>
      </c>
      <c r="Y57" t="str">
        <f t="shared" si="1"/>
        <v xml:space="preserve">NaN </v>
      </c>
      <c r="Z57" t="str">
        <f t="shared" si="2"/>
        <v xml:space="preserve">NaN </v>
      </c>
      <c r="AA57" t="str">
        <f t="shared" si="3"/>
        <v xml:space="preserve">NaN </v>
      </c>
      <c r="AB57" t="str">
        <f t="shared" si="4"/>
        <v xml:space="preserve">NaN </v>
      </c>
      <c r="AC57" t="str">
        <f t="shared" si="5"/>
        <v xml:space="preserve">NaN </v>
      </c>
      <c r="AP57" t="e">
        <v>#N/A</v>
      </c>
      <c r="AQ57">
        <v>3.6070000000000002</v>
      </c>
      <c r="AR57">
        <v>0.7</v>
      </c>
      <c r="AS57">
        <v>66.319999999999993</v>
      </c>
      <c r="AT57">
        <v>19.3</v>
      </c>
      <c r="AU57">
        <v>3684041</v>
      </c>
      <c r="AV57">
        <v>0</v>
      </c>
      <c r="AW57">
        <v>191</v>
      </c>
      <c r="AY57">
        <v>4.0935964599999997</v>
      </c>
      <c r="AZ57">
        <v>22.355470855953602</v>
      </c>
      <c r="BA57">
        <v>-1.6431565284728999</v>
      </c>
      <c r="BD57">
        <v>1.08503677295632</v>
      </c>
      <c r="BF57" t="s">
        <v>684</v>
      </c>
      <c r="BG57" t="s">
        <v>684</v>
      </c>
      <c r="BH57" t="s">
        <v>684</v>
      </c>
      <c r="BI57" t="s">
        <v>684</v>
      </c>
      <c r="BJ57" t="s">
        <v>684</v>
      </c>
      <c r="BK57" t="s">
        <v>684</v>
      </c>
      <c r="BL57" t="s">
        <v>684</v>
      </c>
      <c r="BM57" t="s">
        <v>684</v>
      </c>
      <c r="BN57" t="s">
        <v>684</v>
      </c>
      <c r="BO57" t="s">
        <v>684</v>
      </c>
      <c r="BP57" t="s">
        <v>684</v>
      </c>
      <c r="BQ57" t="s">
        <v>684</v>
      </c>
      <c r="BR57" t="s">
        <v>684</v>
      </c>
      <c r="BS57" t="s">
        <v>684</v>
      </c>
      <c r="BT57" t="s">
        <v>684</v>
      </c>
      <c r="BU57" t="s">
        <v>684</v>
      </c>
      <c r="BV57" t="s">
        <v>684</v>
      </c>
      <c r="BW57" t="s">
        <v>684</v>
      </c>
      <c r="BX57" t="s">
        <v>684</v>
      </c>
      <c r="BY57" t="s">
        <v>684</v>
      </c>
      <c r="BZ57" t="s">
        <v>684</v>
      </c>
      <c r="CA57" t="s">
        <v>684</v>
      </c>
      <c r="CB57" t="s">
        <v>684</v>
      </c>
      <c r="CC57" t="s">
        <v>684</v>
      </c>
      <c r="CD57" t="s">
        <v>684</v>
      </c>
      <c r="CE57" t="s">
        <v>684</v>
      </c>
      <c r="CF57" t="s">
        <v>684</v>
      </c>
    </row>
    <row r="58" spans="1:84" x14ac:dyDescent="0.3">
      <c r="A58" s="4" t="s">
        <v>247</v>
      </c>
      <c r="B58" t="s">
        <v>248</v>
      </c>
      <c r="C58" t="s">
        <v>166</v>
      </c>
      <c r="D58">
        <v>1.6E-2</v>
      </c>
      <c r="E58">
        <v>-6.0999999999999999E-2</v>
      </c>
      <c r="F58">
        <v>1.3465450000000001</v>
      </c>
      <c r="G58">
        <v>6.1280000000000001</v>
      </c>
      <c r="H58" s="6">
        <v>-1</v>
      </c>
      <c r="I58" s="6">
        <v>7.2000000000000011</v>
      </c>
      <c r="J58" s="6">
        <v>6.6640000000000033</v>
      </c>
      <c r="K58" s="6">
        <v>4.2107279999999969</v>
      </c>
      <c r="L58">
        <v>4</v>
      </c>
      <c r="M58">
        <v>-1</v>
      </c>
      <c r="N58" s="6">
        <v>-0.6</v>
      </c>
      <c r="O58">
        <v>3.8729999999999931</v>
      </c>
      <c r="P58" s="6">
        <v>4.5</v>
      </c>
      <c r="Q58" s="6">
        <v>24.772999999999978</v>
      </c>
      <c r="R58" s="6">
        <v>37.250299999999982</v>
      </c>
      <c r="S58">
        <v>2.5877766516831708</v>
      </c>
      <c r="T58" s="3">
        <v>-9.0763053103890989E-2</v>
      </c>
      <c r="U58" s="3">
        <v>-4.6428184929707683E-2</v>
      </c>
      <c r="V58" s="3">
        <v>-2.64885811794352E-2</v>
      </c>
      <c r="W58">
        <v>939</v>
      </c>
      <c r="X58" t="str">
        <f t="shared" si="0"/>
        <v xml:space="preserve">NaN </v>
      </c>
      <c r="Y58">
        <f t="shared" si="1"/>
        <v>-1.1278998839224357</v>
      </c>
      <c r="Z58" t="str">
        <f t="shared" si="2"/>
        <v xml:space="preserve">NaN </v>
      </c>
      <c r="AA58">
        <f t="shared" si="3"/>
        <v>-3.5862910109313497</v>
      </c>
      <c r="AB58" t="str">
        <f t="shared" si="4"/>
        <v xml:space="preserve">NaN </v>
      </c>
      <c r="AC58">
        <f t="shared" si="5"/>
        <v>-4.4294719929869295</v>
      </c>
      <c r="AD58" s="6">
        <v>9.7348932059675857</v>
      </c>
      <c r="AE58" s="6">
        <v>4.9622553754785166</v>
      </c>
      <c r="AF58">
        <v>5.6918893778397903</v>
      </c>
      <c r="AG58">
        <v>4.9934857877939356</v>
      </c>
      <c r="AH58">
        <v>10.685375165633729</v>
      </c>
      <c r="AI58">
        <v>53.268034950668167</v>
      </c>
      <c r="AK58" s="6">
        <v>0.67618332081141996</v>
      </c>
      <c r="AL58">
        <v>0.67618332081141996</v>
      </c>
      <c r="AP58">
        <v>0.91200000047683716</v>
      </c>
      <c r="AQ58">
        <v>19.452000000000002</v>
      </c>
      <c r="AR58">
        <v>4.6900000000000004</v>
      </c>
      <c r="AS58">
        <v>78.739999999999995</v>
      </c>
      <c r="AT58">
        <v>42.7</v>
      </c>
      <c r="AU58">
        <v>1326064</v>
      </c>
      <c r="AV58">
        <v>35.762415730337082</v>
      </c>
      <c r="AW58">
        <v>7232</v>
      </c>
      <c r="AX58">
        <v>137</v>
      </c>
      <c r="AY58">
        <v>7.75206661</v>
      </c>
      <c r="AZ58">
        <v>7.2269190549618001</v>
      </c>
      <c r="BA58">
        <v>1.2991596460342401</v>
      </c>
      <c r="BB58">
        <v>3.9823063384958299</v>
      </c>
      <c r="BC58">
        <v>62.975315257807203</v>
      </c>
      <c r="BE58">
        <v>9.1058069834916093</v>
      </c>
      <c r="BF58" t="s">
        <v>684</v>
      </c>
      <c r="BG58" t="s">
        <v>684</v>
      </c>
      <c r="BH58" t="s">
        <v>684</v>
      </c>
      <c r="BI58">
        <v>0.67618332081141996</v>
      </c>
      <c r="BJ58">
        <v>9.0587098851561656</v>
      </c>
      <c r="BK58">
        <v>0</v>
      </c>
      <c r="BL58" t="s">
        <v>684</v>
      </c>
      <c r="BM58" t="s">
        <v>684</v>
      </c>
      <c r="BN58" t="s">
        <v>684</v>
      </c>
      <c r="BO58">
        <v>0.67618332081141996</v>
      </c>
      <c r="BP58">
        <v>4.2860720546670965</v>
      </c>
      <c r="BQ58">
        <v>0</v>
      </c>
      <c r="BR58" t="s">
        <v>684</v>
      </c>
      <c r="BS58" t="s">
        <v>684</v>
      </c>
      <c r="BT58" t="s">
        <v>684</v>
      </c>
      <c r="BU58">
        <v>0.67618332081141996</v>
      </c>
      <c r="BV58">
        <v>10.009191844822309</v>
      </c>
      <c r="BW58">
        <v>0</v>
      </c>
      <c r="BX58">
        <v>0.67618332081141996</v>
      </c>
      <c r="BY58">
        <v>9.0587098851561656</v>
      </c>
      <c r="BZ58">
        <v>0</v>
      </c>
      <c r="CA58">
        <v>0.67618332081141996</v>
      </c>
      <c r="CB58">
        <v>4.2860720546670965</v>
      </c>
      <c r="CC58">
        <v>0</v>
      </c>
      <c r="CD58">
        <v>0.67618332081141996</v>
      </c>
      <c r="CE58">
        <v>10.009191844822309</v>
      </c>
      <c r="CF58">
        <v>0</v>
      </c>
    </row>
    <row r="59" spans="1:84" x14ac:dyDescent="0.3">
      <c r="A59" s="4" t="s">
        <v>249</v>
      </c>
      <c r="B59" t="s">
        <v>250</v>
      </c>
      <c r="C59" t="s">
        <v>74</v>
      </c>
      <c r="D59">
        <v>2.7</v>
      </c>
      <c r="E59">
        <v>-1.6</v>
      </c>
      <c r="F59">
        <v>5.7070536429999494</v>
      </c>
      <c r="G59">
        <v>6.1736000000000013</v>
      </c>
      <c r="H59" s="6">
        <v>-1.6</v>
      </c>
      <c r="I59" s="6">
        <v>7.9</v>
      </c>
      <c r="J59" s="6">
        <v>11.78440000000001</v>
      </c>
      <c r="K59" s="6">
        <v>15.24971639999999</v>
      </c>
      <c r="L59">
        <v>2.7</v>
      </c>
      <c r="M59">
        <v>-1.6</v>
      </c>
      <c r="N59" s="6">
        <v>3.9</v>
      </c>
      <c r="O59">
        <v>7.7442999999999929</v>
      </c>
      <c r="P59" s="6">
        <v>3.7000000000000011</v>
      </c>
      <c r="Q59" s="6">
        <v>8.6775999999999964</v>
      </c>
      <c r="R59" s="6">
        <v>14.654868</v>
      </c>
      <c r="S59">
        <v>5.7070536429999494</v>
      </c>
      <c r="T59" s="3"/>
      <c r="U59" s="3"/>
      <c r="V59" s="3">
        <v>1.047390330262332E-2</v>
      </c>
      <c r="W59">
        <v>734</v>
      </c>
      <c r="X59">
        <f t="shared" si="0"/>
        <v>28.575820699688673</v>
      </c>
      <c r="Y59">
        <f t="shared" si="1"/>
        <v>16.342379410815962</v>
      </c>
      <c r="Z59">
        <f t="shared" si="2"/>
        <v>12.613943820362305</v>
      </c>
      <c r="AA59">
        <f t="shared" si="3"/>
        <v>7.2138560059387578</v>
      </c>
      <c r="AB59">
        <f t="shared" si="4"/>
        <v>22.858067545121742</v>
      </c>
      <c r="AC59">
        <f t="shared" si="5"/>
        <v>13.072422883186272</v>
      </c>
      <c r="AD59" s="6">
        <v>2.7414761794812619</v>
      </c>
      <c r="AE59" s="6">
        <v>0.26321865619949097</v>
      </c>
      <c r="AF59">
        <v>3.2502201679704772</v>
      </c>
      <c r="AH59">
        <v>3.2502201679704772</v>
      </c>
      <c r="AI59">
        <v>100</v>
      </c>
      <c r="AJ59" s="6">
        <v>1.717594615978143</v>
      </c>
      <c r="AK59" s="6">
        <v>4.0451171307627272E-2</v>
      </c>
      <c r="AL59">
        <v>4.0451171307627272E-2</v>
      </c>
      <c r="AP59" t="e">
        <v>#N/A</v>
      </c>
      <c r="AQ59">
        <v>3.1629999999999998</v>
      </c>
      <c r="AR59">
        <v>2.1</v>
      </c>
      <c r="AS59">
        <v>60.19</v>
      </c>
      <c r="AT59">
        <v>21.5</v>
      </c>
      <c r="AU59">
        <v>1201680</v>
      </c>
      <c r="AV59">
        <v>51.383820224719102</v>
      </c>
      <c r="AW59">
        <v>745</v>
      </c>
      <c r="AX59">
        <v>8</v>
      </c>
      <c r="AY59">
        <v>6.51153374</v>
      </c>
      <c r="BA59">
        <v>-0.75338995456695601</v>
      </c>
      <c r="BB59">
        <v>0.403800955166701</v>
      </c>
      <c r="BC59">
        <v>53.787195810995897</v>
      </c>
      <c r="BD59">
        <v>2.87579388466215</v>
      </c>
      <c r="BE59">
        <v>9.9162005519918992</v>
      </c>
      <c r="BF59">
        <v>1.717594615978143</v>
      </c>
      <c r="BG59">
        <v>1.0238815635031189</v>
      </c>
      <c r="BH59">
        <v>0</v>
      </c>
      <c r="BI59">
        <v>4.0451171307627272E-2</v>
      </c>
      <c r="BJ59">
        <v>2.7010250081736347</v>
      </c>
      <c r="BK59">
        <v>0</v>
      </c>
      <c r="BL59">
        <v>0.26321865619949097</v>
      </c>
      <c r="BM59">
        <v>0</v>
      </c>
      <c r="BN59">
        <v>1.4543759597786521</v>
      </c>
      <c r="BO59">
        <v>4.0451171307627272E-2</v>
      </c>
      <c r="BP59">
        <v>0.22276748489186371</v>
      </c>
      <c r="BQ59">
        <v>0</v>
      </c>
      <c r="BR59">
        <v>1.717594615978143</v>
      </c>
      <c r="BS59">
        <v>1.5326255519923342</v>
      </c>
      <c r="BT59">
        <v>0</v>
      </c>
      <c r="BU59">
        <v>4.0451171307627272E-2</v>
      </c>
      <c r="BV59">
        <v>3.20976899666285</v>
      </c>
      <c r="BW59">
        <v>0</v>
      </c>
      <c r="BX59">
        <v>4.0451171307627272E-2</v>
      </c>
      <c r="BY59">
        <v>2.7010250081736347</v>
      </c>
      <c r="BZ59">
        <v>0</v>
      </c>
      <c r="CA59">
        <v>4.0451171307627272E-2</v>
      </c>
      <c r="CB59">
        <v>0.22276748489186371</v>
      </c>
      <c r="CC59">
        <v>0</v>
      </c>
      <c r="CD59">
        <v>4.0451171307627272E-2</v>
      </c>
      <c r="CE59">
        <v>3.20976899666285</v>
      </c>
      <c r="CF59">
        <v>0</v>
      </c>
    </row>
    <row r="60" spans="1:84" x14ac:dyDescent="0.3">
      <c r="A60" s="4" t="s">
        <v>251</v>
      </c>
      <c r="B60" t="s">
        <v>252</v>
      </c>
      <c r="C60" t="s">
        <v>74</v>
      </c>
      <c r="D60">
        <v>9</v>
      </c>
      <c r="E60">
        <v>6.1</v>
      </c>
      <c r="F60">
        <v>13.46183098107312</v>
      </c>
      <c r="G60">
        <v>12.784299999999989</v>
      </c>
      <c r="H60" s="6">
        <v>6.1</v>
      </c>
      <c r="I60" s="6">
        <v>6.3</v>
      </c>
      <c r="J60" s="6">
        <v>13.103199999999999</v>
      </c>
      <c r="K60" s="6">
        <v>20.002495199999991</v>
      </c>
      <c r="L60">
        <v>9</v>
      </c>
      <c r="M60">
        <v>6.1</v>
      </c>
      <c r="N60" s="6">
        <v>20.399999999999999</v>
      </c>
      <c r="O60">
        <v>52.667200000000001</v>
      </c>
      <c r="P60" s="6">
        <v>26.8</v>
      </c>
      <c r="Q60" s="6">
        <v>69.785199999999989</v>
      </c>
      <c r="R60" s="6">
        <v>119.19269319999999</v>
      </c>
      <c r="S60">
        <v>13.46183098107312</v>
      </c>
      <c r="T60" s="3"/>
      <c r="U60" s="3"/>
      <c r="V60" s="3">
        <v>3.657917089985085E-3</v>
      </c>
      <c r="W60">
        <v>644</v>
      </c>
      <c r="X60" t="str">
        <f t="shared" si="0"/>
        <v xml:space="preserve">NaN </v>
      </c>
      <c r="Y60" t="str">
        <f t="shared" si="1"/>
        <v xml:space="preserve">NaN </v>
      </c>
      <c r="Z60" t="str">
        <f t="shared" si="2"/>
        <v xml:space="preserve">NaN </v>
      </c>
      <c r="AA60" t="str">
        <f t="shared" si="3"/>
        <v xml:space="preserve">NaN </v>
      </c>
      <c r="AB60" t="str">
        <f t="shared" si="4"/>
        <v xml:space="preserve">NaN </v>
      </c>
      <c r="AC60" t="str">
        <f t="shared" si="5"/>
        <v xml:space="preserve">NaN </v>
      </c>
      <c r="AD60" s="6">
        <v>11.81046176716529</v>
      </c>
      <c r="AE60" s="6">
        <v>2.7924556350459899</v>
      </c>
      <c r="AF60">
        <v>3.1366727031553099</v>
      </c>
      <c r="AG60">
        <v>0.78045173893674791</v>
      </c>
      <c r="AH60">
        <v>3.9171244420920579</v>
      </c>
      <c r="AI60">
        <v>80.075901328273247</v>
      </c>
      <c r="AP60">
        <v>0.41100001335144043</v>
      </c>
      <c r="AQ60">
        <v>3.5259999999999998</v>
      </c>
      <c r="AR60">
        <v>0.3</v>
      </c>
      <c r="AS60">
        <v>66.599999999999994</v>
      </c>
      <c r="AT60">
        <v>19.8</v>
      </c>
      <c r="AU60">
        <v>123379928</v>
      </c>
      <c r="AV60">
        <v>45.612752808988773</v>
      </c>
      <c r="AW60">
        <v>5570</v>
      </c>
      <c r="AX60">
        <v>111</v>
      </c>
      <c r="AY60">
        <v>3.4809627500000002</v>
      </c>
      <c r="AZ60">
        <v>5.5857684883817198</v>
      </c>
      <c r="BA60">
        <v>-0.58906382322311401</v>
      </c>
      <c r="BB60">
        <v>29.580272611103599</v>
      </c>
      <c r="BC60">
        <v>36.828072000656597</v>
      </c>
      <c r="BD60">
        <v>1.8659108311045001</v>
      </c>
      <c r="BE60">
        <v>23.148166785641902</v>
      </c>
      <c r="BF60" t="s">
        <v>684</v>
      </c>
      <c r="BG60" t="s">
        <v>684</v>
      </c>
      <c r="BH60" t="s">
        <v>684</v>
      </c>
      <c r="BI60" t="s">
        <v>684</v>
      </c>
      <c r="BJ60" t="s">
        <v>684</v>
      </c>
      <c r="BK60" t="s">
        <v>684</v>
      </c>
      <c r="BL60" t="s">
        <v>684</v>
      </c>
      <c r="BM60" t="s">
        <v>684</v>
      </c>
      <c r="BN60" t="s">
        <v>684</v>
      </c>
      <c r="BO60" t="s">
        <v>684</v>
      </c>
      <c r="BP60" t="s">
        <v>684</v>
      </c>
      <c r="BQ60" t="s">
        <v>684</v>
      </c>
      <c r="BR60" t="s">
        <v>684</v>
      </c>
      <c r="BS60" t="s">
        <v>684</v>
      </c>
      <c r="BT60" t="s">
        <v>684</v>
      </c>
      <c r="BU60" t="s">
        <v>684</v>
      </c>
      <c r="BV60" t="s">
        <v>684</v>
      </c>
      <c r="BW60" t="s">
        <v>684</v>
      </c>
      <c r="BX60" t="s">
        <v>684</v>
      </c>
      <c r="BY60" t="s">
        <v>684</v>
      </c>
      <c r="BZ60" t="s">
        <v>684</v>
      </c>
      <c r="CA60" t="s">
        <v>684</v>
      </c>
      <c r="CB60" t="s">
        <v>684</v>
      </c>
      <c r="CC60" t="s">
        <v>684</v>
      </c>
      <c r="CD60" t="s">
        <v>684</v>
      </c>
      <c r="CE60" t="s">
        <v>684</v>
      </c>
      <c r="CF60" t="s">
        <v>684</v>
      </c>
    </row>
    <row r="61" spans="1:84" x14ac:dyDescent="0.3">
      <c r="A61" s="4" t="s">
        <v>253</v>
      </c>
      <c r="B61" t="s">
        <v>254</v>
      </c>
      <c r="C61" t="s">
        <v>74</v>
      </c>
      <c r="D61">
        <v>-0.6</v>
      </c>
      <c r="E61">
        <v>-17</v>
      </c>
      <c r="F61">
        <v>3.2151097091940972</v>
      </c>
      <c r="G61">
        <v>-21.067</v>
      </c>
      <c r="H61" s="6">
        <v>-17</v>
      </c>
      <c r="I61" s="6">
        <v>-4.9000000000000004</v>
      </c>
      <c r="J61" s="6">
        <v>14.12</v>
      </c>
      <c r="K61" s="6">
        <v>22.679000000000009</v>
      </c>
      <c r="L61">
        <v>-0.6</v>
      </c>
      <c r="M61">
        <v>-17</v>
      </c>
      <c r="N61" s="6">
        <v>-2.6</v>
      </c>
      <c r="O61">
        <v>-2.4052000000000069</v>
      </c>
      <c r="P61" s="6">
        <v>0.2</v>
      </c>
      <c r="Q61" s="6">
        <v>4.5085999999999959</v>
      </c>
      <c r="R61" s="6">
        <v>7.6438580000000034</v>
      </c>
      <c r="S61">
        <v>3.2151097091940972</v>
      </c>
      <c r="T61" s="3"/>
      <c r="U61" s="3"/>
      <c r="V61" s="3">
        <v>3.8010216984529781E-3</v>
      </c>
      <c r="W61">
        <v>819</v>
      </c>
      <c r="X61">
        <f t="shared" si="0"/>
        <v>3.4266745577583921</v>
      </c>
      <c r="Y61">
        <f t="shared" si="1"/>
        <v>0.41686159557027858</v>
      </c>
      <c r="Z61">
        <f t="shared" si="2"/>
        <v>16.546218570818723</v>
      </c>
      <c r="AA61">
        <f t="shared" si="3"/>
        <v>2.0128795302341622</v>
      </c>
      <c r="AB61">
        <f t="shared" si="4"/>
        <v>12.150456556291378</v>
      </c>
      <c r="AC61">
        <f t="shared" si="5"/>
        <v>1.47812656894863</v>
      </c>
      <c r="AD61" s="6">
        <v>8.0853596327155213</v>
      </c>
      <c r="AE61" s="6">
        <v>-2.0319673524910722</v>
      </c>
      <c r="AF61">
        <v>4.3603289656281436</v>
      </c>
      <c r="AG61">
        <v>0.25155744032470062</v>
      </c>
      <c r="AH61">
        <v>4.6118864059528439</v>
      </c>
      <c r="AI61">
        <v>94.545454545454561</v>
      </c>
      <c r="AJ61" s="6">
        <v>2.9490857909369161</v>
      </c>
      <c r="AK61" s="6">
        <v>2.1991109305390242</v>
      </c>
      <c r="AL61">
        <v>2.1991109305390242</v>
      </c>
      <c r="AM61">
        <v>-0.25</v>
      </c>
      <c r="AN61">
        <v>-0.68222222222221962</v>
      </c>
      <c r="AO61">
        <v>1</v>
      </c>
      <c r="AP61" t="e">
        <v>#N/A</v>
      </c>
      <c r="AQ61">
        <v>6.2240000000000002</v>
      </c>
      <c r="AR61">
        <v>2.2999999999999998</v>
      </c>
      <c r="AS61">
        <v>67.44</v>
      </c>
      <c r="AT61">
        <v>28.6</v>
      </c>
      <c r="AU61">
        <v>929769</v>
      </c>
      <c r="AV61">
        <v>50.628651685393258</v>
      </c>
      <c r="AW61">
        <v>18</v>
      </c>
      <c r="AY61">
        <v>3.7498464600000001</v>
      </c>
      <c r="BA61">
        <v>0.58968806266784701</v>
      </c>
      <c r="BB61">
        <v>19.184084523671</v>
      </c>
      <c r="BC61">
        <v>53.146432730871403</v>
      </c>
      <c r="BD61">
        <v>6.6201922460928504</v>
      </c>
      <c r="BE61">
        <v>36.742523047540701</v>
      </c>
      <c r="BF61">
        <v>2.9490857909369161</v>
      </c>
      <c r="BG61">
        <v>5.1362738417786051</v>
      </c>
      <c r="BH61">
        <v>0</v>
      </c>
      <c r="BI61">
        <v>2.1991109305390242</v>
      </c>
      <c r="BJ61">
        <v>5.8862487021764966</v>
      </c>
      <c r="BK61">
        <v>0</v>
      </c>
      <c r="BL61">
        <v>-2.0319673524910722</v>
      </c>
      <c r="BM61">
        <v>0</v>
      </c>
      <c r="BN61">
        <v>4.9810531434279888</v>
      </c>
      <c r="BO61">
        <v>-2.0319673524910722</v>
      </c>
      <c r="BP61">
        <v>0</v>
      </c>
      <c r="BQ61">
        <v>4.2310782830300964</v>
      </c>
      <c r="BR61">
        <v>2.9490857909369161</v>
      </c>
      <c r="BS61">
        <v>1.6628006150159278</v>
      </c>
      <c r="BT61">
        <v>0</v>
      </c>
      <c r="BU61">
        <v>2.1991109305390242</v>
      </c>
      <c r="BV61">
        <v>2.4127754754138198</v>
      </c>
      <c r="BW61">
        <v>0</v>
      </c>
      <c r="BX61">
        <v>2.1991109305390242</v>
      </c>
      <c r="BY61">
        <v>5.8862487021764966</v>
      </c>
      <c r="BZ61">
        <v>0</v>
      </c>
      <c r="CA61">
        <v>-2.0319673524910722</v>
      </c>
      <c r="CB61">
        <v>0</v>
      </c>
      <c r="CC61">
        <v>4.2310782830300964</v>
      </c>
      <c r="CD61">
        <v>2.1991109305390242</v>
      </c>
      <c r="CE61">
        <v>2.4127754754138198</v>
      </c>
      <c r="CF61">
        <v>0</v>
      </c>
    </row>
    <row r="62" spans="1:84" x14ac:dyDescent="0.3">
      <c r="A62" s="4" t="s">
        <v>255</v>
      </c>
      <c r="B62" t="s">
        <v>256</v>
      </c>
      <c r="C62" t="s">
        <v>166</v>
      </c>
      <c r="D62">
        <v>1.6E-2</v>
      </c>
      <c r="E62">
        <v>-6.0999999999999999E-2</v>
      </c>
      <c r="F62">
        <v>1.3465450000000001</v>
      </c>
      <c r="G62">
        <v>0.72319999999999052</v>
      </c>
      <c r="H62" s="6">
        <v>-2.4</v>
      </c>
      <c r="I62" s="6">
        <v>3.2</v>
      </c>
      <c r="J62" s="6">
        <v>4.8512000000000111</v>
      </c>
      <c r="K62" s="6">
        <v>4.746348800000022</v>
      </c>
      <c r="L62">
        <v>1.2</v>
      </c>
      <c r="M62">
        <v>-2.4</v>
      </c>
      <c r="N62" s="6">
        <v>0.4</v>
      </c>
      <c r="O62">
        <v>2.508399999999988</v>
      </c>
      <c r="P62" s="6">
        <v>2.1</v>
      </c>
      <c r="Q62" s="6">
        <v>9.4511999999999929</v>
      </c>
      <c r="R62" s="6">
        <v>14.37650399999999</v>
      </c>
      <c r="S62">
        <v>1.4843053664424839</v>
      </c>
      <c r="T62" s="3">
        <v>-7.4154659336801654E-2</v>
      </c>
      <c r="U62" s="3">
        <v>-2.223691299664821E-3</v>
      </c>
      <c r="V62" s="3">
        <v>-9.8472405883515135E-3</v>
      </c>
      <c r="W62">
        <v>172</v>
      </c>
      <c r="X62" t="str">
        <f t="shared" si="0"/>
        <v xml:space="preserve">NaN </v>
      </c>
      <c r="Y62">
        <f t="shared" si="1"/>
        <v>0.33480650099035097</v>
      </c>
      <c r="Z62" t="str">
        <f t="shared" si="2"/>
        <v xml:space="preserve">NaN </v>
      </c>
      <c r="AA62">
        <f t="shared" si="3"/>
        <v>0.73105235934461077</v>
      </c>
      <c r="AB62" t="str">
        <f t="shared" si="4"/>
        <v xml:space="preserve">NaN </v>
      </c>
      <c r="AC62">
        <f t="shared" si="5"/>
        <v>8.3342330876096469</v>
      </c>
      <c r="AD62" s="6">
        <v>9.29424909738262</v>
      </c>
      <c r="AE62" s="6">
        <v>3.413686431138419</v>
      </c>
      <c r="AF62">
        <v>4.7480217464116574</v>
      </c>
      <c r="AG62">
        <v>7.3111131316427276</v>
      </c>
      <c r="AH62">
        <v>12.05913487805438</v>
      </c>
      <c r="AI62">
        <v>39.372822299651567</v>
      </c>
      <c r="AK62" s="6">
        <v>4.8532881955156801</v>
      </c>
      <c r="AL62">
        <v>4.7077854397185002</v>
      </c>
      <c r="AP62">
        <v>0.91200000047683716</v>
      </c>
      <c r="AQ62">
        <v>21.228000000000002</v>
      </c>
      <c r="AR62">
        <v>3.2799999999999989</v>
      </c>
      <c r="AS62">
        <v>81.91</v>
      </c>
      <c r="AT62">
        <v>42.8</v>
      </c>
      <c r="AU62">
        <v>5540745</v>
      </c>
      <c r="AV62">
        <v>39.779269662921351</v>
      </c>
      <c r="AW62">
        <v>6790</v>
      </c>
      <c r="AX62">
        <v>303</v>
      </c>
      <c r="AY62">
        <v>9.6134958299999997</v>
      </c>
      <c r="AZ62">
        <v>45.305056164120103</v>
      </c>
      <c r="BA62">
        <v>1.90141117572784</v>
      </c>
      <c r="BB62">
        <v>1.80354015911965</v>
      </c>
      <c r="BC62">
        <v>60.118552500021003</v>
      </c>
      <c r="BE62">
        <v>4.1498590055517299</v>
      </c>
      <c r="BF62" t="s">
        <v>684</v>
      </c>
      <c r="BG62" t="s">
        <v>684</v>
      </c>
      <c r="BH62" t="s">
        <v>684</v>
      </c>
      <c r="BI62">
        <v>4.7077854397185002</v>
      </c>
      <c r="BJ62">
        <v>4.5864636576641198</v>
      </c>
      <c r="BK62">
        <v>0</v>
      </c>
      <c r="BL62" t="s">
        <v>684</v>
      </c>
      <c r="BM62" t="s">
        <v>684</v>
      </c>
      <c r="BN62" t="s">
        <v>684</v>
      </c>
      <c r="BO62">
        <v>3.413686431138419</v>
      </c>
      <c r="BP62">
        <v>0</v>
      </c>
      <c r="BQ62">
        <v>1.2940990085800812</v>
      </c>
      <c r="BR62" t="s">
        <v>684</v>
      </c>
      <c r="BS62" t="s">
        <v>684</v>
      </c>
      <c r="BT62" t="s">
        <v>684</v>
      </c>
      <c r="BU62">
        <v>4.7077854397185002</v>
      </c>
      <c r="BV62">
        <v>7.3513494383358795</v>
      </c>
      <c r="BW62">
        <v>0</v>
      </c>
      <c r="BX62">
        <v>4.8532881955156801</v>
      </c>
      <c r="BY62">
        <v>4.4409609018669398</v>
      </c>
      <c r="BZ62">
        <v>0</v>
      </c>
      <c r="CA62">
        <v>3.413686431138419</v>
      </c>
      <c r="CB62">
        <v>0</v>
      </c>
      <c r="CC62">
        <v>1.4396017643772612</v>
      </c>
      <c r="CD62">
        <v>4.8532881955156801</v>
      </c>
      <c r="CE62">
        <v>7.2058466825386995</v>
      </c>
      <c r="CF62">
        <v>0</v>
      </c>
    </row>
    <row r="63" spans="1:84" x14ac:dyDescent="0.3">
      <c r="A63" s="4" t="s">
        <v>257</v>
      </c>
      <c r="B63" t="s">
        <v>258</v>
      </c>
      <c r="C63" t="s">
        <v>166</v>
      </c>
      <c r="D63">
        <v>1.6E-2</v>
      </c>
      <c r="E63">
        <v>-6.0999999999999999E-2</v>
      </c>
      <c r="F63">
        <v>1.3465450000000001</v>
      </c>
      <c r="G63">
        <v>-1.792799999999994</v>
      </c>
      <c r="H63" s="6">
        <v>-7.7</v>
      </c>
      <c r="I63" s="6">
        <v>6.4</v>
      </c>
      <c r="J63" s="6">
        <v>9.0600000000000023</v>
      </c>
      <c r="K63" s="6">
        <v>10.15060000000001</v>
      </c>
      <c r="L63">
        <v>1.9</v>
      </c>
      <c r="M63">
        <v>-7.7</v>
      </c>
      <c r="N63" s="6">
        <v>0.5</v>
      </c>
      <c r="O63">
        <v>2.6104999999999818</v>
      </c>
      <c r="P63" s="6">
        <v>2.1</v>
      </c>
      <c r="Q63" s="6">
        <v>8.1238999999999848</v>
      </c>
      <c r="R63" s="6">
        <v>14.178838399999981</v>
      </c>
      <c r="S63">
        <v>1.2772160424581851</v>
      </c>
      <c r="T63" s="3">
        <v>-0.1094725555799915</v>
      </c>
      <c r="U63" s="3">
        <v>-4.8899609840157399E-2</v>
      </c>
      <c r="V63" s="3">
        <v>-8.9518598689577455E-3</v>
      </c>
      <c r="W63">
        <v>132</v>
      </c>
      <c r="X63" t="str">
        <f t="shared" si="0"/>
        <v xml:space="preserve">NaN </v>
      </c>
      <c r="Y63">
        <f t="shared" si="1"/>
        <v>9.2724052611358427</v>
      </c>
      <c r="Z63" t="str">
        <f t="shared" si="2"/>
        <v xml:space="preserve">NaN </v>
      </c>
      <c r="AA63">
        <f t="shared" si="3"/>
        <v>-0.41924892181628665</v>
      </c>
      <c r="AB63" t="str">
        <f t="shared" si="4"/>
        <v xml:space="preserve">NaN </v>
      </c>
      <c r="AC63">
        <f t="shared" si="5"/>
        <v>57.894172774942</v>
      </c>
      <c r="AD63" s="6">
        <v>11.589077960650471</v>
      </c>
      <c r="AE63" s="6">
        <v>2.9799314090677909</v>
      </c>
      <c r="AF63">
        <v>9.1622424092729915</v>
      </c>
      <c r="AG63">
        <v>14.46387343834308</v>
      </c>
      <c r="AH63">
        <v>23.62611584761607</v>
      </c>
      <c r="AI63">
        <v>38.780146801817537</v>
      </c>
      <c r="AK63" s="6">
        <v>6.3877356787712714</v>
      </c>
      <c r="AL63">
        <v>6.3484763952019172</v>
      </c>
      <c r="AP63">
        <v>0.91200000047683716</v>
      </c>
      <c r="AQ63">
        <v>19.718</v>
      </c>
      <c r="AR63">
        <v>5.98</v>
      </c>
      <c r="AS63">
        <v>82.66</v>
      </c>
      <c r="AT63">
        <v>42</v>
      </c>
      <c r="AU63">
        <v>67813000</v>
      </c>
      <c r="AV63">
        <v>52.914943820224707</v>
      </c>
      <c r="AW63">
        <v>18132</v>
      </c>
      <c r="AX63">
        <v>19322</v>
      </c>
      <c r="AY63">
        <v>12.20504951</v>
      </c>
      <c r="AZ63">
        <v>46.352875017262299</v>
      </c>
      <c r="BA63">
        <v>1.2046355009078999</v>
      </c>
      <c r="BB63">
        <v>4.7796777634408096</v>
      </c>
      <c r="BC63">
        <v>70.892368385629297</v>
      </c>
      <c r="BE63">
        <v>13.273270917444799</v>
      </c>
      <c r="BF63" t="s">
        <v>684</v>
      </c>
      <c r="BG63" t="s">
        <v>684</v>
      </c>
      <c r="BH63" t="s">
        <v>684</v>
      </c>
      <c r="BI63">
        <v>6.3484763952019172</v>
      </c>
      <c r="BJ63">
        <v>5.2406015654485536</v>
      </c>
      <c r="BK63">
        <v>0</v>
      </c>
      <c r="BL63" t="s">
        <v>684</v>
      </c>
      <c r="BM63" t="s">
        <v>684</v>
      </c>
      <c r="BN63" t="s">
        <v>684</v>
      </c>
      <c r="BO63">
        <v>2.9799314090677909</v>
      </c>
      <c r="BP63">
        <v>0</v>
      </c>
      <c r="BQ63">
        <v>3.3685449861341263</v>
      </c>
      <c r="BR63" t="s">
        <v>684</v>
      </c>
      <c r="BS63" t="s">
        <v>684</v>
      </c>
      <c r="BT63" t="s">
        <v>684</v>
      </c>
      <c r="BU63">
        <v>6.3484763952019172</v>
      </c>
      <c r="BV63">
        <v>17.277639452414153</v>
      </c>
      <c r="BW63">
        <v>0</v>
      </c>
      <c r="BX63">
        <v>6.3877356787712714</v>
      </c>
      <c r="BY63">
        <v>5.2013422818791994</v>
      </c>
      <c r="BZ63">
        <v>0</v>
      </c>
      <c r="CA63">
        <v>2.9799314090677909</v>
      </c>
      <c r="CB63">
        <v>0</v>
      </c>
      <c r="CC63">
        <v>3.4078042697034805</v>
      </c>
      <c r="CD63">
        <v>6.3877356787712714</v>
      </c>
      <c r="CE63">
        <v>17.238380168844799</v>
      </c>
      <c r="CF63">
        <v>0</v>
      </c>
    </row>
    <row r="64" spans="1:84" x14ac:dyDescent="0.3">
      <c r="A64" s="4" t="s">
        <v>259</v>
      </c>
      <c r="B64" t="s">
        <v>260</v>
      </c>
      <c r="C64" t="s">
        <v>74</v>
      </c>
      <c r="D64">
        <v>3.8</v>
      </c>
      <c r="E64">
        <v>-1.8</v>
      </c>
      <c r="F64">
        <v>2.1791610254796372</v>
      </c>
      <c r="G64">
        <v>-0.32700000000001062</v>
      </c>
      <c r="H64" s="6">
        <v>-1.8</v>
      </c>
      <c r="I64" s="6">
        <v>1.5</v>
      </c>
      <c r="J64" s="6">
        <v>4.544999999999999</v>
      </c>
      <c r="K64" s="6">
        <v>7.4722600000000083</v>
      </c>
      <c r="L64">
        <v>3.8</v>
      </c>
      <c r="M64">
        <v>-1.8</v>
      </c>
      <c r="N64" s="6">
        <v>1.7</v>
      </c>
      <c r="O64">
        <v>2.818699999999974</v>
      </c>
      <c r="P64" s="6">
        <v>1.1000000000000001</v>
      </c>
      <c r="Q64" s="6">
        <v>5.4472999999999772</v>
      </c>
      <c r="R64" s="6">
        <v>9.4542973999999891</v>
      </c>
      <c r="S64">
        <v>2.1791610254796372</v>
      </c>
      <c r="T64" s="3"/>
      <c r="U64" s="3"/>
      <c r="V64" s="3">
        <v>3.4169824937846371E-4</v>
      </c>
      <c r="W64">
        <v>646</v>
      </c>
      <c r="X64" t="str">
        <f t="shared" si="0"/>
        <v xml:space="preserve">NaN </v>
      </c>
      <c r="Y64" t="str">
        <f t="shared" si="1"/>
        <v xml:space="preserve">NaN </v>
      </c>
      <c r="Z64" t="str">
        <f t="shared" si="2"/>
        <v xml:space="preserve">NaN </v>
      </c>
      <c r="AA64" t="str">
        <f t="shared" si="3"/>
        <v xml:space="preserve">NaN </v>
      </c>
      <c r="AB64" t="str">
        <f t="shared" si="4"/>
        <v xml:space="preserve">NaN </v>
      </c>
      <c r="AC64" t="str">
        <f t="shared" si="5"/>
        <v xml:space="preserve">NaN </v>
      </c>
      <c r="AD64" s="6">
        <v>10.05582001241797</v>
      </c>
      <c r="AE64" s="6">
        <v>0.25667871940653397</v>
      </c>
      <c r="AF64">
        <v>1.7964866993604911</v>
      </c>
      <c r="AG64">
        <v>0.126798891823863</v>
      </c>
      <c r="AH64">
        <v>1.923285591184354</v>
      </c>
      <c r="AI64">
        <v>93.407172995780599</v>
      </c>
      <c r="AP64">
        <v>0.78750002384185791</v>
      </c>
      <c r="AQ64">
        <v>4.45</v>
      </c>
      <c r="AR64">
        <v>6.2999999999999989</v>
      </c>
      <c r="AS64">
        <v>66.47</v>
      </c>
      <c r="AT64">
        <v>23.1</v>
      </c>
      <c r="AU64">
        <v>2388997</v>
      </c>
      <c r="AV64">
        <v>51.061573033707873</v>
      </c>
      <c r="AW64">
        <v>5209</v>
      </c>
      <c r="AX64">
        <v>40</v>
      </c>
      <c r="AY64">
        <v>3.4272460900000001</v>
      </c>
      <c r="AZ64">
        <v>-205.16480924215301</v>
      </c>
      <c r="BA64">
        <v>-0.99332654476165805</v>
      </c>
      <c r="BB64">
        <v>0.63549152752271199</v>
      </c>
      <c r="BC64">
        <v>44.897196710084998</v>
      </c>
      <c r="BD64">
        <v>9.7722082449378895</v>
      </c>
      <c r="BE64">
        <v>22.409708564276801</v>
      </c>
      <c r="BF64" t="s">
        <v>684</v>
      </c>
      <c r="BG64" t="s">
        <v>684</v>
      </c>
      <c r="BH64" t="s">
        <v>684</v>
      </c>
      <c r="BI64" t="s">
        <v>684</v>
      </c>
      <c r="BJ64" t="s">
        <v>684</v>
      </c>
      <c r="BK64" t="s">
        <v>684</v>
      </c>
      <c r="BL64" t="s">
        <v>684</v>
      </c>
      <c r="BM64" t="s">
        <v>684</v>
      </c>
      <c r="BN64" t="s">
        <v>684</v>
      </c>
      <c r="BO64" t="s">
        <v>684</v>
      </c>
      <c r="BP64" t="s">
        <v>684</v>
      </c>
      <c r="BQ64" t="s">
        <v>684</v>
      </c>
      <c r="BR64" t="s">
        <v>684</v>
      </c>
      <c r="BS64" t="s">
        <v>684</v>
      </c>
      <c r="BT64" t="s">
        <v>684</v>
      </c>
      <c r="BU64" t="s">
        <v>684</v>
      </c>
      <c r="BV64" t="s">
        <v>684</v>
      </c>
      <c r="BW64" t="s">
        <v>684</v>
      </c>
      <c r="BX64" t="s">
        <v>684</v>
      </c>
      <c r="BY64" t="s">
        <v>684</v>
      </c>
      <c r="BZ64" t="s">
        <v>684</v>
      </c>
      <c r="CA64" t="s">
        <v>684</v>
      </c>
      <c r="CB64" t="s">
        <v>684</v>
      </c>
      <c r="CC64" t="s">
        <v>684</v>
      </c>
      <c r="CD64" t="s">
        <v>684</v>
      </c>
      <c r="CE64" t="s">
        <v>684</v>
      </c>
      <c r="CF64" t="s">
        <v>684</v>
      </c>
    </row>
    <row r="65" spans="1:84" x14ac:dyDescent="0.3">
      <c r="A65" s="4" t="s">
        <v>261</v>
      </c>
      <c r="B65" t="s">
        <v>262</v>
      </c>
      <c r="C65" t="s">
        <v>74</v>
      </c>
      <c r="D65">
        <v>6.2</v>
      </c>
      <c r="E65">
        <v>0.6</v>
      </c>
      <c r="F65">
        <v>6.1441379508883953</v>
      </c>
      <c r="G65">
        <v>5.9317999999999982</v>
      </c>
      <c r="H65" s="6">
        <v>0.6</v>
      </c>
      <c r="I65" s="6">
        <v>5.3</v>
      </c>
      <c r="J65" s="6">
        <v>10.45969999999998</v>
      </c>
      <c r="K65" s="6">
        <v>16.645443199999988</v>
      </c>
      <c r="L65">
        <v>6.2</v>
      </c>
      <c r="M65">
        <v>0.6</v>
      </c>
      <c r="N65" s="6">
        <v>5.9</v>
      </c>
      <c r="O65">
        <v>13.73660000000001</v>
      </c>
      <c r="P65" s="6">
        <v>7.4000000000000012</v>
      </c>
      <c r="Q65" s="6">
        <v>19.751000000000008</v>
      </c>
      <c r="R65" s="6">
        <v>40.108669999999996</v>
      </c>
      <c r="S65">
        <v>6.1441379508883953</v>
      </c>
      <c r="T65" s="3"/>
      <c r="U65" s="3"/>
      <c r="V65" s="3">
        <v>-2.1155531305708131E-2</v>
      </c>
      <c r="W65">
        <v>648</v>
      </c>
      <c r="X65">
        <f t="shared" si="0"/>
        <v>-23.060559987185115</v>
      </c>
      <c r="Y65">
        <f t="shared" si="1"/>
        <v>-9.7538312098651989</v>
      </c>
      <c r="Z65">
        <f t="shared" si="2"/>
        <v>-5.8470389375641165</v>
      </c>
      <c r="AA65">
        <f t="shared" si="3"/>
        <v>-2.4730982641446007</v>
      </c>
      <c r="AB65">
        <f t="shared" si="4"/>
        <v>-23.373733975467538</v>
      </c>
      <c r="AC65">
        <f t="shared" si="5"/>
        <v>-9.8862931371871952</v>
      </c>
      <c r="AD65" s="6">
        <v>5.3197347842368581</v>
      </c>
      <c r="AE65" s="6">
        <v>2.120184153137874</v>
      </c>
      <c r="AF65">
        <v>4.4949917475603502</v>
      </c>
      <c r="AH65">
        <v>4.4949917475603502</v>
      </c>
      <c r="AI65">
        <v>100</v>
      </c>
      <c r="AJ65" s="6">
        <v>12.205904929389609</v>
      </c>
      <c r="AK65" s="6">
        <v>5.1411260275238462</v>
      </c>
      <c r="AL65">
        <v>5.1411260275238462</v>
      </c>
      <c r="AM65">
        <v>-2.5</v>
      </c>
      <c r="AO65">
        <v>0</v>
      </c>
      <c r="AP65" t="e">
        <v>#N/A</v>
      </c>
      <c r="AQ65">
        <v>2.339</v>
      </c>
      <c r="AR65">
        <v>1.1000000000000001</v>
      </c>
      <c r="AS65">
        <v>62.05</v>
      </c>
      <c r="AT65">
        <v>17.5</v>
      </c>
      <c r="AU65">
        <v>2705995</v>
      </c>
      <c r="AV65">
        <v>46.071516853932579</v>
      </c>
      <c r="AW65">
        <v>45</v>
      </c>
      <c r="AY65">
        <v>2.6129365</v>
      </c>
      <c r="BA65">
        <v>-0.78731238842010498</v>
      </c>
      <c r="BB65">
        <v>30.168185753627998</v>
      </c>
      <c r="BC65">
        <v>53.9537064155422</v>
      </c>
      <c r="BD65">
        <v>2.09074635172386</v>
      </c>
      <c r="BE65">
        <v>44.106328248109797</v>
      </c>
      <c r="BF65">
        <v>5.3197347842368581</v>
      </c>
      <c r="BG65">
        <v>0</v>
      </c>
      <c r="BH65">
        <v>6.8861701451527511</v>
      </c>
      <c r="BI65">
        <v>5.1411260275238462</v>
      </c>
      <c r="BJ65">
        <v>0.17860875671301191</v>
      </c>
      <c r="BK65">
        <v>0</v>
      </c>
      <c r="BL65">
        <v>2.120184153137874</v>
      </c>
      <c r="BM65">
        <v>0</v>
      </c>
      <c r="BN65">
        <v>10.085720776251735</v>
      </c>
      <c r="BO65">
        <v>2.120184153137874</v>
      </c>
      <c r="BP65">
        <v>0</v>
      </c>
      <c r="BQ65">
        <v>3.0209418743859722</v>
      </c>
      <c r="BR65">
        <v>4.4949917475603502</v>
      </c>
      <c r="BS65">
        <v>0</v>
      </c>
      <c r="BT65">
        <v>7.7109131818292589</v>
      </c>
      <c r="BU65">
        <v>4.4949917475603502</v>
      </c>
      <c r="BV65">
        <v>0</v>
      </c>
      <c r="BW65">
        <v>0.64613427996349593</v>
      </c>
      <c r="BX65">
        <v>5.1411260275238462</v>
      </c>
      <c r="BY65">
        <v>0.17860875671301191</v>
      </c>
      <c r="BZ65">
        <v>0</v>
      </c>
      <c r="CA65">
        <v>2.120184153137874</v>
      </c>
      <c r="CB65">
        <v>0</v>
      </c>
      <c r="CC65">
        <v>3.0209418743859722</v>
      </c>
      <c r="CD65">
        <v>4.4949917475603502</v>
      </c>
      <c r="CE65">
        <v>0</v>
      </c>
      <c r="CF65">
        <v>0.64613427996349593</v>
      </c>
    </row>
    <row r="66" spans="1:84" x14ac:dyDescent="0.3">
      <c r="A66" s="4" t="s">
        <v>263</v>
      </c>
      <c r="B66" t="s">
        <v>264</v>
      </c>
      <c r="C66" t="s">
        <v>74</v>
      </c>
      <c r="D66">
        <v>5</v>
      </c>
      <c r="E66">
        <v>-6.8000000000000007</v>
      </c>
      <c r="F66">
        <v>3.649268282326434</v>
      </c>
      <c r="G66">
        <v>2.9860000000000002</v>
      </c>
      <c r="H66" s="6">
        <v>-6.8000000000000007</v>
      </c>
      <c r="I66" s="6">
        <v>10.5</v>
      </c>
      <c r="J66" s="6">
        <v>21.660499999999988</v>
      </c>
      <c r="K66" s="6">
        <v>29.203450999999991</v>
      </c>
      <c r="L66">
        <v>5</v>
      </c>
      <c r="M66">
        <v>-6.8000000000000007</v>
      </c>
      <c r="N66" s="6">
        <v>5.2</v>
      </c>
      <c r="O66">
        <v>15.29920000000002</v>
      </c>
      <c r="P66" s="6">
        <v>9.6</v>
      </c>
      <c r="Q66" s="6">
        <v>22.64240000000002</v>
      </c>
      <c r="R66" s="6">
        <v>25.585817600000031</v>
      </c>
      <c r="S66">
        <v>3.649268282326434</v>
      </c>
      <c r="T66" s="3">
        <v>-0.2137463892978563</v>
      </c>
      <c r="U66" s="3">
        <v>-2.3133335777530739E-2</v>
      </c>
      <c r="V66" s="3">
        <v>1.9828364644602909E-3</v>
      </c>
      <c r="W66">
        <v>915</v>
      </c>
      <c r="X66">
        <f t="shared" si="0"/>
        <v>2.7722817603745074</v>
      </c>
      <c r="Y66">
        <f t="shared" si="1"/>
        <v>-20.623682788217039</v>
      </c>
      <c r="Z66">
        <f t="shared" si="2"/>
        <v>0.6365757310387602</v>
      </c>
      <c r="AA66">
        <f t="shared" si="3"/>
        <v>-4.7356427240812717</v>
      </c>
      <c r="AB66">
        <f t="shared" si="4"/>
        <v>-0.32516160252289411</v>
      </c>
      <c r="AC66">
        <f t="shared" si="5"/>
        <v>2.4189567745937066</v>
      </c>
      <c r="AD66" s="6">
        <v>19.773414817371531</v>
      </c>
      <c r="AE66" s="6">
        <v>5.530627575985223</v>
      </c>
      <c r="AF66">
        <v>7.1264840239893594</v>
      </c>
      <c r="AG66">
        <v>4.5198599170613579E-4</v>
      </c>
      <c r="AH66">
        <v>7.1269360099810646</v>
      </c>
      <c r="AI66">
        <v>99.993658060194832</v>
      </c>
      <c r="AJ66" s="6">
        <v>6.4401502020181507</v>
      </c>
      <c r="AK66" s="6">
        <v>0.65142572635169438</v>
      </c>
      <c r="AL66">
        <v>0.65142572635169438</v>
      </c>
      <c r="AM66">
        <v>-1</v>
      </c>
      <c r="AO66">
        <v>0</v>
      </c>
      <c r="AP66">
        <v>0.84700000286102295</v>
      </c>
      <c r="AQ66">
        <v>14.864000000000001</v>
      </c>
      <c r="AR66">
        <v>2.6</v>
      </c>
      <c r="AS66">
        <v>73.77</v>
      </c>
      <c r="AT66">
        <v>38.700000000000003</v>
      </c>
      <c r="AU66">
        <v>3744385</v>
      </c>
      <c r="AV66">
        <v>57.453932584269658</v>
      </c>
      <c r="AW66">
        <v>924</v>
      </c>
      <c r="AX66">
        <v>15</v>
      </c>
      <c r="AY66">
        <v>7.6048707999999996</v>
      </c>
      <c r="AZ66">
        <v>63.363450971215599</v>
      </c>
      <c r="BA66">
        <v>0.71701186895370495</v>
      </c>
      <c r="BB66">
        <v>9.8875807132354208</v>
      </c>
      <c r="BC66">
        <v>59.0910343275388</v>
      </c>
      <c r="BD66">
        <v>16.119076066016</v>
      </c>
      <c r="BE66">
        <v>34.281772128502503</v>
      </c>
      <c r="BF66">
        <v>6.4401502020181507</v>
      </c>
      <c r="BG66">
        <v>13.33326461535338</v>
      </c>
      <c r="BH66">
        <v>0</v>
      </c>
      <c r="BI66">
        <v>0.65142572635169438</v>
      </c>
      <c r="BJ66">
        <v>19.121989091019838</v>
      </c>
      <c r="BK66">
        <v>0</v>
      </c>
      <c r="BL66">
        <v>5.530627575985223</v>
      </c>
      <c r="BM66">
        <v>0</v>
      </c>
      <c r="BN66">
        <v>0.90952262603292766</v>
      </c>
      <c r="BO66">
        <v>0.65142572635169438</v>
      </c>
      <c r="BP66">
        <v>4.879201849633529</v>
      </c>
      <c r="BQ66">
        <v>0</v>
      </c>
      <c r="BR66">
        <v>6.4401502020181507</v>
      </c>
      <c r="BS66">
        <v>0.68678580796291389</v>
      </c>
      <c r="BT66">
        <v>0</v>
      </c>
      <c r="BU66">
        <v>0.65142572635169438</v>
      </c>
      <c r="BV66">
        <v>6.4755102836293705</v>
      </c>
      <c r="BW66">
        <v>0</v>
      </c>
      <c r="BX66">
        <v>0.65142572635169438</v>
      </c>
      <c r="BY66">
        <v>19.121989091019838</v>
      </c>
      <c r="BZ66">
        <v>0</v>
      </c>
      <c r="CA66">
        <v>0.65142572635169438</v>
      </c>
      <c r="CB66">
        <v>4.879201849633529</v>
      </c>
      <c r="CC66">
        <v>0</v>
      </c>
      <c r="CD66">
        <v>0.65142572635169438</v>
      </c>
      <c r="CE66">
        <v>6.4755102836293705</v>
      </c>
      <c r="CF66">
        <v>0</v>
      </c>
    </row>
    <row r="67" spans="1:84" x14ac:dyDescent="0.3">
      <c r="A67" s="4" t="s">
        <v>265</v>
      </c>
      <c r="B67" t="s">
        <v>266</v>
      </c>
      <c r="C67" t="s">
        <v>166</v>
      </c>
      <c r="D67">
        <v>1.6E-2</v>
      </c>
      <c r="E67">
        <v>-6.0999999999999999E-2</v>
      </c>
      <c r="F67">
        <v>1.3465450000000001</v>
      </c>
      <c r="G67">
        <v>-0.72160000000000002</v>
      </c>
      <c r="H67" s="6">
        <v>-3.8</v>
      </c>
      <c r="I67" s="6">
        <v>3.2</v>
      </c>
      <c r="J67" s="6">
        <v>5.0575999999999954</v>
      </c>
      <c r="K67" s="6">
        <v>4.5323119999999939</v>
      </c>
      <c r="L67">
        <v>1.1000000000000001</v>
      </c>
      <c r="M67">
        <v>-3.8</v>
      </c>
      <c r="N67" s="6">
        <v>0.4</v>
      </c>
      <c r="O67">
        <v>3.6127999999999938</v>
      </c>
      <c r="P67" s="6">
        <v>3.2</v>
      </c>
      <c r="Q67" s="6">
        <v>12.178399999999989</v>
      </c>
      <c r="R67" s="6">
        <v>19.245639199999971</v>
      </c>
      <c r="S67">
        <v>1.427948910373811</v>
      </c>
      <c r="T67" s="3">
        <v>-9.2032649465654259E-2</v>
      </c>
      <c r="U67" s="3">
        <v>-1.3622816234641009E-2</v>
      </c>
      <c r="V67" s="3">
        <v>-1.207106675238756E-2</v>
      </c>
      <c r="W67">
        <v>134</v>
      </c>
      <c r="X67" t="str">
        <f t="shared" ref="X67:X130" si="6">IF(OR(ISBLANK(AD67), ISBLANK(AJ67)),"NaN ",(AD67-AVERAGE(AD:AD))*(AJ67-AVERAGE(AJ:AJ)))</f>
        <v xml:space="preserve">NaN </v>
      </c>
      <c r="Y67">
        <f t="shared" ref="Y67:Y130" si="7">IF(OR(ISBLANK(AD67), ISBLANK(AK67)),"NaN ",(AD67-AVERAGE(AD:AD))*(AK67-AVERAGE(AK:AK)))</f>
        <v>-3.3993103687849815</v>
      </c>
      <c r="Z67" t="str">
        <f t="shared" ref="Z67:Z130" si="8">IF(OR(ISBLANK(AE67), ISBLANK(AJ67)),"NaN ",(AE67-AVERAGE(AE:AE))*(AJ67-AVERAGE(AJ:AJ)))</f>
        <v xml:space="preserve">NaN </v>
      </c>
      <c r="AA67">
        <f t="shared" ref="AA67:AA130" si="9">IF(OR(ISBLANK(AE67), ISBLANK(AK67)),"NaN ",(AE67-AVERAGE(AE:AE))*(AK67-AVERAGE(AK:AK)))</f>
        <v>3.4101058227804044</v>
      </c>
      <c r="AB67" t="str">
        <f t="shared" ref="AB67:AB130" si="10">IF(OR(ISBLANK(AH67), ISBLANK(AJ67)),"NaN ",(AH67-AVERAGE(AH:AH))*(AJ67-AVERAGE(AJ:AJ)))</f>
        <v xml:space="preserve">NaN </v>
      </c>
      <c r="AC67">
        <f t="shared" ref="AC67:AC130" si="11">IF(OR(ISBLANK(AH67), ISBLANK(AK67)),"NaN ",(AH67-AVERAGE(AH:AH))*(AK67-AVERAGE(AK:AK)))</f>
        <v>85.762651914861351</v>
      </c>
      <c r="AD67" s="6">
        <v>7.804013114150095</v>
      </c>
      <c r="AE67" s="6">
        <v>4.4368197898166688</v>
      </c>
      <c r="AF67">
        <v>15.01225374562331</v>
      </c>
      <c r="AG67">
        <v>27.22336442253177</v>
      </c>
      <c r="AH67">
        <v>42.235618168155071</v>
      </c>
      <c r="AI67">
        <v>35.544060669016773</v>
      </c>
      <c r="AK67" s="6">
        <v>5.1247657673476086</v>
      </c>
      <c r="AL67">
        <v>3.9399731154166102</v>
      </c>
      <c r="AP67">
        <v>0.91200000047683716</v>
      </c>
      <c r="AQ67">
        <v>21.452999999999999</v>
      </c>
      <c r="AR67">
        <v>8</v>
      </c>
      <c r="AS67">
        <v>81.33</v>
      </c>
      <c r="AT67">
        <v>46.600000000000009</v>
      </c>
      <c r="AU67">
        <v>83369840</v>
      </c>
      <c r="AV67">
        <v>44.805617977528087</v>
      </c>
      <c r="AW67">
        <v>194143</v>
      </c>
      <c r="AX67">
        <v>9277</v>
      </c>
      <c r="AY67">
        <v>12.82248878</v>
      </c>
      <c r="AZ67">
        <v>62.093783982407999</v>
      </c>
      <c r="BA67">
        <v>1.3140618801116899</v>
      </c>
      <c r="BB67">
        <v>3.1843240658411598</v>
      </c>
      <c r="BC67">
        <v>63.229985927203401</v>
      </c>
      <c r="BE67">
        <v>6.6454484107415803</v>
      </c>
      <c r="BF67" t="s">
        <v>684</v>
      </c>
      <c r="BG67" t="s">
        <v>684</v>
      </c>
      <c r="BH67" t="s">
        <v>684</v>
      </c>
      <c r="BI67">
        <v>3.9399731154166102</v>
      </c>
      <c r="BJ67">
        <v>3.8640399987334848</v>
      </c>
      <c r="BK67">
        <v>0</v>
      </c>
      <c r="BL67" t="s">
        <v>684</v>
      </c>
      <c r="BM67" t="s">
        <v>684</v>
      </c>
      <c r="BN67" t="s">
        <v>684</v>
      </c>
      <c r="BO67">
        <v>3.9399731154166102</v>
      </c>
      <c r="BP67">
        <v>0.49684667440005859</v>
      </c>
      <c r="BQ67">
        <v>0</v>
      </c>
      <c r="BR67" t="s">
        <v>684</v>
      </c>
      <c r="BS67" t="s">
        <v>684</v>
      </c>
      <c r="BT67" t="s">
        <v>684</v>
      </c>
      <c r="BU67">
        <v>3.9399731154166102</v>
      </c>
      <c r="BV67">
        <v>38.295645052738458</v>
      </c>
      <c r="BW67">
        <v>0</v>
      </c>
      <c r="BX67">
        <v>5.1247657673476086</v>
      </c>
      <c r="BY67">
        <v>2.6792473468024864</v>
      </c>
      <c r="BZ67">
        <v>0</v>
      </c>
      <c r="CA67">
        <v>4.4368197898166688</v>
      </c>
      <c r="CB67">
        <v>0</v>
      </c>
      <c r="CC67">
        <v>0.68794597753093978</v>
      </c>
      <c r="CD67">
        <v>5.1247657673476086</v>
      </c>
      <c r="CE67">
        <v>37.11085240080746</v>
      </c>
      <c r="CF67">
        <v>0</v>
      </c>
    </row>
    <row r="68" spans="1:84" x14ac:dyDescent="0.3">
      <c r="A68" s="4" t="s">
        <v>267</v>
      </c>
      <c r="B68" t="s">
        <v>268</v>
      </c>
      <c r="C68" t="s">
        <v>74</v>
      </c>
      <c r="D68">
        <v>6.5</v>
      </c>
      <c r="E68">
        <v>0.5</v>
      </c>
      <c r="F68">
        <v>11.19693973484166</v>
      </c>
      <c r="G68">
        <v>5.6254999999999722</v>
      </c>
      <c r="H68" s="6">
        <v>0.5</v>
      </c>
      <c r="I68" s="6">
        <v>5.0999999999999996</v>
      </c>
      <c r="J68" s="6">
        <v>8.3580999999999896</v>
      </c>
      <c r="K68" s="6">
        <v>9.6583971999999907</v>
      </c>
      <c r="L68">
        <v>6.5</v>
      </c>
      <c r="M68">
        <v>0.5</v>
      </c>
      <c r="N68" s="6">
        <v>9.9</v>
      </c>
      <c r="O68">
        <v>20.890000000000011</v>
      </c>
      <c r="P68" s="6">
        <v>10</v>
      </c>
      <c r="Q68" s="6">
        <v>45.090000000000011</v>
      </c>
      <c r="R68" s="6">
        <v>106.31798000000001</v>
      </c>
      <c r="S68">
        <v>11.19693973484166</v>
      </c>
      <c r="T68" s="3">
        <v>-9.5562206451980103E-2</v>
      </c>
      <c r="U68" s="3">
        <v>5.6839370131822609E-3</v>
      </c>
      <c r="V68" s="3">
        <v>3.067643621367688E-2</v>
      </c>
      <c r="W68">
        <v>652</v>
      </c>
      <c r="X68">
        <f t="shared" si="6"/>
        <v>67.287664885532934</v>
      </c>
      <c r="Y68">
        <f t="shared" si="7"/>
        <v>54.940135644415918</v>
      </c>
      <c r="Z68">
        <f t="shared" si="8"/>
        <v>50.670559814315929</v>
      </c>
      <c r="AA68">
        <f t="shared" si="9"/>
        <v>41.372329298583566</v>
      </c>
      <c r="AB68">
        <f t="shared" si="10"/>
        <v>-24.871847494771949</v>
      </c>
      <c r="AC68">
        <f t="shared" si="11"/>
        <v>-20.30777375637226</v>
      </c>
      <c r="AD68" s="6">
        <v>21.174946149703821</v>
      </c>
      <c r="AE68" s="6">
        <v>12.14857072338898</v>
      </c>
      <c r="AF68">
        <v>3.5831753619000501</v>
      </c>
      <c r="AG68">
        <v>0.34398483474240482</v>
      </c>
      <c r="AH68">
        <v>3.927160196642455</v>
      </c>
      <c r="AI68">
        <v>91.240875912408768</v>
      </c>
      <c r="AJ68" s="6">
        <v>11.77318220279124</v>
      </c>
      <c r="AK68" s="6">
        <v>7.1594682732902539</v>
      </c>
      <c r="AL68">
        <v>7.1594682732902539</v>
      </c>
      <c r="AM68">
        <v>-1.5</v>
      </c>
      <c r="AN68">
        <v>-0.35833333333330231</v>
      </c>
      <c r="AO68">
        <v>0</v>
      </c>
      <c r="AP68">
        <v>0.69349998235702515</v>
      </c>
      <c r="AQ68">
        <v>3.3849999999999998</v>
      </c>
      <c r="AR68">
        <v>0.90000000000000013</v>
      </c>
      <c r="AS68">
        <v>64.069999999999993</v>
      </c>
      <c r="AT68">
        <v>21.1</v>
      </c>
      <c r="AU68">
        <v>33475870</v>
      </c>
      <c r="AV68">
        <v>39.795561797752811</v>
      </c>
      <c r="AW68">
        <v>17351</v>
      </c>
      <c r="AY68">
        <v>3.9902999399999999</v>
      </c>
      <c r="AZ68">
        <v>-7.4933499899135496</v>
      </c>
      <c r="BA68">
        <v>-0.19666206836700401</v>
      </c>
      <c r="BB68">
        <v>0.86515090527181804</v>
      </c>
      <c r="BC68">
        <v>45.1881802776604</v>
      </c>
      <c r="BD68">
        <v>3.6797907773974599</v>
      </c>
      <c r="BE68">
        <v>1.4463129373419901</v>
      </c>
      <c r="BF68">
        <v>11.77318220279124</v>
      </c>
      <c r="BG68">
        <v>9.4017639469125811</v>
      </c>
      <c r="BH68">
        <v>0</v>
      </c>
      <c r="BI68">
        <v>7.1594682732902539</v>
      </c>
      <c r="BJ68">
        <v>14.015477876413566</v>
      </c>
      <c r="BK68">
        <v>0</v>
      </c>
      <c r="BL68">
        <v>11.77318220279124</v>
      </c>
      <c r="BM68">
        <v>0.37538852059774008</v>
      </c>
      <c r="BN68">
        <v>0</v>
      </c>
      <c r="BO68">
        <v>7.1594682732902539</v>
      </c>
      <c r="BP68">
        <v>4.9891024500987262</v>
      </c>
      <c r="BQ68">
        <v>0</v>
      </c>
      <c r="BR68">
        <v>3.927160196642455</v>
      </c>
      <c r="BS68">
        <v>0</v>
      </c>
      <c r="BT68">
        <v>7.8460220061487851</v>
      </c>
      <c r="BU68">
        <v>3.927160196642455</v>
      </c>
      <c r="BV68">
        <v>0</v>
      </c>
      <c r="BW68">
        <v>3.232308076647799</v>
      </c>
      <c r="BX68">
        <v>7.1594682732902539</v>
      </c>
      <c r="BY68">
        <v>14.015477876413566</v>
      </c>
      <c r="BZ68">
        <v>0</v>
      </c>
      <c r="CA68">
        <v>7.1594682732902539</v>
      </c>
      <c r="CB68">
        <v>4.9891024500987262</v>
      </c>
      <c r="CC68">
        <v>0</v>
      </c>
      <c r="CD68">
        <v>3.927160196642455</v>
      </c>
      <c r="CE68">
        <v>0</v>
      </c>
      <c r="CF68">
        <v>3.232308076647799</v>
      </c>
    </row>
    <row r="69" spans="1:84" x14ac:dyDescent="0.3">
      <c r="A69" s="4" t="s">
        <v>269</v>
      </c>
      <c r="B69" t="s">
        <v>270</v>
      </c>
      <c r="C69" t="s">
        <v>166</v>
      </c>
      <c r="D69">
        <v>1.6E-2</v>
      </c>
      <c r="E69">
        <v>-6.0999999999999999E-2</v>
      </c>
      <c r="F69">
        <v>1.3465450000000001</v>
      </c>
      <c r="G69">
        <v>-1.355999999999991</v>
      </c>
      <c r="H69" s="6">
        <v>-9</v>
      </c>
      <c r="I69" s="6">
        <v>8.4</v>
      </c>
      <c r="J69" s="6">
        <v>14.7956</v>
      </c>
      <c r="K69" s="6">
        <v>17.665489999999991</v>
      </c>
      <c r="L69">
        <v>1.9</v>
      </c>
      <c r="M69">
        <v>-9</v>
      </c>
      <c r="N69" s="6">
        <v>-1.3</v>
      </c>
      <c r="O69">
        <v>-0.70780000000000287</v>
      </c>
      <c r="P69" s="6">
        <v>0.6</v>
      </c>
      <c r="Q69" s="6">
        <v>9.9558000000000035</v>
      </c>
      <c r="R69" s="6">
        <v>14.4639878</v>
      </c>
      <c r="S69">
        <v>0.76393825758844791</v>
      </c>
      <c r="T69" s="3">
        <v>-0.176280889902907</v>
      </c>
      <c r="U69" s="3">
        <v>-2.782368006099423E-2</v>
      </c>
      <c r="V69" s="3">
        <v>-1.765789301347442E-2</v>
      </c>
      <c r="W69">
        <v>174</v>
      </c>
      <c r="X69" t="str">
        <f t="shared" si="6"/>
        <v xml:space="preserve">NaN </v>
      </c>
      <c r="Y69">
        <f t="shared" si="7"/>
        <v>-17.376173247317173</v>
      </c>
      <c r="Z69" t="str">
        <f t="shared" si="8"/>
        <v xml:space="preserve">NaN </v>
      </c>
      <c r="AA69">
        <f t="shared" si="9"/>
        <v>17.258076084481917</v>
      </c>
      <c r="AB69" t="str">
        <f t="shared" si="10"/>
        <v xml:space="preserve">NaN </v>
      </c>
      <c r="AC69">
        <f t="shared" si="11"/>
        <v>61.409408832916959</v>
      </c>
      <c r="AD69" s="6">
        <v>6.1068660656336764</v>
      </c>
      <c r="AE69" s="6">
        <v>6.1090476735878143</v>
      </c>
      <c r="AF69">
        <v>15.78723323025236</v>
      </c>
      <c r="AG69">
        <v>3.327476185634568</v>
      </c>
      <c r="AH69">
        <v>19.114709415886921</v>
      </c>
      <c r="AI69">
        <v>82.592065025749335</v>
      </c>
      <c r="AK69" s="6">
        <v>8.3091992953406297</v>
      </c>
      <c r="AL69">
        <v>8.3091992953406297</v>
      </c>
      <c r="AN69">
        <v>-1.31416666666666</v>
      </c>
      <c r="AP69">
        <v>0.89550000429153442</v>
      </c>
      <c r="AQ69">
        <v>20.396000000000001</v>
      </c>
      <c r="AR69">
        <v>4.21</v>
      </c>
      <c r="AS69">
        <v>82.24</v>
      </c>
      <c r="AT69">
        <v>45.3</v>
      </c>
      <c r="AU69">
        <v>10384972</v>
      </c>
      <c r="AV69">
        <v>45.140898876404492</v>
      </c>
      <c r="AW69">
        <v>3466</v>
      </c>
      <c r="AX69">
        <v>191</v>
      </c>
      <c r="AY69">
        <v>9.5082073200000004</v>
      </c>
      <c r="AZ69">
        <v>60.119869276216797</v>
      </c>
      <c r="BA69">
        <v>0.40319496393203702</v>
      </c>
      <c r="BB69">
        <v>10.4927849016115</v>
      </c>
      <c r="BC69">
        <v>68.928896304504704</v>
      </c>
      <c r="BE69">
        <v>19.300176743139598</v>
      </c>
      <c r="BF69" t="s">
        <v>684</v>
      </c>
      <c r="BG69" t="s">
        <v>684</v>
      </c>
      <c r="BH69" t="s">
        <v>684</v>
      </c>
      <c r="BI69">
        <v>6.1068660656336764</v>
      </c>
      <c r="BJ69">
        <v>0</v>
      </c>
      <c r="BK69">
        <v>2.2023332297069533</v>
      </c>
      <c r="BL69" t="s">
        <v>684</v>
      </c>
      <c r="BM69" t="s">
        <v>684</v>
      </c>
      <c r="BN69" t="s">
        <v>684</v>
      </c>
      <c r="BO69">
        <v>6.1090476735878143</v>
      </c>
      <c r="BP69">
        <v>0</v>
      </c>
      <c r="BQ69">
        <v>2.2001516217528154</v>
      </c>
      <c r="BR69" t="s">
        <v>684</v>
      </c>
      <c r="BS69" t="s">
        <v>684</v>
      </c>
      <c r="BT69" t="s">
        <v>684</v>
      </c>
      <c r="BU69">
        <v>8.3091992953406297</v>
      </c>
      <c r="BV69">
        <v>10.805510120546291</v>
      </c>
      <c r="BW69">
        <v>0</v>
      </c>
      <c r="BX69">
        <v>6.1068660656336764</v>
      </c>
      <c r="BY69">
        <v>0</v>
      </c>
      <c r="BZ69">
        <v>2.2023332297069533</v>
      </c>
      <c r="CA69">
        <v>6.1090476735878143</v>
      </c>
      <c r="CB69">
        <v>0</v>
      </c>
      <c r="CC69">
        <v>2.2001516217528154</v>
      </c>
      <c r="CD69">
        <v>8.3091992953406297</v>
      </c>
      <c r="CE69">
        <v>10.805510120546291</v>
      </c>
      <c r="CF69">
        <v>0</v>
      </c>
    </row>
    <row r="70" spans="1:84" x14ac:dyDescent="0.3">
      <c r="A70" s="4" t="s">
        <v>271</v>
      </c>
      <c r="B70" t="s">
        <v>272</v>
      </c>
      <c r="C70" t="s">
        <v>74</v>
      </c>
      <c r="D70">
        <v>0.7</v>
      </c>
      <c r="E70">
        <v>-13.8</v>
      </c>
      <c r="F70">
        <v>1.110205510110762</v>
      </c>
      <c r="G70">
        <v>-9.7486000000000068</v>
      </c>
      <c r="H70" s="6">
        <v>-13.8</v>
      </c>
      <c r="I70" s="6">
        <v>4.7</v>
      </c>
      <c r="J70" s="6">
        <v>11.40079999999999</v>
      </c>
      <c r="K70" s="6">
        <v>15.745431199999979</v>
      </c>
      <c r="L70">
        <v>0.7</v>
      </c>
      <c r="M70">
        <v>-13.8</v>
      </c>
      <c r="N70" s="6">
        <v>-0.7</v>
      </c>
      <c r="O70">
        <v>0.49159999999999199</v>
      </c>
      <c r="P70" s="6">
        <v>1.2</v>
      </c>
      <c r="Q70" s="6">
        <v>3.8312000000000119</v>
      </c>
      <c r="R70" s="6">
        <v>7.5691232000000053</v>
      </c>
      <c r="S70">
        <v>1.110205510110762</v>
      </c>
      <c r="T70" s="3"/>
      <c r="U70" s="3"/>
      <c r="V70" s="3">
        <v>-1.216742664466108E-2</v>
      </c>
      <c r="W70">
        <v>328</v>
      </c>
      <c r="X70">
        <f t="shared" si="6"/>
        <v>9.4340275110128324</v>
      </c>
      <c r="Y70">
        <f t="shared" si="7"/>
        <v>16.269991920920624</v>
      </c>
      <c r="Z70">
        <f t="shared" si="8"/>
        <v>-5.0814962748414327</v>
      </c>
      <c r="AA70">
        <f t="shared" si="9"/>
        <v>-8.7635851433914578</v>
      </c>
      <c r="AB70">
        <f t="shared" si="10"/>
        <v>9.612624574047512</v>
      </c>
      <c r="AC70">
        <f t="shared" si="11"/>
        <v>16.578001704576895</v>
      </c>
      <c r="AD70" s="6">
        <v>2.869352869352872</v>
      </c>
      <c r="AE70" s="6">
        <v>6.471306471306475</v>
      </c>
      <c r="AF70">
        <v>1.977747252747253</v>
      </c>
      <c r="AH70">
        <v>1.977747252747253</v>
      </c>
      <c r="AI70">
        <v>100</v>
      </c>
      <c r="AJ70" s="6">
        <v>4.6762923339438336</v>
      </c>
      <c r="AK70" s="6">
        <v>0</v>
      </c>
      <c r="AL70">
        <v>0</v>
      </c>
      <c r="AP70">
        <v>0.46599999070167542</v>
      </c>
      <c r="AQ70">
        <v>7.3040000000000003</v>
      </c>
      <c r="AR70">
        <v>3.7</v>
      </c>
      <c r="AS70">
        <v>72.400000000000006</v>
      </c>
      <c r="AT70">
        <v>29.4</v>
      </c>
      <c r="AU70">
        <v>125459</v>
      </c>
      <c r="AW70">
        <v>23</v>
      </c>
      <c r="AY70">
        <v>5.8206400900000004</v>
      </c>
      <c r="BA70">
        <v>2.3258246947078999E-3</v>
      </c>
      <c r="BB70">
        <v>57.214623857253599</v>
      </c>
      <c r="BC70">
        <v>66.812555684524796</v>
      </c>
      <c r="BD70">
        <v>5.0868296136157696</v>
      </c>
      <c r="BE70">
        <v>46.370913570641697</v>
      </c>
      <c r="BF70">
        <v>2.869352869352872</v>
      </c>
      <c r="BG70">
        <v>0</v>
      </c>
      <c r="BH70">
        <v>1.8069394645909616</v>
      </c>
      <c r="BI70">
        <v>0</v>
      </c>
      <c r="BJ70">
        <v>2.869352869352872</v>
      </c>
      <c r="BK70">
        <v>0</v>
      </c>
      <c r="BL70">
        <v>4.6762923339438336</v>
      </c>
      <c r="BM70">
        <v>1.7950141373626414</v>
      </c>
      <c r="BN70">
        <v>0</v>
      </c>
      <c r="BO70">
        <v>0</v>
      </c>
      <c r="BP70">
        <v>6.471306471306475</v>
      </c>
      <c r="BQ70">
        <v>0</v>
      </c>
      <c r="BR70">
        <v>1.977747252747253</v>
      </c>
      <c r="BS70">
        <v>0</v>
      </c>
      <c r="BT70">
        <v>2.6985450811965803</v>
      </c>
      <c r="BU70">
        <v>0</v>
      </c>
      <c r="BV70">
        <v>1.977747252747253</v>
      </c>
      <c r="BW70">
        <v>0</v>
      </c>
      <c r="BX70">
        <v>0</v>
      </c>
      <c r="BY70">
        <v>2.869352869352872</v>
      </c>
      <c r="BZ70">
        <v>0</v>
      </c>
      <c r="CA70">
        <v>0</v>
      </c>
      <c r="CB70">
        <v>6.471306471306475</v>
      </c>
      <c r="CC70">
        <v>0</v>
      </c>
      <c r="CD70">
        <v>0</v>
      </c>
      <c r="CE70">
        <v>1.977747252747253</v>
      </c>
      <c r="CF70">
        <v>0</v>
      </c>
    </row>
    <row r="71" spans="1:84" x14ac:dyDescent="0.3">
      <c r="A71" s="4" t="s">
        <v>273</v>
      </c>
      <c r="B71" t="s">
        <v>274</v>
      </c>
      <c r="C71" t="s">
        <v>74</v>
      </c>
      <c r="D71">
        <v>4</v>
      </c>
      <c r="E71">
        <v>-1.8</v>
      </c>
      <c r="F71">
        <v>4.026008033198214</v>
      </c>
      <c r="G71">
        <v>6.0559999999999947</v>
      </c>
      <c r="H71" s="6">
        <v>-1.8</v>
      </c>
      <c r="I71" s="6">
        <v>8</v>
      </c>
      <c r="J71" s="6">
        <v>12.42799999999999</v>
      </c>
      <c r="K71" s="6">
        <v>16.25055200000001</v>
      </c>
      <c r="L71">
        <v>4</v>
      </c>
      <c r="M71">
        <v>-1.8</v>
      </c>
      <c r="N71" s="6">
        <v>3.2</v>
      </c>
      <c r="O71">
        <v>7.6375999999999999</v>
      </c>
      <c r="P71" s="6">
        <v>4.3</v>
      </c>
      <c r="Q71" s="6">
        <v>11.496699999999979</v>
      </c>
      <c r="R71" s="6">
        <v>18.52099209999998</v>
      </c>
      <c r="S71">
        <v>4.026008033198214</v>
      </c>
      <c r="T71" s="3">
        <v>-9.9068274845753979E-2</v>
      </c>
      <c r="U71" s="3">
        <v>-4.1766673636830398E-2</v>
      </c>
      <c r="V71" s="3">
        <v>4.2657432830228714E-3</v>
      </c>
      <c r="W71">
        <v>258</v>
      </c>
      <c r="X71">
        <f t="shared" si="6"/>
        <v>-2.0289322712536437</v>
      </c>
      <c r="Y71">
        <f t="shared" si="7"/>
        <v>2.8741819673351277</v>
      </c>
      <c r="Z71">
        <f t="shared" si="8"/>
        <v>-0.42204859228560643</v>
      </c>
      <c r="AA71">
        <f t="shared" si="9"/>
        <v>0.5978733102495063</v>
      </c>
      <c r="AB71">
        <f t="shared" si="10"/>
        <v>-2.5705035670821101</v>
      </c>
      <c r="AC71">
        <f t="shared" si="11"/>
        <v>3.6413709339410527</v>
      </c>
      <c r="AD71" s="6">
        <v>5.3721387540153396</v>
      </c>
      <c r="AE71" s="6">
        <v>2.3053275238563429</v>
      </c>
      <c r="AF71">
        <v>3.591976393736914</v>
      </c>
      <c r="AH71">
        <v>3.591976393736914</v>
      </c>
      <c r="AI71">
        <v>100</v>
      </c>
      <c r="AJ71" s="6">
        <v>6.7168857426848412</v>
      </c>
      <c r="AK71" s="6">
        <v>1.8305055972167039</v>
      </c>
      <c r="AL71">
        <v>1.8309289712764241</v>
      </c>
      <c r="AM71">
        <v>-1</v>
      </c>
      <c r="AO71">
        <v>0</v>
      </c>
      <c r="AP71">
        <v>0.56300002336502075</v>
      </c>
      <c r="AQ71">
        <v>4.694</v>
      </c>
      <c r="AR71">
        <v>0.6</v>
      </c>
      <c r="AS71">
        <v>74.3</v>
      </c>
      <c r="AT71">
        <v>22.9</v>
      </c>
      <c r="AU71">
        <v>17843914</v>
      </c>
      <c r="AV71">
        <v>61.024213483146063</v>
      </c>
      <c r="AW71">
        <v>15828</v>
      </c>
      <c r="AX71">
        <v>672</v>
      </c>
      <c r="AY71">
        <v>6.46871376</v>
      </c>
      <c r="AZ71">
        <v>27.819923906996401</v>
      </c>
      <c r="BA71">
        <v>-0.712843358516693</v>
      </c>
      <c r="BB71">
        <v>2.3479948321176498</v>
      </c>
      <c r="BC71">
        <v>62.023450929785803</v>
      </c>
      <c r="BD71">
        <v>4.5808584139417299</v>
      </c>
      <c r="BE71">
        <v>12.640685085183</v>
      </c>
      <c r="BF71">
        <v>5.3721387540153396</v>
      </c>
      <c r="BG71">
        <v>0</v>
      </c>
      <c r="BH71">
        <v>1.3447469886695016</v>
      </c>
      <c r="BI71">
        <v>1.8309289712764241</v>
      </c>
      <c r="BJ71">
        <v>3.5412097827389157</v>
      </c>
      <c r="BK71">
        <v>0</v>
      </c>
      <c r="BL71">
        <v>2.3053275238563429</v>
      </c>
      <c r="BM71">
        <v>0</v>
      </c>
      <c r="BN71">
        <v>4.4115582188284979</v>
      </c>
      <c r="BO71">
        <v>1.8309289712764241</v>
      </c>
      <c r="BP71">
        <v>0.47439855257991881</v>
      </c>
      <c r="BQ71">
        <v>0</v>
      </c>
      <c r="BR71">
        <v>3.591976393736914</v>
      </c>
      <c r="BS71">
        <v>0</v>
      </c>
      <c r="BT71">
        <v>3.1249093489479272</v>
      </c>
      <c r="BU71">
        <v>1.8309289712764241</v>
      </c>
      <c r="BV71">
        <v>1.76104742246049</v>
      </c>
      <c r="BW71">
        <v>0</v>
      </c>
      <c r="BX71">
        <v>1.8305055972167039</v>
      </c>
      <c r="BY71">
        <v>3.5416331567986354</v>
      </c>
      <c r="BZ71">
        <v>0</v>
      </c>
      <c r="CA71">
        <v>1.8305055972167039</v>
      </c>
      <c r="CB71">
        <v>0.47482192663963896</v>
      </c>
      <c r="CC71">
        <v>0</v>
      </c>
      <c r="CD71">
        <v>1.8305055972167039</v>
      </c>
      <c r="CE71">
        <v>1.7614707965202101</v>
      </c>
      <c r="CF71">
        <v>0</v>
      </c>
    </row>
    <row r="72" spans="1:84" x14ac:dyDescent="0.3">
      <c r="A72" s="4" t="s">
        <v>275</v>
      </c>
      <c r="B72" t="s">
        <v>276</v>
      </c>
      <c r="C72" t="s">
        <v>74</v>
      </c>
      <c r="D72">
        <v>5.6</v>
      </c>
      <c r="E72">
        <v>4.7</v>
      </c>
      <c r="F72">
        <v>11.7580646806466</v>
      </c>
      <c r="G72">
        <v>9.9350000000000058</v>
      </c>
      <c r="H72" s="6">
        <v>4.7</v>
      </c>
      <c r="I72" s="6">
        <v>5</v>
      </c>
      <c r="J72" s="6">
        <v>9.5150000000000077</v>
      </c>
      <c r="K72" s="6">
        <v>15.976385000000001</v>
      </c>
      <c r="L72">
        <v>5.6</v>
      </c>
      <c r="M72">
        <v>4.7</v>
      </c>
      <c r="N72" s="6">
        <v>10.6</v>
      </c>
      <c r="O72">
        <v>24.535599999999992</v>
      </c>
      <c r="P72" s="6">
        <v>12.6</v>
      </c>
      <c r="Q72" s="6">
        <v>24.422999999999991</v>
      </c>
      <c r="R72" s="6">
        <v>34.750108999999988</v>
      </c>
      <c r="S72">
        <v>11.7580646806466</v>
      </c>
      <c r="T72" s="3"/>
      <c r="U72" s="3"/>
      <c r="V72" s="3">
        <v>2.0491491958944289E-2</v>
      </c>
      <c r="W72">
        <v>656</v>
      </c>
      <c r="X72">
        <f t="shared" si="6"/>
        <v>-13.100780358462909</v>
      </c>
      <c r="Y72">
        <f t="shared" si="7"/>
        <v>-3.558459940835816</v>
      </c>
      <c r="Z72">
        <f t="shared" si="8"/>
        <v>-1.8585142940990342</v>
      </c>
      <c r="AA72">
        <f t="shared" si="9"/>
        <v>-0.50481333814210372</v>
      </c>
      <c r="AB72">
        <f t="shared" si="10"/>
        <v>19.698169702843341</v>
      </c>
      <c r="AC72">
        <f t="shared" si="11"/>
        <v>5.3504559176945028</v>
      </c>
      <c r="AD72" s="6">
        <v>13.59212723853223</v>
      </c>
      <c r="AE72" s="6">
        <v>3.7211002938094442</v>
      </c>
      <c r="AF72">
        <v>1.6337481793676609</v>
      </c>
      <c r="AG72">
        <v>5.4794133459669721E-2</v>
      </c>
      <c r="AH72">
        <v>1.6885423128273309</v>
      </c>
      <c r="AI72">
        <v>96.754944602606912</v>
      </c>
      <c r="AJ72" s="6">
        <v>3.2326021982839941</v>
      </c>
      <c r="AK72" s="6">
        <v>1.791687194218224</v>
      </c>
      <c r="AL72">
        <v>1.791687194218224</v>
      </c>
      <c r="AP72">
        <v>0.67299997806549072</v>
      </c>
      <c r="AQ72">
        <v>3.1349999999999998</v>
      </c>
      <c r="AR72">
        <v>0.3</v>
      </c>
      <c r="AS72">
        <v>61.600000000000009</v>
      </c>
      <c r="AT72">
        <v>19</v>
      </c>
      <c r="AU72">
        <v>13859349</v>
      </c>
      <c r="AV72">
        <v>46.284325842696632</v>
      </c>
      <c r="AW72">
        <v>5291</v>
      </c>
      <c r="AX72">
        <v>30</v>
      </c>
      <c r="AY72">
        <v>4.0445074999999999</v>
      </c>
      <c r="BA72">
        <v>-0.96985012292861905</v>
      </c>
      <c r="BB72">
        <v>1.4339642352113E-2</v>
      </c>
      <c r="BC72">
        <v>36.525647099579899</v>
      </c>
      <c r="BD72">
        <v>1.1051815939204801</v>
      </c>
      <c r="BE72">
        <v>1.8047200370198999</v>
      </c>
      <c r="BF72">
        <v>3.2326021982839941</v>
      </c>
      <c r="BG72">
        <v>10.359525040248236</v>
      </c>
      <c r="BH72">
        <v>0</v>
      </c>
      <c r="BI72">
        <v>1.791687194218224</v>
      </c>
      <c r="BJ72">
        <v>11.800440044314007</v>
      </c>
      <c r="BK72">
        <v>0</v>
      </c>
      <c r="BL72">
        <v>3.2326021982839941</v>
      </c>
      <c r="BM72">
        <v>0.48849809552545009</v>
      </c>
      <c r="BN72">
        <v>0</v>
      </c>
      <c r="BO72">
        <v>1.791687194218224</v>
      </c>
      <c r="BP72">
        <v>1.9294130995912202</v>
      </c>
      <c r="BQ72">
        <v>0</v>
      </c>
      <c r="BR72">
        <v>1.6885423128273309</v>
      </c>
      <c r="BS72">
        <v>0</v>
      </c>
      <c r="BT72">
        <v>1.5440598854566632</v>
      </c>
      <c r="BU72">
        <v>1.6885423128273309</v>
      </c>
      <c r="BV72">
        <v>0</v>
      </c>
      <c r="BW72">
        <v>0.10314488139089306</v>
      </c>
      <c r="BX72">
        <v>1.791687194218224</v>
      </c>
      <c r="BY72">
        <v>11.800440044314007</v>
      </c>
      <c r="BZ72">
        <v>0</v>
      </c>
      <c r="CA72">
        <v>1.791687194218224</v>
      </c>
      <c r="CB72">
        <v>1.9294130995912202</v>
      </c>
      <c r="CC72">
        <v>0</v>
      </c>
      <c r="CD72">
        <v>1.6885423128273309</v>
      </c>
      <c r="CE72">
        <v>0</v>
      </c>
      <c r="CF72">
        <v>0.10314488139089306</v>
      </c>
    </row>
    <row r="73" spans="1:84" x14ac:dyDescent="0.3">
      <c r="A73" s="4" t="s">
        <v>277</v>
      </c>
      <c r="B73" t="s">
        <v>278</v>
      </c>
      <c r="C73" t="s">
        <v>74</v>
      </c>
      <c r="D73">
        <v>4.5</v>
      </c>
      <c r="E73">
        <v>1.5</v>
      </c>
      <c r="F73">
        <v>1.266943336443549</v>
      </c>
      <c r="G73">
        <v>7.9960000000000031</v>
      </c>
      <c r="H73" s="6">
        <v>1.5</v>
      </c>
      <c r="I73" s="6">
        <v>6.4</v>
      </c>
      <c r="J73" s="6">
        <v>10.868800000000009</v>
      </c>
      <c r="K73" s="6">
        <v>15.857896</v>
      </c>
      <c r="L73">
        <v>4.5</v>
      </c>
      <c r="M73">
        <v>1.5</v>
      </c>
      <c r="N73" s="6">
        <v>1.5</v>
      </c>
      <c r="O73">
        <v>4.8494999999999733</v>
      </c>
      <c r="P73" s="6">
        <v>3.3</v>
      </c>
      <c r="Q73" s="6">
        <v>11.46069999999999</v>
      </c>
      <c r="R73" s="6">
        <v>19.26294900000001</v>
      </c>
      <c r="S73">
        <v>1.266943336443549</v>
      </c>
      <c r="T73" s="3"/>
      <c r="U73" s="3"/>
      <c r="V73" s="3">
        <v>1.607932374498677E-2</v>
      </c>
      <c r="W73">
        <v>654</v>
      </c>
      <c r="X73">
        <f t="shared" si="6"/>
        <v>-20.713698032982542</v>
      </c>
      <c r="Y73">
        <f t="shared" si="7"/>
        <v>-10.329869109523489</v>
      </c>
      <c r="Z73">
        <f t="shared" si="8"/>
        <v>-18.404124272898791</v>
      </c>
      <c r="AA73">
        <f t="shared" si="9"/>
        <v>-9.1780904844577691</v>
      </c>
      <c r="AB73">
        <f t="shared" si="10"/>
        <v>-1.0721903286245418</v>
      </c>
      <c r="AC73">
        <f t="shared" si="11"/>
        <v>-0.53469862008960323</v>
      </c>
      <c r="AD73" s="6">
        <v>12.82494950875086</v>
      </c>
      <c r="AE73" s="6">
        <v>6.3589695307270402</v>
      </c>
      <c r="AF73">
        <v>6.7347319630251663</v>
      </c>
      <c r="AG73">
        <v>1.829096133358274</v>
      </c>
      <c r="AH73">
        <v>8.5638280963834408</v>
      </c>
      <c r="AI73">
        <v>78.641606151217431</v>
      </c>
      <c r="AJ73" s="6">
        <v>0.54867260647367277</v>
      </c>
      <c r="AK73" s="6">
        <v>-0.2159010653969318</v>
      </c>
      <c r="AL73">
        <v>-0.2159010653969318</v>
      </c>
      <c r="AP73" t="e">
        <v>#N/A</v>
      </c>
      <c r="AQ73">
        <v>3.0019999999999998</v>
      </c>
      <c r="AS73">
        <v>58.320000000000007</v>
      </c>
      <c r="AT73">
        <v>19.399999999999999</v>
      </c>
      <c r="AU73">
        <v>2105580</v>
      </c>
      <c r="AW73">
        <v>1614</v>
      </c>
      <c r="AX73">
        <v>21</v>
      </c>
      <c r="AY73">
        <v>8.4097862200000009</v>
      </c>
      <c r="BA73">
        <v>-1.46526992321014</v>
      </c>
      <c r="BB73">
        <v>6.4837844006195402</v>
      </c>
      <c r="BC73">
        <v>50.187719936900898</v>
      </c>
      <c r="BD73">
        <v>1.8487795821176001</v>
      </c>
      <c r="BE73">
        <v>15.675010106329699</v>
      </c>
      <c r="BF73">
        <v>0.54867260647367277</v>
      </c>
      <c r="BG73">
        <v>12.276276902277187</v>
      </c>
      <c r="BH73">
        <v>0</v>
      </c>
      <c r="BI73">
        <v>-0.2159010653969318</v>
      </c>
      <c r="BJ73">
        <v>13.040850574147791</v>
      </c>
      <c r="BK73">
        <v>0</v>
      </c>
      <c r="BL73">
        <v>0.54867260647367277</v>
      </c>
      <c r="BM73">
        <v>5.8102969242533673</v>
      </c>
      <c r="BN73">
        <v>0</v>
      </c>
      <c r="BO73">
        <v>-0.2159010653969318</v>
      </c>
      <c r="BP73">
        <v>6.5748705961239722</v>
      </c>
      <c r="BQ73">
        <v>0</v>
      </c>
      <c r="BR73">
        <v>0.54867260647367277</v>
      </c>
      <c r="BS73">
        <v>8.0151554899097679</v>
      </c>
      <c r="BT73">
        <v>0</v>
      </c>
      <c r="BU73">
        <v>-0.2159010653969318</v>
      </c>
      <c r="BV73">
        <v>8.7797291617803719</v>
      </c>
      <c r="BW73">
        <v>0</v>
      </c>
      <c r="BX73">
        <v>-0.2159010653969318</v>
      </c>
      <c r="BY73">
        <v>13.040850574147791</v>
      </c>
      <c r="BZ73">
        <v>0</v>
      </c>
      <c r="CA73">
        <v>-0.2159010653969318</v>
      </c>
      <c r="CB73">
        <v>6.5748705961239722</v>
      </c>
      <c r="CC73">
        <v>0</v>
      </c>
      <c r="CD73">
        <v>-0.2159010653969318</v>
      </c>
      <c r="CE73">
        <v>8.7797291617803719</v>
      </c>
      <c r="CF73">
        <v>0</v>
      </c>
    </row>
    <row r="74" spans="1:84" x14ac:dyDescent="0.3">
      <c r="A74" s="4" t="s">
        <v>279</v>
      </c>
      <c r="B74" t="s">
        <v>280</v>
      </c>
      <c r="C74" t="s">
        <v>74</v>
      </c>
      <c r="D74">
        <v>5.4</v>
      </c>
      <c r="E74">
        <v>43.5</v>
      </c>
      <c r="F74">
        <v>1.8786537923341169</v>
      </c>
      <c r="H74" s="7"/>
      <c r="I74" s="6">
        <v>20.100000000000001</v>
      </c>
      <c r="J74" s="7"/>
      <c r="K74" s="7"/>
      <c r="L74">
        <v>5.4</v>
      </c>
      <c r="N74" s="6">
        <v>1.2</v>
      </c>
      <c r="O74">
        <v>4.5395999999999992</v>
      </c>
      <c r="P74" s="6">
        <v>3.3</v>
      </c>
      <c r="Q74" s="6">
        <v>10.014499999999989</v>
      </c>
      <c r="R74" s="6">
        <v>16.065297499999989</v>
      </c>
      <c r="S74">
        <v>1.8786537923341169</v>
      </c>
      <c r="T74" s="3"/>
      <c r="U74" s="3"/>
      <c r="V74" s="3">
        <v>-7.4974370345251007E-3</v>
      </c>
      <c r="W74">
        <v>336</v>
      </c>
      <c r="X74">
        <f t="shared" si="6"/>
        <v>2.9791456072105169</v>
      </c>
      <c r="Y74">
        <f t="shared" si="7"/>
        <v>4.5384354243305101</v>
      </c>
      <c r="Z74">
        <f t="shared" si="8"/>
        <v>2.4093064111368969</v>
      </c>
      <c r="AA74">
        <f t="shared" si="9"/>
        <v>3.6703414354455326</v>
      </c>
      <c r="AB74">
        <f t="shared" si="10"/>
        <v>47.550580194723004</v>
      </c>
      <c r="AC74">
        <f t="shared" si="11"/>
        <v>72.438633775025849</v>
      </c>
      <c r="AD74" s="6">
        <v>10.45729700666524</v>
      </c>
      <c r="AE74" s="6">
        <v>4.150714265849655</v>
      </c>
      <c r="AF74">
        <v>29.300267423850379</v>
      </c>
      <c r="AH74">
        <v>29.300267423850379</v>
      </c>
      <c r="AI74">
        <v>100</v>
      </c>
      <c r="AJ74" s="6">
        <v>8.4515114075811368</v>
      </c>
      <c r="AK74" s="6">
        <v>6.0535853897638887</v>
      </c>
      <c r="AL74">
        <v>6.0535853897638887</v>
      </c>
      <c r="AM74">
        <v>0</v>
      </c>
      <c r="AO74">
        <v>0</v>
      </c>
      <c r="AP74" t="e">
        <v>#N/A</v>
      </c>
      <c r="AQ74">
        <v>5.3049999999999997</v>
      </c>
      <c r="AR74">
        <v>1.6</v>
      </c>
      <c r="AS74">
        <v>69.91</v>
      </c>
      <c r="AT74">
        <v>26.3</v>
      </c>
      <c r="AU74">
        <v>808727</v>
      </c>
      <c r="AV74">
        <v>51.140786516853929</v>
      </c>
      <c r="AW74">
        <v>230</v>
      </c>
      <c r="AX74">
        <v>12</v>
      </c>
      <c r="AY74">
        <v>5.50864172</v>
      </c>
      <c r="BA74">
        <v>-0.44615378975868197</v>
      </c>
      <c r="BC74">
        <v>38.9200329255047</v>
      </c>
      <c r="BD74">
        <v>2.51014689873859</v>
      </c>
      <c r="BE74">
        <v>11.4847807415407</v>
      </c>
      <c r="BF74">
        <v>8.4515114075811368</v>
      </c>
      <c r="BG74">
        <v>2.0057855990841027</v>
      </c>
      <c r="BH74">
        <v>0</v>
      </c>
      <c r="BI74">
        <v>6.0535853897638887</v>
      </c>
      <c r="BJ74">
        <v>4.4037116169013508</v>
      </c>
      <c r="BK74">
        <v>0</v>
      </c>
      <c r="BL74">
        <v>4.150714265849655</v>
      </c>
      <c r="BM74">
        <v>0</v>
      </c>
      <c r="BN74">
        <v>4.3007971417314819</v>
      </c>
      <c r="BO74">
        <v>4.150714265849655</v>
      </c>
      <c r="BP74">
        <v>0</v>
      </c>
      <c r="BQ74">
        <v>1.9028711239142337</v>
      </c>
      <c r="BR74">
        <v>8.4515114075811368</v>
      </c>
      <c r="BS74">
        <v>20.848756016269242</v>
      </c>
      <c r="BT74">
        <v>0</v>
      </c>
      <c r="BU74">
        <v>6.0535853897638887</v>
      </c>
      <c r="BV74">
        <v>23.24668203408649</v>
      </c>
      <c r="BW74">
        <v>0</v>
      </c>
      <c r="BX74">
        <v>6.0535853897638887</v>
      </c>
      <c r="BY74">
        <v>4.4037116169013508</v>
      </c>
      <c r="BZ74">
        <v>0</v>
      </c>
      <c r="CA74">
        <v>4.150714265849655</v>
      </c>
      <c r="CB74">
        <v>0</v>
      </c>
      <c r="CC74">
        <v>1.9028711239142337</v>
      </c>
      <c r="CD74">
        <v>6.0535853897638887</v>
      </c>
      <c r="CE74">
        <v>23.24668203408649</v>
      </c>
      <c r="CF74">
        <v>0</v>
      </c>
    </row>
    <row r="75" spans="1:84" x14ac:dyDescent="0.3">
      <c r="A75" s="4" t="s">
        <v>281</v>
      </c>
      <c r="B75" t="s">
        <v>282</v>
      </c>
      <c r="C75" t="s">
        <v>74</v>
      </c>
      <c r="D75">
        <v>-1.7</v>
      </c>
      <c r="E75">
        <v>-3.3</v>
      </c>
      <c r="F75">
        <v>7.7423902875148656</v>
      </c>
      <c r="G75">
        <v>-5.0406000000000066</v>
      </c>
      <c r="H75" s="6">
        <v>-3.3</v>
      </c>
      <c r="I75" s="6">
        <v>-1.8</v>
      </c>
      <c r="J75" s="6">
        <v>-3.4693999999999998</v>
      </c>
      <c r="K75" s="6">
        <v>-4.9173589999999994</v>
      </c>
      <c r="L75">
        <v>-1.7</v>
      </c>
      <c r="M75">
        <v>-3.3</v>
      </c>
      <c r="N75" s="6">
        <v>22.9</v>
      </c>
      <c r="O75">
        <v>42.441100000000013</v>
      </c>
      <c r="P75" s="6">
        <v>15.9</v>
      </c>
      <c r="Q75" s="6">
        <v>47.888400000000011</v>
      </c>
      <c r="R75" s="6">
        <v>112.3677424</v>
      </c>
      <c r="S75">
        <v>7.7423902875148656</v>
      </c>
      <c r="T75" s="3"/>
      <c r="U75" s="3"/>
      <c r="V75" s="3">
        <v>1.9934434405888709E-2</v>
      </c>
      <c r="W75">
        <v>263</v>
      </c>
      <c r="X75">
        <f t="shared" si="6"/>
        <v>49.742902533361516</v>
      </c>
      <c r="Y75">
        <f t="shared" si="7"/>
        <v>-7.7572758918294724</v>
      </c>
      <c r="Z75">
        <f t="shared" si="8"/>
        <v>5.5829011439648664</v>
      </c>
      <c r="AA75">
        <f t="shared" si="9"/>
        <v>-0.87063886996742912</v>
      </c>
      <c r="AB75">
        <f t="shared" si="10"/>
        <v>42.947645627624134</v>
      </c>
      <c r="AC75">
        <f t="shared" si="11"/>
        <v>-6.6975733033383591</v>
      </c>
      <c r="AD75" s="6">
        <v>0.23086631136405311</v>
      </c>
      <c r="AE75" s="6">
        <v>2.0897741979566069</v>
      </c>
      <c r="AF75">
        <v>0.67598829591401999</v>
      </c>
      <c r="AH75">
        <v>0.67598829591401999</v>
      </c>
      <c r="AI75">
        <v>100</v>
      </c>
      <c r="AJ75" s="6">
        <v>0.59979718747952093</v>
      </c>
      <c r="AK75" s="6">
        <v>3.462177302632615</v>
      </c>
      <c r="AL75">
        <v>3.462177302632615</v>
      </c>
      <c r="AP75">
        <v>0.40700000524520874</v>
      </c>
      <c r="AQ75">
        <v>4.8</v>
      </c>
      <c r="AR75">
        <v>0.7</v>
      </c>
      <c r="AS75">
        <v>64</v>
      </c>
      <c r="AT75">
        <v>24.3</v>
      </c>
      <c r="AU75">
        <v>11585003</v>
      </c>
      <c r="AV75">
        <v>51.898595505617983</v>
      </c>
      <c r="AW75">
        <v>5722</v>
      </c>
      <c r="AX75">
        <v>98</v>
      </c>
      <c r="AY75">
        <v>3.2217109399999999</v>
      </c>
      <c r="AZ75">
        <v>18.6977990819178</v>
      </c>
      <c r="BA75">
        <v>-2.11304807662964</v>
      </c>
      <c r="BB75">
        <v>34.845738317651197</v>
      </c>
      <c r="BC75">
        <v>53.920419908031903</v>
      </c>
      <c r="BD75">
        <v>0.17563069524563699</v>
      </c>
      <c r="BE75">
        <v>76.747184862137303</v>
      </c>
      <c r="BF75">
        <v>0.23086631136405311</v>
      </c>
      <c r="BG75">
        <v>0</v>
      </c>
      <c r="BH75">
        <v>0.36893087611546782</v>
      </c>
      <c r="BI75">
        <v>0.23086631136405311</v>
      </c>
      <c r="BJ75">
        <v>0</v>
      </c>
      <c r="BK75">
        <v>3.231310991268562</v>
      </c>
      <c r="BL75">
        <v>0.59979718747952093</v>
      </c>
      <c r="BM75">
        <v>1.489977010477086</v>
      </c>
      <c r="BN75">
        <v>0</v>
      </c>
      <c r="BO75">
        <v>2.0897741979566069</v>
      </c>
      <c r="BP75">
        <v>0</v>
      </c>
      <c r="BQ75">
        <v>1.3724031046760081</v>
      </c>
      <c r="BR75">
        <v>0.59979718747952093</v>
      </c>
      <c r="BS75">
        <v>7.6191108434499055E-2</v>
      </c>
      <c r="BT75">
        <v>0</v>
      </c>
      <c r="BU75">
        <v>0.67598829591401999</v>
      </c>
      <c r="BV75">
        <v>0</v>
      </c>
      <c r="BW75">
        <v>2.7861890067185948</v>
      </c>
      <c r="BX75">
        <v>0.23086631136405311</v>
      </c>
      <c r="BY75">
        <v>0</v>
      </c>
      <c r="BZ75">
        <v>3.231310991268562</v>
      </c>
      <c r="CA75">
        <v>2.0897741979566069</v>
      </c>
      <c r="CB75">
        <v>0</v>
      </c>
      <c r="CC75">
        <v>1.3724031046760081</v>
      </c>
      <c r="CD75">
        <v>0.67598829591401999</v>
      </c>
      <c r="CE75">
        <v>0</v>
      </c>
      <c r="CF75">
        <v>2.7861890067185948</v>
      </c>
    </row>
    <row r="76" spans="1:84" x14ac:dyDescent="0.3">
      <c r="A76" s="4" t="s">
        <v>283</v>
      </c>
      <c r="B76" t="s">
        <v>284</v>
      </c>
      <c r="C76" t="s">
        <v>74</v>
      </c>
      <c r="D76">
        <v>2.7</v>
      </c>
      <c r="E76">
        <v>-9</v>
      </c>
      <c r="F76">
        <v>4.6433246653026172</v>
      </c>
      <c r="G76">
        <v>2.3749999999999938</v>
      </c>
      <c r="H76" s="6">
        <v>-9</v>
      </c>
      <c r="I76" s="6">
        <v>12.5</v>
      </c>
      <c r="J76" s="6">
        <v>16.999999999999989</v>
      </c>
      <c r="K76" s="6">
        <v>20.392999999999969</v>
      </c>
      <c r="L76">
        <v>2.7</v>
      </c>
      <c r="M76">
        <v>-9</v>
      </c>
      <c r="N76" s="6">
        <v>3.5</v>
      </c>
      <c r="O76">
        <v>8.1574999999999953</v>
      </c>
      <c r="P76" s="6">
        <v>4.5</v>
      </c>
      <c r="Q76" s="6">
        <v>14.00949999999998</v>
      </c>
      <c r="R76" s="6">
        <v>21.306107999999991</v>
      </c>
      <c r="S76">
        <v>4.6433246653026172</v>
      </c>
      <c r="T76" s="3">
        <v>-2.1024244879306542E-2</v>
      </c>
      <c r="U76" s="3">
        <v>-4.7685376049421579E-2</v>
      </c>
      <c r="V76" s="3">
        <v>-1.268113771676083E-2</v>
      </c>
      <c r="W76">
        <v>268</v>
      </c>
      <c r="X76">
        <f t="shared" si="6"/>
        <v>-17.657273676489876</v>
      </c>
      <c r="Y76">
        <f t="shared" si="7"/>
        <v>2.9418725301408517</v>
      </c>
      <c r="Z76">
        <f t="shared" si="8"/>
        <v>-10.954466665589678</v>
      </c>
      <c r="AA76">
        <f t="shared" si="9"/>
        <v>1.8251200698526138</v>
      </c>
      <c r="AB76">
        <f t="shared" si="10"/>
        <v>-19.057377113508341</v>
      </c>
      <c r="AC76">
        <f t="shared" si="11"/>
        <v>3.1751433009396659</v>
      </c>
      <c r="AD76" s="6">
        <v>5.4524343083142819</v>
      </c>
      <c r="AE76" s="6">
        <v>0.79880569441779326</v>
      </c>
      <c r="AF76">
        <v>3.268730745624072</v>
      </c>
      <c r="AG76">
        <v>1.1180360137395771</v>
      </c>
      <c r="AH76">
        <v>4.386766759363649</v>
      </c>
      <c r="AI76">
        <v>74.513438368860065</v>
      </c>
      <c r="AJ76" s="6">
        <v>10.959595208574481</v>
      </c>
      <c r="AK76" s="6">
        <v>1.7956248220429389</v>
      </c>
      <c r="AL76">
        <v>1.7956248220429389</v>
      </c>
      <c r="AM76">
        <v>-2.5</v>
      </c>
      <c r="AO76">
        <v>0</v>
      </c>
      <c r="AP76" t="e">
        <v>#N/A</v>
      </c>
      <c r="AQ76">
        <v>4.6520000000000001</v>
      </c>
      <c r="AR76">
        <v>0.7</v>
      </c>
      <c r="AS76">
        <v>75.27</v>
      </c>
      <c r="AT76">
        <v>24.9</v>
      </c>
      <c r="AU76">
        <v>10432858</v>
      </c>
      <c r="AV76">
        <v>60.721348314606743</v>
      </c>
      <c r="AW76">
        <v>15994</v>
      </c>
      <c r="AX76">
        <v>471</v>
      </c>
      <c r="AY76">
        <v>9.0350980799999991</v>
      </c>
      <c r="AZ76">
        <v>51.536591238843101</v>
      </c>
      <c r="BA76">
        <v>-0.64544457197189298</v>
      </c>
      <c r="BB76">
        <v>3.0149219036008499</v>
      </c>
      <c r="BC76">
        <v>58.3418127285168</v>
      </c>
      <c r="BD76">
        <v>6.8701138719315598</v>
      </c>
      <c r="BE76">
        <v>7.8320974519964999</v>
      </c>
      <c r="BF76">
        <v>5.4524343083142819</v>
      </c>
      <c r="BG76">
        <v>0</v>
      </c>
      <c r="BH76">
        <v>5.5071609002601987</v>
      </c>
      <c r="BI76">
        <v>1.7956248220429389</v>
      </c>
      <c r="BJ76">
        <v>3.6568094862713432</v>
      </c>
      <c r="BK76">
        <v>0</v>
      </c>
      <c r="BL76">
        <v>0.79880569441779326</v>
      </c>
      <c r="BM76">
        <v>0</v>
      </c>
      <c r="BN76">
        <v>10.160789514156686</v>
      </c>
      <c r="BO76">
        <v>0.79880569441779326</v>
      </c>
      <c r="BP76">
        <v>0</v>
      </c>
      <c r="BQ76">
        <v>0.99681912762514568</v>
      </c>
      <c r="BR76">
        <v>4.386766759363649</v>
      </c>
      <c r="BS76">
        <v>0</v>
      </c>
      <c r="BT76">
        <v>6.5728284492108315</v>
      </c>
      <c r="BU76">
        <v>1.7956248220429389</v>
      </c>
      <c r="BV76">
        <v>2.5911419373207103</v>
      </c>
      <c r="BW76">
        <v>0</v>
      </c>
      <c r="BX76">
        <v>1.7956248220429389</v>
      </c>
      <c r="BY76">
        <v>3.6568094862713432</v>
      </c>
      <c r="BZ76">
        <v>0</v>
      </c>
      <c r="CA76">
        <v>0.79880569441779326</v>
      </c>
      <c r="CB76">
        <v>0</v>
      </c>
      <c r="CC76">
        <v>0.99681912762514568</v>
      </c>
      <c r="CD76">
        <v>1.7956248220429389</v>
      </c>
      <c r="CE76">
        <v>2.5911419373207103</v>
      </c>
      <c r="CF76">
        <v>0</v>
      </c>
    </row>
    <row r="77" spans="1:84" x14ac:dyDescent="0.3">
      <c r="A77" s="4" t="s">
        <v>285</v>
      </c>
      <c r="B77" t="s">
        <v>286</v>
      </c>
      <c r="C77" t="s">
        <v>74</v>
      </c>
      <c r="D77">
        <v>-1.7</v>
      </c>
      <c r="E77">
        <v>-6.5</v>
      </c>
      <c r="F77">
        <v>3.2537443416335021</v>
      </c>
      <c r="G77">
        <v>-0.51599999999999424</v>
      </c>
      <c r="H77" s="6">
        <v>-6.5</v>
      </c>
      <c r="I77" s="6">
        <v>6.4</v>
      </c>
      <c r="J77" s="6">
        <v>2.6760000000000121</v>
      </c>
      <c r="K77" s="6">
        <v>7.193744000000013</v>
      </c>
      <c r="L77">
        <v>-1.7</v>
      </c>
      <c r="M77">
        <v>-6.5</v>
      </c>
      <c r="N77" s="6">
        <v>0.3</v>
      </c>
      <c r="O77">
        <v>1.9047999999999949</v>
      </c>
      <c r="P77" s="6">
        <v>1.6</v>
      </c>
      <c r="Q77" s="6">
        <v>3.5304000000000002</v>
      </c>
      <c r="R77" s="6">
        <v>5.8080687999999991</v>
      </c>
      <c r="S77">
        <v>3.2537443416335021</v>
      </c>
      <c r="T77" s="3"/>
      <c r="U77" s="3"/>
      <c r="V77" s="3">
        <v>-3.508941847165437E-3</v>
      </c>
      <c r="W77">
        <v>532</v>
      </c>
      <c r="X77">
        <f t="shared" si="6"/>
        <v>-19.605824338304515</v>
      </c>
      <c r="Y77">
        <f t="shared" si="7"/>
        <v>21.934393387382002</v>
      </c>
      <c r="Z77">
        <f t="shared" si="8"/>
        <v>9.7986375802116363</v>
      </c>
      <c r="AA77">
        <f t="shared" si="9"/>
        <v>-10.962414415028546</v>
      </c>
      <c r="AB77">
        <f t="shared" si="10"/>
        <v>22.438020539473211</v>
      </c>
      <c r="AC77">
        <f t="shared" si="11"/>
        <v>-25.102967406751972</v>
      </c>
      <c r="AD77" s="6">
        <v>0.68407251970109184</v>
      </c>
      <c r="AE77" s="6">
        <v>7.3195970502843526</v>
      </c>
      <c r="AF77">
        <v>15.048273825843051</v>
      </c>
      <c r="AG77">
        <v>3.009654765168611</v>
      </c>
      <c r="AH77">
        <v>18.05792859101166</v>
      </c>
      <c r="AI77">
        <v>83.333333333333343</v>
      </c>
      <c r="AJ77" s="6">
        <v>8.4961792887220469</v>
      </c>
      <c r="AK77" s="6">
        <v>0</v>
      </c>
      <c r="AL77">
        <v>0</v>
      </c>
      <c r="AM77">
        <v>-1.99</v>
      </c>
      <c r="AO77">
        <v>0</v>
      </c>
      <c r="AP77" t="e">
        <v>#N/A</v>
      </c>
      <c r="AQ77">
        <v>16.303000000000001</v>
      </c>
      <c r="AS77">
        <v>84.86</v>
      </c>
      <c r="AT77">
        <v>44.8</v>
      </c>
      <c r="AU77">
        <v>7488863</v>
      </c>
      <c r="AV77">
        <v>56.263486842105259</v>
      </c>
      <c r="AZ77">
        <v>99.231662342189097</v>
      </c>
      <c r="BA77">
        <v>1.61859095096588</v>
      </c>
      <c r="BB77">
        <v>5.0690641880509997</v>
      </c>
      <c r="BC77">
        <v>89.427508032198304</v>
      </c>
      <c r="BE77">
        <v>4.2671194225922298</v>
      </c>
      <c r="BF77">
        <v>0.68407251970109184</v>
      </c>
      <c r="BG77">
        <v>0</v>
      </c>
      <c r="BH77">
        <v>7.8121067690209554</v>
      </c>
      <c r="BI77">
        <v>0</v>
      </c>
      <c r="BJ77">
        <v>0.68407251970109184</v>
      </c>
      <c r="BK77">
        <v>0</v>
      </c>
      <c r="BL77">
        <v>7.3195970502843526</v>
      </c>
      <c r="BM77">
        <v>0</v>
      </c>
      <c r="BN77">
        <v>1.1765822384376943</v>
      </c>
      <c r="BO77">
        <v>0</v>
      </c>
      <c r="BP77">
        <v>7.3195970502843526</v>
      </c>
      <c r="BQ77">
        <v>0</v>
      </c>
      <c r="BR77">
        <v>8.4961792887220469</v>
      </c>
      <c r="BS77">
        <v>9.5617493022896127</v>
      </c>
      <c r="BT77">
        <v>0</v>
      </c>
      <c r="BU77">
        <v>0</v>
      </c>
      <c r="BV77">
        <v>18.05792859101166</v>
      </c>
      <c r="BW77">
        <v>0</v>
      </c>
      <c r="BX77">
        <v>0</v>
      </c>
      <c r="BY77">
        <v>0.68407251970109184</v>
      </c>
      <c r="BZ77">
        <v>0</v>
      </c>
      <c r="CA77">
        <v>0</v>
      </c>
      <c r="CB77">
        <v>7.3195970502843526</v>
      </c>
      <c r="CC77">
        <v>0</v>
      </c>
      <c r="CD77">
        <v>0</v>
      </c>
      <c r="CE77">
        <v>18.05792859101166</v>
      </c>
      <c r="CF77">
        <v>0</v>
      </c>
    </row>
    <row r="78" spans="1:84" x14ac:dyDescent="0.3">
      <c r="A78" s="4" t="s">
        <v>287</v>
      </c>
      <c r="B78" t="s">
        <v>288</v>
      </c>
      <c r="C78" t="s">
        <v>74</v>
      </c>
      <c r="D78">
        <v>4.9000000000000004</v>
      </c>
      <c r="E78">
        <v>-4.5</v>
      </c>
      <c r="F78">
        <v>2.471485674649609</v>
      </c>
      <c r="G78">
        <v>2.3759999999999999</v>
      </c>
      <c r="H78" s="6">
        <v>-4.5</v>
      </c>
      <c r="I78" s="6">
        <v>7.2000000000000011</v>
      </c>
      <c r="J78" s="6">
        <v>12.13120000000001</v>
      </c>
      <c r="K78" s="6">
        <v>11.794806400000009</v>
      </c>
      <c r="L78">
        <v>4.9000000000000004</v>
      </c>
      <c r="M78">
        <v>-4.5</v>
      </c>
      <c r="N78" s="6">
        <v>3.3</v>
      </c>
      <c r="O78">
        <v>8.5682999999999954</v>
      </c>
      <c r="P78" s="6">
        <v>5.0999999999999996</v>
      </c>
      <c r="Q78" s="6">
        <v>20.339500000000001</v>
      </c>
      <c r="R78" s="6">
        <v>41.639591500000009</v>
      </c>
      <c r="S78">
        <v>2.471485674649609</v>
      </c>
      <c r="T78" s="3">
        <v>-0.1480516589842481</v>
      </c>
      <c r="U78" s="3">
        <v>-1.4397250169713161E-2</v>
      </c>
      <c r="V78" s="3">
        <v>-1.7960854495978621E-2</v>
      </c>
      <c r="W78">
        <v>944</v>
      </c>
      <c r="X78">
        <f t="shared" si="6"/>
        <v>63.475901266534599</v>
      </c>
      <c r="Y78">
        <f t="shared" si="7"/>
        <v>-2.0377118318052787</v>
      </c>
      <c r="Z78">
        <f t="shared" si="8"/>
        <v>28.534248133373257</v>
      </c>
      <c r="AA78">
        <f t="shared" si="9"/>
        <v>-0.91601023180267982</v>
      </c>
      <c r="AB78">
        <f t="shared" si="10"/>
        <v>79.825406700376931</v>
      </c>
      <c r="AC78">
        <f t="shared" si="11"/>
        <v>-2.5625658315431239</v>
      </c>
      <c r="AD78" s="6">
        <v>15.16889956599157</v>
      </c>
      <c r="AE78" s="6">
        <v>5.7977702400397382</v>
      </c>
      <c r="AF78">
        <v>11.68121220308095</v>
      </c>
      <c r="AG78">
        <v>4.2661818480817404</v>
      </c>
      <c r="AH78">
        <v>15.947394051162689</v>
      </c>
      <c r="AI78">
        <v>73.248407643312106</v>
      </c>
      <c r="AJ78" s="6">
        <v>16.718700412109779</v>
      </c>
      <c r="AK78" s="6">
        <v>2.253733099607985</v>
      </c>
      <c r="AL78">
        <v>2.253733099607985</v>
      </c>
      <c r="AM78">
        <v>-0.3</v>
      </c>
      <c r="AN78">
        <v>-0.2399999999999998</v>
      </c>
      <c r="AO78">
        <v>1</v>
      </c>
      <c r="AP78">
        <v>0.74500000476837158</v>
      </c>
      <c r="AQ78">
        <v>18.577000000000002</v>
      </c>
      <c r="AR78">
        <v>7.02</v>
      </c>
      <c r="AS78">
        <v>76.88</v>
      </c>
      <c r="AT78">
        <v>43.4</v>
      </c>
      <c r="AU78">
        <v>9967304</v>
      </c>
      <c r="AV78">
        <v>41.723651685393257</v>
      </c>
      <c r="AW78">
        <v>4138</v>
      </c>
      <c r="AX78">
        <v>578</v>
      </c>
      <c r="AY78">
        <v>7.2503142399999998</v>
      </c>
      <c r="AZ78">
        <v>54.576492132247999</v>
      </c>
      <c r="BA78">
        <v>0.53877294063568104</v>
      </c>
      <c r="BB78">
        <v>3.4034087650554001</v>
      </c>
      <c r="BC78">
        <v>56.626933609931903</v>
      </c>
      <c r="BE78">
        <v>14.2310269241617</v>
      </c>
      <c r="BF78">
        <v>15.16889956599157</v>
      </c>
      <c r="BG78">
        <v>0</v>
      </c>
      <c r="BH78">
        <v>1.5498008461182096</v>
      </c>
      <c r="BI78">
        <v>2.253733099607985</v>
      </c>
      <c r="BJ78">
        <v>12.915166466383585</v>
      </c>
      <c r="BK78">
        <v>0</v>
      </c>
      <c r="BL78">
        <v>5.7977702400397382</v>
      </c>
      <c r="BM78">
        <v>0</v>
      </c>
      <c r="BN78">
        <v>10.92093017207004</v>
      </c>
      <c r="BO78">
        <v>2.253733099607985</v>
      </c>
      <c r="BP78">
        <v>3.5440371404317532</v>
      </c>
      <c r="BQ78">
        <v>0</v>
      </c>
      <c r="BR78">
        <v>15.947394051162689</v>
      </c>
      <c r="BS78">
        <v>0</v>
      </c>
      <c r="BT78">
        <v>0.77130636094709004</v>
      </c>
      <c r="BU78">
        <v>2.253733099607985</v>
      </c>
      <c r="BV78">
        <v>13.693660951554705</v>
      </c>
      <c r="BW78">
        <v>0</v>
      </c>
      <c r="BX78">
        <v>2.253733099607985</v>
      </c>
      <c r="BY78">
        <v>12.915166466383585</v>
      </c>
      <c r="BZ78">
        <v>0</v>
      </c>
      <c r="CA78">
        <v>2.253733099607985</v>
      </c>
      <c r="CB78">
        <v>3.5440371404317532</v>
      </c>
      <c r="CC78">
        <v>0</v>
      </c>
      <c r="CD78">
        <v>2.253733099607985</v>
      </c>
      <c r="CE78">
        <v>13.693660951554705</v>
      </c>
      <c r="CF78">
        <v>0</v>
      </c>
    </row>
    <row r="79" spans="1:84" x14ac:dyDescent="0.3">
      <c r="A79" s="4" t="s">
        <v>289</v>
      </c>
      <c r="B79" t="s">
        <v>290</v>
      </c>
      <c r="C79" t="s">
        <v>74</v>
      </c>
      <c r="D79">
        <v>1.9</v>
      </c>
      <c r="E79">
        <v>-7.2000000000000011</v>
      </c>
      <c r="F79">
        <v>3.1211034735533438</v>
      </c>
      <c r="G79">
        <v>-3.024000000000016</v>
      </c>
      <c r="H79" s="6">
        <v>-7.2000000000000011</v>
      </c>
      <c r="I79" s="6">
        <v>4.5</v>
      </c>
      <c r="J79" s="6">
        <v>12.02399999999999</v>
      </c>
      <c r="K79" s="6">
        <v>15.72079199999998</v>
      </c>
      <c r="L79">
        <v>1.9</v>
      </c>
      <c r="M79">
        <v>-7.2000000000000011</v>
      </c>
      <c r="N79" s="6">
        <v>2.8</v>
      </c>
      <c r="O79">
        <v>7.4259999999999993</v>
      </c>
      <c r="P79" s="6">
        <v>4.5</v>
      </c>
      <c r="Q79" s="6">
        <v>13.17349999999999</v>
      </c>
      <c r="R79" s="6">
        <v>22.906421000000002</v>
      </c>
      <c r="S79">
        <v>3.1211034735533438</v>
      </c>
      <c r="T79" s="3">
        <v>-0.1146246494618902</v>
      </c>
      <c r="U79" s="3">
        <v>-3.5142057207863231E-2</v>
      </c>
      <c r="V79" s="3">
        <v>4.0430064988665748E-3</v>
      </c>
      <c r="W79">
        <v>176</v>
      </c>
      <c r="X79">
        <f t="shared" si="6"/>
        <v>3.918711301260041</v>
      </c>
      <c r="Y79">
        <f t="shared" si="7"/>
        <v>1.5073705273937292</v>
      </c>
      <c r="Z79">
        <f t="shared" si="8"/>
        <v>-16.97309529508199</v>
      </c>
      <c r="AA79">
        <f t="shared" si="9"/>
        <v>-6.5288666705876297</v>
      </c>
      <c r="AB79">
        <f t="shared" si="10"/>
        <v>-14.965615010186042</v>
      </c>
      <c r="AC79">
        <f t="shared" si="11"/>
        <v>-5.7566697968850127</v>
      </c>
      <c r="AD79" s="6">
        <v>8.5007104854433102</v>
      </c>
      <c r="AE79" s="6">
        <v>5.8861240540629822</v>
      </c>
      <c r="AF79">
        <v>9.7949938086032606</v>
      </c>
      <c r="AG79">
        <v>1.043486777599945</v>
      </c>
      <c r="AH79">
        <v>10.8384805862032</v>
      </c>
      <c r="AI79">
        <v>90.372388737511372</v>
      </c>
      <c r="AJ79" s="6">
        <v>0.10822349499685981</v>
      </c>
      <c r="AK79" s="6">
        <v>0.25677806781005252</v>
      </c>
      <c r="AL79">
        <v>0.25677806781005252</v>
      </c>
      <c r="AM79">
        <v>-2.25</v>
      </c>
      <c r="AN79">
        <v>-0.7454782174999971</v>
      </c>
      <c r="AO79">
        <v>0</v>
      </c>
      <c r="AP79">
        <v>0.75</v>
      </c>
      <c r="AQ79">
        <v>14.430999999999999</v>
      </c>
      <c r="AR79">
        <v>2.91</v>
      </c>
      <c r="AS79">
        <v>82.99</v>
      </c>
      <c r="AT79">
        <v>37.299999999999997</v>
      </c>
      <c r="AU79">
        <v>372903</v>
      </c>
      <c r="AV79">
        <v>33.717247191011239</v>
      </c>
      <c r="AW79">
        <v>1834</v>
      </c>
      <c r="AX79">
        <v>10</v>
      </c>
      <c r="AY79">
        <v>9.5579633699999995</v>
      </c>
      <c r="AZ79">
        <v>10.4389197249409</v>
      </c>
      <c r="BA79">
        <v>1.47633063793182</v>
      </c>
      <c r="BB79">
        <v>11.854807292054399</v>
      </c>
      <c r="BC79">
        <v>65.188074290817099</v>
      </c>
      <c r="BE79">
        <v>26.092527167004601</v>
      </c>
      <c r="BF79">
        <v>0.10822349499685981</v>
      </c>
      <c r="BG79">
        <v>8.3924869904464501</v>
      </c>
      <c r="BH79">
        <v>0</v>
      </c>
      <c r="BI79">
        <v>0.25677806781005252</v>
      </c>
      <c r="BJ79">
        <v>8.2439324176332569</v>
      </c>
      <c r="BK79">
        <v>0</v>
      </c>
      <c r="BL79">
        <v>0.10822349499685981</v>
      </c>
      <c r="BM79">
        <v>5.7779005590661221</v>
      </c>
      <c r="BN79">
        <v>0</v>
      </c>
      <c r="BO79">
        <v>0.25677806781005252</v>
      </c>
      <c r="BP79">
        <v>5.6293459862529298</v>
      </c>
      <c r="BQ79">
        <v>0</v>
      </c>
      <c r="BR79">
        <v>0.10822349499685981</v>
      </c>
      <c r="BS79">
        <v>10.73025709120634</v>
      </c>
      <c r="BT79">
        <v>0</v>
      </c>
      <c r="BU79">
        <v>0.25677806781005252</v>
      </c>
      <c r="BV79">
        <v>10.581702518393147</v>
      </c>
      <c r="BW79">
        <v>0</v>
      </c>
      <c r="BX79">
        <v>0.25677806781005252</v>
      </c>
      <c r="BY79">
        <v>8.2439324176332569</v>
      </c>
      <c r="BZ79">
        <v>0</v>
      </c>
      <c r="CA79">
        <v>0.25677806781005252</v>
      </c>
      <c r="CB79">
        <v>5.6293459862529298</v>
      </c>
      <c r="CC79">
        <v>0</v>
      </c>
      <c r="CD79">
        <v>0.25677806781005252</v>
      </c>
      <c r="CE79">
        <v>10.581702518393147</v>
      </c>
      <c r="CF79">
        <v>0</v>
      </c>
    </row>
    <row r="80" spans="1:84" x14ac:dyDescent="0.3">
      <c r="A80" s="4" t="s">
        <v>291</v>
      </c>
      <c r="B80" t="s">
        <v>292</v>
      </c>
      <c r="C80" t="s">
        <v>74</v>
      </c>
      <c r="D80">
        <v>3.9</v>
      </c>
      <c r="E80">
        <v>-5.8</v>
      </c>
      <c r="F80">
        <v>6.6057286108109903</v>
      </c>
      <c r="G80">
        <v>2.772200000000002</v>
      </c>
      <c r="H80" s="6">
        <v>-5.8</v>
      </c>
      <c r="I80" s="6">
        <v>9.1</v>
      </c>
      <c r="J80" s="6">
        <v>16.955200000000019</v>
      </c>
      <c r="K80" s="6">
        <v>24.323377600000011</v>
      </c>
      <c r="L80">
        <v>3.9</v>
      </c>
      <c r="M80">
        <v>-5.8</v>
      </c>
      <c r="N80" s="6">
        <v>6.2</v>
      </c>
      <c r="O80">
        <v>12.04099999999999</v>
      </c>
      <c r="P80" s="6">
        <v>5.5</v>
      </c>
      <c r="Q80" s="6">
        <v>12.568499999999981</v>
      </c>
      <c r="R80" s="6">
        <v>18.75976749999997</v>
      </c>
      <c r="S80">
        <v>6.6057286108109903</v>
      </c>
      <c r="T80" s="3">
        <v>-0.27747466937810739</v>
      </c>
      <c r="U80" s="3">
        <v>1.7325255250473789E-2</v>
      </c>
      <c r="V80" s="3">
        <v>-9.23044807929152E-4</v>
      </c>
      <c r="W80">
        <v>534</v>
      </c>
      <c r="X80" t="str">
        <f t="shared" si="6"/>
        <v xml:space="preserve">NaN </v>
      </c>
      <c r="Y80" t="str">
        <f t="shared" si="7"/>
        <v xml:space="preserve">NaN </v>
      </c>
      <c r="Z80" t="str">
        <f t="shared" si="8"/>
        <v xml:space="preserve">NaN </v>
      </c>
      <c r="AA80" t="str">
        <f t="shared" si="9"/>
        <v xml:space="preserve">NaN </v>
      </c>
      <c r="AB80" t="str">
        <f t="shared" si="10"/>
        <v xml:space="preserve">NaN </v>
      </c>
      <c r="AC80" t="str">
        <f t="shared" si="11"/>
        <v xml:space="preserve">NaN </v>
      </c>
      <c r="AD80" s="6">
        <v>12.288815082281319</v>
      </c>
      <c r="AE80" s="6">
        <v>3.7884527091927369</v>
      </c>
      <c r="AF80">
        <v>4.0385515448725151</v>
      </c>
      <c r="AG80">
        <v>6.1399227451781551</v>
      </c>
      <c r="AH80">
        <v>10.178474290050669</v>
      </c>
      <c r="AI80">
        <v>39.67737629224203</v>
      </c>
      <c r="AP80">
        <v>0.52600002288818359</v>
      </c>
      <c r="AQ80">
        <v>5.9889999999999999</v>
      </c>
      <c r="AR80">
        <v>0.53</v>
      </c>
      <c r="AS80">
        <v>69.66</v>
      </c>
      <c r="AT80">
        <v>28.2</v>
      </c>
      <c r="AU80">
        <v>1417173120</v>
      </c>
      <c r="AV80">
        <v>57.038483146067421</v>
      </c>
      <c r="AW80">
        <v>528859</v>
      </c>
      <c r="AX80">
        <v>16095</v>
      </c>
      <c r="AY80">
        <v>2.9591901300000001</v>
      </c>
      <c r="AZ80">
        <v>32.475554041477501</v>
      </c>
      <c r="BA80">
        <v>0.37504109740257302</v>
      </c>
      <c r="BB80">
        <v>2.7673322284862301</v>
      </c>
      <c r="BC80">
        <v>48.068103489861102</v>
      </c>
      <c r="BD80">
        <v>2.8974260848955198</v>
      </c>
      <c r="BE80">
        <v>6.4171238358440998</v>
      </c>
      <c r="BF80" t="s">
        <v>684</v>
      </c>
      <c r="BG80" t="s">
        <v>684</v>
      </c>
      <c r="BH80" t="s">
        <v>684</v>
      </c>
      <c r="BI80" t="s">
        <v>684</v>
      </c>
      <c r="BJ80" t="s">
        <v>684</v>
      </c>
      <c r="BK80" t="s">
        <v>684</v>
      </c>
      <c r="BL80" t="s">
        <v>684</v>
      </c>
      <c r="BM80" t="s">
        <v>684</v>
      </c>
      <c r="BN80" t="s">
        <v>684</v>
      </c>
      <c r="BO80" t="s">
        <v>684</v>
      </c>
      <c r="BP80" t="s">
        <v>684</v>
      </c>
      <c r="BQ80" t="s">
        <v>684</v>
      </c>
      <c r="BR80" t="s">
        <v>684</v>
      </c>
      <c r="BS80" t="s">
        <v>684</v>
      </c>
      <c r="BT80" t="s">
        <v>684</v>
      </c>
      <c r="BU80" t="s">
        <v>684</v>
      </c>
      <c r="BV80" t="s">
        <v>684</v>
      </c>
      <c r="BW80" t="s">
        <v>684</v>
      </c>
      <c r="BX80" t="s">
        <v>684</v>
      </c>
      <c r="BY80" t="s">
        <v>684</v>
      </c>
      <c r="BZ80" t="s">
        <v>684</v>
      </c>
      <c r="CA80" t="s">
        <v>684</v>
      </c>
      <c r="CB80" t="s">
        <v>684</v>
      </c>
      <c r="CC80" t="s">
        <v>684</v>
      </c>
      <c r="CD80" t="s">
        <v>684</v>
      </c>
      <c r="CE80" t="s">
        <v>684</v>
      </c>
      <c r="CF80" t="s">
        <v>684</v>
      </c>
    </row>
    <row r="81" spans="1:84" x14ac:dyDescent="0.3">
      <c r="A81" s="4" t="s">
        <v>293</v>
      </c>
      <c r="B81" t="s">
        <v>294</v>
      </c>
      <c r="C81" t="s">
        <v>74</v>
      </c>
      <c r="D81">
        <v>5</v>
      </c>
      <c r="E81">
        <v>-2.1</v>
      </c>
      <c r="F81">
        <v>4.6916500965629382</v>
      </c>
      <c r="G81">
        <v>1.5222999999999991</v>
      </c>
      <c r="H81" s="6">
        <v>-2.1</v>
      </c>
      <c r="I81" s="6">
        <v>3.7000000000000011</v>
      </c>
      <c r="J81" s="6">
        <v>9.1960999999999959</v>
      </c>
      <c r="K81" s="6">
        <v>14.655905000000001</v>
      </c>
      <c r="L81">
        <v>5</v>
      </c>
      <c r="M81">
        <v>-2.1</v>
      </c>
      <c r="N81" s="6">
        <v>2</v>
      </c>
      <c r="O81">
        <v>3.632000000000013</v>
      </c>
      <c r="P81" s="6">
        <v>1.6</v>
      </c>
      <c r="Q81" s="6">
        <v>5.8672000000000057</v>
      </c>
      <c r="R81" s="6">
        <v>9.6784192000000111</v>
      </c>
      <c r="S81">
        <v>4.6916500965629382</v>
      </c>
      <c r="T81" s="3">
        <v>-0.1072586642585356</v>
      </c>
      <c r="U81" s="3">
        <v>-1.9336251233310179E-2</v>
      </c>
      <c r="V81" s="3">
        <v>-7.933701925499026E-3</v>
      </c>
      <c r="W81">
        <v>536</v>
      </c>
      <c r="X81">
        <f t="shared" si="6"/>
        <v>1.6908877937131059</v>
      </c>
      <c r="Y81">
        <f t="shared" si="7"/>
        <v>-1.2048377409293922</v>
      </c>
      <c r="Z81">
        <f t="shared" si="8"/>
        <v>2.3848269735491816</v>
      </c>
      <c r="AA81">
        <f t="shared" si="9"/>
        <v>-1.6993023156248503</v>
      </c>
      <c r="AB81">
        <f t="shared" si="10"/>
        <v>-2.844314829088856</v>
      </c>
      <c r="AC81">
        <f t="shared" si="11"/>
        <v>2.0267092032440557</v>
      </c>
      <c r="AD81" s="6">
        <v>8.2063418893450208</v>
      </c>
      <c r="AE81" s="6">
        <v>1.764832879726594</v>
      </c>
      <c r="AF81">
        <v>9.1002314950520553</v>
      </c>
      <c r="AG81">
        <v>0.85412430053563326</v>
      </c>
      <c r="AH81">
        <v>9.9543557955876878</v>
      </c>
      <c r="AI81">
        <v>91.419592406831313</v>
      </c>
      <c r="AJ81" s="6">
        <v>4.3801660666326434</v>
      </c>
      <c r="AK81" s="6">
        <v>3.8740279191483351</v>
      </c>
      <c r="AL81">
        <v>3.8740279191483351</v>
      </c>
      <c r="AM81">
        <v>-1.25</v>
      </c>
      <c r="AO81">
        <v>0</v>
      </c>
      <c r="AP81">
        <v>0.86250001192092896</v>
      </c>
      <c r="AQ81">
        <v>5.319</v>
      </c>
      <c r="AR81">
        <v>1.04</v>
      </c>
      <c r="AS81">
        <v>71.72</v>
      </c>
      <c r="AT81">
        <v>29.3</v>
      </c>
      <c r="AU81">
        <v>275501344</v>
      </c>
      <c r="AV81">
        <v>48.859101123595508</v>
      </c>
      <c r="AW81">
        <v>54010</v>
      </c>
      <c r="AX81">
        <v>2754</v>
      </c>
      <c r="AY81">
        <v>3.4143304799999998</v>
      </c>
      <c r="AZ81">
        <v>-112.283750758322</v>
      </c>
      <c r="BA81">
        <v>0.317363321781158</v>
      </c>
      <c r="BB81">
        <v>1.9801836869728999</v>
      </c>
      <c r="BC81">
        <v>44.413439951629201</v>
      </c>
      <c r="BD81">
        <v>6.5633732894588102</v>
      </c>
      <c r="BE81">
        <v>22.5218010124537</v>
      </c>
      <c r="BF81">
        <v>4.3801660666326434</v>
      </c>
      <c r="BG81">
        <v>3.8261758227123774</v>
      </c>
      <c r="BH81">
        <v>0</v>
      </c>
      <c r="BI81">
        <v>3.8740279191483351</v>
      </c>
      <c r="BJ81">
        <v>4.3323139701966857</v>
      </c>
      <c r="BK81">
        <v>0</v>
      </c>
      <c r="BL81">
        <v>1.764832879726594</v>
      </c>
      <c r="BM81">
        <v>0</v>
      </c>
      <c r="BN81">
        <v>2.6153331869060494</v>
      </c>
      <c r="BO81">
        <v>1.764832879726594</v>
      </c>
      <c r="BP81">
        <v>0</v>
      </c>
      <c r="BQ81">
        <v>2.1091950394217411</v>
      </c>
      <c r="BR81">
        <v>4.3801660666326434</v>
      </c>
      <c r="BS81">
        <v>5.5741897289550444</v>
      </c>
      <c r="BT81">
        <v>0</v>
      </c>
      <c r="BU81">
        <v>3.8740279191483351</v>
      </c>
      <c r="BV81">
        <v>6.0803278764393527</v>
      </c>
      <c r="BW81">
        <v>0</v>
      </c>
      <c r="BX81">
        <v>3.8740279191483351</v>
      </c>
      <c r="BY81">
        <v>4.3323139701966857</v>
      </c>
      <c r="BZ81">
        <v>0</v>
      </c>
      <c r="CA81">
        <v>1.764832879726594</v>
      </c>
      <c r="CB81">
        <v>0</v>
      </c>
      <c r="CC81">
        <v>2.1091950394217411</v>
      </c>
      <c r="CD81">
        <v>3.8740279191483351</v>
      </c>
      <c r="CE81">
        <v>6.0803278764393527</v>
      </c>
      <c r="CF81">
        <v>0</v>
      </c>
    </row>
    <row r="82" spans="1:84" x14ac:dyDescent="0.3">
      <c r="A82" s="4" t="s">
        <v>295</v>
      </c>
      <c r="B82" t="s">
        <v>296</v>
      </c>
      <c r="C82" t="s">
        <v>74</v>
      </c>
      <c r="D82">
        <v>-3.1</v>
      </c>
      <c r="E82">
        <v>3.3</v>
      </c>
      <c r="F82">
        <v>20.60542994370569</v>
      </c>
      <c r="G82">
        <v>8.1550999999999938</v>
      </c>
      <c r="H82" s="6">
        <v>3.3</v>
      </c>
      <c r="I82" s="6">
        <v>4.7</v>
      </c>
      <c r="J82" s="6">
        <v>8.678600000000003</v>
      </c>
      <c r="K82" s="6">
        <v>11.938958</v>
      </c>
      <c r="L82">
        <v>-3.1</v>
      </c>
      <c r="M82">
        <v>3.3</v>
      </c>
      <c r="N82" s="6">
        <v>36.4</v>
      </c>
      <c r="O82">
        <v>91.232799999999997</v>
      </c>
      <c r="P82" s="6">
        <v>40.200000000000003</v>
      </c>
      <c r="Q82" s="6">
        <v>104.41160000000001</v>
      </c>
      <c r="R82" s="6">
        <v>200.485052</v>
      </c>
      <c r="S82">
        <v>20.60542994370569</v>
      </c>
      <c r="T82" s="3">
        <v>-2.3373804383372439E-2</v>
      </c>
      <c r="U82" s="3">
        <v>-5.4694650264180411E-2</v>
      </c>
      <c r="V82" s="3">
        <v>-2.842778172341176E-2</v>
      </c>
      <c r="W82">
        <v>429</v>
      </c>
      <c r="X82" t="str">
        <f t="shared" si="6"/>
        <v xml:space="preserve">NaN </v>
      </c>
      <c r="Y82" t="str">
        <f t="shared" si="7"/>
        <v xml:space="preserve">NaN </v>
      </c>
      <c r="Z82" t="str">
        <f t="shared" si="8"/>
        <v xml:space="preserve">NaN </v>
      </c>
      <c r="AA82" t="str">
        <f t="shared" si="9"/>
        <v xml:space="preserve">NaN </v>
      </c>
      <c r="AB82" t="str">
        <f t="shared" si="10"/>
        <v xml:space="preserve">NaN </v>
      </c>
      <c r="AC82" t="str">
        <f t="shared" si="11"/>
        <v xml:space="preserve">NaN </v>
      </c>
      <c r="AD82" s="6">
        <v>25.3011785104292</v>
      </c>
      <c r="AE82" s="6">
        <v>5.2469723168256381</v>
      </c>
      <c r="AF82">
        <v>6.3732617424977516</v>
      </c>
      <c r="AH82">
        <v>6.3732617424977516</v>
      </c>
      <c r="AI82">
        <v>100</v>
      </c>
      <c r="AP82">
        <v>0.40650001168251038</v>
      </c>
      <c r="AQ82">
        <v>5.44</v>
      </c>
      <c r="AR82">
        <v>1.5</v>
      </c>
      <c r="AS82">
        <v>76.680000000000007</v>
      </c>
      <c r="AT82">
        <v>32.4</v>
      </c>
      <c r="AU82">
        <v>88550568</v>
      </c>
      <c r="AV82">
        <v>33.910337078651693</v>
      </c>
      <c r="AW82">
        <v>220180</v>
      </c>
      <c r="AX82">
        <v>10364</v>
      </c>
      <c r="AY82">
        <v>5.33579969</v>
      </c>
      <c r="AZ82">
        <v>-34.830977379812197</v>
      </c>
      <c r="BA82">
        <v>-1.0171332359314</v>
      </c>
      <c r="BC82">
        <v>49.19528089213</v>
      </c>
      <c r="BD82">
        <v>0.137089752085022</v>
      </c>
      <c r="BF82" t="s">
        <v>684</v>
      </c>
      <c r="BG82" t="s">
        <v>684</v>
      </c>
      <c r="BH82" t="s">
        <v>684</v>
      </c>
      <c r="BI82" t="s">
        <v>684</v>
      </c>
      <c r="BJ82" t="s">
        <v>684</v>
      </c>
      <c r="BK82" t="s">
        <v>684</v>
      </c>
      <c r="BL82" t="s">
        <v>684</v>
      </c>
      <c r="BM82" t="s">
        <v>684</v>
      </c>
      <c r="BN82" t="s">
        <v>684</v>
      </c>
      <c r="BO82" t="s">
        <v>684</v>
      </c>
      <c r="BP82" t="s">
        <v>684</v>
      </c>
      <c r="BQ82" t="s">
        <v>684</v>
      </c>
      <c r="BR82" t="s">
        <v>684</v>
      </c>
      <c r="BS82" t="s">
        <v>684</v>
      </c>
      <c r="BT82" t="s">
        <v>684</v>
      </c>
      <c r="BU82" t="s">
        <v>684</v>
      </c>
      <c r="BV82" t="s">
        <v>684</v>
      </c>
      <c r="BW82" t="s">
        <v>684</v>
      </c>
      <c r="BX82" t="s">
        <v>684</v>
      </c>
      <c r="BY82" t="s">
        <v>684</v>
      </c>
      <c r="BZ82" t="s">
        <v>684</v>
      </c>
      <c r="CA82" t="s">
        <v>684</v>
      </c>
      <c r="CB82" t="s">
        <v>684</v>
      </c>
      <c r="CC82" t="s">
        <v>684</v>
      </c>
      <c r="CD82" t="s">
        <v>684</v>
      </c>
      <c r="CE82" t="s">
        <v>684</v>
      </c>
      <c r="CF82" t="s">
        <v>684</v>
      </c>
    </row>
    <row r="83" spans="1:84" x14ac:dyDescent="0.3">
      <c r="A83" s="4" t="s">
        <v>297</v>
      </c>
      <c r="B83" t="s">
        <v>298</v>
      </c>
      <c r="C83" t="s">
        <v>74</v>
      </c>
      <c r="D83">
        <v>5.4</v>
      </c>
      <c r="E83">
        <v>-12.1</v>
      </c>
      <c r="F83">
        <v>2.029094676579946</v>
      </c>
      <c r="G83">
        <v>-10.6936</v>
      </c>
      <c r="H83" s="6">
        <v>-12.1</v>
      </c>
      <c r="I83" s="6">
        <v>1.6</v>
      </c>
      <c r="J83" s="6">
        <v>8.7120000000000086</v>
      </c>
      <c r="K83" s="6">
        <v>5.7767760000000168</v>
      </c>
      <c r="L83">
        <v>5.4</v>
      </c>
      <c r="M83">
        <v>-12.1</v>
      </c>
      <c r="N83" s="6">
        <v>0.6</v>
      </c>
      <c r="O83">
        <v>6.6359999999999966</v>
      </c>
      <c r="P83" s="6">
        <v>6</v>
      </c>
      <c r="Q83" s="6">
        <v>11.30000000000002</v>
      </c>
      <c r="R83" s="6">
        <v>17.19890000000002</v>
      </c>
      <c r="S83">
        <v>2.029094676579946</v>
      </c>
      <c r="T83" s="3"/>
      <c r="U83" s="3"/>
      <c r="V83" s="3">
        <v>-3.4301255289009851E-3</v>
      </c>
      <c r="W83">
        <v>433</v>
      </c>
      <c r="X83">
        <f t="shared" si="6"/>
        <v>23.877109746987941</v>
      </c>
      <c r="Y83">
        <f t="shared" si="7"/>
        <v>51.254468875370804</v>
      </c>
      <c r="Z83">
        <f t="shared" si="8"/>
        <v>-17.043767658959776</v>
      </c>
      <c r="AA83">
        <f t="shared" si="9"/>
        <v>-36.586055358119921</v>
      </c>
      <c r="AB83">
        <f t="shared" si="10"/>
        <v>-26.973227907852472</v>
      </c>
      <c r="AC83">
        <f t="shared" si="11"/>
        <v>-57.900578626175964</v>
      </c>
      <c r="AD83" s="6">
        <v>16.439884231839429</v>
      </c>
      <c r="AE83" s="6">
        <v>-2.1159444531976361</v>
      </c>
      <c r="AF83">
        <v>0.1339406907016166</v>
      </c>
      <c r="AH83">
        <v>0.1339406907016166</v>
      </c>
      <c r="AI83">
        <v>100</v>
      </c>
      <c r="AJ83" s="6">
        <v>9.4529465625745885</v>
      </c>
      <c r="AK83" s="6">
        <v>9.6192956949441211</v>
      </c>
      <c r="AL83">
        <v>9.6192956949441211</v>
      </c>
      <c r="AP83">
        <v>0.73299998044967651</v>
      </c>
      <c r="AQ83">
        <v>3.1859999999999991</v>
      </c>
      <c r="AR83">
        <v>1.4</v>
      </c>
      <c r="AS83">
        <v>70.599999999999994</v>
      </c>
      <c r="AT83">
        <v>20</v>
      </c>
      <c r="AU83">
        <v>44496124</v>
      </c>
      <c r="AV83">
        <v>61.189831460674156</v>
      </c>
      <c r="AW83">
        <v>43262</v>
      </c>
      <c r="AX83">
        <v>1660</v>
      </c>
      <c r="AY83">
        <v>5.0848975200000002</v>
      </c>
      <c r="AZ83">
        <v>-218.569596673917</v>
      </c>
      <c r="BA83">
        <v>-1.30293536186218</v>
      </c>
      <c r="BB83">
        <v>1.8848969425195199</v>
      </c>
      <c r="BC83">
        <v>54.819648653403497</v>
      </c>
      <c r="BD83">
        <v>2.2382219385565398</v>
      </c>
      <c r="BE83">
        <v>25.103216135903399</v>
      </c>
      <c r="BF83">
        <v>9.4529465625745885</v>
      </c>
      <c r="BG83">
        <v>6.9869376692648402</v>
      </c>
      <c r="BH83">
        <v>0</v>
      </c>
      <c r="BI83">
        <v>9.6192956949441211</v>
      </c>
      <c r="BJ83">
        <v>6.8205885368953076</v>
      </c>
      <c r="BK83">
        <v>0</v>
      </c>
      <c r="BL83">
        <v>-2.1159444531976361</v>
      </c>
      <c r="BM83">
        <v>0</v>
      </c>
      <c r="BN83">
        <v>11.568891015772225</v>
      </c>
      <c r="BO83">
        <v>-2.1159444531976361</v>
      </c>
      <c r="BP83">
        <v>0</v>
      </c>
      <c r="BQ83">
        <v>11.735240148141758</v>
      </c>
      <c r="BR83">
        <v>0.1339406907016166</v>
      </c>
      <c r="BS83">
        <v>0</v>
      </c>
      <c r="BT83">
        <v>9.3190058718729727</v>
      </c>
      <c r="BU83">
        <v>0.1339406907016166</v>
      </c>
      <c r="BV83">
        <v>0</v>
      </c>
      <c r="BW83">
        <v>9.4853550042425052</v>
      </c>
      <c r="BX83">
        <v>9.6192956949441211</v>
      </c>
      <c r="BY83">
        <v>6.8205885368953076</v>
      </c>
      <c r="BZ83">
        <v>0</v>
      </c>
      <c r="CA83">
        <v>-2.1159444531976361</v>
      </c>
      <c r="CB83">
        <v>0</v>
      </c>
      <c r="CC83">
        <v>11.735240148141758</v>
      </c>
      <c r="CD83">
        <v>0.1339406907016166</v>
      </c>
      <c r="CE83">
        <v>0</v>
      </c>
      <c r="CF83">
        <v>9.4853550042425052</v>
      </c>
    </row>
    <row r="84" spans="1:84" x14ac:dyDescent="0.3">
      <c r="A84" s="4" t="s">
        <v>299</v>
      </c>
      <c r="B84" t="s">
        <v>300</v>
      </c>
      <c r="C84" t="s">
        <v>166</v>
      </c>
      <c r="D84">
        <v>1.6E-2</v>
      </c>
      <c r="E84">
        <v>-6.0999999999999999E-2</v>
      </c>
      <c r="F84">
        <v>1.3465450000000001</v>
      </c>
      <c r="G84">
        <v>22.6966</v>
      </c>
      <c r="H84" s="6">
        <v>6.6000000000000014</v>
      </c>
      <c r="I84" s="6">
        <v>15.1</v>
      </c>
      <c r="J84" s="6">
        <v>25.91940000000001</v>
      </c>
      <c r="K84" s="6">
        <v>28.437788000000008</v>
      </c>
      <c r="L84">
        <v>5.3</v>
      </c>
      <c r="M84">
        <v>6.6000000000000014</v>
      </c>
      <c r="N84" s="6">
        <v>-0.5</v>
      </c>
      <c r="O84">
        <v>1.888000000000001</v>
      </c>
      <c r="P84" s="6">
        <v>2.4</v>
      </c>
      <c r="Q84" s="6">
        <v>10.694399999999989</v>
      </c>
      <c r="R84" s="6">
        <v>16.450508800000009</v>
      </c>
      <c r="S84">
        <v>0.39611100490224432</v>
      </c>
      <c r="T84" s="3">
        <v>-8.8827064623472229E-2</v>
      </c>
      <c r="U84" s="3">
        <v>-1.5279576887859969E-3</v>
      </c>
      <c r="V84" s="3">
        <v>-1.3487965090581139E-2</v>
      </c>
      <c r="W84">
        <v>178</v>
      </c>
      <c r="X84" t="str">
        <f t="shared" si="6"/>
        <v xml:space="preserve">NaN </v>
      </c>
      <c r="Y84">
        <f t="shared" si="7"/>
        <v>-3.763762270837733</v>
      </c>
      <c r="Z84" t="str">
        <f t="shared" si="8"/>
        <v xml:space="preserve">NaN </v>
      </c>
      <c r="AA84">
        <f t="shared" si="9"/>
        <v>0.90295685715144092</v>
      </c>
      <c r="AB84" t="str">
        <f t="shared" si="10"/>
        <v xml:space="preserve">NaN </v>
      </c>
      <c r="AC84">
        <f t="shared" si="11"/>
        <v>4.9014649631860809</v>
      </c>
      <c r="AD84" s="6">
        <v>4.0695145598374607</v>
      </c>
      <c r="AE84" s="6">
        <v>4.3083200273882634</v>
      </c>
      <c r="AF84">
        <v>12.160548221808201</v>
      </c>
      <c r="AG84">
        <v>2.824093874084578</v>
      </c>
      <c r="AH84">
        <v>14.98464209589277</v>
      </c>
      <c r="AI84">
        <v>81.153411232566924</v>
      </c>
      <c r="AK84" s="6">
        <v>3.3334549342372952</v>
      </c>
      <c r="AL84">
        <v>3.3334549342372952</v>
      </c>
      <c r="AP84">
        <v>0.89550000429153442</v>
      </c>
      <c r="AQ84">
        <v>13.928000000000001</v>
      </c>
      <c r="AR84">
        <v>2.96</v>
      </c>
      <c r="AS84">
        <v>82.3</v>
      </c>
      <c r="AT84">
        <v>38.700000000000003</v>
      </c>
      <c r="AU84">
        <v>5023108</v>
      </c>
      <c r="AV84">
        <v>49.823146067415728</v>
      </c>
      <c r="AW84">
        <v>25414</v>
      </c>
      <c r="AX84">
        <v>1711</v>
      </c>
      <c r="AY84">
        <v>7.1014366100000004</v>
      </c>
      <c r="AZ84">
        <v>82.711235635137896</v>
      </c>
      <c r="BA84">
        <v>1.4357492923736599</v>
      </c>
      <c r="BB84">
        <v>0.72848126527889501</v>
      </c>
      <c r="BC84">
        <v>56.357906297089997</v>
      </c>
      <c r="BE84">
        <v>0.80761608414627295</v>
      </c>
      <c r="BF84" t="s">
        <v>684</v>
      </c>
      <c r="BG84" t="s">
        <v>684</v>
      </c>
      <c r="BH84" t="s">
        <v>684</v>
      </c>
      <c r="BI84">
        <v>3.3334549342372952</v>
      </c>
      <c r="BJ84">
        <v>0.73605962560016547</v>
      </c>
      <c r="BK84">
        <v>0</v>
      </c>
      <c r="BL84" t="s">
        <v>684</v>
      </c>
      <c r="BM84" t="s">
        <v>684</v>
      </c>
      <c r="BN84" t="s">
        <v>684</v>
      </c>
      <c r="BO84">
        <v>3.3334549342372952</v>
      </c>
      <c r="BP84">
        <v>0.97486509315096814</v>
      </c>
      <c r="BQ84">
        <v>0</v>
      </c>
      <c r="BR84" t="s">
        <v>684</v>
      </c>
      <c r="BS84" t="s">
        <v>684</v>
      </c>
      <c r="BT84" t="s">
        <v>684</v>
      </c>
      <c r="BU84">
        <v>3.3334549342372952</v>
      </c>
      <c r="BV84">
        <v>11.651187161655475</v>
      </c>
      <c r="BW84">
        <v>0</v>
      </c>
      <c r="BX84">
        <v>3.3334549342372952</v>
      </c>
      <c r="BY84">
        <v>0.73605962560016547</v>
      </c>
      <c r="BZ84">
        <v>0</v>
      </c>
      <c r="CA84">
        <v>3.3334549342372952</v>
      </c>
      <c r="CB84">
        <v>0.97486509315096814</v>
      </c>
      <c r="CC84">
        <v>0</v>
      </c>
      <c r="CD84">
        <v>3.3334549342372952</v>
      </c>
      <c r="CE84">
        <v>11.651187161655475</v>
      </c>
      <c r="CF84">
        <v>0</v>
      </c>
    </row>
    <row r="85" spans="1:84" x14ac:dyDescent="0.3">
      <c r="A85" s="4" t="s">
        <v>301</v>
      </c>
      <c r="B85" t="s">
        <v>302</v>
      </c>
      <c r="C85" t="s">
        <v>74</v>
      </c>
      <c r="D85">
        <v>3.8</v>
      </c>
      <c r="E85">
        <v>-1.5</v>
      </c>
      <c r="F85">
        <v>1.052301722211779</v>
      </c>
      <c r="G85">
        <v>7.6605000000000034</v>
      </c>
      <c r="H85" s="6">
        <v>-1.5</v>
      </c>
      <c r="I85" s="6">
        <v>9.3000000000000007</v>
      </c>
      <c r="J85" s="6">
        <v>16.404499999999999</v>
      </c>
      <c r="K85" s="6">
        <v>20.013039500000001</v>
      </c>
      <c r="L85">
        <v>3.8</v>
      </c>
      <c r="M85">
        <v>-1.5</v>
      </c>
      <c r="N85" s="6">
        <v>-0.6</v>
      </c>
      <c r="O85">
        <v>0.89099999999999735</v>
      </c>
      <c r="P85" s="6">
        <v>1.5</v>
      </c>
      <c r="Q85" s="6">
        <v>5.9660000000000046</v>
      </c>
      <c r="R85" s="6">
        <v>10.522538000000001</v>
      </c>
      <c r="S85">
        <v>1.052301722211779</v>
      </c>
      <c r="T85" s="3">
        <v>-7.0152002803070657E-2</v>
      </c>
      <c r="U85" s="3">
        <v>-3.0434280361671059E-2</v>
      </c>
      <c r="V85" s="3">
        <v>-1.270289817835624E-2</v>
      </c>
      <c r="W85">
        <v>436</v>
      </c>
      <c r="X85">
        <f t="shared" si="6"/>
        <v>22.323970770710492</v>
      </c>
      <c r="Y85">
        <f t="shared" si="7"/>
        <v>1.2442161000114016</v>
      </c>
      <c r="Z85">
        <f t="shared" si="8"/>
        <v>28.868527681130512</v>
      </c>
      <c r="AA85">
        <f t="shared" si="9"/>
        <v>1.6089739273271872</v>
      </c>
      <c r="AB85">
        <f t="shared" si="10"/>
        <v>56.507545349704358</v>
      </c>
      <c r="AC85">
        <f t="shared" si="11"/>
        <v>3.1494216874926022</v>
      </c>
      <c r="AD85" s="6">
        <v>11.340966045894559</v>
      </c>
      <c r="AE85" s="6">
        <v>5.928595997388685</v>
      </c>
      <c r="AF85">
        <v>10.24772527850509</v>
      </c>
      <c r="AG85">
        <v>3.6812217019872668</v>
      </c>
      <c r="AH85">
        <v>13.928946980492359</v>
      </c>
      <c r="AI85">
        <v>73.571428571428584</v>
      </c>
      <c r="AJ85" s="6">
        <v>16.35067000739171</v>
      </c>
      <c r="AK85" s="6">
        <v>3.1589682750584389</v>
      </c>
      <c r="AL85">
        <v>3.1589682750584389</v>
      </c>
      <c r="AM85">
        <v>-0.15</v>
      </c>
      <c r="AO85">
        <v>1</v>
      </c>
      <c r="AP85" t="e">
        <v>#N/A</v>
      </c>
      <c r="AQ85">
        <v>11.733000000000001</v>
      </c>
      <c r="AR85">
        <v>2.99</v>
      </c>
      <c r="AS85">
        <v>82.97</v>
      </c>
      <c r="AT85">
        <v>30.6</v>
      </c>
      <c r="AU85">
        <v>9449000</v>
      </c>
      <c r="AV85">
        <v>54.259719101123594</v>
      </c>
      <c r="AW85">
        <v>23489</v>
      </c>
      <c r="AX85">
        <v>326</v>
      </c>
      <c r="AY85">
        <v>8.3195018800000007</v>
      </c>
      <c r="AZ85">
        <v>71.832964493835902</v>
      </c>
      <c r="BA85">
        <v>1.05247342586517</v>
      </c>
      <c r="BB85">
        <v>2.3406411298409302</v>
      </c>
      <c r="BC85">
        <v>71.815746492897304</v>
      </c>
      <c r="BE85">
        <v>4.5215489368873598</v>
      </c>
      <c r="BF85">
        <v>11.340966045894559</v>
      </c>
      <c r="BG85">
        <v>0</v>
      </c>
      <c r="BH85">
        <v>5.0097039614971504</v>
      </c>
      <c r="BI85">
        <v>3.1589682750584389</v>
      </c>
      <c r="BJ85">
        <v>8.1819977708361193</v>
      </c>
      <c r="BK85">
        <v>0</v>
      </c>
      <c r="BL85">
        <v>5.928595997388685</v>
      </c>
      <c r="BM85">
        <v>0</v>
      </c>
      <c r="BN85">
        <v>10.422074010003024</v>
      </c>
      <c r="BO85">
        <v>3.1589682750584389</v>
      </c>
      <c r="BP85">
        <v>2.7696277223302461</v>
      </c>
      <c r="BQ85">
        <v>0</v>
      </c>
      <c r="BR85">
        <v>13.928946980492359</v>
      </c>
      <c r="BS85">
        <v>0</v>
      </c>
      <c r="BT85">
        <v>2.4217230268993504</v>
      </c>
      <c r="BU85">
        <v>3.1589682750584389</v>
      </c>
      <c r="BV85">
        <v>10.769978705433921</v>
      </c>
      <c r="BW85">
        <v>0</v>
      </c>
      <c r="BX85">
        <v>3.1589682750584389</v>
      </c>
      <c r="BY85">
        <v>8.1819977708361193</v>
      </c>
      <c r="BZ85">
        <v>0</v>
      </c>
      <c r="CA85">
        <v>3.1589682750584389</v>
      </c>
      <c r="CB85">
        <v>2.7696277223302461</v>
      </c>
      <c r="CC85">
        <v>0</v>
      </c>
      <c r="CD85">
        <v>3.1589682750584389</v>
      </c>
      <c r="CE85">
        <v>10.769978705433921</v>
      </c>
      <c r="CF85">
        <v>0</v>
      </c>
    </row>
    <row r="86" spans="1:84" x14ac:dyDescent="0.3">
      <c r="A86" s="4" t="s">
        <v>303</v>
      </c>
      <c r="B86" t="s">
        <v>304</v>
      </c>
      <c r="C86" t="s">
        <v>166</v>
      </c>
      <c r="D86">
        <v>1.6E-2</v>
      </c>
      <c r="E86">
        <v>-6.0999999999999999E-2</v>
      </c>
      <c r="F86">
        <v>1.3465450000000001</v>
      </c>
      <c r="G86">
        <v>-2.6299999999999879</v>
      </c>
      <c r="H86" s="6">
        <v>-9</v>
      </c>
      <c r="I86" s="6">
        <v>7.0000000000000009</v>
      </c>
      <c r="J86" s="6">
        <v>10.95900000000001</v>
      </c>
      <c r="K86" s="6">
        <v>11.735713000000001</v>
      </c>
      <c r="L86">
        <v>0.5</v>
      </c>
      <c r="M86">
        <v>-9</v>
      </c>
      <c r="N86" s="6">
        <v>-0.1</v>
      </c>
      <c r="O86">
        <v>1.79809999999998</v>
      </c>
      <c r="P86" s="6">
        <v>1.9</v>
      </c>
      <c r="Q86" s="6">
        <v>10.76529999999998</v>
      </c>
      <c r="R86" s="6">
        <v>17.41121799999998</v>
      </c>
      <c r="S86">
        <v>1.2242375577604661</v>
      </c>
      <c r="T86" s="3">
        <v>-0.1161475099147964</v>
      </c>
      <c r="U86" s="3">
        <v>-6.1071963247203098E-2</v>
      </c>
      <c r="V86" s="3">
        <v>-4.2258421828491599E-3</v>
      </c>
      <c r="W86">
        <v>136</v>
      </c>
      <c r="X86" t="str">
        <f t="shared" si="6"/>
        <v xml:space="preserve">NaN </v>
      </c>
      <c r="Y86">
        <f t="shared" si="7"/>
        <v>-0.51205723808551051</v>
      </c>
      <c r="Z86" t="str">
        <f t="shared" si="8"/>
        <v xml:space="preserve">NaN </v>
      </c>
      <c r="AA86">
        <f t="shared" si="9"/>
        <v>8.9886893105298356</v>
      </c>
      <c r="AB86" t="str">
        <f t="shared" si="10"/>
        <v xml:space="preserve">NaN </v>
      </c>
      <c r="AC86">
        <f t="shared" si="11"/>
        <v>273.18622137660549</v>
      </c>
      <c r="AD86" s="6">
        <v>9.0819024295216124</v>
      </c>
      <c r="AE86" s="6">
        <v>4.2187960927281276</v>
      </c>
      <c r="AF86">
        <v>10.075818265602191</v>
      </c>
      <c r="AG86">
        <v>32.592473250815992</v>
      </c>
      <c r="AH86">
        <v>42.668291516418194</v>
      </c>
      <c r="AI86">
        <v>23.61429977041653</v>
      </c>
      <c r="AK86" s="6">
        <v>10.557871594356159</v>
      </c>
      <c r="AL86">
        <v>10.557871594356159</v>
      </c>
      <c r="AN86">
        <v>-0.78241666666665988</v>
      </c>
      <c r="AP86">
        <v>0.89550000429153442</v>
      </c>
      <c r="AQ86">
        <v>23.021000000000001</v>
      </c>
      <c r="AR86">
        <v>3.180000000000001</v>
      </c>
      <c r="AS86">
        <v>83.51</v>
      </c>
      <c r="AT86">
        <v>47.899999999999991</v>
      </c>
      <c r="AU86">
        <v>59037472</v>
      </c>
      <c r="AV86">
        <v>58.85331460674157</v>
      </c>
      <c r="AW86">
        <v>240535</v>
      </c>
      <c r="AX86">
        <v>34716</v>
      </c>
      <c r="AY86">
        <v>9.6337833400000008</v>
      </c>
      <c r="AZ86">
        <v>76.338774185009001</v>
      </c>
      <c r="BA86">
        <v>0.360985457897186</v>
      </c>
      <c r="BB86">
        <v>3.6537052187448098</v>
      </c>
      <c r="BC86">
        <v>66.8991015023839</v>
      </c>
      <c r="BE86">
        <v>23.310049584009899</v>
      </c>
      <c r="BF86" t="s">
        <v>684</v>
      </c>
      <c r="BG86" t="s">
        <v>684</v>
      </c>
      <c r="BH86" t="s">
        <v>684</v>
      </c>
      <c r="BI86">
        <v>9.0819024295216124</v>
      </c>
      <c r="BJ86">
        <v>0</v>
      </c>
      <c r="BK86">
        <v>1.475969164834547</v>
      </c>
      <c r="BL86" t="s">
        <v>684</v>
      </c>
      <c r="BM86" t="s">
        <v>684</v>
      </c>
      <c r="BN86" t="s">
        <v>684</v>
      </c>
      <c r="BO86">
        <v>4.2187960927281276</v>
      </c>
      <c r="BP86">
        <v>0</v>
      </c>
      <c r="BQ86">
        <v>6.3390755016280318</v>
      </c>
      <c r="BR86" t="s">
        <v>684</v>
      </c>
      <c r="BS86" t="s">
        <v>684</v>
      </c>
      <c r="BT86" t="s">
        <v>684</v>
      </c>
      <c r="BU86">
        <v>10.557871594356159</v>
      </c>
      <c r="BV86">
        <v>32.110419922062036</v>
      </c>
      <c r="BW86">
        <v>0</v>
      </c>
      <c r="BX86">
        <v>9.0819024295216124</v>
      </c>
      <c r="BY86">
        <v>0</v>
      </c>
      <c r="BZ86">
        <v>1.475969164834547</v>
      </c>
      <c r="CA86">
        <v>4.2187960927281276</v>
      </c>
      <c r="CB86">
        <v>0</v>
      </c>
      <c r="CC86">
        <v>6.3390755016280318</v>
      </c>
      <c r="CD86">
        <v>10.557871594356159</v>
      </c>
      <c r="CE86">
        <v>32.110419922062036</v>
      </c>
      <c r="CF86">
        <v>0</v>
      </c>
    </row>
    <row r="87" spans="1:84" x14ac:dyDescent="0.3">
      <c r="A87" s="4" t="s">
        <v>305</v>
      </c>
      <c r="B87" t="s">
        <v>306</v>
      </c>
      <c r="C87" t="s">
        <v>74</v>
      </c>
      <c r="D87">
        <v>1</v>
      </c>
      <c r="E87">
        <v>-9.9</v>
      </c>
      <c r="F87">
        <v>6.2262751566947827</v>
      </c>
      <c r="G87">
        <v>-5.7553999999999998</v>
      </c>
      <c r="H87" s="6">
        <v>-9.9</v>
      </c>
      <c r="I87" s="6">
        <v>4.5999999999999996</v>
      </c>
      <c r="J87" s="6">
        <v>10.039199999999999</v>
      </c>
      <c r="K87" s="6">
        <v>12.23998400000001</v>
      </c>
      <c r="L87">
        <v>1</v>
      </c>
      <c r="M87">
        <v>-9.9</v>
      </c>
      <c r="N87" s="6">
        <v>5.2</v>
      </c>
      <c r="O87">
        <v>11.406800000000009</v>
      </c>
      <c r="P87" s="6">
        <v>5.9</v>
      </c>
      <c r="Q87" s="6">
        <v>16.807699999999979</v>
      </c>
      <c r="R87" s="6">
        <v>24.400200499999979</v>
      </c>
      <c r="S87">
        <v>6.2262751566947827</v>
      </c>
      <c r="T87" s="3">
        <v>-0.194271811791456</v>
      </c>
      <c r="U87" s="3">
        <v>-2.725418188670448E-3</v>
      </c>
      <c r="V87" s="3">
        <v>1.873746041957558E-3</v>
      </c>
      <c r="W87">
        <v>343</v>
      </c>
      <c r="X87">
        <f t="shared" si="6"/>
        <v>-8.8784906825616972</v>
      </c>
      <c r="Y87">
        <f t="shared" si="7"/>
        <v>-5.8889260193050559</v>
      </c>
      <c r="Z87">
        <f t="shared" si="8"/>
        <v>-9.6710665907837328</v>
      </c>
      <c r="AA87">
        <f t="shared" si="9"/>
        <v>-6.4146258319286575</v>
      </c>
      <c r="AB87">
        <f t="shared" si="10"/>
        <v>-24.499617672241822</v>
      </c>
      <c r="AC87">
        <f t="shared" si="11"/>
        <v>-16.250108394714559</v>
      </c>
      <c r="AD87" s="6">
        <v>6.5507977047331591</v>
      </c>
      <c r="AE87" s="6">
        <v>0.26331126831972168</v>
      </c>
      <c r="AF87">
        <v>1.2116056917310689</v>
      </c>
      <c r="AH87">
        <v>1.2116056917310689</v>
      </c>
      <c r="AI87">
        <v>100</v>
      </c>
      <c r="AJ87" s="6">
        <v>9.6001582786214197</v>
      </c>
      <c r="AK87" s="6">
        <v>4.8610683891145401</v>
      </c>
      <c r="AL87">
        <v>4.8610683891145401</v>
      </c>
      <c r="AM87">
        <v>0</v>
      </c>
      <c r="AO87">
        <v>1</v>
      </c>
      <c r="AP87">
        <v>0.43900001049041748</v>
      </c>
      <c r="AQ87">
        <v>9.6839999999999993</v>
      </c>
      <c r="AR87">
        <v>1.7</v>
      </c>
      <c r="AS87">
        <v>74.47</v>
      </c>
      <c r="AT87">
        <v>31.4</v>
      </c>
      <c r="AU87">
        <v>2827382</v>
      </c>
      <c r="AV87">
        <v>56.032696629213483</v>
      </c>
      <c r="AW87">
        <v>686</v>
      </c>
      <c r="AX87">
        <v>10</v>
      </c>
      <c r="AY87">
        <v>6.6117544199999996</v>
      </c>
      <c r="AZ87">
        <v>82.542258860583104</v>
      </c>
      <c r="BA87">
        <v>0.52897626161575295</v>
      </c>
      <c r="BB87">
        <v>48.060052322219498</v>
      </c>
      <c r="BC87">
        <v>59.739604093286601</v>
      </c>
      <c r="BD87">
        <v>12.089797251176501</v>
      </c>
      <c r="BE87">
        <v>62.838132219804301</v>
      </c>
      <c r="BF87">
        <v>6.5507977047331591</v>
      </c>
      <c r="BG87">
        <v>0</v>
      </c>
      <c r="BH87">
        <v>3.0493605738882605</v>
      </c>
      <c r="BI87">
        <v>4.8610683891145401</v>
      </c>
      <c r="BJ87">
        <v>1.6897293156186191</v>
      </c>
      <c r="BK87">
        <v>0</v>
      </c>
      <c r="BL87">
        <v>0.26331126831972168</v>
      </c>
      <c r="BM87">
        <v>0</v>
      </c>
      <c r="BN87">
        <v>9.3368470103016978</v>
      </c>
      <c r="BO87">
        <v>0.26331126831972168</v>
      </c>
      <c r="BP87">
        <v>0</v>
      </c>
      <c r="BQ87">
        <v>4.5977571207948182</v>
      </c>
      <c r="BR87">
        <v>1.2116056917310689</v>
      </c>
      <c r="BS87">
        <v>0</v>
      </c>
      <c r="BT87">
        <v>8.3885525868903503</v>
      </c>
      <c r="BU87">
        <v>1.2116056917310689</v>
      </c>
      <c r="BV87">
        <v>0</v>
      </c>
      <c r="BW87">
        <v>3.6494626973834712</v>
      </c>
      <c r="BX87">
        <v>4.8610683891145401</v>
      </c>
      <c r="BY87">
        <v>1.6897293156186191</v>
      </c>
      <c r="BZ87">
        <v>0</v>
      </c>
      <c r="CA87">
        <v>0.26331126831972168</v>
      </c>
      <c r="CB87">
        <v>0</v>
      </c>
      <c r="CC87">
        <v>4.5977571207948182</v>
      </c>
      <c r="CD87">
        <v>1.2116056917310689</v>
      </c>
      <c r="CE87">
        <v>0</v>
      </c>
      <c r="CF87">
        <v>3.6494626973834712</v>
      </c>
    </row>
    <row r="88" spans="1:84" x14ac:dyDescent="0.3">
      <c r="A88" s="4" t="s">
        <v>307</v>
      </c>
      <c r="B88" t="s">
        <v>308</v>
      </c>
      <c r="C88" t="s">
        <v>74</v>
      </c>
      <c r="D88">
        <v>-0.4</v>
      </c>
      <c r="E88">
        <v>-4.2</v>
      </c>
      <c r="F88">
        <v>0.47587505841595318</v>
      </c>
      <c r="G88">
        <v>-2.0924000000000049</v>
      </c>
      <c r="H88" s="6">
        <v>-4.2</v>
      </c>
      <c r="I88" s="6">
        <v>2.2000000000000002</v>
      </c>
      <c r="J88" s="6">
        <v>3.2220000000000142</v>
      </c>
      <c r="K88" s="6">
        <v>5.2864400000000256</v>
      </c>
      <c r="L88">
        <v>-0.4</v>
      </c>
      <c r="M88">
        <v>-4.2</v>
      </c>
      <c r="N88" s="6">
        <v>0</v>
      </c>
      <c r="O88">
        <v>-0.20000000000000021</v>
      </c>
      <c r="P88" s="6">
        <v>-0.2</v>
      </c>
      <c r="Q88" s="6">
        <v>2.2949999999999799</v>
      </c>
      <c r="R88" s="6">
        <v>5.5684399999999856</v>
      </c>
      <c r="S88">
        <v>0.47587505841595318</v>
      </c>
      <c r="T88" s="3">
        <v>-7.6178014384968629E-2</v>
      </c>
      <c r="U88" s="3">
        <v>-2.7871537219761322E-3</v>
      </c>
      <c r="V88" s="3">
        <v>-5.3293945825034772E-3</v>
      </c>
      <c r="W88">
        <v>158</v>
      </c>
      <c r="X88">
        <f t="shared" si="6"/>
        <v>76.23986758233039</v>
      </c>
      <c r="Y88">
        <f t="shared" si="7"/>
        <v>18.406612939069362</v>
      </c>
      <c r="Z88">
        <f t="shared" si="8"/>
        <v>46.336687107006234</v>
      </c>
      <c r="AA88">
        <f t="shared" si="9"/>
        <v>11.187079562230258</v>
      </c>
      <c r="AB88">
        <f t="shared" si="10"/>
        <v>609.40253285625067</v>
      </c>
      <c r="AC88">
        <f t="shared" si="11"/>
        <v>147.12822702978048</v>
      </c>
      <c r="AD88" s="6">
        <v>13.546948087947399</v>
      </c>
      <c r="AE88" s="6">
        <v>5.7650603349029366</v>
      </c>
      <c r="AF88">
        <v>16.167402812314531</v>
      </c>
      <c r="AG88">
        <v>27.382304874130931</v>
      </c>
      <c r="AH88">
        <v>43.549707686445458</v>
      </c>
      <c r="AI88">
        <v>37.124021425628349</v>
      </c>
      <c r="AJ88" s="6">
        <v>23.503520006510001</v>
      </c>
      <c r="AK88" s="6">
        <v>6.7746659905730464</v>
      </c>
      <c r="AL88">
        <v>6.7746659905730464</v>
      </c>
      <c r="AM88">
        <v>0</v>
      </c>
      <c r="AO88">
        <v>1</v>
      </c>
      <c r="AP88">
        <v>0.32449999451637268</v>
      </c>
      <c r="AQ88">
        <v>27.048999999999999</v>
      </c>
      <c r="AR88">
        <v>13.05</v>
      </c>
      <c r="AS88">
        <v>84.63</v>
      </c>
      <c r="AT88">
        <v>48.2</v>
      </c>
      <c r="AU88">
        <v>123951696</v>
      </c>
      <c r="AV88">
        <v>30.81494382022472</v>
      </c>
      <c r="AW88">
        <v>18390</v>
      </c>
      <c r="AX88">
        <v>971</v>
      </c>
      <c r="AY88">
        <v>10.9042511</v>
      </c>
      <c r="AZ88">
        <v>93.9186266276607</v>
      </c>
      <c r="BA88">
        <v>1.5476671457290601</v>
      </c>
      <c r="BB88">
        <v>1.4346126166533399</v>
      </c>
      <c r="BC88">
        <v>69.477467637600498</v>
      </c>
      <c r="BE88">
        <v>6.4701864459199996</v>
      </c>
      <c r="BF88">
        <v>13.546948087947399</v>
      </c>
      <c r="BG88">
        <v>0</v>
      </c>
      <c r="BH88">
        <v>9.9565719185626023</v>
      </c>
      <c r="BI88">
        <v>6.7746659905730464</v>
      </c>
      <c r="BJ88">
        <v>6.7722820973743527</v>
      </c>
      <c r="BK88">
        <v>0</v>
      </c>
      <c r="BL88">
        <v>5.7650603349029366</v>
      </c>
      <c r="BM88">
        <v>0</v>
      </c>
      <c r="BN88">
        <v>17.738459671607064</v>
      </c>
      <c r="BO88">
        <v>5.7650603349029366</v>
      </c>
      <c r="BP88">
        <v>0</v>
      </c>
      <c r="BQ88">
        <v>1.0096056556701098</v>
      </c>
      <c r="BR88">
        <v>23.503520006510001</v>
      </c>
      <c r="BS88">
        <v>20.046187679935457</v>
      </c>
      <c r="BT88">
        <v>0</v>
      </c>
      <c r="BU88">
        <v>6.7746659905730464</v>
      </c>
      <c r="BV88">
        <v>36.77504169587241</v>
      </c>
      <c r="BW88">
        <v>0</v>
      </c>
      <c r="BX88">
        <v>6.7746659905730464</v>
      </c>
      <c r="BY88">
        <v>6.7722820973743527</v>
      </c>
      <c r="BZ88">
        <v>0</v>
      </c>
      <c r="CA88">
        <v>5.7650603349029366</v>
      </c>
      <c r="CB88">
        <v>0</v>
      </c>
      <c r="CC88">
        <v>1.0096056556701098</v>
      </c>
      <c r="CD88">
        <v>6.7746659905730464</v>
      </c>
      <c r="CE88">
        <v>36.77504169587241</v>
      </c>
      <c r="CF88">
        <v>0</v>
      </c>
    </row>
    <row r="89" spans="1:84" x14ac:dyDescent="0.3">
      <c r="A89" s="4" t="s">
        <v>309</v>
      </c>
      <c r="B89" t="s">
        <v>310</v>
      </c>
      <c r="C89" t="s">
        <v>74</v>
      </c>
      <c r="D89">
        <v>1.8</v>
      </c>
      <c r="E89">
        <v>-1.6</v>
      </c>
      <c r="F89">
        <v>2.8460412998810192</v>
      </c>
      <c r="G89">
        <v>0.56480000000000974</v>
      </c>
      <c r="H89" s="6">
        <v>-1.6</v>
      </c>
      <c r="I89" s="6">
        <v>2.2000000000000002</v>
      </c>
      <c r="J89" s="6">
        <v>4.7549999999999981</v>
      </c>
      <c r="K89" s="6">
        <v>7.4786299999999972</v>
      </c>
      <c r="L89">
        <v>1.8</v>
      </c>
      <c r="M89">
        <v>-1.6</v>
      </c>
      <c r="N89" s="6">
        <v>0.4</v>
      </c>
      <c r="O89">
        <v>1.7051999999999849</v>
      </c>
      <c r="P89" s="6">
        <v>1.3</v>
      </c>
      <c r="Q89" s="6">
        <v>5.5545999999999873</v>
      </c>
      <c r="R89" s="6">
        <v>8.4045741999999812</v>
      </c>
      <c r="S89">
        <v>2.8460412998810192</v>
      </c>
      <c r="T89" s="3">
        <v>-7.3770387860837339E-2</v>
      </c>
      <c r="U89" s="3">
        <v>-5.2017514092609352E-3</v>
      </c>
      <c r="V89" s="3">
        <v>-1.9503403007864021E-2</v>
      </c>
      <c r="W89">
        <v>439</v>
      </c>
      <c r="X89">
        <f t="shared" si="6"/>
        <v>-0.92119761737136097</v>
      </c>
      <c r="Y89">
        <f t="shared" si="7"/>
        <v>1.8061143215997473</v>
      </c>
      <c r="Z89">
        <f t="shared" si="8"/>
        <v>-2.8171690913864329</v>
      </c>
      <c r="AA89">
        <f t="shared" si="9"/>
        <v>5.5233853696236972</v>
      </c>
      <c r="AB89">
        <f t="shared" si="10"/>
        <v>-5.8586930988854382</v>
      </c>
      <c r="AC89">
        <f t="shared" si="11"/>
        <v>11.48664446391952</v>
      </c>
      <c r="AD89" s="6">
        <v>8.3457290249074294</v>
      </c>
      <c r="AE89" s="6">
        <v>0.64246605690414016</v>
      </c>
      <c r="AF89">
        <v>1.546618049696538</v>
      </c>
      <c r="AG89">
        <v>1.735999851700196</v>
      </c>
      <c r="AH89">
        <v>3.2826179013967338</v>
      </c>
      <c r="AI89">
        <v>47.115384615384613</v>
      </c>
      <c r="AJ89" s="6">
        <v>7.3301262919549321</v>
      </c>
      <c r="AK89" s="6">
        <v>0.33571225116308512</v>
      </c>
      <c r="AL89">
        <v>0.33571225116308512</v>
      </c>
      <c r="AM89">
        <v>-1.25</v>
      </c>
      <c r="AO89">
        <v>0</v>
      </c>
      <c r="AP89">
        <v>0.6589999794960022</v>
      </c>
      <c r="AQ89">
        <v>3.81</v>
      </c>
      <c r="AR89">
        <v>1.4</v>
      </c>
      <c r="AS89">
        <v>74.53</v>
      </c>
      <c r="AT89">
        <v>23.2</v>
      </c>
      <c r="AU89">
        <v>11285875</v>
      </c>
      <c r="AV89">
        <v>48.663651685393248</v>
      </c>
      <c r="AW89">
        <v>968</v>
      </c>
      <c r="AX89">
        <v>9</v>
      </c>
      <c r="AY89">
        <v>7.4691390999999996</v>
      </c>
      <c r="AZ89">
        <v>96.539691277910606</v>
      </c>
      <c r="BA89">
        <v>9.5135003328323406E-2</v>
      </c>
      <c r="BB89">
        <v>16.707571977614499</v>
      </c>
      <c r="BC89">
        <v>61.776484571379697</v>
      </c>
      <c r="BD89">
        <v>7.1321545724462201</v>
      </c>
      <c r="BE89">
        <v>56.3295416150468</v>
      </c>
      <c r="BF89">
        <v>7.3301262919549321</v>
      </c>
      <c r="BG89">
        <v>1.0156027329524973</v>
      </c>
      <c r="BH89">
        <v>0</v>
      </c>
      <c r="BI89">
        <v>0.33571225116308512</v>
      </c>
      <c r="BJ89">
        <v>8.0100167737443435</v>
      </c>
      <c r="BK89">
        <v>0</v>
      </c>
      <c r="BL89">
        <v>0.64246605690414016</v>
      </c>
      <c r="BM89">
        <v>0</v>
      </c>
      <c r="BN89">
        <v>6.6876602350507923</v>
      </c>
      <c r="BO89">
        <v>0.33571225116308512</v>
      </c>
      <c r="BP89">
        <v>0.30675380574105504</v>
      </c>
      <c r="BQ89">
        <v>0</v>
      </c>
      <c r="BR89">
        <v>3.2826179013967338</v>
      </c>
      <c r="BS89">
        <v>0</v>
      </c>
      <c r="BT89">
        <v>4.0475083905581979</v>
      </c>
      <c r="BU89">
        <v>0.33571225116308512</v>
      </c>
      <c r="BV89">
        <v>2.9469056502336488</v>
      </c>
      <c r="BW89">
        <v>0</v>
      </c>
      <c r="BX89">
        <v>0.33571225116308512</v>
      </c>
      <c r="BY89">
        <v>8.0100167737443435</v>
      </c>
      <c r="BZ89">
        <v>0</v>
      </c>
      <c r="CA89">
        <v>0.33571225116308512</v>
      </c>
      <c r="CB89">
        <v>0.30675380574105504</v>
      </c>
      <c r="CC89">
        <v>0</v>
      </c>
      <c r="CD89">
        <v>0.33571225116308512</v>
      </c>
      <c r="CE89">
        <v>2.9469056502336488</v>
      </c>
      <c r="CF89">
        <v>0</v>
      </c>
    </row>
    <row r="90" spans="1:84" x14ac:dyDescent="0.3">
      <c r="A90" s="4" t="s">
        <v>311</v>
      </c>
      <c r="B90" t="s">
        <v>312</v>
      </c>
      <c r="C90" t="s">
        <v>74</v>
      </c>
      <c r="D90">
        <v>4.5</v>
      </c>
      <c r="E90">
        <v>-2.6</v>
      </c>
      <c r="F90">
        <v>7.2691027444754974</v>
      </c>
      <c r="G90">
        <v>1.3933999999999891</v>
      </c>
      <c r="H90" s="6">
        <v>-2.6</v>
      </c>
      <c r="I90" s="6">
        <v>4.0999999999999996</v>
      </c>
      <c r="J90" s="6">
        <v>7.5352999999999781</v>
      </c>
      <c r="K90" s="6">
        <v>12.48192379999997</v>
      </c>
      <c r="L90">
        <v>4.5</v>
      </c>
      <c r="M90">
        <v>-2.6</v>
      </c>
      <c r="N90" s="6">
        <v>6.8000000000000007</v>
      </c>
      <c r="O90">
        <v>15.344000000000021</v>
      </c>
      <c r="P90" s="6">
        <v>8</v>
      </c>
      <c r="Q90" s="6">
        <v>24.2</v>
      </c>
      <c r="R90" s="6">
        <v>42.829999999999991</v>
      </c>
      <c r="S90">
        <v>7.2691027444754974</v>
      </c>
      <c r="T90" s="3"/>
      <c r="U90" s="3"/>
      <c r="V90" s="3">
        <v>8.2304697552020301E-3</v>
      </c>
      <c r="W90">
        <v>916</v>
      </c>
      <c r="X90">
        <f t="shared" si="6"/>
        <v>-5.2806911359553368</v>
      </c>
      <c r="Y90">
        <f t="shared" si="7"/>
        <v>6.1162598669513617</v>
      </c>
      <c r="Z90">
        <f t="shared" si="8"/>
        <v>3.6610610022437227</v>
      </c>
      <c r="AA90">
        <f t="shared" si="9"/>
        <v>-4.2403541320606024</v>
      </c>
      <c r="AB90">
        <f t="shared" si="10"/>
        <v>0.25424252879446357</v>
      </c>
      <c r="AC90">
        <f t="shared" si="11"/>
        <v>-0.29447156353265563</v>
      </c>
      <c r="AD90" s="6">
        <v>6.8365888072981011</v>
      </c>
      <c r="AE90" s="6">
        <v>4.6916102555016259</v>
      </c>
      <c r="AF90">
        <v>5.5864756191771878</v>
      </c>
      <c r="AG90">
        <v>2.898127912520676</v>
      </c>
      <c r="AH90">
        <v>8.4846035316978625</v>
      </c>
      <c r="AI90">
        <v>65.842506350550394</v>
      </c>
      <c r="AJ90" s="6">
        <v>8.4656981006895577</v>
      </c>
      <c r="AK90" s="6">
        <v>-5.6124339802032491E-2</v>
      </c>
      <c r="AL90">
        <v>-5.6124339802032491E-2</v>
      </c>
      <c r="AM90">
        <v>-0.25</v>
      </c>
      <c r="AO90">
        <v>0</v>
      </c>
      <c r="AP90">
        <v>0.68300002813339233</v>
      </c>
      <c r="AQ90">
        <v>6.9909999999999997</v>
      </c>
      <c r="AR90">
        <v>6.7000000000000011</v>
      </c>
      <c r="AS90">
        <v>73.599999999999994</v>
      </c>
      <c r="AT90">
        <v>30.6</v>
      </c>
      <c r="AU90">
        <v>19397998</v>
      </c>
      <c r="AV90">
        <v>53.370112359550561</v>
      </c>
      <c r="AW90">
        <v>28063</v>
      </c>
      <c r="AX90">
        <v>173</v>
      </c>
      <c r="AY90">
        <v>3.78894091</v>
      </c>
      <c r="AZ90">
        <v>-107.341555288305</v>
      </c>
      <c r="BA90">
        <v>0.10613370686769499</v>
      </c>
      <c r="BB90">
        <v>1.1953723219836601</v>
      </c>
      <c r="BC90">
        <v>56.102780894105699</v>
      </c>
      <c r="BD90">
        <v>19.604626861809098</v>
      </c>
      <c r="BE90">
        <v>11.7725712561972</v>
      </c>
      <c r="BF90">
        <v>6.8365888072981011</v>
      </c>
      <c r="BG90">
        <v>0</v>
      </c>
      <c r="BH90">
        <v>1.6291092933914566</v>
      </c>
      <c r="BI90">
        <v>-5.6124339802032491E-2</v>
      </c>
      <c r="BJ90">
        <v>6.8927131471001335</v>
      </c>
      <c r="BK90">
        <v>0</v>
      </c>
      <c r="BL90">
        <v>4.6916102555016259</v>
      </c>
      <c r="BM90">
        <v>0</v>
      </c>
      <c r="BN90">
        <v>3.7740878451879318</v>
      </c>
      <c r="BO90">
        <v>-5.6124339802032491E-2</v>
      </c>
      <c r="BP90">
        <v>4.7477345953036583</v>
      </c>
      <c r="BQ90">
        <v>0</v>
      </c>
      <c r="BR90">
        <v>8.4656981006895577</v>
      </c>
      <c r="BS90">
        <v>1.8905431008304774E-2</v>
      </c>
      <c r="BT90">
        <v>0</v>
      </c>
      <c r="BU90">
        <v>-5.6124339802032491E-2</v>
      </c>
      <c r="BV90">
        <v>8.5407278714998949</v>
      </c>
      <c r="BW90">
        <v>0</v>
      </c>
      <c r="BX90">
        <v>-5.6124339802032491E-2</v>
      </c>
      <c r="BY90">
        <v>6.8927131471001335</v>
      </c>
      <c r="BZ90">
        <v>0</v>
      </c>
      <c r="CA90">
        <v>-5.6124339802032491E-2</v>
      </c>
      <c r="CB90">
        <v>4.7477345953036583</v>
      </c>
      <c r="CC90">
        <v>0</v>
      </c>
      <c r="CD90">
        <v>-5.6124339802032491E-2</v>
      </c>
      <c r="CE90">
        <v>8.5407278714998949</v>
      </c>
      <c r="CF90">
        <v>0</v>
      </c>
    </row>
    <row r="91" spans="1:84" x14ac:dyDescent="0.3">
      <c r="A91" s="4" t="s">
        <v>313</v>
      </c>
      <c r="B91" t="s">
        <v>314</v>
      </c>
      <c r="C91" t="s">
        <v>74</v>
      </c>
      <c r="D91">
        <v>5.0999999999999996</v>
      </c>
      <c r="E91">
        <v>-0.3</v>
      </c>
      <c r="F91">
        <v>7.055805660240333</v>
      </c>
      <c r="G91">
        <v>7.2772000000000059</v>
      </c>
      <c r="H91" s="6">
        <v>-0.3</v>
      </c>
      <c r="I91" s="6">
        <v>7.6</v>
      </c>
      <c r="J91" s="6">
        <v>12.764800000000021</v>
      </c>
      <c r="K91" s="6">
        <v>18.40304000000004</v>
      </c>
      <c r="L91">
        <v>5.0999999999999996</v>
      </c>
      <c r="M91">
        <v>-0.3</v>
      </c>
      <c r="N91" s="6">
        <v>5.3</v>
      </c>
      <c r="O91">
        <v>11.723299999999989</v>
      </c>
      <c r="P91" s="6">
        <v>6.1</v>
      </c>
      <c r="Q91" s="6">
        <v>14.16360000000001</v>
      </c>
      <c r="R91" s="6">
        <v>22.954197199999999</v>
      </c>
      <c r="S91">
        <v>7.055805660240333</v>
      </c>
      <c r="T91" s="3">
        <v>-9.2880704588809704E-2</v>
      </c>
      <c r="U91" s="3">
        <v>1.973072544605214E-3</v>
      </c>
      <c r="V91" s="3">
        <v>-1.4314322439504149E-2</v>
      </c>
      <c r="W91">
        <v>664</v>
      </c>
      <c r="X91">
        <f t="shared" si="6"/>
        <v>-15.432920442546958</v>
      </c>
      <c r="Y91">
        <f t="shared" si="7"/>
        <v>-5.2176587257720328</v>
      </c>
      <c r="Z91">
        <f t="shared" si="8"/>
        <v>8.1846555370913414</v>
      </c>
      <c r="AA91">
        <f t="shared" si="9"/>
        <v>2.767119777460298</v>
      </c>
      <c r="AB91">
        <f t="shared" si="10"/>
        <v>30.945140028455164</v>
      </c>
      <c r="AC91">
        <f t="shared" si="11"/>
        <v>10.46212740425816</v>
      </c>
      <c r="AD91" s="6">
        <v>12.04270868639825</v>
      </c>
      <c r="AE91" s="6">
        <v>1.554250795830715</v>
      </c>
      <c r="AF91">
        <v>2.5654746064306839</v>
      </c>
      <c r="AH91">
        <v>2.5654746064306839</v>
      </c>
      <c r="AI91">
        <v>100</v>
      </c>
      <c r="AJ91" s="6">
        <v>0.85120182970121172</v>
      </c>
      <c r="AK91" s="6">
        <v>0.79071922440814535</v>
      </c>
      <c r="AL91">
        <v>0.79071922440814535</v>
      </c>
      <c r="AM91">
        <v>-1.5</v>
      </c>
      <c r="AO91">
        <v>0</v>
      </c>
      <c r="AP91">
        <v>0.61150002479553223</v>
      </c>
      <c r="AQ91">
        <v>2.6859999999999999</v>
      </c>
      <c r="AR91">
        <v>1.4</v>
      </c>
      <c r="AS91">
        <v>66.7</v>
      </c>
      <c r="AT91">
        <v>20</v>
      </c>
      <c r="AU91">
        <v>54027484</v>
      </c>
      <c r="AV91">
        <v>54.068820224719097</v>
      </c>
      <c r="AW91">
        <v>5811</v>
      </c>
      <c r="AX91">
        <v>141</v>
      </c>
      <c r="AY91">
        <v>4.29190731</v>
      </c>
      <c r="AZ91">
        <v>18.139649155078299</v>
      </c>
      <c r="BA91">
        <v>-0.39876890182495101</v>
      </c>
      <c r="BB91">
        <v>15.360146445829001</v>
      </c>
      <c r="BC91">
        <v>53.977435518386699</v>
      </c>
      <c r="BD91">
        <v>2.86448455817641</v>
      </c>
      <c r="BE91">
        <v>14.7978494560138</v>
      </c>
      <c r="BF91">
        <v>0.85120182970121172</v>
      </c>
      <c r="BG91">
        <v>11.191506856697037</v>
      </c>
      <c r="BH91">
        <v>0</v>
      </c>
      <c r="BI91">
        <v>0.79071922440814535</v>
      </c>
      <c r="BJ91">
        <v>11.251989461990105</v>
      </c>
      <c r="BK91">
        <v>0</v>
      </c>
      <c r="BL91">
        <v>0.85120182970121172</v>
      </c>
      <c r="BM91">
        <v>0.70304896612950329</v>
      </c>
      <c r="BN91">
        <v>0</v>
      </c>
      <c r="BO91">
        <v>0.79071922440814535</v>
      </c>
      <c r="BP91">
        <v>0.76353157142256967</v>
      </c>
      <c r="BQ91">
        <v>0</v>
      </c>
      <c r="BR91">
        <v>0.85120182970121172</v>
      </c>
      <c r="BS91">
        <v>1.7142727767294721</v>
      </c>
      <c r="BT91">
        <v>0</v>
      </c>
      <c r="BU91">
        <v>0.79071922440814535</v>
      </c>
      <c r="BV91">
        <v>1.7747553820225386</v>
      </c>
      <c r="BW91">
        <v>0</v>
      </c>
      <c r="BX91">
        <v>0.79071922440814535</v>
      </c>
      <c r="BY91">
        <v>11.251989461990105</v>
      </c>
      <c r="BZ91">
        <v>0</v>
      </c>
      <c r="CA91">
        <v>0.79071922440814535</v>
      </c>
      <c r="CB91">
        <v>0.76353157142256967</v>
      </c>
      <c r="CC91">
        <v>0</v>
      </c>
      <c r="CD91">
        <v>0.79071922440814535</v>
      </c>
      <c r="CE91">
        <v>1.7747553820225386</v>
      </c>
      <c r="CF91">
        <v>0</v>
      </c>
    </row>
    <row r="92" spans="1:84" x14ac:dyDescent="0.3">
      <c r="A92" s="4" t="s">
        <v>315</v>
      </c>
      <c r="B92" t="s">
        <v>316</v>
      </c>
      <c r="C92" t="s">
        <v>74</v>
      </c>
      <c r="D92">
        <v>-2.1</v>
      </c>
      <c r="E92">
        <v>-1.4</v>
      </c>
      <c r="F92">
        <v>-0.33013998946169743</v>
      </c>
      <c r="G92">
        <v>6.3893999999999904</v>
      </c>
      <c r="H92" s="6">
        <v>-1.4</v>
      </c>
      <c r="I92" s="6">
        <v>7.9</v>
      </c>
      <c r="J92" s="6">
        <v>9.1947999999999919</v>
      </c>
      <c r="K92" s="6">
        <v>12.033864799999989</v>
      </c>
      <c r="L92">
        <v>-2.1</v>
      </c>
      <c r="M92">
        <v>-1.4</v>
      </c>
      <c r="N92" s="6">
        <v>2.6</v>
      </c>
      <c r="O92">
        <v>4.7545999999999866</v>
      </c>
      <c r="P92" s="6">
        <v>2.1</v>
      </c>
      <c r="Q92" s="6">
        <v>7.5112999999999763</v>
      </c>
      <c r="R92" s="6">
        <v>17.187316999999979</v>
      </c>
      <c r="S92">
        <v>-0.33013998946169743</v>
      </c>
      <c r="T92" s="3"/>
      <c r="U92" s="3"/>
      <c r="V92" s="3">
        <v>2.7661317966045759E-2</v>
      </c>
      <c r="W92">
        <v>826</v>
      </c>
      <c r="X92" t="str">
        <f t="shared" si="6"/>
        <v xml:space="preserve">NaN </v>
      </c>
      <c r="Y92" t="str">
        <f t="shared" si="7"/>
        <v xml:space="preserve">NaN </v>
      </c>
      <c r="Z92" t="str">
        <f t="shared" si="8"/>
        <v xml:space="preserve">NaN </v>
      </c>
      <c r="AA92" t="str">
        <f t="shared" si="9"/>
        <v xml:space="preserve">NaN </v>
      </c>
      <c r="AB92" t="str">
        <f t="shared" si="10"/>
        <v xml:space="preserve">NaN </v>
      </c>
      <c r="AC92" t="str">
        <f t="shared" si="11"/>
        <v xml:space="preserve">NaN </v>
      </c>
      <c r="AD92" s="6">
        <v>-1.587301587301589</v>
      </c>
      <c r="AE92" s="6">
        <v>-3.968253968253971</v>
      </c>
      <c r="AF92">
        <v>10.690378459906331</v>
      </c>
      <c r="AH92">
        <v>10.690378459906331</v>
      </c>
      <c r="AI92">
        <v>100</v>
      </c>
      <c r="AP92" t="e">
        <v>#N/A</v>
      </c>
      <c r="AQ92">
        <v>3.895</v>
      </c>
      <c r="AR92">
        <v>1.9</v>
      </c>
      <c r="AS92">
        <v>68.37</v>
      </c>
      <c r="AT92">
        <v>23.2</v>
      </c>
      <c r="AU92">
        <v>131237</v>
      </c>
      <c r="AV92">
        <v>16.815449438202251</v>
      </c>
      <c r="AY92">
        <v>11.64184189</v>
      </c>
      <c r="BA92">
        <v>0.13591951131820701</v>
      </c>
      <c r="BC92">
        <v>67.799081773167799</v>
      </c>
      <c r="BE92">
        <v>0.27249712837357398</v>
      </c>
      <c r="BF92" t="s">
        <v>684</v>
      </c>
      <c r="BG92" t="s">
        <v>684</v>
      </c>
      <c r="BH92" t="s">
        <v>684</v>
      </c>
      <c r="BI92" t="s">
        <v>684</v>
      </c>
      <c r="BJ92" t="s">
        <v>684</v>
      </c>
      <c r="BK92" t="s">
        <v>684</v>
      </c>
      <c r="BL92" t="s">
        <v>684</v>
      </c>
      <c r="BM92" t="s">
        <v>684</v>
      </c>
      <c r="BN92" t="s">
        <v>684</v>
      </c>
      <c r="BO92" t="s">
        <v>684</v>
      </c>
      <c r="BP92" t="s">
        <v>684</v>
      </c>
      <c r="BQ92" t="s">
        <v>684</v>
      </c>
      <c r="BR92" t="s">
        <v>684</v>
      </c>
      <c r="BS92" t="s">
        <v>684</v>
      </c>
      <c r="BT92" t="s">
        <v>684</v>
      </c>
      <c r="BU92" t="s">
        <v>684</v>
      </c>
      <c r="BV92" t="s">
        <v>684</v>
      </c>
      <c r="BW92" t="s">
        <v>684</v>
      </c>
      <c r="BX92" t="s">
        <v>684</v>
      </c>
      <c r="BY92" t="s">
        <v>684</v>
      </c>
      <c r="BZ92" t="s">
        <v>684</v>
      </c>
      <c r="CA92" t="s">
        <v>684</v>
      </c>
      <c r="CB92" t="s">
        <v>684</v>
      </c>
      <c r="CC92" t="s">
        <v>684</v>
      </c>
      <c r="CD92" t="s">
        <v>684</v>
      </c>
      <c r="CE92" t="s">
        <v>684</v>
      </c>
      <c r="CF92" t="s">
        <v>684</v>
      </c>
    </row>
    <row r="93" spans="1:84" x14ac:dyDescent="0.3">
      <c r="A93" s="4" t="s">
        <v>509</v>
      </c>
      <c r="B93" t="s">
        <v>510</v>
      </c>
      <c r="C93" t="s">
        <v>74</v>
      </c>
      <c r="G93">
        <v>6.3893999999999904</v>
      </c>
      <c r="H93" s="6">
        <v>-1.4</v>
      </c>
      <c r="I93" s="6">
        <v>4.3</v>
      </c>
      <c r="J93" s="6">
        <v>7.0117999999999903</v>
      </c>
      <c r="K93" s="6">
        <v>8.5099651999999804</v>
      </c>
      <c r="L93">
        <v>2.2000000000000002</v>
      </c>
      <c r="M93">
        <v>-0.7</v>
      </c>
      <c r="N93" s="6">
        <v>2.6</v>
      </c>
      <c r="O93">
        <v>4.7545999999999866</v>
      </c>
      <c r="P93" s="6">
        <v>2.5</v>
      </c>
      <c r="Q93" s="6">
        <v>7.7274999999999761</v>
      </c>
      <c r="R93" s="6">
        <v>11.390234999999979</v>
      </c>
      <c r="S93">
        <v>1.714841902006659</v>
      </c>
      <c r="T93" s="3">
        <v>-2.1036766986206379E-2</v>
      </c>
      <c r="U93" s="3">
        <v>-8.5945233188214898E-3</v>
      </c>
      <c r="V93" s="3">
        <v>-9.5294438838762208E-3</v>
      </c>
      <c r="W93">
        <v>542</v>
      </c>
      <c r="X93">
        <f t="shared" si="6"/>
        <v>8.1765045909201284</v>
      </c>
      <c r="Y93">
        <f t="shared" si="7"/>
        <v>4.5549037315139378</v>
      </c>
      <c r="Z93">
        <f t="shared" si="8"/>
        <v>1.2643340951844722</v>
      </c>
      <c r="AA93">
        <f t="shared" si="9"/>
        <v>0.7043254270817918</v>
      </c>
      <c r="AB93">
        <f t="shared" si="10"/>
        <v>-31.37665391330939</v>
      </c>
      <c r="AC93">
        <f t="shared" si="11"/>
        <v>-17.479062893312868</v>
      </c>
      <c r="AD93" s="6">
        <v>6.9836393698512547</v>
      </c>
      <c r="AE93" s="6">
        <v>2.7559914325709869</v>
      </c>
      <c r="AF93">
        <v>6.4528331217567212</v>
      </c>
      <c r="AG93">
        <v>10.219159325401311</v>
      </c>
      <c r="AH93">
        <v>16.671992447158029</v>
      </c>
      <c r="AI93">
        <v>38.704630788485588</v>
      </c>
      <c r="AJ93" s="6">
        <v>2.398320445123872</v>
      </c>
      <c r="AK93" s="6">
        <v>0.48580081662854419</v>
      </c>
      <c r="AL93">
        <v>0.48580081662854419</v>
      </c>
      <c r="AM93">
        <v>-0.75</v>
      </c>
      <c r="AN93">
        <v>-0.30541666666666001</v>
      </c>
      <c r="AO93">
        <v>0</v>
      </c>
      <c r="AP93" t="e">
        <v>#N/A</v>
      </c>
      <c r="AQ93">
        <v>13.914</v>
      </c>
      <c r="AR93">
        <v>12.27</v>
      </c>
      <c r="AS93">
        <v>83.03</v>
      </c>
      <c r="AT93">
        <v>43.4</v>
      </c>
      <c r="AU93">
        <v>51815808</v>
      </c>
      <c r="AV93">
        <v>44.733876404494382</v>
      </c>
      <c r="AW93">
        <v>12715</v>
      </c>
      <c r="AX93">
        <v>282</v>
      </c>
      <c r="AY93">
        <v>8.3640956899999992</v>
      </c>
      <c r="AZ93">
        <v>83.473068522981904</v>
      </c>
      <c r="BA93">
        <v>1.37035512924194</v>
      </c>
      <c r="BB93">
        <v>1.93842025991556</v>
      </c>
      <c r="BC93">
        <v>57.007521205206601</v>
      </c>
      <c r="BE93">
        <v>11.4694120365151</v>
      </c>
      <c r="BF93">
        <v>2.398320445123872</v>
      </c>
      <c r="BG93">
        <v>4.5853189247273827</v>
      </c>
      <c r="BH93">
        <v>0</v>
      </c>
      <c r="BI93">
        <v>0.48580081662854419</v>
      </c>
      <c r="BJ93">
        <v>6.4978385532227101</v>
      </c>
      <c r="BK93">
        <v>0</v>
      </c>
      <c r="BL93">
        <v>2.398320445123872</v>
      </c>
      <c r="BM93">
        <v>0.3576709874471149</v>
      </c>
      <c r="BN93">
        <v>0</v>
      </c>
      <c r="BO93">
        <v>0.48580081662854419</v>
      </c>
      <c r="BP93">
        <v>2.2701906159424428</v>
      </c>
      <c r="BQ93">
        <v>0</v>
      </c>
      <c r="BR93">
        <v>2.398320445123872</v>
      </c>
      <c r="BS93">
        <v>14.273672002034157</v>
      </c>
      <c r="BT93">
        <v>0</v>
      </c>
      <c r="BU93">
        <v>0.48580081662854419</v>
      </c>
      <c r="BV93">
        <v>16.186191630529486</v>
      </c>
      <c r="BW93">
        <v>0</v>
      </c>
      <c r="BX93">
        <v>0.48580081662854419</v>
      </c>
      <c r="BY93">
        <v>6.4978385532227101</v>
      </c>
      <c r="BZ93">
        <v>0</v>
      </c>
      <c r="CA93">
        <v>0.48580081662854419</v>
      </c>
      <c r="CB93">
        <v>2.2701906159424428</v>
      </c>
      <c r="CC93">
        <v>0</v>
      </c>
      <c r="CD93">
        <v>0.48580081662854419</v>
      </c>
      <c r="CE93">
        <v>16.186191630529486</v>
      </c>
      <c r="CF93">
        <v>0</v>
      </c>
    </row>
    <row r="94" spans="1:84" x14ac:dyDescent="0.3">
      <c r="A94" s="4" t="s">
        <v>85</v>
      </c>
      <c r="B94" t="s">
        <v>494</v>
      </c>
      <c r="G94">
        <v>4.8328999999999844</v>
      </c>
      <c r="H94" s="6">
        <v>-5.3</v>
      </c>
      <c r="I94" s="6">
        <v>10.7</v>
      </c>
      <c r="J94" s="6">
        <v>14.574499999999979</v>
      </c>
      <c r="K94" s="6">
        <v>18.928330999999979</v>
      </c>
      <c r="L94">
        <v>4.8</v>
      </c>
      <c r="M94">
        <v>-5.3</v>
      </c>
      <c r="N94" s="6">
        <v>0.2</v>
      </c>
      <c r="O94">
        <v>3.506599999999982</v>
      </c>
      <c r="P94" s="6">
        <v>3.3</v>
      </c>
      <c r="Q94" s="6">
        <v>15.386099999999979</v>
      </c>
      <c r="R94" s="6">
        <v>20.809246699999971</v>
      </c>
      <c r="S94">
        <v>2.0287079990309431</v>
      </c>
      <c r="T94" s="3">
        <v>-0.16859780387672019</v>
      </c>
      <c r="U94" s="3">
        <v>-3.3514727972420832E-2</v>
      </c>
      <c r="V94" s="3">
        <v>-8.826255506992009E-3</v>
      </c>
      <c r="W94">
        <v>967</v>
      </c>
      <c r="X94">
        <f t="shared" si="6"/>
        <v>32.290146957094471</v>
      </c>
      <c r="Y94">
        <f t="shared" si="7"/>
        <v>13.817079255458003</v>
      </c>
      <c r="Z94">
        <f t="shared" si="8"/>
        <v>5.6001190224727937</v>
      </c>
      <c r="AA94">
        <f t="shared" si="9"/>
        <v>2.396312673222567</v>
      </c>
      <c r="AB94" t="str">
        <f t="shared" si="10"/>
        <v xml:space="preserve">NaN </v>
      </c>
      <c r="AC94" t="str">
        <f t="shared" si="11"/>
        <v xml:space="preserve">NaN </v>
      </c>
      <c r="AD94" s="6">
        <v>3.911564625850338</v>
      </c>
      <c r="AE94" s="6">
        <v>2.182539682539681</v>
      </c>
      <c r="AJ94" s="6">
        <v>1.070887188208617E-2</v>
      </c>
      <c r="AK94" s="6">
        <v>-4.7486550453514742E-2</v>
      </c>
      <c r="AL94">
        <v>-4.7486550453514742E-2</v>
      </c>
      <c r="AP94" t="e">
        <v>#N/A</v>
      </c>
      <c r="BF94">
        <v>1.070887188208617E-2</v>
      </c>
      <c r="BG94">
        <v>3.9008557539682518</v>
      </c>
      <c r="BH94">
        <v>0</v>
      </c>
      <c r="BI94">
        <v>-4.7486550453514742E-2</v>
      </c>
      <c r="BJ94">
        <v>3.9590511763038529</v>
      </c>
      <c r="BK94">
        <v>0</v>
      </c>
      <c r="BL94">
        <v>1.070887188208617E-2</v>
      </c>
      <c r="BM94">
        <v>2.1718308106575948</v>
      </c>
      <c r="BN94">
        <v>0</v>
      </c>
      <c r="BO94">
        <v>-4.7486550453514742E-2</v>
      </c>
      <c r="BP94">
        <v>2.2300262329931959</v>
      </c>
      <c r="BQ94">
        <v>0</v>
      </c>
      <c r="BR94" t="s">
        <v>684</v>
      </c>
      <c r="BS94" t="s">
        <v>684</v>
      </c>
      <c r="BT94" t="s">
        <v>684</v>
      </c>
      <c r="BU94" t="s">
        <v>684</v>
      </c>
      <c r="BV94" t="s">
        <v>684</v>
      </c>
      <c r="BW94" t="s">
        <v>684</v>
      </c>
      <c r="BX94">
        <v>-4.7486550453514742E-2</v>
      </c>
      <c r="BY94">
        <v>3.9590511763038529</v>
      </c>
      <c r="BZ94">
        <v>0</v>
      </c>
      <c r="CA94">
        <v>-4.7486550453514742E-2</v>
      </c>
      <c r="CB94">
        <v>2.2300262329931959</v>
      </c>
      <c r="CC94">
        <v>0</v>
      </c>
      <c r="CD94" t="s">
        <v>684</v>
      </c>
      <c r="CE94" t="s">
        <v>684</v>
      </c>
      <c r="CF94" t="s">
        <v>684</v>
      </c>
    </row>
    <row r="95" spans="1:84" x14ac:dyDescent="0.3">
      <c r="A95" s="4" t="s">
        <v>317</v>
      </c>
      <c r="B95" t="s">
        <v>318</v>
      </c>
      <c r="C95" t="s">
        <v>74</v>
      </c>
      <c r="D95">
        <v>-0.6</v>
      </c>
      <c r="E95">
        <v>-8.9</v>
      </c>
      <c r="G95">
        <v>-7.8979000000000017</v>
      </c>
      <c r="H95" s="6">
        <v>-8.9</v>
      </c>
      <c r="I95" s="6">
        <v>1.1000000000000001</v>
      </c>
      <c r="J95" s="6">
        <v>10.09789999999999</v>
      </c>
      <c r="K95" s="6">
        <v>9.437312600000002</v>
      </c>
      <c r="L95">
        <v>-0.6</v>
      </c>
      <c r="M95">
        <v>-8.9</v>
      </c>
      <c r="N95" s="6">
        <v>2.1</v>
      </c>
      <c r="O95">
        <v>5.5714000000000041</v>
      </c>
      <c r="P95" s="6">
        <v>3.4</v>
      </c>
      <c r="Q95" s="6">
        <v>7.5360000000000094</v>
      </c>
      <c r="R95" s="6">
        <v>11.192224000000021</v>
      </c>
      <c r="T95" s="3"/>
      <c r="U95" s="3"/>
      <c r="V95" s="3">
        <v>8.308905863274596E-4</v>
      </c>
      <c r="W95">
        <v>443</v>
      </c>
      <c r="X95">
        <f t="shared" si="6"/>
        <v>5.4866455871843378</v>
      </c>
      <c r="Y95">
        <f t="shared" si="7"/>
        <v>30.064083559361407</v>
      </c>
      <c r="Z95">
        <f t="shared" si="8"/>
        <v>1.86117252954037</v>
      </c>
      <c r="AA95">
        <f t="shared" si="9"/>
        <v>10.198297950424875</v>
      </c>
      <c r="AB95">
        <f t="shared" si="10"/>
        <v>3.3890095068404578</v>
      </c>
      <c r="AC95">
        <f t="shared" si="11"/>
        <v>18.570083191651676</v>
      </c>
      <c r="AD95" s="6">
        <v>-2.45229630704491</v>
      </c>
      <c r="AE95" s="6">
        <v>-0.84403492224721322</v>
      </c>
      <c r="AF95">
        <v>1.2092182997086991</v>
      </c>
      <c r="AH95">
        <v>1.2092182997086991</v>
      </c>
      <c r="AI95">
        <v>100</v>
      </c>
      <c r="AJ95" s="6">
        <v>5.7062356814699262</v>
      </c>
      <c r="AK95" s="6">
        <v>0</v>
      </c>
      <c r="AL95">
        <v>0</v>
      </c>
      <c r="AP95">
        <v>0.50150001049041748</v>
      </c>
      <c r="AQ95">
        <v>2.3450000000000002</v>
      </c>
      <c r="AR95">
        <v>2</v>
      </c>
      <c r="AS95">
        <v>75.489999999999995</v>
      </c>
      <c r="AT95">
        <v>33.700000000000003</v>
      </c>
      <c r="AU95">
        <v>4268886</v>
      </c>
      <c r="AV95">
        <v>58.545168539325843</v>
      </c>
      <c r="AW95">
        <v>44391</v>
      </c>
      <c r="AX95">
        <v>344</v>
      </c>
      <c r="AY95">
        <v>6.3074331299999997</v>
      </c>
      <c r="AZ95">
        <v>-387.60930865723702</v>
      </c>
      <c r="BA95">
        <v>-0.195052489638329</v>
      </c>
      <c r="BB95">
        <v>1.1051026309413801</v>
      </c>
      <c r="BC95">
        <v>69.058061731388406</v>
      </c>
      <c r="BE95">
        <v>5.5401893144508199</v>
      </c>
      <c r="BF95">
        <v>-2.45229630704491</v>
      </c>
      <c r="BG95">
        <v>0</v>
      </c>
      <c r="BH95">
        <v>8.1585319885148362</v>
      </c>
      <c r="BI95">
        <v>-2.45229630704491</v>
      </c>
      <c r="BJ95">
        <v>0</v>
      </c>
      <c r="BK95">
        <v>2.45229630704491</v>
      </c>
      <c r="BL95">
        <v>-0.84403492224721322</v>
      </c>
      <c r="BM95">
        <v>0</v>
      </c>
      <c r="BN95">
        <v>6.5502706037171397</v>
      </c>
      <c r="BO95">
        <v>-0.84403492224721322</v>
      </c>
      <c r="BP95">
        <v>0</v>
      </c>
      <c r="BQ95">
        <v>0.84403492224721322</v>
      </c>
      <c r="BR95">
        <v>1.2092182997086991</v>
      </c>
      <c r="BS95">
        <v>0</v>
      </c>
      <c r="BT95">
        <v>4.4970173817612267</v>
      </c>
      <c r="BU95">
        <v>0</v>
      </c>
      <c r="BV95">
        <v>1.2092182997086991</v>
      </c>
      <c r="BW95">
        <v>0</v>
      </c>
      <c r="BX95">
        <v>-2.45229630704491</v>
      </c>
      <c r="BY95">
        <v>0</v>
      </c>
      <c r="BZ95">
        <v>2.45229630704491</v>
      </c>
      <c r="CA95">
        <v>-0.84403492224721322</v>
      </c>
      <c r="CB95">
        <v>0</v>
      </c>
      <c r="CC95">
        <v>0.84403492224721322</v>
      </c>
      <c r="CD95">
        <v>0</v>
      </c>
      <c r="CE95">
        <v>1.2092182997086991</v>
      </c>
      <c r="CF95">
        <v>0</v>
      </c>
    </row>
    <row r="96" spans="1:84" x14ac:dyDescent="0.3">
      <c r="A96" s="4" t="s">
        <v>319</v>
      </c>
      <c r="B96" t="s">
        <v>320</v>
      </c>
      <c r="C96" t="s">
        <v>74</v>
      </c>
      <c r="D96">
        <v>4.5999999999999996</v>
      </c>
      <c r="E96">
        <v>-7.1</v>
      </c>
      <c r="F96">
        <v>5.3237056129239244</v>
      </c>
      <c r="G96">
        <v>-1.9905000000000059</v>
      </c>
      <c r="H96" s="6">
        <v>-7.1</v>
      </c>
      <c r="I96" s="6">
        <v>5.5</v>
      </c>
      <c r="J96" s="6">
        <v>12.146499999999991</v>
      </c>
      <c r="K96" s="6">
        <v>15.959481</v>
      </c>
      <c r="L96">
        <v>4.5999999999999996</v>
      </c>
      <c r="M96">
        <v>-7.1</v>
      </c>
      <c r="N96" s="6">
        <v>6.3</v>
      </c>
      <c r="O96">
        <v>18.9497</v>
      </c>
      <c r="P96" s="6">
        <v>11.9</v>
      </c>
      <c r="Q96" s="6">
        <v>27.45409999999999</v>
      </c>
      <c r="R96" s="6">
        <v>42.366229699999991</v>
      </c>
      <c r="S96">
        <v>5.3237056129239244</v>
      </c>
      <c r="T96" s="3">
        <v>-0.15214159554310339</v>
      </c>
      <c r="U96" s="3">
        <v>-1.694283736431201E-2</v>
      </c>
      <c r="V96" s="3">
        <v>2.664830134358465E-2</v>
      </c>
      <c r="W96">
        <v>917</v>
      </c>
      <c r="X96">
        <f t="shared" si="6"/>
        <v>30.766173775997803</v>
      </c>
      <c r="Y96">
        <f t="shared" si="7"/>
        <v>-9.1450415198291832</v>
      </c>
      <c r="Z96">
        <f t="shared" si="8"/>
        <v>-18.512601005104415</v>
      </c>
      <c r="AA96">
        <f t="shared" si="9"/>
        <v>5.5027481176027617</v>
      </c>
      <c r="AB96">
        <f t="shared" si="10"/>
        <v>-17.406568572810045</v>
      </c>
      <c r="AC96">
        <f t="shared" si="11"/>
        <v>5.1739872977083925</v>
      </c>
      <c r="AD96" s="6">
        <v>13.40061007775051</v>
      </c>
      <c r="AE96" s="6">
        <v>0.53041596905269661</v>
      </c>
      <c r="AF96">
        <v>5.9663813521096607</v>
      </c>
      <c r="AH96">
        <v>5.9663813521096607</v>
      </c>
      <c r="AI96">
        <v>100</v>
      </c>
      <c r="AJ96" s="6">
        <v>13.41085351865018</v>
      </c>
      <c r="AK96" s="6">
        <v>0.4425347599061184</v>
      </c>
      <c r="AL96">
        <v>0.4425347599061184</v>
      </c>
      <c r="AM96">
        <v>0.75</v>
      </c>
      <c r="AN96">
        <v>0.70650204530010008</v>
      </c>
      <c r="AO96">
        <v>0</v>
      </c>
      <c r="AP96" t="e">
        <v>#N/A</v>
      </c>
      <c r="AQ96">
        <v>4.4889999999999999</v>
      </c>
      <c r="AR96">
        <v>4.5</v>
      </c>
      <c r="AS96">
        <v>71.45</v>
      </c>
      <c r="AT96">
        <v>26.3</v>
      </c>
      <c r="AU96">
        <v>6630621</v>
      </c>
      <c r="AV96">
        <v>55.62786516853933</v>
      </c>
      <c r="AY96">
        <v>5.2593369499999998</v>
      </c>
      <c r="AZ96">
        <v>55.471601870253799</v>
      </c>
      <c r="BA96">
        <v>-0.57652729749679599</v>
      </c>
      <c r="BB96">
        <v>8.0068397845457593</v>
      </c>
      <c r="BC96">
        <v>50.689100915664298</v>
      </c>
      <c r="BD96">
        <v>8.0545687626991391</v>
      </c>
      <c r="BE96">
        <v>35.3322518216359</v>
      </c>
      <c r="BF96">
        <v>13.40061007775051</v>
      </c>
      <c r="BG96">
        <v>0</v>
      </c>
      <c r="BH96">
        <v>1.0243440899669665E-2</v>
      </c>
      <c r="BI96">
        <v>0.4425347599061184</v>
      </c>
      <c r="BJ96">
        <v>12.958075317844392</v>
      </c>
      <c r="BK96">
        <v>0</v>
      </c>
      <c r="BL96">
        <v>0.53041596905269661</v>
      </c>
      <c r="BM96">
        <v>0</v>
      </c>
      <c r="BN96">
        <v>12.880437549597483</v>
      </c>
      <c r="BO96">
        <v>0.4425347599061184</v>
      </c>
      <c r="BP96">
        <v>8.788120914657821E-2</v>
      </c>
      <c r="BQ96">
        <v>0</v>
      </c>
      <c r="BR96">
        <v>5.9663813521096607</v>
      </c>
      <c r="BS96">
        <v>0</v>
      </c>
      <c r="BT96">
        <v>7.4444721665405194</v>
      </c>
      <c r="BU96">
        <v>0.4425347599061184</v>
      </c>
      <c r="BV96">
        <v>5.523846592203542</v>
      </c>
      <c r="BW96">
        <v>0</v>
      </c>
      <c r="BX96">
        <v>0.4425347599061184</v>
      </c>
      <c r="BY96">
        <v>12.958075317844392</v>
      </c>
      <c r="BZ96">
        <v>0</v>
      </c>
      <c r="CA96">
        <v>0.4425347599061184</v>
      </c>
      <c r="CB96">
        <v>8.788120914657821E-2</v>
      </c>
      <c r="CC96">
        <v>0</v>
      </c>
      <c r="CD96">
        <v>0.4425347599061184</v>
      </c>
      <c r="CE96">
        <v>5.523846592203542</v>
      </c>
      <c r="CF96">
        <v>0</v>
      </c>
    </row>
    <row r="97" spans="1:84" x14ac:dyDescent="0.3">
      <c r="A97" s="4" t="s">
        <v>321</v>
      </c>
      <c r="B97" t="s">
        <v>322</v>
      </c>
      <c r="C97" t="s">
        <v>74</v>
      </c>
      <c r="D97">
        <v>4.7</v>
      </c>
      <c r="E97">
        <v>-0.4</v>
      </c>
      <c r="F97">
        <v>3.7160332123170599</v>
      </c>
      <c r="G97">
        <v>1.6915999999999931</v>
      </c>
      <c r="H97" s="6">
        <v>-0.4</v>
      </c>
      <c r="I97" s="6">
        <v>2.1</v>
      </c>
      <c r="J97" s="6">
        <v>4.4482999999999828</v>
      </c>
      <c r="K97" s="6">
        <v>8.6262319999999892</v>
      </c>
      <c r="L97">
        <v>4.7</v>
      </c>
      <c r="M97">
        <v>-0.4</v>
      </c>
      <c r="N97" s="6">
        <v>5.0999999999999996</v>
      </c>
      <c r="O97">
        <v>9.0937999999999963</v>
      </c>
      <c r="P97" s="6">
        <v>3.8</v>
      </c>
      <c r="Q97" s="6">
        <v>27.673999999999999</v>
      </c>
      <c r="R97" s="6">
        <v>63.550394000000018</v>
      </c>
      <c r="S97">
        <v>3.7160332123170599</v>
      </c>
      <c r="T97" s="3"/>
      <c r="U97" s="3"/>
      <c r="V97" s="3">
        <v>-8.2679678571839776E-3</v>
      </c>
      <c r="W97">
        <v>544</v>
      </c>
      <c r="X97" t="str">
        <f t="shared" si="6"/>
        <v xml:space="preserve">NaN </v>
      </c>
      <c r="Y97" t="str">
        <f t="shared" si="7"/>
        <v xml:space="preserve">NaN </v>
      </c>
      <c r="Z97" t="str">
        <f t="shared" si="8"/>
        <v xml:space="preserve">NaN </v>
      </c>
      <c r="AA97" t="str">
        <f t="shared" si="9"/>
        <v xml:space="preserve">NaN </v>
      </c>
      <c r="AB97" t="str">
        <f t="shared" si="10"/>
        <v xml:space="preserve">NaN </v>
      </c>
      <c r="AC97" t="str">
        <f t="shared" si="11"/>
        <v xml:space="preserve">NaN </v>
      </c>
      <c r="AD97" s="6">
        <v>8.9800061810002862</v>
      </c>
      <c r="AE97" s="6">
        <v>0.34505066212739183</v>
      </c>
      <c r="AF97">
        <v>9.3783549158386936E-2</v>
      </c>
      <c r="AH97">
        <v>9.3783549158386936E-2</v>
      </c>
      <c r="AI97">
        <v>100</v>
      </c>
      <c r="AP97" t="e">
        <v>#N/A</v>
      </c>
      <c r="AQ97">
        <v>4.0289999999999999</v>
      </c>
      <c r="AR97">
        <v>1.5</v>
      </c>
      <c r="AS97">
        <v>67.92</v>
      </c>
      <c r="AT97">
        <v>24.4</v>
      </c>
      <c r="AU97">
        <v>7529477</v>
      </c>
      <c r="AV97">
        <v>38.936067415730342</v>
      </c>
      <c r="AW97">
        <v>19</v>
      </c>
      <c r="AY97">
        <v>2.6947608000000001</v>
      </c>
      <c r="BA97">
        <v>-0.73806023597717296</v>
      </c>
      <c r="BB97">
        <v>3.5133178730788002</v>
      </c>
      <c r="BC97">
        <v>41.049899339148901</v>
      </c>
      <c r="BD97">
        <v>4.4114229437861798</v>
      </c>
      <c r="BE97">
        <v>61.5819145696478</v>
      </c>
      <c r="BF97" t="s">
        <v>684</v>
      </c>
      <c r="BG97" t="s">
        <v>684</v>
      </c>
      <c r="BH97" t="s">
        <v>684</v>
      </c>
      <c r="BI97" t="s">
        <v>684</v>
      </c>
      <c r="BJ97" t="s">
        <v>684</v>
      </c>
      <c r="BK97" t="s">
        <v>684</v>
      </c>
      <c r="BL97" t="s">
        <v>684</v>
      </c>
      <c r="BM97" t="s">
        <v>684</v>
      </c>
      <c r="BN97" t="s">
        <v>684</v>
      </c>
      <c r="BO97" t="s">
        <v>684</v>
      </c>
      <c r="BP97" t="s">
        <v>684</v>
      </c>
      <c r="BQ97" t="s">
        <v>684</v>
      </c>
      <c r="BR97" t="s">
        <v>684</v>
      </c>
      <c r="BS97" t="s">
        <v>684</v>
      </c>
      <c r="BT97" t="s">
        <v>684</v>
      </c>
      <c r="BU97" t="s">
        <v>684</v>
      </c>
      <c r="BV97" t="s">
        <v>684</v>
      </c>
      <c r="BW97" t="s">
        <v>684</v>
      </c>
      <c r="BX97" t="s">
        <v>684</v>
      </c>
      <c r="BY97" t="s">
        <v>684</v>
      </c>
      <c r="BZ97" t="s">
        <v>684</v>
      </c>
      <c r="CA97" t="s">
        <v>684</v>
      </c>
      <c r="CB97" t="s">
        <v>684</v>
      </c>
      <c r="CC97" t="s">
        <v>684</v>
      </c>
      <c r="CD97" t="s">
        <v>684</v>
      </c>
      <c r="CE97" t="s">
        <v>684</v>
      </c>
      <c r="CF97" t="s">
        <v>684</v>
      </c>
    </row>
    <row r="98" spans="1:84" x14ac:dyDescent="0.3">
      <c r="A98" s="4" t="s">
        <v>323</v>
      </c>
      <c r="B98" t="s">
        <v>324</v>
      </c>
      <c r="C98" t="s">
        <v>166</v>
      </c>
      <c r="D98">
        <v>1.6E-2</v>
      </c>
      <c r="E98">
        <v>-6.0999999999999999E-2</v>
      </c>
      <c r="F98">
        <v>1.3465450000000001</v>
      </c>
      <c r="G98">
        <v>1.9010999999999889</v>
      </c>
      <c r="H98" s="6">
        <v>-2.2999999999999998</v>
      </c>
      <c r="I98" s="6">
        <v>4.3</v>
      </c>
      <c r="J98" s="6">
        <v>7.2203999999999926</v>
      </c>
      <c r="K98" s="6">
        <v>7.7565019999999762</v>
      </c>
      <c r="L98">
        <v>2.6</v>
      </c>
      <c r="M98">
        <v>-2.2999999999999998</v>
      </c>
      <c r="N98" s="6">
        <v>0.1</v>
      </c>
      <c r="O98">
        <v>3.303199999999995</v>
      </c>
      <c r="P98" s="6">
        <v>3.2</v>
      </c>
      <c r="Q98" s="6">
        <v>20.950399999999991</v>
      </c>
      <c r="R98" s="6">
        <v>32.924489599999987</v>
      </c>
      <c r="S98">
        <v>1.4370182488770089</v>
      </c>
      <c r="T98" s="3">
        <v>-0.1066845343538696</v>
      </c>
      <c r="U98" s="3">
        <v>-3.3159290259112679E-3</v>
      </c>
      <c r="V98" s="3">
        <v>-2.364097606495907E-2</v>
      </c>
      <c r="W98">
        <v>941</v>
      </c>
      <c r="X98" t="str">
        <f t="shared" si="6"/>
        <v xml:space="preserve">NaN </v>
      </c>
      <c r="Y98">
        <f t="shared" si="7"/>
        <v>-4.8874619644420161</v>
      </c>
      <c r="Z98" t="str">
        <f t="shared" si="8"/>
        <v xml:space="preserve">NaN </v>
      </c>
      <c r="AA98">
        <f t="shared" si="9"/>
        <v>-6.4092086089083136E-2</v>
      </c>
      <c r="AB98" t="str">
        <f t="shared" si="10"/>
        <v xml:space="preserve">NaN </v>
      </c>
      <c r="AC98">
        <f t="shared" si="11"/>
        <v>4.6646506986580158</v>
      </c>
      <c r="AD98" s="6">
        <v>4.8958571009485343</v>
      </c>
      <c r="AE98" s="6">
        <v>3.0346491085107048</v>
      </c>
      <c r="AF98">
        <v>10.456957527950721</v>
      </c>
      <c r="AG98">
        <v>1.973010854330324</v>
      </c>
      <c r="AH98">
        <v>12.429968382281039</v>
      </c>
      <c r="AI98">
        <v>84.126984126984127</v>
      </c>
      <c r="AK98" s="6">
        <v>3.7419733368101959</v>
      </c>
      <c r="AL98">
        <v>3.7419733368101959</v>
      </c>
      <c r="AP98">
        <v>0.91200000047683716</v>
      </c>
      <c r="AQ98">
        <v>19.754000000000001</v>
      </c>
      <c r="AR98">
        <v>5.57</v>
      </c>
      <c r="AS98">
        <v>75.290000000000006</v>
      </c>
      <c r="AT98">
        <v>43.9</v>
      </c>
      <c r="AU98">
        <v>1850654</v>
      </c>
      <c r="AV98">
        <v>36.382022471910112</v>
      </c>
      <c r="AW98">
        <v>1116</v>
      </c>
      <c r="AX98">
        <v>30</v>
      </c>
      <c r="AY98">
        <v>7.4466304799999996</v>
      </c>
      <c r="AZ98">
        <v>50.609515684996303</v>
      </c>
      <c r="BA98">
        <v>0.83827990293502797</v>
      </c>
      <c r="BB98">
        <v>7.2517185050864503</v>
      </c>
      <c r="BC98">
        <v>63.6365073543991</v>
      </c>
      <c r="BE98">
        <v>14.4370377925637</v>
      </c>
      <c r="BF98" t="s">
        <v>684</v>
      </c>
      <c r="BG98" t="s">
        <v>684</v>
      </c>
      <c r="BH98" t="s">
        <v>684</v>
      </c>
      <c r="BI98">
        <v>3.7419733368101959</v>
      </c>
      <c r="BJ98">
        <v>1.1538837641383384</v>
      </c>
      <c r="BK98">
        <v>0</v>
      </c>
      <c r="BL98" t="s">
        <v>684</v>
      </c>
      <c r="BM98" t="s">
        <v>684</v>
      </c>
      <c r="BN98" t="s">
        <v>684</v>
      </c>
      <c r="BO98">
        <v>3.0346491085107048</v>
      </c>
      <c r="BP98">
        <v>0</v>
      </c>
      <c r="BQ98">
        <v>0.70732422829949115</v>
      </c>
      <c r="BR98" t="s">
        <v>684</v>
      </c>
      <c r="BS98" t="s">
        <v>684</v>
      </c>
      <c r="BT98" t="s">
        <v>684</v>
      </c>
      <c r="BU98">
        <v>3.7419733368101959</v>
      </c>
      <c r="BV98">
        <v>8.6879950454708439</v>
      </c>
      <c r="BW98">
        <v>0</v>
      </c>
      <c r="BX98">
        <v>3.7419733368101959</v>
      </c>
      <c r="BY98">
        <v>1.1538837641383384</v>
      </c>
      <c r="BZ98">
        <v>0</v>
      </c>
      <c r="CA98">
        <v>3.0346491085107048</v>
      </c>
      <c r="CB98">
        <v>0</v>
      </c>
      <c r="CC98">
        <v>0.70732422829949115</v>
      </c>
      <c r="CD98">
        <v>3.7419733368101959</v>
      </c>
      <c r="CE98">
        <v>8.6879950454708439</v>
      </c>
      <c r="CF98">
        <v>0</v>
      </c>
    </row>
    <row r="99" spans="1:84" x14ac:dyDescent="0.3">
      <c r="A99" s="4" t="s">
        <v>325</v>
      </c>
      <c r="B99" t="s">
        <v>326</v>
      </c>
      <c r="C99" t="s">
        <v>74</v>
      </c>
      <c r="D99">
        <v>-6.9</v>
      </c>
      <c r="E99">
        <v>-25.9</v>
      </c>
      <c r="F99">
        <v>3.0701412025903489</v>
      </c>
      <c r="G99">
        <v>-33.31</v>
      </c>
      <c r="H99" s="6">
        <v>-25.9</v>
      </c>
      <c r="I99" s="6">
        <v>-10</v>
      </c>
      <c r="J99" s="6">
        <v>-9.9999999999999982</v>
      </c>
      <c r="K99" s="6"/>
      <c r="L99">
        <v>-6.9</v>
      </c>
      <c r="M99">
        <v>-25.9</v>
      </c>
      <c r="N99" s="6">
        <v>84.9</v>
      </c>
      <c r="P99" s="7"/>
      <c r="Q99" s="7"/>
      <c r="R99" s="7"/>
      <c r="S99">
        <v>3.0701412025903489</v>
      </c>
      <c r="T99" s="3"/>
      <c r="U99" s="3"/>
      <c r="V99" s="3">
        <v>0.46014387361256831</v>
      </c>
      <c r="W99">
        <v>446</v>
      </c>
      <c r="X99" t="str">
        <f t="shared" si="6"/>
        <v xml:space="preserve">NaN </v>
      </c>
      <c r="Y99" t="str">
        <f t="shared" si="7"/>
        <v xml:space="preserve">NaN </v>
      </c>
      <c r="Z99" t="str">
        <f t="shared" si="8"/>
        <v xml:space="preserve">NaN </v>
      </c>
      <c r="AA99" t="str">
        <f t="shared" si="9"/>
        <v xml:space="preserve">NaN </v>
      </c>
      <c r="AB99" t="str">
        <f t="shared" si="10"/>
        <v xml:space="preserve">NaN </v>
      </c>
      <c r="AC99" t="str">
        <f t="shared" si="11"/>
        <v xml:space="preserve">NaN </v>
      </c>
      <c r="AD99" s="6">
        <v>7.4292982193625621</v>
      </c>
      <c r="AE99" s="6">
        <v>-7.8413636590353626</v>
      </c>
      <c r="AH99">
        <v>0</v>
      </c>
      <c r="AP99">
        <v>0.49950000643730164</v>
      </c>
      <c r="AQ99">
        <v>8.5139999999999993</v>
      </c>
      <c r="AR99">
        <v>2.899999999999999</v>
      </c>
      <c r="AS99">
        <v>78.930000000000007</v>
      </c>
      <c r="AT99">
        <v>31.1</v>
      </c>
      <c r="AU99">
        <v>5489744</v>
      </c>
      <c r="AV99">
        <v>51.368651685393253</v>
      </c>
      <c r="AW99">
        <v>1719</v>
      </c>
      <c r="AX99">
        <v>33</v>
      </c>
      <c r="AY99">
        <v>7.9536576300000004</v>
      </c>
      <c r="AZ99">
        <v>96.470334852650396</v>
      </c>
      <c r="BA99">
        <v>-1.2048630714416499</v>
      </c>
      <c r="BB99">
        <v>27.002595841837099</v>
      </c>
      <c r="BC99">
        <v>87.421449299238802</v>
      </c>
      <c r="BD99">
        <v>41.964023197596099</v>
      </c>
      <c r="BE99">
        <v>47.489233261764802</v>
      </c>
      <c r="BF99" t="s">
        <v>684</v>
      </c>
      <c r="BG99" t="s">
        <v>684</v>
      </c>
      <c r="BH99" t="s">
        <v>684</v>
      </c>
      <c r="BI99" t="s">
        <v>684</v>
      </c>
      <c r="BJ99" t="s">
        <v>684</v>
      </c>
      <c r="BK99" t="s">
        <v>684</v>
      </c>
      <c r="BL99" t="s">
        <v>684</v>
      </c>
      <c r="BM99" t="s">
        <v>684</v>
      </c>
      <c r="BN99" t="s">
        <v>684</v>
      </c>
      <c r="BO99" t="s">
        <v>684</v>
      </c>
      <c r="BP99" t="s">
        <v>684</v>
      </c>
      <c r="BQ99" t="s">
        <v>684</v>
      </c>
      <c r="BR99" t="s">
        <v>684</v>
      </c>
      <c r="BS99" t="s">
        <v>684</v>
      </c>
      <c r="BT99" t="s">
        <v>684</v>
      </c>
      <c r="BU99" t="s">
        <v>684</v>
      </c>
      <c r="BV99" t="s">
        <v>684</v>
      </c>
      <c r="BW99" t="s">
        <v>684</v>
      </c>
      <c r="BX99" t="s">
        <v>684</v>
      </c>
      <c r="BY99" t="s">
        <v>684</v>
      </c>
      <c r="BZ99" t="s">
        <v>684</v>
      </c>
      <c r="CA99" t="s">
        <v>684</v>
      </c>
      <c r="CB99" t="s">
        <v>684</v>
      </c>
      <c r="CC99" t="s">
        <v>684</v>
      </c>
      <c r="CD99" t="s">
        <v>684</v>
      </c>
      <c r="CE99" t="s">
        <v>684</v>
      </c>
      <c r="CF99" t="s">
        <v>684</v>
      </c>
    </row>
    <row r="100" spans="1:84" x14ac:dyDescent="0.3">
      <c r="A100" s="4" t="s">
        <v>327</v>
      </c>
      <c r="B100" t="s">
        <v>328</v>
      </c>
      <c r="C100" t="s">
        <v>74</v>
      </c>
      <c r="D100">
        <v>-2</v>
      </c>
      <c r="E100">
        <v>-3.9</v>
      </c>
      <c r="F100">
        <v>4.9053302973119486</v>
      </c>
      <c r="G100">
        <v>-2.1701999999999999</v>
      </c>
      <c r="H100" s="6">
        <v>-3.9</v>
      </c>
      <c r="I100" s="6">
        <v>1.8</v>
      </c>
      <c r="J100" s="6">
        <v>3.9377999999999909</v>
      </c>
      <c r="K100" s="6">
        <v>6.1204937999999709</v>
      </c>
      <c r="L100">
        <v>-2</v>
      </c>
      <c r="M100">
        <v>-3.9</v>
      </c>
      <c r="N100" s="6">
        <v>5</v>
      </c>
      <c r="O100">
        <v>11.30000000000002</v>
      </c>
      <c r="P100" s="6">
        <v>6</v>
      </c>
      <c r="Q100" s="6">
        <v>14.69200000000002</v>
      </c>
      <c r="R100" s="6">
        <v>22.605748000000009</v>
      </c>
      <c r="S100">
        <v>4.9053302973119486</v>
      </c>
      <c r="T100" s="3">
        <v>-0.20871800219769579</v>
      </c>
      <c r="U100" s="3">
        <v>8.8640646368581044E-2</v>
      </c>
      <c r="V100" s="3">
        <v>2.777505233303668E-3</v>
      </c>
      <c r="W100">
        <v>666</v>
      </c>
      <c r="X100">
        <f t="shared" si="6"/>
        <v>18.673160845847516</v>
      </c>
      <c r="Y100">
        <f t="shared" si="7"/>
        <v>20.76637108467866</v>
      </c>
      <c r="Z100">
        <f t="shared" si="8"/>
        <v>3.4583873659881723</v>
      </c>
      <c r="AA100">
        <f t="shared" si="9"/>
        <v>3.8460631271564014</v>
      </c>
      <c r="AB100">
        <f t="shared" si="10"/>
        <v>6.8937999164099697</v>
      </c>
      <c r="AC100">
        <f t="shared" si="11"/>
        <v>7.6665760247832644</v>
      </c>
      <c r="AD100" s="6">
        <v>-3.6340852130325811</v>
      </c>
      <c r="AE100" s="6">
        <v>0.7233994076099276</v>
      </c>
      <c r="AF100">
        <v>3.6551575086668149</v>
      </c>
      <c r="AH100">
        <v>3.6551575086668149</v>
      </c>
      <c r="AI100">
        <v>100</v>
      </c>
      <c r="AJ100" s="6">
        <v>4.7181914527227136</v>
      </c>
      <c r="AK100" s="6">
        <v>0.96719344930508089</v>
      </c>
      <c r="AL100">
        <v>0.96719344930508089</v>
      </c>
      <c r="AP100" t="e">
        <v>#N/A</v>
      </c>
      <c r="AQ100">
        <v>4.5060000000000002</v>
      </c>
      <c r="AS100">
        <v>54.33</v>
      </c>
      <c r="AT100">
        <v>22.2</v>
      </c>
      <c r="AU100">
        <v>2305826</v>
      </c>
      <c r="AV100">
        <v>43.945898876404492</v>
      </c>
      <c r="AW100">
        <v>27</v>
      </c>
      <c r="AY100">
        <v>11.78428555</v>
      </c>
      <c r="BA100">
        <v>-0.97948002815246604</v>
      </c>
      <c r="BC100">
        <v>53.729985559648497</v>
      </c>
      <c r="BD100">
        <v>2.9834703839260901</v>
      </c>
      <c r="BE100">
        <v>47.011562828489403</v>
      </c>
      <c r="BF100">
        <v>-3.6340852130325811</v>
      </c>
      <c r="BG100">
        <v>0</v>
      </c>
      <c r="BH100">
        <v>8.3522766657552943</v>
      </c>
      <c r="BI100">
        <v>-3.6340852130325811</v>
      </c>
      <c r="BJ100">
        <v>0</v>
      </c>
      <c r="BK100">
        <v>4.6012786623376618</v>
      </c>
      <c r="BL100">
        <v>0.7233994076099276</v>
      </c>
      <c r="BM100">
        <v>0</v>
      </c>
      <c r="BN100">
        <v>3.9947920451127858</v>
      </c>
      <c r="BO100">
        <v>0.7233994076099276</v>
      </c>
      <c r="BP100">
        <v>0</v>
      </c>
      <c r="BQ100">
        <v>0.24379404169515329</v>
      </c>
      <c r="BR100">
        <v>3.6551575086668149</v>
      </c>
      <c r="BS100">
        <v>0</v>
      </c>
      <c r="BT100">
        <v>1.0630339440558987</v>
      </c>
      <c r="BU100">
        <v>0.96719344930508089</v>
      </c>
      <c r="BV100">
        <v>2.6879640593617342</v>
      </c>
      <c r="BW100">
        <v>0</v>
      </c>
      <c r="BX100">
        <v>-3.6340852130325811</v>
      </c>
      <c r="BY100">
        <v>0</v>
      </c>
      <c r="BZ100">
        <v>4.6012786623376618</v>
      </c>
      <c r="CA100">
        <v>0.7233994076099276</v>
      </c>
      <c r="CB100">
        <v>0</v>
      </c>
      <c r="CC100">
        <v>0.24379404169515329</v>
      </c>
      <c r="CD100">
        <v>0.96719344930508089</v>
      </c>
      <c r="CE100">
        <v>2.6879640593617342</v>
      </c>
      <c r="CF100">
        <v>0</v>
      </c>
    </row>
    <row r="101" spans="1:84" x14ac:dyDescent="0.3">
      <c r="A101" s="4" t="s">
        <v>329</v>
      </c>
      <c r="B101" t="s">
        <v>330</v>
      </c>
      <c r="C101" t="s">
        <v>74</v>
      </c>
      <c r="D101">
        <v>-2.5</v>
      </c>
      <c r="E101">
        <v>-3</v>
      </c>
      <c r="F101">
        <v>11.75043607074131</v>
      </c>
      <c r="G101">
        <v>1.8499999999999961</v>
      </c>
      <c r="H101" s="6">
        <v>-3</v>
      </c>
      <c r="I101" s="6">
        <v>5</v>
      </c>
      <c r="J101" s="6">
        <v>10.039999999999999</v>
      </c>
      <c r="K101" s="6">
        <v>15.10184000000001</v>
      </c>
      <c r="L101">
        <v>-2.5</v>
      </c>
      <c r="M101">
        <v>-3</v>
      </c>
      <c r="N101" s="6">
        <v>17</v>
      </c>
      <c r="O101">
        <v>26.126000000000001</v>
      </c>
      <c r="P101" s="6">
        <v>7.8</v>
      </c>
      <c r="Q101" s="6">
        <v>15.99280000000001</v>
      </c>
      <c r="R101" s="6">
        <v>28.288036800000029</v>
      </c>
      <c r="S101">
        <v>11.75043607074131</v>
      </c>
      <c r="T101" s="3"/>
      <c r="U101" s="3"/>
      <c r="V101" s="3">
        <v>0</v>
      </c>
      <c r="W101">
        <v>668</v>
      </c>
      <c r="X101" t="str">
        <f t="shared" si="6"/>
        <v xml:space="preserve">NaN </v>
      </c>
      <c r="Y101" t="str">
        <f t="shared" si="7"/>
        <v xml:space="preserve">NaN </v>
      </c>
      <c r="Z101" t="str">
        <f t="shared" si="8"/>
        <v xml:space="preserve">NaN </v>
      </c>
      <c r="AA101" t="str">
        <f t="shared" si="9"/>
        <v xml:space="preserve">NaN </v>
      </c>
      <c r="AB101" t="str">
        <f t="shared" si="10"/>
        <v xml:space="preserve">NaN </v>
      </c>
      <c r="AC101" t="str">
        <f t="shared" si="11"/>
        <v xml:space="preserve">NaN </v>
      </c>
      <c r="AP101">
        <v>0.73250001668930054</v>
      </c>
      <c r="AQ101">
        <v>3.0569999999999999</v>
      </c>
      <c r="AR101">
        <v>0.8</v>
      </c>
      <c r="AS101">
        <v>64.099999999999994</v>
      </c>
      <c r="AT101">
        <v>19.2</v>
      </c>
      <c r="AU101">
        <v>5302690</v>
      </c>
      <c r="AV101">
        <v>50.359662921348317</v>
      </c>
      <c r="AW101">
        <v>768</v>
      </c>
      <c r="AX101">
        <v>37</v>
      </c>
      <c r="AY101">
        <v>9.4994134900000002</v>
      </c>
      <c r="BA101">
        <v>-1.4600121974945099</v>
      </c>
      <c r="BB101">
        <v>27.0881662552645</v>
      </c>
      <c r="BC101">
        <v>41.604012523098397</v>
      </c>
      <c r="BD101">
        <v>2.5284572880895202</v>
      </c>
      <c r="BE101">
        <v>3.5441190484319298</v>
      </c>
      <c r="BF101" t="s">
        <v>684</v>
      </c>
      <c r="BG101" t="s">
        <v>684</v>
      </c>
      <c r="BH101" t="s">
        <v>684</v>
      </c>
      <c r="BI101" t="s">
        <v>684</v>
      </c>
      <c r="BJ101" t="s">
        <v>684</v>
      </c>
      <c r="BK101" t="s">
        <v>684</v>
      </c>
      <c r="BL101" t="s">
        <v>684</v>
      </c>
      <c r="BM101" t="s">
        <v>684</v>
      </c>
      <c r="BN101" t="s">
        <v>684</v>
      </c>
      <c r="BO101" t="s">
        <v>684</v>
      </c>
      <c r="BP101" t="s">
        <v>684</v>
      </c>
      <c r="BQ101" t="s">
        <v>684</v>
      </c>
      <c r="BR101" t="s">
        <v>684</v>
      </c>
      <c r="BS101" t="s">
        <v>684</v>
      </c>
      <c r="BT101" t="s">
        <v>684</v>
      </c>
      <c r="BU101" t="s">
        <v>684</v>
      </c>
      <c r="BV101" t="s">
        <v>684</v>
      </c>
      <c r="BW101" t="s">
        <v>684</v>
      </c>
      <c r="BX101" t="s">
        <v>684</v>
      </c>
      <c r="BY101" t="s">
        <v>684</v>
      </c>
      <c r="BZ101" t="s">
        <v>684</v>
      </c>
      <c r="CA101" t="s">
        <v>684</v>
      </c>
      <c r="CB101" t="s">
        <v>684</v>
      </c>
      <c r="CC101" t="s">
        <v>684</v>
      </c>
      <c r="CD101" t="s">
        <v>684</v>
      </c>
      <c r="CE101" t="s">
        <v>684</v>
      </c>
      <c r="CF101" t="s">
        <v>684</v>
      </c>
    </row>
    <row r="102" spans="1:84" x14ac:dyDescent="0.3">
      <c r="A102" s="4" t="s">
        <v>331</v>
      </c>
      <c r="B102" t="s">
        <v>332</v>
      </c>
      <c r="C102" t="s">
        <v>74</v>
      </c>
      <c r="D102">
        <v>-11.2</v>
      </c>
      <c r="E102">
        <v>-29.5</v>
      </c>
      <c r="F102">
        <v>9.83830514753814</v>
      </c>
      <c r="G102">
        <v>-9.5484999999999935</v>
      </c>
      <c r="H102" s="6">
        <v>-29.5</v>
      </c>
      <c r="I102" s="7"/>
      <c r="J102" s="6">
        <v>15.9832</v>
      </c>
      <c r="K102" s="6">
        <v>30.481099999999991</v>
      </c>
      <c r="L102">
        <v>-11.2</v>
      </c>
      <c r="M102">
        <v>-29.5</v>
      </c>
      <c r="N102" s="6">
        <v>1.5</v>
      </c>
      <c r="O102">
        <v>4.443499999999978</v>
      </c>
      <c r="P102" s="6">
        <v>2.9</v>
      </c>
      <c r="Q102" s="6">
        <v>7.5304999999999733</v>
      </c>
      <c r="R102" s="6">
        <v>11.186536999999991</v>
      </c>
      <c r="S102">
        <v>9.83830514753814</v>
      </c>
      <c r="T102" s="3"/>
      <c r="U102" s="3"/>
      <c r="V102" s="3">
        <v>8.6643656969309646E-5</v>
      </c>
      <c r="W102">
        <v>672</v>
      </c>
      <c r="X102" t="str">
        <f t="shared" si="6"/>
        <v xml:space="preserve">NaN </v>
      </c>
      <c r="Y102" t="str">
        <f t="shared" si="7"/>
        <v xml:space="preserve">NaN </v>
      </c>
      <c r="Z102">
        <f t="shared" si="8"/>
        <v>-94.219403338047542</v>
      </c>
      <c r="AA102">
        <f t="shared" si="9"/>
        <v>-299.88750511258007</v>
      </c>
      <c r="AB102">
        <f t="shared" si="10"/>
        <v>-43.897057902869435</v>
      </c>
      <c r="AC102">
        <f t="shared" si="11"/>
        <v>-139.71834579595605</v>
      </c>
      <c r="AE102" s="6">
        <v>-8.780825312900161</v>
      </c>
      <c r="AF102">
        <v>2.8425790924862659</v>
      </c>
      <c r="AH102">
        <v>2.8425790924862659</v>
      </c>
      <c r="AI102">
        <v>100</v>
      </c>
      <c r="AJ102" s="6">
        <v>14.116082030577481</v>
      </c>
      <c r="AK102" s="6">
        <v>27.853814994620791</v>
      </c>
      <c r="AL102">
        <v>27.853814994620791</v>
      </c>
      <c r="AP102">
        <v>0.55250000953674316</v>
      </c>
      <c r="AQ102">
        <v>4.4240000000000004</v>
      </c>
      <c r="AR102">
        <v>3.7</v>
      </c>
      <c r="AS102">
        <v>72.91</v>
      </c>
      <c r="AT102">
        <v>29</v>
      </c>
      <c r="AU102">
        <v>6812344</v>
      </c>
      <c r="AV102">
        <v>57.138146067415732</v>
      </c>
      <c r="AW102">
        <v>713</v>
      </c>
      <c r="AX102">
        <v>18</v>
      </c>
      <c r="AY102">
        <v>6.0501275100000003</v>
      </c>
      <c r="AZ102">
        <v>-227.78894955333001</v>
      </c>
      <c r="BA102">
        <v>-1.858802318573</v>
      </c>
      <c r="BB102">
        <v>0.34451242372596302</v>
      </c>
      <c r="BC102">
        <v>93.628357102198393</v>
      </c>
      <c r="BE102">
        <v>12.544326241134801</v>
      </c>
      <c r="BF102" t="s">
        <v>684</v>
      </c>
      <c r="BG102" t="s">
        <v>684</v>
      </c>
      <c r="BH102" t="s">
        <v>684</v>
      </c>
      <c r="BI102" t="s">
        <v>684</v>
      </c>
      <c r="BJ102" t="s">
        <v>684</v>
      </c>
      <c r="BK102" t="s">
        <v>684</v>
      </c>
      <c r="BL102">
        <v>-8.780825312900161</v>
      </c>
      <c r="BM102">
        <v>0</v>
      </c>
      <c r="BN102">
        <v>22.896907343477643</v>
      </c>
      <c r="BO102">
        <v>-8.780825312900161</v>
      </c>
      <c r="BP102">
        <v>0</v>
      </c>
      <c r="BQ102">
        <v>36.634640307520954</v>
      </c>
      <c r="BR102">
        <v>2.8425790924862659</v>
      </c>
      <c r="BS102">
        <v>0</v>
      </c>
      <c r="BT102">
        <v>11.273502938091214</v>
      </c>
      <c r="BU102">
        <v>2.8425790924862659</v>
      </c>
      <c r="BV102">
        <v>0</v>
      </c>
      <c r="BW102">
        <v>25.011235902134526</v>
      </c>
      <c r="BX102" t="s">
        <v>684</v>
      </c>
      <c r="BY102" t="s">
        <v>684</v>
      </c>
      <c r="BZ102" t="s">
        <v>684</v>
      </c>
      <c r="CA102">
        <v>-8.780825312900161</v>
      </c>
      <c r="CB102">
        <v>0</v>
      </c>
      <c r="CC102">
        <v>36.634640307520954</v>
      </c>
      <c r="CD102">
        <v>2.8425790924862659</v>
      </c>
      <c r="CE102">
        <v>0</v>
      </c>
      <c r="CF102">
        <v>25.011235902134526</v>
      </c>
    </row>
    <row r="103" spans="1:84" x14ac:dyDescent="0.3">
      <c r="A103" s="4" t="s">
        <v>333</v>
      </c>
      <c r="B103" t="s">
        <v>334</v>
      </c>
      <c r="C103" t="s">
        <v>166</v>
      </c>
      <c r="D103">
        <v>1.6E-2</v>
      </c>
      <c r="E103">
        <v>-6.0999999999999999E-2</v>
      </c>
      <c r="F103">
        <v>1.3465450000000001</v>
      </c>
      <c r="G103">
        <v>6.0000000000000053</v>
      </c>
      <c r="H103" s="6">
        <v>0</v>
      </c>
      <c r="I103" s="6">
        <v>6</v>
      </c>
      <c r="J103" s="6">
        <v>8.0139999999999887</v>
      </c>
      <c r="K103" s="6">
        <v>7.7979719999999864</v>
      </c>
      <c r="L103">
        <v>4.5999999999999996</v>
      </c>
      <c r="M103">
        <v>0</v>
      </c>
      <c r="N103" s="6">
        <v>1.1000000000000001</v>
      </c>
      <c r="O103">
        <v>5.7505999999999844</v>
      </c>
      <c r="P103" s="6">
        <v>4.5999999999999996</v>
      </c>
      <c r="Q103" s="6">
        <v>24.369400000000009</v>
      </c>
      <c r="R103" s="6">
        <v>35.935754200000012</v>
      </c>
      <c r="S103">
        <v>1.8190735302198391</v>
      </c>
      <c r="T103" s="3">
        <v>-8.9583343036036878E-2</v>
      </c>
      <c r="U103" s="3">
        <v>-1.2482618423421689E-2</v>
      </c>
      <c r="V103" s="3">
        <v>-1.70934481122238E-2</v>
      </c>
      <c r="W103">
        <v>946</v>
      </c>
      <c r="X103" t="str">
        <f t="shared" si="6"/>
        <v xml:space="preserve">NaN </v>
      </c>
      <c r="Y103">
        <f t="shared" si="7"/>
        <v>5.8291789060931807</v>
      </c>
      <c r="Z103" t="str">
        <f t="shared" si="8"/>
        <v xml:space="preserve">NaN </v>
      </c>
      <c r="AA103">
        <f t="shared" si="9"/>
        <v>15.629471522473374</v>
      </c>
      <c r="AB103" t="str">
        <f t="shared" si="10"/>
        <v xml:space="preserve">NaN </v>
      </c>
      <c r="AC103">
        <f t="shared" si="11"/>
        <v>6.8319163636245204</v>
      </c>
      <c r="AD103" s="6">
        <v>11.319404693760729</v>
      </c>
      <c r="AE103" s="6">
        <v>8.9173276637500987</v>
      </c>
      <c r="AF103">
        <v>8.0474507318668742</v>
      </c>
      <c r="AG103">
        <v>2.873014174320903</v>
      </c>
      <c r="AH103">
        <v>10.92046490618778</v>
      </c>
      <c r="AI103">
        <v>73.691466443951569</v>
      </c>
      <c r="AK103" s="6">
        <v>5.2743478616403632</v>
      </c>
      <c r="AL103">
        <v>5.2743478616403632</v>
      </c>
      <c r="AP103">
        <v>0.91200000047683716</v>
      </c>
      <c r="AQ103">
        <v>19.001999999999999</v>
      </c>
      <c r="AR103">
        <v>6.5599999999999987</v>
      </c>
      <c r="AS103">
        <v>75.930000000000007</v>
      </c>
      <c r="AT103">
        <v>43.5</v>
      </c>
      <c r="AU103">
        <v>2750058</v>
      </c>
      <c r="AV103">
        <v>43.877078651685387</v>
      </c>
      <c r="AW103">
        <v>1745</v>
      </c>
      <c r="AX103">
        <v>61</v>
      </c>
      <c r="AY103">
        <v>7.5384435700000001</v>
      </c>
      <c r="AZ103">
        <v>76.498183774034203</v>
      </c>
      <c r="BA103">
        <v>1.01503241062164</v>
      </c>
      <c r="BC103">
        <v>61.219889923985598</v>
      </c>
      <c r="BE103">
        <v>4.5979957941273897</v>
      </c>
      <c r="BF103" t="s">
        <v>684</v>
      </c>
      <c r="BG103" t="s">
        <v>684</v>
      </c>
      <c r="BH103" t="s">
        <v>684</v>
      </c>
      <c r="BI103">
        <v>5.2743478616403632</v>
      </c>
      <c r="BJ103">
        <v>6.0450568321203662</v>
      </c>
      <c r="BK103">
        <v>0</v>
      </c>
      <c r="BL103" t="s">
        <v>684</v>
      </c>
      <c r="BM103" t="s">
        <v>684</v>
      </c>
      <c r="BN103" t="s">
        <v>684</v>
      </c>
      <c r="BO103">
        <v>5.2743478616403632</v>
      </c>
      <c r="BP103">
        <v>3.6429798021097355</v>
      </c>
      <c r="BQ103">
        <v>0</v>
      </c>
      <c r="BR103" t="s">
        <v>684</v>
      </c>
      <c r="BS103" t="s">
        <v>684</v>
      </c>
      <c r="BT103" t="s">
        <v>684</v>
      </c>
      <c r="BU103">
        <v>5.2743478616403632</v>
      </c>
      <c r="BV103">
        <v>5.6461170445474167</v>
      </c>
      <c r="BW103">
        <v>0</v>
      </c>
      <c r="BX103">
        <v>5.2743478616403632</v>
      </c>
      <c r="BY103">
        <v>6.0450568321203662</v>
      </c>
      <c r="BZ103">
        <v>0</v>
      </c>
      <c r="CA103">
        <v>5.2743478616403632</v>
      </c>
      <c r="CB103">
        <v>3.6429798021097355</v>
      </c>
      <c r="CC103">
        <v>0</v>
      </c>
      <c r="CD103">
        <v>5.2743478616403632</v>
      </c>
      <c r="CE103">
        <v>5.6461170445474167</v>
      </c>
      <c r="CF103">
        <v>0</v>
      </c>
    </row>
    <row r="104" spans="1:84" x14ac:dyDescent="0.3">
      <c r="A104" s="4" t="s">
        <v>335</v>
      </c>
      <c r="B104" t="s">
        <v>336</v>
      </c>
      <c r="C104" t="s">
        <v>166</v>
      </c>
      <c r="D104">
        <v>1.6E-2</v>
      </c>
      <c r="E104">
        <v>-6.0999999999999999E-2</v>
      </c>
      <c r="F104">
        <v>1.3465450000000001</v>
      </c>
      <c r="G104">
        <v>6.2351999999999963</v>
      </c>
      <c r="H104" s="6">
        <v>-0.90000000000000013</v>
      </c>
      <c r="I104" s="6">
        <v>7.2000000000000011</v>
      </c>
      <c r="J104" s="6">
        <v>8.7007999999999974</v>
      </c>
      <c r="K104" s="6">
        <v>8.2659967999999964</v>
      </c>
      <c r="L104">
        <v>2.9</v>
      </c>
      <c r="M104">
        <v>-0.90000000000000013</v>
      </c>
      <c r="N104" s="6">
        <v>0</v>
      </c>
      <c r="O104">
        <v>3.499999999999992</v>
      </c>
      <c r="P104" s="6">
        <v>3.5</v>
      </c>
      <c r="Q104" s="6">
        <v>11.88349999999998</v>
      </c>
      <c r="R104" s="6">
        <v>15.463771999999979</v>
      </c>
      <c r="S104">
        <v>1.7634592045482571</v>
      </c>
      <c r="T104" s="3">
        <v>-6.7981508890197939E-2</v>
      </c>
      <c r="U104" s="3">
        <v>1.0723603729057901E-2</v>
      </c>
      <c r="V104" s="3">
        <v>-9.6314650641161625E-3</v>
      </c>
      <c r="W104">
        <v>137</v>
      </c>
      <c r="X104" t="str">
        <f t="shared" si="6"/>
        <v xml:space="preserve">NaN </v>
      </c>
      <c r="Y104">
        <f t="shared" si="7"/>
        <v>4.6861187624233969</v>
      </c>
      <c r="Z104" t="str">
        <f t="shared" si="8"/>
        <v xml:space="preserve">NaN </v>
      </c>
      <c r="AA104" t="str">
        <f t="shared" si="9"/>
        <v xml:space="preserve">NaN </v>
      </c>
      <c r="AB104" t="str">
        <f t="shared" si="10"/>
        <v xml:space="preserve">NaN </v>
      </c>
      <c r="AC104">
        <f t="shared" si="11"/>
        <v>-1.6062638812138659</v>
      </c>
      <c r="AD104" s="6">
        <v>3.0673372629420821</v>
      </c>
      <c r="AF104">
        <v>4.3503933935797754</v>
      </c>
      <c r="AG104">
        <v>6.1066633191360538</v>
      </c>
      <c r="AH104">
        <v>10.457056712715829</v>
      </c>
      <c r="AI104">
        <v>41.602465331278893</v>
      </c>
      <c r="AK104" s="6">
        <v>1.821181445412609</v>
      </c>
      <c r="AL104">
        <v>1.821181445412609</v>
      </c>
      <c r="AP104">
        <v>0.91200000047683716</v>
      </c>
      <c r="AQ104">
        <v>14.311999999999999</v>
      </c>
      <c r="AR104">
        <v>4.51</v>
      </c>
      <c r="AS104">
        <v>82.25</v>
      </c>
      <c r="AT104">
        <v>39.700000000000003</v>
      </c>
      <c r="AU104">
        <v>647601</v>
      </c>
      <c r="AV104">
        <v>38.597640449438202</v>
      </c>
      <c r="AW104">
        <v>3266</v>
      </c>
      <c r="AX104">
        <v>83</v>
      </c>
      <c r="AY104">
        <v>5.7674560499999998</v>
      </c>
      <c r="AZ104">
        <v>96.626993515443203</v>
      </c>
      <c r="BA104">
        <v>1.7928172349929801</v>
      </c>
      <c r="BB104">
        <v>2.9590934318108202</v>
      </c>
      <c r="BC104">
        <v>79.756052091223296</v>
      </c>
      <c r="BE104">
        <v>3.4947444810118502</v>
      </c>
      <c r="BF104" t="s">
        <v>684</v>
      </c>
      <c r="BG104" t="s">
        <v>684</v>
      </c>
      <c r="BH104" t="s">
        <v>684</v>
      </c>
      <c r="BI104">
        <v>1.821181445412609</v>
      </c>
      <c r="BJ104">
        <v>1.2461558175294731</v>
      </c>
      <c r="BK104">
        <v>0</v>
      </c>
      <c r="BL104" t="s">
        <v>684</v>
      </c>
      <c r="BM104" t="s">
        <v>684</v>
      </c>
      <c r="BN104" t="s">
        <v>684</v>
      </c>
      <c r="BO104" t="s">
        <v>684</v>
      </c>
      <c r="BP104" t="s">
        <v>684</v>
      </c>
      <c r="BQ104" t="s">
        <v>684</v>
      </c>
      <c r="BR104" t="s">
        <v>684</v>
      </c>
      <c r="BS104" t="s">
        <v>684</v>
      </c>
      <c r="BT104" t="s">
        <v>684</v>
      </c>
      <c r="BU104">
        <v>1.821181445412609</v>
      </c>
      <c r="BV104">
        <v>8.63587526730322</v>
      </c>
      <c r="BW104">
        <v>0</v>
      </c>
      <c r="BX104">
        <v>1.821181445412609</v>
      </c>
      <c r="BY104">
        <v>1.2461558175294731</v>
      </c>
      <c r="BZ104">
        <v>0</v>
      </c>
      <c r="CA104" t="s">
        <v>684</v>
      </c>
      <c r="CB104" t="s">
        <v>684</v>
      </c>
      <c r="CC104" t="s">
        <v>684</v>
      </c>
      <c r="CD104">
        <v>1.821181445412609</v>
      </c>
      <c r="CE104">
        <v>8.63587526730322</v>
      </c>
      <c r="CF104">
        <v>0</v>
      </c>
    </row>
    <row r="105" spans="1:84" x14ac:dyDescent="0.3">
      <c r="A105" s="4" t="s">
        <v>337</v>
      </c>
      <c r="B105" t="s">
        <v>338</v>
      </c>
      <c r="C105" t="s">
        <v>74</v>
      </c>
      <c r="D105">
        <v>-2.5</v>
      </c>
      <c r="E105">
        <v>-54.2</v>
      </c>
      <c r="F105">
        <v>4.0062644832718819</v>
      </c>
      <c r="H105" s="7"/>
      <c r="I105" s="6">
        <v>19.3</v>
      </c>
      <c r="J105" s="6">
        <v>-12.672399999999991</v>
      </c>
      <c r="K105" s="6">
        <v>52.299334400000028</v>
      </c>
      <c r="L105">
        <v>-2.5</v>
      </c>
      <c r="N105" s="6">
        <v>0.8</v>
      </c>
      <c r="O105">
        <v>0.80000000000000071</v>
      </c>
      <c r="P105" s="6">
        <v>0</v>
      </c>
      <c r="Q105" s="6">
        <v>1.0000000000000011</v>
      </c>
      <c r="R105" s="6">
        <v>1.9089999999999829</v>
      </c>
      <c r="S105">
        <v>4.0062644832718819</v>
      </c>
      <c r="T105" s="3">
        <v>-0.36693106118573432</v>
      </c>
      <c r="U105" s="3">
        <v>-0.41354067163103941</v>
      </c>
      <c r="V105" s="3">
        <v>-1.0242867575952721E-2</v>
      </c>
      <c r="W105">
        <v>546</v>
      </c>
      <c r="X105">
        <f t="shared" si="6"/>
        <v>118.07276523928938</v>
      </c>
      <c r="Y105">
        <f t="shared" si="7"/>
        <v>23.70755781654929</v>
      </c>
      <c r="Z105">
        <f t="shared" si="8"/>
        <v>-11.753681341745038</v>
      </c>
      <c r="AA105">
        <f t="shared" si="9"/>
        <v>-2.3599945288144601</v>
      </c>
      <c r="AB105">
        <f t="shared" si="10"/>
        <v>-159.60476505738063</v>
      </c>
      <c r="AC105">
        <f t="shared" si="11"/>
        <v>-32.04667213244467</v>
      </c>
      <c r="AD105" s="6">
        <v>0</v>
      </c>
      <c r="AE105" s="6">
        <v>4.0008529167508371</v>
      </c>
      <c r="AF105">
        <v>20.736753808589292</v>
      </c>
      <c r="AH105">
        <v>20.736753808589292</v>
      </c>
      <c r="AI105">
        <v>100</v>
      </c>
      <c r="AJ105" s="6">
        <v>-6.7302263807240763</v>
      </c>
      <c r="AK105" s="6">
        <v>0</v>
      </c>
      <c r="AL105">
        <v>0</v>
      </c>
      <c r="AP105" t="e">
        <v>#N/A</v>
      </c>
      <c r="BA105">
        <v>1.0752245187759399</v>
      </c>
      <c r="BB105">
        <v>60.273293521605297</v>
      </c>
      <c r="BC105">
        <v>89.055222723254204</v>
      </c>
      <c r="BE105">
        <v>80.857142504700803</v>
      </c>
      <c r="BF105">
        <v>-6.7302263807240763</v>
      </c>
      <c r="BG105">
        <v>6.7302263807240763</v>
      </c>
      <c r="BH105">
        <v>0</v>
      </c>
      <c r="BI105">
        <v>0</v>
      </c>
      <c r="BJ105">
        <v>0</v>
      </c>
      <c r="BK105">
        <v>0</v>
      </c>
      <c r="BL105">
        <v>-6.7302263807240763</v>
      </c>
      <c r="BM105">
        <v>10.731079297474913</v>
      </c>
      <c r="BN105">
        <v>0</v>
      </c>
      <c r="BO105">
        <v>0</v>
      </c>
      <c r="BP105">
        <v>4.0008529167508371</v>
      </c>
      <c r="BQ105">
        <v>0</v>
      </c>
      <c r="BR105">
        <v>-6.7302263807240763</v>
      </c>
      <c r="BS105">
        <v>27.466980189313368</v>
      </c>
      <c r="BT105">
        <v>0</v>
      </c>
      <c r="BU105">
        <v>0</v>
      </c>
      <c r="BV105">
        <v>20.736753808589292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4.0008529167508371</v>
      </c>
      <c r="CC105">
        <v>0</v>
      </c>
      <c r="CD105">
        <v>0</v>
      </c>
      <c r="CE105">
        <v>20.736753808589292</v>
      </c>
      <c r="CF105">
        <v>0</v>
      </c>
    </row>
    <row r="106" spans="1:84" x14ac:dyDescent="0.3">
      <c r="A106" s="4" t="s">
        <v>339</v>
      </c>
      <c r="B106" t="s">
        <v>340</v>
      </c>
      <c r="C106" t="s">
        <v>74</v>
      </c>
      <c r="D106">
        <v>4.4000000000000004</v>
      </c>
      <c r="E106">
        <v>-7.1</v>
      </c>
      <c r="F106">
        <v>7.2495807216695241</v>
      </c>
      <c r="G106">
        <v>-1.804700000000004</v>
      </c>
      <c r="H106" s="6">
        <v>-7.1</v>
      </c>
      <c r="I106" s="6">
        <v>5.7</v>
      </c>
      <c r="J106" s="6">
        <v>9.9280000000000044</v>
      </c>
      <c r="K106" s="6">
        <v>14.325120000000011</v>
      </c>
      <c r="L106">
        <v>4.4000000000000004</v>
      </c>
      <c r="M106">
        <v>-7.1</v>
      </c>
      <c r="N106" s="6">
        <v>4.2</v>
      </c>
      <c r="O106">
        <v>10.24360000000002</v>
      </c>
      <c r="P106" s="6">
        <v>5.8</v>
      </c>
      <c r="Q106" s="6">
        <v>14.475600000000011</v>
      </c>
      <c r="R106" s="6">
        <v>26.495538000000021</v>
      </c>
      <c r="S106">
        <v>7.2495807216695241</v>
      </c>
      <c r="T106" s="3"/>
      <c r="U106" s="3"/>
      <c r="V106" s="3">
        <v>2.5154998338250412E-3</v>
      </c>
      <c r="W106">
        <v>674</v>
      </c>
      <c r="X106">
        <f t="shared" si="6"/>
        <v>-3.1312245232009601E-2</v>
      </c>
      <c r="Y106">
        <f t="shared" si="7"/>
        <v>-3.0618407552413806E-2</v>
      </c>
      <c r="Z106">
        <f t="shared" si="8"/>
        <v>0.50105254154386392</v>
      </c>
      <c r="AA106">
        <f t="shared" si="9"/>
        <v>0.48994988409453538</v>
      </c>
      <c r="AB106">
        <f t="shared" si="10"/>
        <v>1.4140516728882675</v>
      </c>
      <c r="AC106">
        <f t="shared" si="11"/>
        <v>1.382718169836165</v>
      </c>
      <c r="AD106" s="6">
        <v>9.3092574108625374</v>
      </c>
      <c r="AE106" s="6">
        <v>0.48092278234521102</v>
      </c>
      <c r="AF106">
        <v>1.009077088876648</v>
      </c>
      <c r="AH106">
        <v>1.009077088876648</v>
      </c>
      <c r="AI106">
        <v>100</v>
      </c>
      <c r="AJ106" s="6">
        <v>5.9872706895475307</v>
      </c>
      <c r="AK106" s="6">
        <v>2.404311966332505</v>
      </c>
      <c r="AL106">
        <v>2.404311966332505</v>
      </c>
      <c r="AP106" t="e">
        <v>#N/A</v>
      </c>
      <c r="AQ106">
        <v>2.9289999999999998</v>
      </c>
      <c r="AR106">
        <v>0.2</v>
      </c>
      <c r="AS106">
        <v>67.040000000000006</v>
      </c>
      <c r="AT106">
        <v>19.600000000000001</v>
      </c>
      <c r="AU106">
        <v>29611718</v>
      </c>
      <c r="AV106">
        <v>44.360955056179783</v>
      </c>
      <c r="AW106">
        <v>2005</v>
      </c>
      <c r="AX106">
        <v>16</v>
      </c>
      <c r="AY106">
        <v>3.8795843099999998</v>
      </c>
      <c r="BA106">
        <v>-1.0527606010437001</v>
      </c>
      <c r="BB106">
        <v>7.8015506685325597</v>
      </c>
      <c r="BC106">
        <v>50.392994759702297</v>
      </c>
      <c r="BD106">
        <v>1.0461622191406099</v>
      </c>
      <c r="BE106">
        <v>22.567565440118901</v>
      </c>
      <c r="BF106">
        <v>5.9872706895475307</v>
      </c>
      <c r="BG106">
        <v>3.3219867213150067</v>
      </c>
      <c r="BH106">
        <v>0</v>
      </c>
      <c r="BI106">
        <v>2.404311966332505</v>
      </c>
      <c r="BJ106">
        <v>6.904945444530032</v>
      </c>
      <c r="BK106">
        <v>0</v>
      </c>
      <c r="BL106">
        <v>0.48092278234521102</v>
      </c>
      <c r="BM106">
        <v>0</v>
      </c>
      <c r="BN106">
        <v>5.5063479072023194</v>
      </c>
      <c r="BO106">
        <v>0.48092278234521102</v>
      </c>
      <c r="BP106">
        <v>0</v>
      </c>
      <c r="BQ106">
        <v>1.9233891839872941</v>
      </c>
      <c r="BR106">
        <v>1.009077088876648</v>
      </c>
      <c r="BS106">
        <v>0</v>
      </c>
      <c r="BT106">
        <v>4.9781936006708829</v>
      </c>
      <c r="BU106">
        <v>1.009077088876648</v>
      </c>
      <c r="BV106">
        <v>0</v>
      </c>
      <c r="BW106">
        <v>1.3952348774558569</v>
      </c>
      <c r="BX106">
        <v>2.404311966332505</v>
      </c>
      <c r="BY106">
        <v>6.904945444530032</v>
      </c>
      <c r="BZ106">
        <v>0</v>
      </c>
      <c r="CA106">
        <v>0.48092278234521102</v>
      </c>
      <c r="CB106">
        <v>0</v>
      </c>
      <c r="CC106">
        <v>1.9233891839872941</v>
      </c>
      <c r="CD106">
        <v>1.009077088876648</v>
      </c>
      <c r="CE106">
        <v>0</v>
      </c>
      <c r="CF106">
        <v>1.3952348774558569</v>
      </c>
    </row>
    <row r="107" spans="1:84" x14ac:dyDescent="0.3">
      <c r="A107" s="4" t="s">
        <v>341</v>
      </c>
      <c r="B107" t="s">
        <v>342</v>
      </c>
      <c r="C107" t="s">
        <v>74</v>
      </c>
      <c r="D107">
        <v>5.4</v>
      </c>
      <c r="E107">
        <v>0.90000000000000013</v>
      </c>
      <c r="F107">
        <v>15.969391027101709</v>
      </c>
      <c r="G107">
        <v>5.5413999999999852</v>
      </c>
      <c r="H107" s="6">
        <v>0.90000000000000013</v>
      </c>
      <c r="I107" s="6">
        <v>4.5999999999999996</v>
      </c>
      <c r="J107" s="6">
        <v>5.4367999999999972</v>
      </c>
      <c r="K107" s="6">
        <v>7.2292255999999888</v>
      </c>
      <c r="L107">
        <v>5.4</v>
      </c>
      <c r="M107">
        <v>0.90000000000000013</v>
      </c>
      <c r="N107" s="6">
        <v>8.6</v>
      </c>
      <c r="O107">
        <v>18.6998</v>
      </c>
      <c r="P107" s="6">
        <v>9.3000000000000007</v>
      </c>
      <c r="Q107" s="6">
        <v>32.034399999999998</v>
      </c>
      <c r="R107" s="6">
        <v>68.607928799999968</v>
      </c>
      <c r="S107">
        <v>15.969391027101709</v>
      </c>
      <c r="T107" s="3"/>
      <c r="U107" s="3"/>
      <c r="V107" s="3">
        <v>-1.495045851154897E-2</v>
      </c>
      <c r="W107">
        <v>676</v>
      </c>
      <c r="X107">
        <f t="shared" si="6"/>
        <v>23.946421504946088</v>
      </c>
      <c r="Y107">
        <f t="shared" si="7"/>
        <v>24.380048168777989</v>
      </c>
      <c r="Z107">
        <f t="shared" si="8"/>
        <v>10.946575839801708</v>
      </c>
      <c r="AA107">
        <f t="shared" si="9"/>
        <v>11.144798658222227</v>
      </c>
      <c r="AB107">
        <f t="shared" si="10"/>
        <v>-43.289166206548828</v>
      </c>
      <c r="AC107">
        <f t="shared" si="11"/>
        <v>-44.073055219708195</v>
      </c>
      <c r="AD107" s="6">
        <v>13.45766650243009</v>
      </c>
      <c r="AE107" s="6">
        <v>5.0612845733194671</v>
      </c>
      <c r="AF107">
        <v>0.57932056147818489</v>
      </c>
      <c r="AH107">
        <v>0.57932056147818489</v>
      </c>
      <c r="AI107">
        <v>100</v>
      </c>
      <c r="AJ107" s="6">
        <v>11.73338865749302</v>
      </c>
      <c r="AK107" s="6">
        <v>8.2467500167950725</v>
      </c>
      <c r="AL107">
        <v>8.2467500167950725</v>
      </c>
      <c r="AP107">
        <v>0.72100001573562622</v>
      </c>
      <c r="AQ107">
        <v>2.979000000000001</v>
      </c>
      <c r="AR107">
        <v>1.3</v>
      </c>
      <c r="AS107">
        <v>64.260000000000005</v>
      </c>
      <c r="AT107">
        <v>18.100000000000001</v>
      </c>
      <c r="AU107">
        <v>20405318</v>
      </c>
      <c r="AV107">
        <v>35.317865168539328</v>
      </c>
      <c r="AW107">
        <v>1038</v>
      </c>
      <c r="AX107">
        <v>13</v>
      </c>
      <c r="AY107">
        <v>5.4340004899999998</v>
      </c>
      <c r="BA107">
        <v>-0.818331599235535</v>
      </c>
      <c r="BB107">
        <v>2.75973402921408</v>
      </c>
      <c r="BC107">
        <v>53.333761233059498</v>
      </c>
      <c r="BD107">
        <v>0.87237248510500698</v>
      </c>
      <c r="BE107">
        <v>5.9667337684469199</v>
      </c>
      <c r="BF107">
        <v>11.73338865749302</v>
      </c>
      <c r="BG107">
        <v>1.7242778449370704</v>
      </c>
      <c r="BH107">
        <v>0</v>
      </c>
      <c r="BI107">
        <v>8.2467500167950725</v>
      </c>
      <c r="BJ107">
        <v>5.2109164856350176</v>
      </c>
      <c r="BK107">
        <v>0</v>
      </c>
      <c r="BL107">
        <v>5.0612845733194671</v>
      </c>
      <c r="BM107">
        <v>0</v>
      </c>
      <c r="BN107">
        <v>6.6721040841735526</v>
      </c>
      <c r="BO107">
        <v>5.0612845733194671</v>
      </c>
      <c r="BP107">
        <v>0</v>
      </c>
      <c r="BQ107">
        <v>3.1854654434756053</v>
      </c>
      <c r="BR107">
        <v>0.57932056147818489</v>
      </c>
      <c r="BS107">
        <v>0</v>
      </c>
      <c r="BT107">
        <v>11.154068096014836</v>
      </c>
      <c r="BU107">
        <v>0.57932056147818489</v>
      </c>
      <c r="BV107">
        <v>0</v>
      </c>
      <c r="BW107">
        <v>7.6674294553168876</v>
      </c>
      <c r="BX107">
        <v>8.2467500167950725</v>
      </c>
      <c r="BY107">
        <v>5.2109164856350176</v>
      </c>
      <c r="BZ107">
        <v>0</v>
      </c>
      <c r="CA107">
        <v>5.0612845733194671</v>
      </c>
      <c r="CB107">
        <v>0</v>
      </c>
      <c r="CC107">
        <v>3.1854654434756053</v>
      </c>
      <c r="CD107">
        <v>0.57932056147818489</v>
      </c>
      <c r="CE107">
        <v>0</v>
      </c>
      <c r="CF107">
        <v>7.6674294553168876</v>
      </c>
    </row>
    <row r="108" spans="1:84" x14ac:dyDescent="0.3">
      <c r="A108" s="4" t="s">
        <v>343</v>
      </c>
      <c r="B108" t="s">
        <v>344</v>
      </c>
      <c r="C108" t="s">
        <v>74</v>
      </c>
      <c r="D108">
        <v>4.4000000000000004</v>
      </c>
      <c r="E108">
        <v>-5.5</v>
      </c>
      <c r="F108">
        <v>2.1458129609148502</v>
      </c>
      <c r="G108">
        <v>-2.3815000000000142</v>
      </c>
      <c r="H108" s="6">
        <v>-5.5</v>
      </c>
      <c r="I108" s="6">
        <v>3.3</v>
      </c>
      <c r="J108" s="6">
        <v>12.287100000000001</v>
      </c>
      <c r="K108" s="6">
        <v>16.778584000000009</v>
      </c>
      <c r="L108">
        <v>4.4000000000000004</v>
      </c>
      <c r="M108">
        <v>-5.5</v>
      </c>
      <c r="N108" s="6">
        <v>-1.1000000000000001</v>
      </c>
      <c r="O108">
        <v>1.3724999999999989</v>
      </c>
      <c r="P108" s="6">
        <v>2.5</v>
      </c>
      <c r="Q108" s="6">
        <v>5.9849999999999959</v>
      </c>
      <c r="R108" s="6">
        <v>9.0585649999999962</v>
      </c>
      <c r="S108">
        <v>2.1458129609148502</v>
      </c>
      <c r="T108" s="3">
        <v>-0.1997108664166117</v>
      </c>
      <c r="U108" s="3">
        <v>-2.9374942867276491E-2</v>
      </c>
      <c r="V108" s="3">
        <v>-3.4491821001905183E-2</v>
      </c>
      <c r="W108">
        <v>548</v>
      </c>
      <c r="X108">
        <f t="shared" si="6"/>
        <v>10.420909243943521</v>
      </c>
      <c r="Y108">
        <f t="shared" si="7"/>
        <v>5.4679502395133674</v>
      </c>
      <c r="Z108">
        <f t="shared" si="8"/>
        <v>12.027200656319105</v>
      </c>
      <c r="AA108">
        <f t="shared" si="9"/>
        <v>6.3107866281069986</v>
      </c>
      <c r="AB108">
        <f t="shared" si="10"/>
        <v>-2.9065287143449363</v>
      </c>
      <c r="AC108">
        <f t="shared" si="11"/>
        <v>-1.525083273226999</v>
      </c>
      <c r="AD108" s="6">
        <v>6.3931012599653609</v>
      </c>
      <c r="AE108" s="6">
        <v>-8.7060565596203399E-2</v>
      </c>
      <c r="AF108">
        <v>5.8316187795972301</v>
      </c>
      <c r="AG108">
        <v>3.309658785242469</v>
      </c>
      <c r="AH108">
        <v>9.1412775648397009</v>
      </c>
      <c r="AI108">
        <v>63.794351918899338</v>
      </c>
      <c r="AJ108" s="6">
        <v>2.394106482874125</v>
      </c>
      <c r="AK108" s="6">
        <v>0.60595200505440461</v>
      </c>
      <c r="AL108">
        <v>0.60595200505440461</v>
      </c>
      <c r="AM108">
        <v>-1.25</v>
      </c>
      <c r="AN108">
        <v>-1.0113333333333301</v>
      </c>
      <c r="AO108">
        <v>0</v>
      </c>
      <c r="AP108">
        <v>0.56300002336502075</v>
      </c>
      <c r="AQ108">
        <v>6.2930000000000001</v>
      </c>
      <c r="AR108">
        <v>1.9</v>
      </c>
      <c r="AS108">
        <v>76.16</v>
      </c>
      <c r="AT108">
        <v>29.9</v>
      </c>
      <c r="AU108">
        <v>33938216</v>
      </c>
      <c r="AV108">
        <v>48.536516853932582</v>
      </c>
      <c r="AW108">
        <v>8616</v>
      </c>
      <c r="AX108">
        <v>121</v>
      </c>
      <c r="AY108">
        <v>4.1244182599999997</v>
      </c>
      <c r="AZ108">
        <v>-5.7605130367682698</v>
      </c>
      <c r="BA108">
        <v>1.02247262001038</v>
      </c>
      <c r="BB108">
        <v>1.6261886967388199</v>
      </c>
      <c r="BC108">
        <v>54.788578056669699</v>
      </c>
      <c r="BE108">
        <v>13.500396879456799</v>
      </c>
      <c r="BF108">
        <v>2.394106482874125</v>
      </c>
      <c r="BG108">
        <v>3.998994777091236</v>
      </c>
      <c r="BH108">
        <v>0</v>
      </c>
      <c r="BI108">
        <v>0.60595200505440461</v>
      </c>
      <c r="BJ108">
        <v>5.7871492549109567</v>
      </c>
      <c r="BK108">
        <v>0</v>
      </c>
      <c r="BL108">
        <v>-8.7060565596203399E-2</v>
      </c>
      <c r="BM108">
        <v>0</v>
      </c>
      <c r="BN108">
        <v>2.4811670484703283</v>
      </c>
      <c r="BO108">
        <v>-8.7060565596203399E-2</v>
      </c>
      <c r="BP108">
        <v>0</v>
      </c>
      <c r="BQ108">
        <v>0.69301257065060806</v>
      </c>
      <c r="BR108">
        <v>2.394106482874125</v>
      </c>
      <c r="BS108">
        <v>6.7471710819655755</v>
      </c>
      <c r="BT108">
        <v>0</v>
      </c>
      <c r="BU108">
        <v>0.60595200505440461</v>
      </c>
      <c r="BV108">
        <v>8.5353255597852957</v>
      </c>
      <c r="BW108">
        <v>0</v>
      </c>
      <c r="BX108">
        <v>0.60595200505440461</v>
      </c>
      <c r="BY108">
        <v>5.7871492549109567</v>
      </c>
      <c r="BZ108">
        <v>0</v>
      </c>
      <c r="CA108">
        <v>-8.7060565596203399E-2</v>
      </c>
      <c r="CB108">
        <v>0</v>
      </c>
      <c r="CC108">
        <v>0.69301257065060806</v>
      </c>
      <c r="CD108">
        <v>0.60595200505440461</v>
      </c>
      <c r="CE108">
        <v>8.5353255597852957</v>
      </c>
      <c r="CF108">
        <v>0</v>
      </c>
    </row>
    <row r="109" spans="1:84" x14ac:dyDescent="0.3">
      <c r="A109" s="4" t="s">
        <v>345</v>
      </c>
      <c r="B109" t="s">
        <v>346</v>
      </c>
      <c r="C109" t="s">
        <v>74</v>
      </c>
      <c r="D109">
        <v>6.9</v>
      </c>
      <c r="E109">
        <v>-33.4</v>
      </c>
      <c r="F109">
        <v>4.1237237195635768</v>
      </c>
      <c r="G109">
        <v>-5.6277999999999926</v>
      </c>
      <c r="H109" s="6">
        <v>-33.4</v>
      </c>
      <c r="I109" s="7"/>
      <c r="J109" s="7"/>
      <c r="K109" s="7"/>
      <c r="L109">
        <v>6.9</v>
      </c>
      <c r="M109">
        <v>-33.4</v>
      </c>
      <c r="N109" s="6">
        <v>-1.6</v>
      </c>
      <c r="O109">
        <v>-1.403200000000004</v>
      </c>
      <c r="P109" s="6">
        <v>0.2</v>
      </c>
      <c r="Q109" s="6">
        <v>2.805199999999997</v>
      </c>
      <c r="R109" s="6">
        <v>6.4033819999999908</v>
      </c>
      <c r="S109">
        <v>4.1237237195635768</v>
      </c>
      <c r="T109" s="3"/>
      <c r="U109" s="3"/>
      <c r="V109" s="3">
        <v>-4.715630307142149E-2</v>
      </c>
      <c r="W109">
        <v>556</v>
      </c>
      <c r="X109">
        <f t="shared" si="6"/>
        <v>37.700096195089912</v>
      </c>
      <c r="Y109">
        <f t="shared" si="7"/>
        <v>16.989607857463998</v>
      </c>
      <c r="Z109">
        <f t="shared" si="8"/>
        <v>-8.4270606440443157</v>
      </c>
      <c r="AA109">
        <f t="shared" si="9"/>
        <v>-3.7976681808050077</v>
      </c>
      <c r="AB109">
        <f t="shared" si="10"/>
        <v>-7.5794626102995828</v>
      </c>
      <c r="AC109">
        <f t="shared" si="11"/>
        <v>-3.4156967890196452</v>
      </c>
      <c r="AD109" s="6">
        <v>24.221176579667141</v>
      </c>
      <c r="AE109" s="6">
        <v>-0.27931018497056193</v>
      </c>
      <c r="AF109">
        <v>5.3426359464095308</v>
      </c>
      <c r="AH109">
        <v>5.3426359464095308</v>
      </c>
      <c r="AI109">
        <v>100</v>
      </c>
      <c r="AJ109" s="6">
        <v>8.6801211906494871</v>
      </c>
      <c r="AK109" s="6">
        <v>3.7190769174354452</v>
      </c>
      <c r="AL109">
        <v>3.7190769174354452</v>
      </c>
      <c r="AN109">
        <v>0</v>
      </c>
      <c r="AP109">
        <v>0.32850000262260437</v>
      </c>
      <c r="AQ109">
        <v>4.12</v>
      </c>
      <c r="AS109">
        <v>78.92</v>
      </c>
      <c r="AT109">
        <v>30.6</v>
      </c>
      <c r="AU109">
        <v>523798</v>
      </c>
      <c r="AW109">
        <v>2324</v>
      </c>
      <c r="AX109">
        <v>8</v>
      </c>
      <c r="AY109">
        <v>11.347231860000001</v>
      </c>
      <c r="BA109">
        <v>-0.13092418015003199</v>
      </c>
      <c r="BB109">
        <v>78.869007611203401</v>
      </c>
      <c r="BC109">
        <v>70.787997252881894</v>
      </c>
      <c r="BD109">
        <v>9.2316369897329391</v>
      </c>
      <c r="BE109">
        <v>91.4308433911675</v>
      </c>
      <c r="BF109">
        <v>8.6801211906494871</v>
      </c>
      <c r="BG109">
        <v>15.541055389017654</v>
      </c>
      <c r="BH109">
        <v>0</v>
      </c>
      <c r="BI109">
        <v>3.7190769174354452</v>
      </c>
      <c r="BJ109">
        <v>20.502099662231696</v>
      </c>
      <c r="BK109">
        <v>0</v>
      </c>
      <c r="BL109">
        <v>-0.27931018497056193</v>
      </c>
      <c r="BM109">
        <v>0</v>
      </c>
      <c r="BN109">
        <v>8.9594313756200492</v>
      </c>
      <c r="BO109">
        <v>-0.27931018497056193</v>
      </c>
      <c r="BP109">
        <v>0</v>
      </c>
      <c r="BQ109">
        <v>3.9983871024060074</v>
      </c>
      <c r="BR109">
        <v>5.3426359464095308</v>
      </c>
      <c r="BS109">
        <v>0</v>
      </c>
      <c r="BT109">
        <v>3.3374852442399563</v>
      </c>
      <c r="BU109">
        <v>3.7190769174354452</v>
      </c>
      <c r="BV109">
        <v>1.6235590289740855</v>
      </c>
      <c r="BW109">
        <v>0</v>
      </c>
      <c r="BX109">
        <v>3.7190769174354452</v>
      </c>
      <c r="BY109">
        <v>20.502099662231696</v>
      </c>
      <c r="BZ109">
        <v>0</v>
      </c>
      <c r="CA109">
        <v>-0.27931018497056193</v>
      </c>
      <c r="CB109">
        <v>0</v>
      </c>
      <c r="CC109">
        <v>3.9983871024060074</v>
      </c>
      <c r="CD109">
        <v>3.7190769174354452</v>
      </c>
      <c r="CE109">
        <v>1.6235590289740855</v>
      </c>
      <c r="CF109">
        <v>0</v>
      </c>
    </row>
    <row r="110" spans="1:84" x14ac:dyDescent="0.3">
      <c r="A110" s="4" t="s">
        <v>347</v>
      </c>
      <c r="B110" t="s">
        <v>348</v>
      </c>
      <c r="C110" t="s">
        <v>74</v>
      </c>
      <c r="D110">
        <v>4.8</v>
      </c>
      <c r="E110">
        <v>-1.2</v>
      </c>
      <c r="F110">
        <v>1.0443181647653119</v>
      </c>
      <c r="G110">
        <v>1.8627999999999869</v>
      </c>
      <c r="H110" s="6">
        <v>-1.2</v>
      </c>
      <c r="I110" s="6">
        <v>3.1</v>
      </c>
      <c r="J110" s="6">
        <v>6.9146999999999847</v>
      </c>
      <c r="K110" s="6">
        <v>11.72586149999997</v>
      </c>
      <c r="L110">
        <v>4.8</v>
      </c>
      <c r="M110">
        <v>-1.2</v>
      </c>
      <c r="N110" s="6">
        <v>0.5</v>
      </c>
      <c r="O110">
        <v>4.318999999999984</v>
      </c>
      <c r="P110" s="6">
        <v>3.8</v>
      </c>
      <c r="Q110" s="6">
        <v>13.86860000000001</v>
      </c>
      <c r="R110" s="6">
        <v>19.562030000000011</v>
      </c>
      <c r="S110">
        <v>1.0443181647653119</v>
      </c>
      <c r="T110" s="3"/>
      <c r="U110" s="3"/>
      <c r="V110" s="3">
        <v>-2.6830510590717389E-3</v>
      </c>
      <c r="W110">
        <v>678</v>
      </c>
      <c r="X110">
        <f t="shared" si="6"/>
        <v>-1.0812002465202075</v>
      </c>
      <c r="Y110">
        <f t="shared" si="7"/>
        <v>3.7254937710656248</v>
      </c>
      <c r="Z110">
        <f t="shared" si="8"/>
        <v>-0.11678236185202014</v>
      </c>
      <c r="AA110">
        <f t="shared" si="9"/>
        <v>0.40239720907416698</v>
      </c>
      <c r="AB110">
        <f t="shared" si="10"/>
        <v>-1.8612790862285655</v>
      </c>
      <c r="AC110">
        <f t="shared" si="11"/>
        <v>6.4134129309316981</v>
      </c>
      <c r="AD110" s="6">
        <v>6.2728834166774554</v>
      </c>
      <c r="AE110" s="6">
        <v>2.7800357344274231</v>
      </c>
      <c r="AF110">
        <v>3.227791425474317</v>
      </c>
      <c r="AG110">
        <v>0.19924638428853811</v>
      </c>
      <c r="AH110">
        <v>3.4270378097628549</v>
      </c>
      <c r="AI110">
        <v>94.186046511627907</v>
      </c>
      <c r="AJ110" s="6">
        <v>6.5555763550686494</v>
      </c>
      <c r="AK110" s="6">
        <v>1.2954806739465601</v>
      </c>
      <c r="AL110">
        <v>1.2954806739465601</v>
      </c>
      <c r="AP110">
        <v>0.81099998950958252</v>
      </c>
      <c r="AQ110">
        <v>2.5190000000000001</v>
      </c>
      <c r="AR110">
        <v>0.1</v>
      </c>
      <c r="AS110">
        <v>59.31</v>
      </c>
      <c r="AT110">
        <v>16.399999999999999</v>
      </c>
      <c r="AU110">
        <v>22593598</v>
      </c>
      <c r="AV110">
        <v>36.901348314606743</v>
      </c>
      <c r="AW110">
        <v>2058</v>
      </c>
      <c r="AX110">
        <v>113</v>
      </c>
      <c r="AY110">
        <v>4.3081193000000004</v>
      </c>
      <c r="BA110">
        <v>-1.1872210502624501</v>
      </c>
      <c r="BB110">
        <v>5.3954245458627099</v>
      </c>
      <c r="BC110">
        <v>34.426464538220102</v>
      </c>
      <c r="BD110">
        <v>1.54096141787441</v>
      </c>
      <c r="BE110">
        <v>20.286804440145598</v>
      </c>
      <c r="BF110">
        <v>6.2728834166774554</v>
      </c>
      <c r="BG110">
        <v>0</v>
      </c>
      <c r="BH110">
        <v>0.28269293839119403</v>
      </c>
      <c r="BI110">
        <v>1.2954806739465601</v>
      </c>
      <c r="BJ110">
        <v>4.9774027427308951</v>
      </c>
      <c r="BK110">
        <v>0</v>
      </c>
      <c r="BL110">
        <v>2.7800357344274231</v>
      </c>
      <c r="BM110">
        <v>0</v>
      </c>
      <c r="BN110">
        <v>3.7755406206412263</v>
      </c>
      <c r="BO110">
        <v>1.2954806739465601</v>
      </c>
      <c r="BP110">
        <v>1.4845550604808631</v>
      </c>
      <c r="BQ110">
        <v>0</v>
      </c>
      <c r="BR110">
        <v>3.4270378097628549</v>
      </c>
      <c r="BS110">
        <v>0</v>
      </c>
      <c r="BT110">
        <v>3.1285385453057946</v>
      </c>
      <c r="BU110">
        <v>1.2954806739465601</v>
      </c>
      <c r="BV110">
        <v>2.131557135816295</v>
      </c>
      <c r="BW110">
        <v>0</v>
      </c>
      <c r="BX110">
        <v>1.2954806739465601</v>
      </c>
      <c r="BY110">
        <v>4.9774027427308951</v>
      </c>
      <c r="BZ110">
        <v>0</v>
      </c>
      <c r="CA110">
        <v>1.2954806739465601</v>
      </c>
      <c r="CB110">
        <v>1.4845550604808631</v>
      </c>
      <c r="CC110">
        <v>0</v>
      </c>
      <c r="CD110">
        <v>1.2954806739465601</v>
      </c>
      <c r="CE110">
        <v>2.131557135816295</v>
      </c>
      <c r="CF110">
        <v>0</v>
      </c>
    </row>
    <row r="111" spans="1:84" x14ac:dyDescent="0.3">
      <c r="A111" s="4" t="s">
        <v>349</v>
      </c>
      <c r="B111" t="s">
        <v>350</v>
      </c>
      <c r="C111" t="s">
        <v>74</v>
      </c>
      <c r="D111">
        <v>7.1</v>
      </c>
      <c r="E111">
        <v>-8.1</v>
      </c>
      <c r="F111">
        <v>1.6074087688742409</v>
      </c>
      <c r="G111">
        <v>3.2037000000000089</v>
      </c>
      <c r="H111" s="6">
        <v>-8.1</v>
      </c>
      <c r="I111" s="6">
        <v>12.3</v>
      </c>
      <c r="J111" s="6">
        <v>20.04869999999999</v>
      </c>
      <c r="K111" s="6">
        <v>24.610550599999989</v>
      </c>
      <c r="L111">
        <v>7.1</v>
      </c>
      <c r="M111">
        <v>-8.1</v>
      </c>
      <c r="N111" s="6">
        <v>0.8</v>
      </c>
      <c r="O111">
        <v>1.5055999999999961</v>
      </c>
      <c r="P111" s="6">
        <v>0.7</v>
      </c>
      <c r="Q111" s="6">
        <v>6.8426999999999794</v>
      </c>
      <c r="R111" s="6">
        <v>13.03957659999999</v>
      </c>
      <c r="S111">
        <v>1.6074087688742409</v>
      </c>
      <c r="T111" s="3">
        <v>-0.1754135518694977</v>
      </c>
      <c r="U111" s="3">
        <v>-6.3834645397267797E-2</v>
      </c>
      <c r="V111" s="3">
        <v>-4.2362610403574594E-3</v>
      </c>
      <c r="W111">
        <v>181</v>
      </c>
      <c r="X111" t="str">
        <f t="shared" si="6"/>
        <v xml:space="preserve">NaN </v>
      </c>
      <c r="Y111">
        <f t="shared" si="7"/>
        <v>0.37512859183533875</v>
      </c>
      <c r="Z111" t="str">
        <f t="shared" si="8"/>
        <v xml:space="preserve">NaN </v>
      </c>
      <c r="AA111" t="str">
        <f t="shared" si="9"/>
        <v xml:space="preserve">NaN </v>
      </c>
      <c r="AB111" t="str">
        <f t="shared" si="10"/>
        <v xml:space="preserve">NaN </v>
      </c>
      <c r="AC111">
        <f t="shared" si="11"/>
        <v>-7.5128549985469428</v>
      </c>
      <c r="AD111" s="6">
        <v>8.7848243035139291</v>
      </c>
      <c r="AF111">
        <v>10.00194596108078</v>
      </c>
      <c r="AG111">
        <v>5.6085678286434266</v>
      </c>
      <c r="AH111">
        <v>15.6105137897242</v>
      </c>
      <c r="AI111">
        <v>64.071856287425149</v>
      </c>
      <c r="AK111" s="6">
        <v>1.553968920621587</v>
      </c>
      <c r="AL111">
        <v>1.553968920621587</v>
      </c>
      <c r="AP111">
        <v>0.91200000047683716</v>
      </c>
      <c r="AQ111">
        <v>19.425999999999998</v>
      </c>
      <c r="AR111">
        <v>4.4850000000000003</v>
      </c>
      <c r="AS111">
        <v>82.53</v>
      </c>
      <c r="AT111">
        <v>42.4</v>
      </c>
      <c r="AU111">
        <v>533293</v>
      </c>
      <c r="AV111">
        <v>47.925168539325853</v>
      </c>
      <c r="AW111">
        <v>673</v>
      </c>
      <c r="AX111">
        <v>9</v>
      </c>
      <c r="AY111">
        <v>10.835215659999999</v>
      </c>
      <c r="AZ111">
        <v>98.8396163039573</v>
      </c>
      <c r="BA111">
        <v>0.99438315629959095</v>
      </c>
      <c r="BB111">
        <v>11.4793796158274</v>
      </c>
      <c r="BC111">
        <v>76.654372154206698</v>
      </c>
      <c r="BE111">
        <v>2.0316227311111499</v>
      </c>
      <c r="BF111" t="s">
        <v>684</v>
      </c>
      <c r="BG111" t="s">
        <v>684</v>
      </c>
      <c r="BH111" t="s">
        <v>684</v>
      </c>
      <c r="BI111">
        <v>1.553968920621587</v>
      </c>
      <c r="BJ111">
        <v>7.2308553828923419</v>
      </c>
      <c r="BK111">
        <v>0</v>
      </c>
      <c r="BL111" t="s">
        <v>684</v>
      </c>
      <c r="BM111" t="s">
        <v>684</v>
      </c>
      <c r="BN111" t="s">
        <v>684</v>
      </c>
      <c r="BO111" t="s">
        <v>684</v>
      </c>
      <c r="BP111" t="s">
        <v>684</v>
      </c>
      <c r="BQ111" t="s">
        <v>684</v>
      </c>
      <c r="BR111" t="s">
        <v>684</v>
      </c>
      <c r="BS111" t="s">
        <v>684</v>
      </c>
      <c r="BT111" t="s">
        <v>684</v>
      </c>
      <c r="BU111">
        <v>1.553968920621587</v>
      </c>
      <c r="BV111">
        <v>14.056544869102613</v>
      </c>
      <c r="BW111">
        <v>0</v>
      </c>
      <c r="BX111">
        <v>1.553968920621587</v>
      </c>
      <c r="BY111">
        <v>7.2308553828923419</v>
      </c>
      <c r="BZ111">
        <v>0</v>
      </c>
      <c r="CA111" t="s">
        <v>684</v>
      </c>
      <c r="CB111" t="s">
        <v>684</v>
      </c>
      <c r="CC111" t="s">
        <v>684</v>
      </c>
      <c r="CD111">
        <v>1.553968920621587</v>
      </c>
      <c r="CE111">
        <v>14.056544869102613</v>
      </c>
      <c r="CF111">
        <v>0</v>
      </c>
    </row>
    <row r="112" spans="1:84" x14ac:dyDescent="0.3">
      <c r="A112" s="4" t="s">
        <v>351</v>
      </c>
      <c r="B112" t="s">
        <v>352</v>
      </c>
      <c r="C112" t="s">
        <v>74</v>
      </c>
      <c r="D112">
        <v>10.3</v>
      </c>
      <c r="E112">
        <v>-2.9</v>
      </c>
      <c r="F112">
        <v>1.1354292306615441</v>
      </c>
      <c r="G112">
        <v>-1.9290000000000029</v>
      </c>
      <c r="H112" s="6">
        <v>-2.9</v>
      </c>
      <c r="I112" s="6">
        <v>1</v>
      </c>
      <c r="J112" s="6">
        <v>-3.5449999999999982</v>
      </c>
      <c r="K112" s="6">
        <v>-0.65134999999999499</v>
      </c>
      <c r="L112">
        <v>10.3</v>
      </c>
      <c r="M112">
        <v>-2.9</v>
      </c>
      <c r="N112" s="6">
        <v>-0.7</v>
      </c>
      <c r="O112">
        <v>1.484599999999991</v>
      </c>
      <c r="P112" s="6">
        <v>2.2000000000000002</v>
      </c>
      <c r="Q112" s="6">
        <v>5.4704000000000086</v>
      </c>
      <c r="R112" s="6">
        <v>10.954860800000009</v>
      </c>
      <c r="S112">
        <v>1.1354292306615441</v>
      </c>
      <c r="T112" s="3"/>
      <c r="U112" s="3"/>
      <c r="V112" s="3"/>
      <c r="W112">
        <v>867</v>
      </c>
      <c r="X112" t="str">
        <f t="shared" si="6"/>
        <v xml:space="preserve">NaN </v>
      </c>
      <c r="Y112" t="str">
        <f t="shared" si="7"/>
        <v xml:space="preserve">NaN </v>
      </c>
      <c r="Z112" t="str">
        <f t="shared" si="8"/>
        <v xml:space="preserve">NaN </v>
      </c>
      <c r="AA112" t="str">
        <f t="shared" si="9"/>
        <v xml:space="preserve">NaN </v>
      </c>
      <c r="AB112" t="str">
        <f t="shared" si="10"/>
        <v xml:space="preserve">NaN </v>
      </c>
      <c r="AC112" t="str">
        <f t="shared" si="11"/>
        <v xml:space="preserve">NaN </v>
      </c>
      <c r="AD112" s="6">
        <v>-3.0172413793103439</v>
      </c>
      <c r="AE112" s="6">
        <v>4.7413793103448318</v>
      </c>
      <c r="AF112">
        <v>25.580458690012801</v>
      </c>
      <c r="AH112">
        <v>25.580458690012801</v>
      </c>
      <c r="AI112">
        <v>100</v>
      </c>
      <c r="AP112" t="e">
        <v>#N/A</v>
      </c>
      <c r="AR112">
        <v>2.7</v>
      </c>
      <c r="AS112">
        <v>73.7</v>
      </c>
      <c r="AU112">
        <v>41593</v>
      </c>
      <c r="AY112">
        <v>13.007994650000001</v>
      </c>
      <c r="BA112">
        <v>0.11747295409441</v>
      </c>
      <c r="BB112">
        <v>3.8125765212259601</v>
      </c>
      <c r="BC112">
        <v>68.765859080377197</v>
      </c>
      <c r="BE112">
        <v>37.232426491623499</v>
      </c>
      <c r="BF112" t="s">
        <v>684</v>
      </c>
      <c r="BG112" t="s">
        <v>684</v>
      </c>
      <c r="BH112" t="s">
        <v>684</v>
      </c>
      <c r="BI112" t="s">
        <v>684</v>
      </c>
      <c r="BJ112" t="s">
        <v>684</v>
      </c>
      <c r="BK112" t="s">
        <v>684</v>
      </c>
      <c r="BL112" t="s">
        <v>684</v>
      </c>
      <c r="BM112" t="s">
        <v>684</v>
      </c>
      <c r="BN112" t="s">
        <v>684</v>
      </c>
      <c r="BO112" t="s">
        <v>684</v>
      </c>
      <c r="BP112" t="s">
        <v>684</v>
      </c>
      <c r="BQ112" t="s">
        <v>684</v>
      </c>
      <c r="BR112" t="s">
        <v>684</v>
      </c>
      <c r="BS112" t="s">
        <v>684</v>
      </c>
      <c r="BT112" t="s">
        <v>684</v>
      </c>
      <c r="BU112" t="s">
        <v>684</v>
      </c>
      <c r="BV112" t="s">
        <v>684</v>
      </c>
      <c r="BW112" t="s">
        <v>684</v>
      </c>
      <c r="BX112" t="s">
        <v>684</v>
      </c>
      <c r="BY112" t="s">
        <v>684</v>
      </c>
      <c r="BZ112" t="s">
        <v>684</v>
      </c>
      <c r="CA112" t="s">
        <v>684</v>
      </c>
      <c r="CB112" t="s">
        <v>684</v>
      </c>
      <c r="CC112" t="s">
        <v>684</v>
      </c>
      <c r="CD112" t="s">
        <v>684</v>
      </c>
      <c r="CE112" t="s">
        <v>684</v>
      </c>
      <c r="CF112" t="s">
        <v>684</v>
      </c>
    </row>
    <row r="113" spans="1:84" x14ac:dyDescent="0.3">
      <c r="A113" s="4" t="s">
        <v>353</v>
      </c>
      <c r="B113" t="s">
        <v>354</v>
      </c>
      <c r="C113" t="s">
        <v>74</v>
      </c>
      <c r="D113">
        <v>5.4</v>
      </c>
      <c r="E113">
        <v>-0.90000000000000013</v>
      </c>
      <c r="F113">
        <v>3.434968369043756</v>
      </c>
      <c r="G113">
        <v>1.4783999999999911</v>
      </c>
      <c r="H113" s="6">
        <v>-0.90000000000000013</v>
      </c>
      <c r="I113" s="6">
        <v>2.4</v>
      </c>
      <c r="J113" s="6">
        <v>9.0559999999999974</v>
      </c>
      <c r="K113" s="6">
        <v>13.96351999999998</v>
      </c>
      <c r="L113">
        <v>5.4</v>
      </c>
      <c r="M113">
        <v>-0.90000000000000013</v>
      </c>
      <c r="N113" s="6">
        <v>2.4</v>
      </c>
      <c r="O113">
        <v>6.0864000000000029</v>
      </c>
      <c r="P113" s="6">
        <v>3.600000000000001</v>
      </c>
      <c r="Q113" s="6">
        <v>13.5456</v>
      </c>
      <c r="R113" s="6">
        <v>22.061519999999991</v>
      </c>
      <c r="S113">
        <v>3.434968369043756</v>
      </c>
      <c r="T113" s="3"/>
      <c r="U113" s="3"/>
      <c r="V113" s="3">
        <v>1.5550345562176379E-4</v>
      </c>
      <c r="W113">
        <v>682</v>
      </c>
      <c r="X113" t="str">
        <f t="shared" si="6"/>
        <v xml:space="preserve">NaN </v>
      </c>
      <c r="Y113" t="str">
        <f t="shared" si="7"/>
        <v xml:space="preserve">NaN </v>
      </c>
      <c r="Z113" t="str">
        <f t="shared" si="8"/>
        <v xml:space="preserve">NaN </v>
      </c>
      <c r="AA113" t="str">
        <f t="shared" si="9"/>
        <v xml:space="preserve">NaN </v>
      </c>
      <c r="AB113" t="str">
        <f t="shared" si="10"/>
        <v xml:space="preserve">NaN </v>
      </c>
      <c r="AC113" t="str">
        <f t="shared" si="11"/>
        <v xml:space="preserve">NaN </v>
      </c>
      <c r="AD113" s="6">
        <v>3.289384765097048</v>
      </c>
      <c r="AE113" s="6">
        <v>1.790493052927502</v>
      </c>
      <c r="AF113">
        <v>5.2741820339248422</v>
      </c>
      <c r="AH113">
        <v>5.2741820339248422</v>
      </c>
      <c r="AI113">
        <v>100</v>
      </c>
      <c r="AP113">
        <v>0.6445000171661377</v>
      </c>
      <c r="AQ113">
        <v>3.1379999999999999</v>
      </c>
      <c r="AS113">
        <v>64.92</v>
      </c>
      <c r="AT113">
        <v>20.3</v>
      </c>
      <c r="AU113">
        <v>4736146</v>
      </c>
      <c r="AV113">
        <v>46.433764044943828</v>
      </c>
      <c r="AW113">
        <v>4025</v>
      </c>
      <c r="AX113">
        <v>269</v>
      </c>
      <c r="AY113">
        <v>3.3557298200000001</v>
      </c>
      <c r="BA113">
        <v>-0.83893275260925304</v>
      </c>
      <c r="BB113">
        <v>0.22988848211219301</v>
      </c>
      <c r="BC113">
        <v>34.846167330527798</v>
      </c>
      <c r="BD113">
        <v>3.5840669672488699</v>
      </c>
      <c r="BE113">
        <v>2.8635189552404698</v>
      </c>
      <c r="BF113" t="s">
        <v>684</v>
      </c>
      <c r="BG113" t="s">
        <v>684</v>
      </c>
      <c r="BH113" t="s">
        <v>684</v>
      </c>
      <c r="BI113" t="s">
        <v>684</v>
      </c>
      <c r="BJ113" t="s">
        <v>684</v>
      </c>
      <c r="BK113" t="s">
        <v>684</v>
      </c>
      <c r="BL113" t="s">
        <v>684</v>
      </c>
      <c r="BM113" t="s">
        <v>684</v>
      </c>
      <c r="BN113" t="s">
        <v>684</v>
      </c>
      <c r="BO113" t="s">
        <v>684</v>
      </c>
      <c r="BP113" t="s">
        <v>684</v>
      </c>
      <c r="BQ113" t="s">
        <v>684</v>
      </c>
      <c r="BR113" t="s">
        <v>684</v>
      </c>
      <c r="BS113" t="s">
        <v>684</v>
      </c>
      <c r="BT113" t="s">
        <v>684</v>
      </c>
      <c r="BU113" t="s">
        <v>684</v>
      </c>
      <c r="BV113" t="s">
        <v>684</v>
      </c>
      <c r="BW113" t="s">
        <v>684</v>
      </c>
      <c r="BX113" t="s">
        <v>684</v>
      </c>
      <c r="BY113" t="s">
        <v>684</v>
      </c>
      <c r="BZ113" t="s">
        <v>684</v>
      </c>
      <c r="CA113" t="s">
        <v>684</v>
      </c>
      <c r="CB113" t="s">
        <v>684</v>
      </c>
      <c r="CC113" t="s">
        <v>684</v>
      </c>
      <c r="CD113" t="s">
        <v>684</v>
      </c>
      <c r="CE113" t="s">
        <v>684</v>
      </c>
      <c r="CF113" t="s">
        <v>684</v>
      </c>
    </row>
    <row r="114" spans="1:84" x14ac:dyDescent="0.3">
      <c r="A114" s="4" t="s">
        <v>355</v>
      </c>
      <c r="B114" t="s">
        <v>356</v>
      </c>
      <c r="C114" t="s">
        <v>74</v>
      </c>
      <c r="D114">
        <v>2.9</v>
      </c>
      <c r="E114">
        <v>-14.6</v>
      </c>
      <c r="F114">
        <v>2.9569316611118608</v>
      </c>
      <c r="G114">
        <v>-11.696400000000001</v>
      </c>
      <c r="H114" s="6">
        <v>-14.6</v>
      </c>
      <c r="I114" s="6">
        <v>3.4</v>
      </c>
      <c r="J114" s="6">
        <v>12.395799999999999</v>
      </c>
      <c r="K114" s="6">
        <v>18.12798579999999</v>
      </c>
      <c r="L114">
        <v>2.9</v>
      </c>
      <c r="M114">
        <v>-14.6</v>
      </c>
      <c r="N114" s="6">
        <v>2.5</v>
      </c>
      <c r="O114">
        <v>6.5999999999999837</v>
      </c>
      <c r="P114" s="6">
        <v>4</v>
      </c>
      <c r="Q114" s="6">
        <v>15.232000000000021</v>
      </c>
      <c r="R114" s="6">
        <v>24.22009600000003</v>
      </c>
      <c r="S114">
        <v>2.9569316611118608</v>
      </c>
      <c r="T114" s="3">
        <v>-0.32056595826998541</v>
      </c>
      <c r="U114" s="3">
        <v>-8.7575124854518682E-3</v>
      </c>
      <c r="V114" s="3">
        <v>5.655958145911022E-3</v>
      </c>
      <c r="W114">
        <v>684</v>
      </c>
      <c r="X114">
        <f t="shared" si="6"/>
        <v>-6.9733507455581645</v>
      </c>
      <c r="Y114">
        <f t="shared" si="7"/>
        <v>-0.10474447496148709</v>
      </c>
      <c r="Z114">
        <f t="shared" si="8"/>
        <v>-45.032550285121992</v>
      </c>
      <c r="AA114">
        <f t="shared" si="9"/>
        <v>-0.67641955896115114</v>
      </c>
      <c r="AB114">
        <f t="shared" si="10"/>
        <v>627.725916869255</v>
      </c>
      <c r="AC114">
        <f t="shared" si="11"/>
        <v>9.4288705647094684</v>
      </c>
      <c r="AD114" s="6">
        <v>8.7870136768025553</v>
      </c>
      <c r="AE114" s="6">
        <v>0.77093113171440553</v>
      </c>
      <c r="AF114">
        <v>8.0590094276988449</v>
      </c>
      <c r="AG114">
        <v>32.64616541703959</v>
      </c>
      <c r="AH114">
        <v>40.705174844738437</v>
      </c>
      <c r="AI114">
        <v>19.79848866498741</v>
      </c>
      <c r="AJ114" s="6">
        <v>25.594427640864819</v>
      </c>
      <c r="AK114" s="6">
        <v>2.8836995061315198</v>
      </c>
      <c r="AL114">
        <v>2.8836995061315198</v>
      </c>
      <c r="AM114">
        <v>-1.5</v>
      </c>
      <c r="AN114">
        <v>-2.0091666666666601</v>
      </c>
      <c r="AO114">
        <v>0</v>
      </c>
      <c r="AP114">
        <v>0.71149998903274536</v>
      </c>
      <c r="AQ114">
        <v>10.945</v>
      </c>
      <c r="AR114">
        <v>3.399999999999999</v>
      </c>
      <c r="AS114">
        <v>74.989999999999995</v>
      </c>
      <c r="AT114">
        <v>37.4</v>
      </c>
      <c r="AU114">
        <v>1299478</v>
      </c>
      <c r="AV114">
        <v>41.219101123595507</v>
      </c>
      <c r="AW114">
        <v>341</v>
      </c>
      <c r="AX114">
        <v>10</v>
      </c>
      <c r="AY114">
        <v>6.6599612199999996</v>
      </c>
      <c r="AZ114">
        <v>83.781098499143596</v>
      </c>
      <c r="BA114">
        <v>0.85125797986984297</v>
      </c>
      <c r="BB114">
        <v>16.772246317178801</v>
      </c>
      <c r="BC114">
        <v>68.047380779461506</v>
      </c>
      <c r="BD114">
        <v>22.3298818275474</v>
      </c>
      <c r="BE114">
        <v>35.864589403535902</v>
      </c>
      <c r="BF114">
        <v>8.7870136768025553</v>
      </c>
      <c r="BG114">
        <v>0</v>
      </c>
      <c r="BH114">
        <v>16.807413964062263</v>
      </c>
      <c r="BI114">
        <v>2.8836995061315198</v>
      </c>
      <c r="BJ114">
        <v>5.9033141706710355</v>
      </c>
      <c r="BK114">
        <v>0</v>
      </c>
      <c r="BL114">
        <v>0.77093113171440553</v>
      </c>
      <c r="BM114">
        <v>0</v>
      </c>
      <c r="BN114">
        <v>24.823496509150413</v>
      </c>
      <c r="BO114">
        <v>0.77093113171440553</v>
      </c>
      <c r="BP114">
        <v>0</v>
      </c>
      <c r="BQ114">
        <v>2.1127683744171142</v>
      </c>
      <c r="BR114">
        <v>25.594427640864819</v>
      </c>
      <c r="BS114">
        <v>15.110747203873618</v>
      </c>
      <c r="BT114">
        <v>0</v>
      </c>
      <c r="BU114">
        <v>2.8836995061315198</v>
      </c>
      <c r="BV114">
        <v>37.821475338606916</v>
      </c>
      <c r="BW114">
        <v>0</v>
      </c>
      <c r="BX114">
        <v>2.8836995061315198</v>
      </c>
      <c r="BY114">
        <v>5.9033141706710355</v>
      </c>
      <c r="BZ114">
        <v>0</v>
      </c>
      <c r="CA114">
        <v>0.77093113171440553</v>
      </c>
      <c r="CB114">
        <v>0</v>
      </c>
      <c r="CC114">
        <v>2.1127683744171142</v>
      </c>
      <c r="CD114">
        <v>2.8836995061315198</v>
      </c>
      <c r="CE114">
        <v>37.821475338606916</v>
      </c>
      <c r="CF114">
        <v>0</v>
      </c>
    </row>
    <row r="115" spans="1:84" x14ac:dyDescent="0.3">
      <c r="A115" s="4" t="s">
        <v>357</v>
      </c>
      <c r="B115" t="s">
        <v>358</v>
      </c>
      <c r="C115" t="s">
        <v>74</v>
      </c>
      <c r="D115">
        <v>-0.3</v>
      </c>
      <c r="E115">
        <v>-8.6999999999999993</v>
      </c>
      <c r="F115">
        <v>3.9459169568596191</v>
      </c>
      <c r="G115">
        <v>-3.404599999999991</v>
      </c>
      <c r="H115" s="6">
        <v>-8.6999999999999993</v>
      </c>
      <c r="I115" s="6">
        <v>5.8</v>
      </c>
      <c r="J115" s="6">
        <v>9.9261999999999961</v>
      </c>
      <c r="K115" s="6">
        <v>13.44383840000001</v>
      </c>
      <c r="L115">
        <v>-0.3</v>
      </c>
      <c r="M115">
        <v>-8.6999999999999993</v>
      </c>
      <c r="N115" s="6">
        <v>3.4</v>
      </c>
      <c r="O115">
        <v>9.2937999999999974</v>
      </c>
      <c r="P115" s="6">
        <v>5.7</v>
      </c>
      <c r="Q115" s="6">
        <v>14.05029999999998</v>
      </c>
      <c r="R115" s="6">
        <v>20.323066499999971</v>
      </c>
      <c r="S115">
        <v>3.9459169568596191</v>
      </c>
      <c r="T115" s="3">
        <v>-0.20160601372850409</v>
      </c>
      <c r="U115" s="3">
        <v>7.6670754086559656E-3</v>
      </c>
      <c r="V115" s="3">
        <v>-6.0204055936041723E-3</v>
      </c>
      <c r="W115">
        <v>273</v>
      </c>
      <c r="X115">
        <f t="shared" si="6"/>
        <v>14.746836057221261</v>
      </c>
      <c r="Y115">
        <f t="shared" si="7"/>
        <v>12.88118452537409</v>
      </c>
      <c r="Z115">
        <f t="shared" si="8"/>
        <v>5.0935621818123353</v>
      </c>
      <c r="AA115">
        <f t="shared" si="9"/>
        <v>4.4491655091848097</v>
      </c>
      <c r="AB115">
        <f t="shared" si="10"/>
        <v>19.438401395599818</v>
      </c>
      <c r="AC115">
        <f t="shared" si="11"/>
        <v>16.979210610563424</v>
      </c>
      <c r="AD115" s="6">
        <v>4.1767274002878709</v>
      </c>
      <c r="AE115" s="6">
        <v>1.373933953330392</v>
      </c>
      <c r="AF115">
        <v>0.6267476742747079</v>
      </c>
      <c r="AG115">
        <v>1.196216422026297</v>
      </c>
      <c r="AH115">
        <v>1.822964096301005</v>
      </c>
      <c r="AI115">
        <v>34.380692167577408</v>
      </c>
      <c r="AJ115" s="6">
        <v>3.2117898695211391</v>
      </c>
      <c r="AK115" s="6">
        <v>0</v>
      </c>
      <c r="AL115">
        <v>0</v>
      </c>
      <c r="AM115">
        <v>-3</v>
      </c>
      <c r="AN115">
        <v>-1.41875</v>
      </c>
      <c r="AO115">
        <v>0</v>
      </c>
      <c r="AP115">
        <v>0.58600002527236938</v>
      </c>
      <c r="AQ115">
        <v>6.8569999999999993</v>
      </c>
      <c r="AR115">
        <v>1.38</v>
      </c>
      <c r="AS115">
        <v>75.05</v>
      </c>
      <c r="AT115">
        <v>29.3</v>
      </c>
      <c r="AU115">
        <v>127504120</v>
      </c>
      <c r="AV115">
        <v>42.832802197802202</v>
      </c>
      <c r="AW115">
        <v>262500</v>
      </c>
      <c r="AX115">
        <v>38556</v>
      </c>
      <c r="AY115">
        <v>6.2421483999999996</v>
      </c>
      <c r="AZ115">
        <v>-12.725915036785601</v>
      </c>
      <c r="BA115">
        <v>-0.26993986964225802</v>
      </c>
      <c r="BB115">
        <v>2.5810732900130802</v>
      </c>
      <c r="BC115">
        <v>59.240426708518697</v>
      </c>
      <c r="BD115">
        <v>6.6008693467724999</v>
      </c>
      <c r="BE115">
        <v>41.8843270581364</v>
      </c>
      <c r="BF115">
        <v>3.2117898695211391</v>
      </c>
      <c r="BG115">
        <v>0.96493753076673183</v>
      </c>
      <c r="BH115">
        <v>0</v>
      </c>
      <c r="BI115">
        <v>0</v>
      </c>
      <c r="BJ115">
        <v>4.1767274002878709</v>
      </c>
      <c r="BK115">
        <v>0</v>
      </c>
      <c r="BL115">
        <v>1.373933953330392</v>
      </c>
      <c r="BM115">
        <v>0</v>
      </c>
      <c r="BN115">
        <v>1.8378559161907471</v>
      </c>
      <c r="BO115">
        <v>0</v>
      </c>
      <c r="BP115">
        <v>1.373933953330392</v>
      </c>
      <c r="BQ115">
        <v>0</v>
      </c>
      <c r="BR115">
        <v>1.822964096301005</v>
      </c>
      <c r="BS115">
        <v>0</v>
      </c>
      <c r="BT115">
        <v>1.3888257732201341</v>
      </c>
      <c r="BU115">
        <v>0</v>
      </c>
      <c r="BV115">
        <v>1.822964096301005</v>
      </c>
      <c r="BW115">
        <v>0</v>
      </c>
      <c r="BX115">
        <v>0</v>
      </c>
      <c r="BY115">
        <v>4.1767274002878709</v>
      </c>
      <c r="BZ115">
        <v>0</v>
      </c>
      <c r="CA115">
        <v>0</v>
      </c>
      <c r="CB115">
        <v>1.373933953330392</v>
      </c>
      <c r="CC115">
        <v>0</v>
      </c>
      <c r="CD115">
        <v>0</v>
      </c>
      <c r="CE115">
        <v>1.822964096301005</v>
      </c>
      <c r="CF115">
        <v>0</v>
      </c>
    </row>
    <row r="116" spans="1:84" x14ac:dyDescent="0.3">
      <c r="A116" s="4" t="s">
        <v>359</v>
      </c>
      <c r="B116" t="s">
        <v>360</v>
      </c>
      <c r="C116" t="s">
        <v>74</v>
      </c>
      <c r="D116">
        <v>1.2</v>
      </c>
      <c r="E116">
        <v>-2.8</v>
      </c>
      <c r="F116">
        <v>1.8789307273020079</v>
      </c>
      <c r="G116">
        <v>-4.9384000000000086</v>
      </c>
      <c r="H116" s="6">
        <v>-2.8</v>
      </c>
      <c r="I116" s="6">
        <v>-2.2000000000000002</v>
      </c>
      <c r="J116" s="6">
        <v>-2.7867999999999999</v>
      </c>
      <c r="K116" s="6">
        <v>-0.25925679999999618</v>
      </c>
      <c r="L116">
        <v>1.2</v>
      </c>
      <c r="M116">
        <v>-2.8</v>
      </c>
      <c r="N116" s="6">
        <v>1</v>
      </c>
      <c r="O116">
        <v>2.8180000000000089</v>
      </c>
      <c r="P116" s="6">
        <v>1.8</v>
      </c>
      <c r="Q116" s="6">
        <v>6.8899999999999961</v>
      </c>
      <c r="R116" s="6">
        <v>12.55516999999999</v>
      </c>
      <c r="S116">
        <v>1.8789307273020079</v>
      </c>
      <c r="T116" s="3"/>
      <c r="U116" s="3"/>
      <c r="V116" s="3">
        <v>-1.1769062917524661E-2</v>
      </c>
      <c r="W116">
        <v>868</v>
      </c>
      <c r="X116" t="str">
        <f t="shared" si="6"/>
        <v xml:space="preserve">NaN </v>
      </c>
      <c r="Y116" t="str">
        <f t="shared" si="7"/>
        <v xml:space="preserve">NaN </v>
      </c>
      <c r="Z116" t="str">
        <f t="shared" si="8"/>
        <v xml:space="preserve">NaN </v>
      </c>
      <c r="AA116" t="str">
        <f t="shared" si="9"/>
        <v xml:space="preserve">NaN </v>
      </c>
      <c r="AB116" t="str">
        <f t="shared" si="10"/>
        <v xml:space="preserve">NaN </v>
      </c>
      <c r="AC116" t="str">
        <f t="shared" si="11"/>
        <v xml:space="preserve">NaN </v>
      </c>
      <c r="AD116" s="6">
        <v>0.24038461538461561</v>
      </c>
      <c r="AE116" s="6">
        <v>0.96153846153846245</v>
      </c>
      <c r="AF116">
        <v>19.262670036367179</v>
      </c>
      <c r="AH116">
        <v>19.262670036367179</v>
      </c>
      <c r="AI116">
        <v>100</v>
      </c>
      <c r="AP116" t="e">
        <v>#N/A</v>
      </c>
      <c r="AQ116">
        <v>4.8099999999999996</v>
      </c>
      <c r="AS116">
        <v>67.88</v>
      </c>
      <c r="AT116">
        <v>23</v>
      </c>
      <c r="AU116">
        <v>114178</v>
      </c>
      <c r="AY116">
        <v>11.5599966</v>
      </c>
      <c r="BA116">
        <v>0.35819500684738198</v>
      </c>
      <c r="BC116">
        <v>67.134649376144097</v>
      </c>
      <c r="BE116">
        <v>70.177219051194697</v>
      </c>
      <c r="BF116" t="s">
        <v>684</v>
      </c>
      <c r="BG116" t="s">
        <v>684</v>
      </c>
      <c r="BH116" t="s">
        <v>684</v>
      </c>
      <c r="BI116" t="s">
        <v>684</v>
      </c>
      <c r="BJ116" t="s">
        <v>684</v>
      </c>
      <c r="BK116" t="s">
        <v>684</v>
      </c>
      <c r="BL116" t="s">
        <v>684</v>
      </c>
      <c r="BM116" t="s">
        <v>684</v>
      </c>
      <c r="BN116" t="s">
        <v>684</v>
      </c>
      <c r="BO116" t="s">
        <v>684</v>
      </c>
      <c r="BP116" t="s">
        <v>684</v>
      </c>
      <c r="BQ116" t="s">
        <v>684</v>
      </c>
      <c r="BR116" t="s">
        <v>684</v>
      </c>
      <c r="BS116" t="s">
        <v>684</v>
      </c>
      <c r="BT116" t="s">
        <v>684</v>
      </c>
      <c r="BU116" t="s">
        <v>684</v>
      </c>
      <c r="BV116" t="s">
        <v>684</v>
      </c>
      <c r="BW116" t="s">
        <v>684</v>
      </c>
      <c r="BX116" t="s">
        <v>684</v>
      </c>
      <c r="BY116" t="s">
        <v>684</v>
      </c>
      <c r="BZ116" t="s">
        <v>684</v>
      </c>
      <c r="CA116" t="s">
        <v>684</v>
      </c>
      <c r="CB116" t="s">
        <v>684</v>
      </c>
      <c r="CC116" t="s">
        <v>684</v>
      </c>
      <c r="CD116" t="s">
        <v>684</v>
      </c>
      <c r="CE116" t="s">
        <v>684</v>
      </c>
      <c r="CF116" t="s">
        <v>684</v>
      </c>
    </row>
    <row r="117" spans="1:84" x14ac:dyDescent="0.3">
      <c r="A117" s="4" t="s">
        <v>361</v>
      </c>
      <c r="B117" t="s">
        <v>362</v>
      </c>
      <c r="C117" t="s">
        <v>74</v>
      </c>
      <c r="D117">
        <v>3.600000000000001</v>
      </c>
      <c r="E117">
        <v>-8.3000000000000007</v>
      </c>
      <c r="F117">
        <v>6.0060242371411832</v>
      </c>
      <c r="G117">
        <v>4.4463000000000141</v>
      </c>
      <c r="H117" s="6">
        <v>-8.3000000000000007</v>
      </c>
      <c r="I117" s="6">
        <v>13.9</v>
      </c>
      <c r="J117" s="6">
        <v>8.2049999999999947</v>
      </c>
      <c r="K117" s="6">
        <v>10.3691</v>
      </c>
      <c r="L117">
        <v>3.600000000000001</v>
      </c>
      <c r="M117">
        <v>-8.3000000000000007</v>
      </c>
      <c r="N117" s="6">
        <v>3.8</v>
      </c>
      <c r="O117">
        <v>9.0937999999999963</v>
      </c>
      <c r="P117" s="6">
        <v>5.0999999999999996</v>
      </c>
      <c r="Q117" s="6">
        <v>35.158599999999993</v>
      </c>
      <c r="R117" s="6">
        <v>53.134693800000001</v>
      </c>
      <c r="S117">
        <v>6.0060242371411832</v>
      </c>
      <c r="T117" s="3">
        <v>-0.20198833764869861</v>
      </c>
      <c r="U117" s="3">
        <v>3.5130465729371618E-4</v>
      </c>
      <c r="V117" s="3">
        <v>-1.8109755412595518E-2</v>
      </c>
      <c r="W117">
        <v>921</v>
      </c>
      <c r="X117">
        <f t="shared" si="6"/>
        <v>0.5690625381947727</v>
      </c>
      <c r="Y117">
        <f t="shared" si="7"/>
        <v>6.6366639446875997</v>
      </c>
      <c r="Z117">
        <f t="shared" si="8"/>
        <v>-0.10404344914073109</v>
      </c>
      <c r="AA117">
        <f t="shared" si="9"/>
        <v>-1.2134016232797433</v>
      </c>
      <c r="AB117">
        <f t="shared" si="10"/>
        <v>1.6212455840534743</v>
      </c>
      <c r="AC117">
        <f t="shared" si="11"/>
        <v>18.90769711762151</v>
      </c>
      <c r="AD117" s="6">
        <v>6.6829571018540062</v>
      </c>
      <c r="AE117" s="6">
        <v>3.540745481343579</v>
      </c>
      <c r="AF117">
        <v>1.3557307423784031</v>
      </c>
      <c r="AH117">
        <v>1.3557307423784031</v>
      </c>
      <c r="AI117">
        <v>100</v>
      </c>
      <c r="AJ117" s="6">
        <v>5.9482611725040719</v>
      </c>
      <c r="AK117" s="6">
        <v>-0.1022253785150488</v>
      </c>
      <c r="AL117">
        <v>-0.1022253785150488</v>
      </c>
      <c r="AM117">
        <v>-2.85</v>
      </c>
      <c r="AN117">
        <v>-0.5591666666666697</v>
      </c>
      <c r="AO117">
        <v>0</v>
      </c>
      <c r="AP117">
        <v>0.86100000143051147</v>
      </c>
      <c r="AQ117">
        <v>10.864000000000001</v>
      </c>
      <c r="AR117">
        <v>5.7999999999999989</v>
      </c>
      <c r="AS117">
        <v>71.900000000000006</v>
      </c>
      <c r="AT117">
        <v>37.6</v>
      </c>
      <c r="AU117">
        <v>3272993</v>
      </c>
      <c r="AV117">
        <v>52.145393258426971</v>
      </c>
      <c r="AW117">
        <v>16080</v>
      </c>
      <c r="AX117">
        <v>528</v>
      </c>
      <c r="AY117">
        <v>6.7793312099999996</v>
      </c>
      <c r="AZ117">
        <v>90.049598902348194</v>
      </c>
      <c r="BA117">
        <v>-0.54520279169082597</v>
      </c>
      <c r="BB117">
        <v>10.9860440000372</v>
      </c>
      <c r="BC117">
        <v>54.094722531770898</v>
      </c>
      <c r="BD117">
        <v>5.9547736448591602</v>
      </c>
      <c r="BE117">
        <v>24.7180811519349</v>
      </c>
      <c r="BF117">
        <v>5.9482611725040719</v>
      </c>
      <c r="BG117">
        <v>0.73469592934993422</v>
      </c>
      <c r="BH117">
        <v>0</v>
      </c>
      <c r="BI117">
        <v>-0.1022253785150488</v>
      </c>
      <c r="BJ117">
        <v>6.7851824803690546</v>
      </c>
      <c r="BK117">
        <v>0</v>
      </c>
      <c r="BL117">
        <v>3.540745481343579</v>
      </c>
      <c r="BM117">
        <v>0</v>
      </c>
      <c r="BN117">
        <v>2.4075156911604929</v>
      </c>
      <c r="BO117">
        <v>-0.1022253785150488</v>
      </c>
      <c r="BP117">
        <v>3.6429708598586279</v>
      </c>
      <c r="BQ117">
        <v>0</v>
      </c>
      <c r="BR117">
        <v>1.3557307423784031</v>
      </c>
      <c r="BS117">
        <v>0</v>
      </c>
      <c r="BT117">
        <v>4.5925304301256684</v>
      </c>
      <c r="BU117">
        <v>-0.1022253785150488</v>
      </c>
      <c r="BV117">
        <v>1.4579561208934519</v>
      </c>
      <c r="BW117">
        <v>0</v>
      </c>
      <c r="BX117">
        <v>-0.1022253785150488</v>
      </c>
      <c r="BY117">
        <v>6.7851824803690546</v>
      </c>
      <c r="BZ117">
        <v>0</v>
      </c>
      <c r="CA117">
        <v>-0.1022253785150488</v>
      </c>
      <c r="CB117">
        <v>3.6429708598586279</v>
      </c>
      <c r="CC117">
        <v>0</v>
      </c>
      <c r="CD117">
        <v>-0.1022253785150488</v>
      </c>
      <c r="CE117">
        <v>1.4579561208934519</v>
      </c>
      <c r="CF117">
        <v>0</v>
      </c>
    </row>
    <row r="118" spans="1:84" x14ac:dyDescent="0.3">
      <c r="A118" s="4" t="s">
        <v>363</v>
      </c>
      <c r="B118" t="s">
        <v>364</v>
      </c>
      <c r="C118" t="s">
        <v>74</v>
      </c>
      <c r="D118">
        <v>5.6</v>
      </c>
      <c r="E118">
        <v>-4.5999999999999996</v>
      </c>
      <c r="F118">
        <v>7.9664147608553124</v>
      </c>
      <c r="G118">
        <v>-3.073599999999999</v>
      </c>
      <c r="H118" s="6">
        <v>-4.5999999999999996</v>
      </c>
      <c r="I118" s="6">
        <v>1.6</v>
      </c>
      <c r="J118" s="6">
        <v>6.6799999999999971</v>
      </c>
      <c r="K118" s="6">
        <v>12.547399999999991</v>
      </c>
      <c r="L118">
        <v>5.6</v>
      </c>
      <c r="M118">
        <v>-4.5999999999999996</v>
      </c>
      <c r="N118" s="6">
        <v>3.7000000000000011</v>
      </c>
      <c r="O118">
        <v>11.37379999999999</v>
      </c>
      <c r="P118" s="6">
        <v>7.4000000000000012</v>
      </c>
      <c r="Q118" s="6">
        <v>23.724799999999991</v>
      </c>
      <c r="R118" s="6">
        <v>38.942950400000001</v>
      </c>
      <c r="S118">
        <v>7.9664147608553124</v>
      </c>
      <c r="T118" s="3">
        <v>9.8932567798631688E-2</v>
      </c>
      <c r="U118" s="3">
        <v>-0.13102102874381291</v>
      </c>
      <c r="V118" s="3">
        <v>-2.5156318398400709E-2</v>
      </c>
      <c r="W118">
        <v>948</v>
      </c>
      <c r="X118">
        <f t="shared" si="6"/>
        <v>-13.114446316604306</v>
      </c>
      <c r="Y118">
        <f t="shared" si="7"/>
        <v>-20.708904755673597</v>
      </c>
      <c r="Z118">
        <f t="shared" si="8"/>
        <v>-4.6553681342433819</v>
      </c>
      <c r="AA118">
        <f t="shared" si="9"/>
        <v>-7.3512501379933743</v>
      </c>
      <c r="AB118">
        <f t="shared" si="10"/>
        <v>-16.312238805769194</v>
      </c>
      <c r="AC118">
        <f t="shared" si="11"/>
        <v>-25.75851024322505</v>
      </c>
      <c r="AD118" s="6">
        <v>17.135893092961989</v>
      </c>
      <c r="AE118" s="6">
        <v>5.9265740872634023</v>
      </c>
      <c r="AF118">
        <v>11.877603217613039</v>
      </c>
      <c r="AG118">
        <v>6.4337017428737324</v>
      </c>
      <c r="AH118">
        <v>18.311304960486769</v>
      </c>
      <c r="AI118">
        <v>64.86486486486487</v>
      </c>
      <c r="AJ118" s="6">
        <v>4.537867000128962</v>
      </c>
      <c r="AK118" s="6">
        <v>1.234327153591592E-4</v>
      </c>
      <c r="AL118">
        <v>1.234327153591592E-4</v>
      </c>
      <c r="AM118">
        <v>-5</v>
      </c>
      <c r="AO118">
        <v>0</v>
      </c>
      <c r="AP118">
        <v>0.6679999828338623</v>
      </c>
      <c r="AQ118">
        <v>4.0309999999999997</v>
      </c>
      <c r="AR118">
        <v>7</v>
      </c>
      <c r="AS118">
        <v>69.87</v>
      </c>
      <c r="AT118">
        <v>28.6</v>
      </c>
      <c r="AU118">
        <v>3398373</v>
      </c>
      <c r="AV118">
        <v>59.433820224719099</v>
      </c>
      <c r="AW118">
        <v>219</v>
      </c>
      <c r="AY118">
        <v>4.9445114099999996</v>
      </c>
      <c r="AZ118">
        <v>-211.39727937126199</v>
      </c>
      <c r="BA118">
        <v>-0.420242369174957</v>
      </c>
      <c r="BB118">
        <v>0.64089293860359098</v>
      </c>
      <c r="BC118">
        <v>40.490455796432499</v>
      </c>
      <c r="BD118">
        <v>22.584219737025901</v>
      </c>
      <c r="BE118">
        <v>4.4822474969725299</v>
      </c>
      <c r="BF118">
        <v>4.537867000128962</v>
      </c>
      <c r="BG118">
        <v>12.598026092833027</v>
      </c>
      <c r="BH118">
        <v>0</v>
      </c>
      <c r="BI118">
        <v>1.234327153591592E-4</v>
      </c>
      <c r="BJ118">
        <v>17.135769660246631</v>
      </c>
      <c r="BK118">
        <v>0</v>
      </c>
      <c r="BL118">
        <v>4.537867000128962</v>
      </c>
      <c r="BM118">
        <v>1.3887070871344402</v>
      </c>
      <c r="BN118">
        <v>0</v>
      </c>
      <c r="BO118">
        <v>1.234327153591592E-4</v>
      </c>
      <c r="BP118">
        <v>5.9264506545480433</v>
      </c>
      <c r="BQ118">
        <v>0</v>
      </c>
      <c r="BR118">
        <v>4.537867000128962</v>
      </c>
      <c r="BS118">
        <v>13.773437960357807</v>
      </c>
      <c r="BT118">
        <v>0</v>
      </c>
      <c r="BU118">
        <v>1.234327153591592E-4</v>
      </c>
      <c r="BV118">
        <v>18.31118152777141</v>
      </c>
      <c r="BW118">
        <v>0</v>
      </c>
      <c r="BX118">
        <v>1.234327153591592E-4</v>
      </c>
      <c r="BY118">
        <v>17.135769660246631</v>
      </c>
      <c r="BZ118">
        <v>0</v>
      </c>
      <c r="CA118">
        <v>1.234327153591592E-4</v>
      </c>
      <c r="CB118">
        <v>5.9264506545480433</v>
      </c>
      <c r="CC118">
        <v>0</v>
      </c>
      <c r="CD118">
        <v>1.234327153591592E-4</v>
      </c>
      <c r="CE118">
        <v>18.31118152777141</v>
      </c>
      <c r="CF118">
        <v>0</v>
      </c>
    </row>
    <row r="119" spans="1:84" x14ac:dyDescent="0.3">
      <c r="A119" s="4" t="s">
        <v>511</v>
      </c>
      <c r="B119" t="s">
        <v>512</v>
      </c>
      <c r="C119" t="s">
        <v>74</v>
      </c>
      <c r="G119">
        <v>-4.2890000000000086</v>
      </c>
      <c r="H119" s="6">
        <v>-15.3</v>
      </c>
      <c r="I119" s="6">
        <v>13</v>
      </c>
      <c r="J119" s="6">
        <v>19.892999999999979</v>
      </c>
      <c r="K119" s="6">
        <v>25.28818499999996</v>
      </c>
      <c r="L119">
        <v>4.0999999999999996</v>
      </c>
      <c r="M119">
        <v>-15.3</v>
      </c>
      <c r="N119" s="6">
        <v>-0.2</v>
      </c>
      <c r="O119">
        <v>2.1951999999999972</v>
      </c>
      <c r="P119" s="6">
        <v>2.4</v>
      </c>
      <c r="Q119" s="6">
        <v>15.711999999999991</v>
      </c>
      <c r="R119" s="6">
        <v>25.31609599999998</v>
      </c>
      <c r="S119">
        <v>1.5983644666283101</v>
      </c>
      <c r="T119" s="3">
        <v>-0.31999110202955833</v>
      </c>
      <c r="U119" s="3">
        <v>-2.654089480515209E-2</v>
      </c>
      <c r="V119" s="3">
        <v>-1.478114141817244E-2</v>
      </c>
      <c r="W119">
        <v>943</v>
      </c>
      <c r="X119">
        <f t="shared" si="6"/>
        <v>0.80748505437831286</v>
      </c>
      <c r="Y119">
        <f t="shared" si="7"/>
        <v>-10.249343958446996</v>
      </c>
      <c r="Z119">
        <f t="shared" si="8"/>
        <v>-0.31914175463516509</v>
      </c>
      <c r="AA119">
        <f t="shared" si="9"/>
        <v>4.0508410614193462</v>
      </c>
      <c r="AB119">
        <f t="shared" si="10"/>
        <v>0.8005935860025819</v>
      </c>
      <c r="AC119">
        <f t="shared" si="11"/>
        <v>-10.161871095167802</v>
      </c>
      <c r="AD119" s="6">
        <v>11.957180367602509</v>
      </c>
      <c r="AE119" s="6">
        <v>1.979398101393655</v>
      </c>
      <c r="AF119">
        <v>6.4256917794384973</v>
      </c>
      <c r="AG119">
        <v>4.7347202585336294</v>
      </c>
      <c r="AH119">
        <v>11.160412037972129</v>
      </c>
      <c r="AI119">
        <v>57.575757575757578</v>
      </c>
      <c r="AJ119" s="6">
        <v>6.4665437398505343</v>
      </c>
      <c r="AK119" s="6">
        <v>-1.0540901730963439</v>
      </c>
      <c r="AL119">
        <v>-1.0540901730963439</v>
      </c>
      <c r="AP119" t="e">
        <v>#N/A</v>
      </c>
      <c r="AQ119">
        <v>14.762</v>
      </c>
      <c r="AR119">
        <v>3.8610000000000002</v>
      </c>
      <c r="AS119">
        <v>76.88</v>
      </c>
      <c r="AT119">
        <v>39.1</v>
      </c>
      <c r="AU119">
        <v>627082</v>
      </c>
      <c r="AW119">
        <v>40</v>
      </c>
      <c r="AX119">
        <v>2</v>
      </c>
      <c r="AY119">
        <v>11.421775820000001</v>
      </c>
      <c r="AZ119">
        <v>22.230325525302799</v>
      </c>
      <c r="BA119">
        <v>-0.106561250984669</v>
      </c>
      <c r="BB119">
        <v>14.429817024692801</v>
      </c>
      <c r="BC119">
        <v>57.996040188715803</v>
      </c>
      <c r="BD119">
        <v>24.231597044938798</v>
      </c>
      <c r="BE119">
        <v>21.2991351190926</v>
      </c>
      <c r="BF119">
        <v>6.4665437398505343</v>
      </c>
      <c r="BG119">
        <v>5.4906366277519751</v>
      </c>
      <c r="BH119">
        <v>0</v>
      </c>
      <c r="BI119">
        <v>-1.0540901730963439</v>
      </c>
      <c r="BJ119">
        <v>13.011270540698852</v>
      </c>
      <c r="BK119">
        <v>0</v>
      </c>
      <c r="BL119">
        <v>1.979398101393655</v>
      </c>
      <c r="BM119">
        <v>0</v>
      </c>
      <c r="BN119">
        <v>4.4871456384568793</v>
      </c>
      <c r="BO119">
        <v>-1.0540901730963439</v>
      </c>
      <c r="BP119">
        <v>3.0334882744899989</v>
      </c>
      <c r="BQ119">
        <v>0</v>
      </c>
      <c r="BR119">
        <v>6.4665437398505343</v>
      </c>
      <c r="BS119">
        <v>4.6938682981215951</v>
      </c>
      <c r="BT119">
        <v>0</v>
      </c>
      <c r="BU119">
        <v>-1.0540901730963439</v>
      </c>
      <c r="BV119">
        <v>12.214502211068474</v>
      </c>
      <c r="BW119">
        <v>0</v>
      </c>
      <c r="BX119">
        <v>-1.0540901730963439</v>
      </c>
      <c r="BY119">
        <v>13.011270540698852</v>
      </c>
      <c r="BZ119">
        <v>0</v>
      </c>
      <c r="CA119">
        <v>-1.0540901730963439</v>
      </c>
      <c r="CB119">
        <v>3.0334882744899989</v>
      </c>
      <c r="CC119">
        <v>0</v>
      </c>
      <c r="CD119">
        <v>-1.0540901730963439</v>
      </c>
      <c r="CE119">
        <v>12.214502211068474</v>
      </c>
      <c r="CF119">
        <v>0</v>
      </c>
    </row>
    <row r="120" spans="1:84" x14ac:dyDescent="0.3">
      <c r="A120" s="4" t="s">
        <v>533</v>
      </c>
      <c r="B120" t="s">
        <v>534</v>
      </c>
      <c r="C120" t="s">
        <v>74</v>
      </c>
      <c r="G120">
        <v>-4.2890000000000086</v>
      </c>
      <c r="H120" s="6">
        <v>-15.3</v>
      </c>
      <c r="I120" s="6"/>
      <c r="J120" s="6"/>
      <c r="K120" s="6"/>
      <c r="N120" s="6">
        <v>-0.2</v>
      </c>
      <c r="O120">
        <v>2.1951999999999972</v>
      </c>
      <c r="P120" s="6"/>
      <c r="Q120" s="6"/>
      <c r="R120" s="6"/>
      <c r="T120" s="3"/>
      <c r="U120" s="3"/>
      <c r="V120" s="3">
        <v>-2.2482358666239381E-2</v>
      </c>
      <c r="X120" t="str">
        <f t="shared" si="6"/>
        <v xml:space="preserve">NaN </v>
      </c>
      <c r="Y120" t="str">
        <f t="shared" si="7"/>
        <v xml:space="preserve">NaN </v>
      </c>
      <c r="Z120" t="str">
        <f t="shared" si="8"/>
        <v xml:space="preserve">NaN </v>
      </c>
      <c r="AA120" t="str">
        <f t="shared" si="9"/>
        <v xml:space="preserve">NaN </v>
      </c>
      <c r="AB120" t="str">
        <f t="shared" si="10"/>
        <v xml:space="preserve">NaN </v>
      </c>
      <c r="AC120" t="str">
        <f t="shared" si="11"/>
        <v xml:space="preserve">NaN </v>
      </c>
      <c r="AP120" t="e">
        <v>#N/A</v>
      </c>
      <c r="AS120">
        <v>74.16</v>
      </c>
      <c r="AU120">
        <v>4413</v>
      </c>
      <c r="AW120">
        <v>11</v>
      </c>
      <c r="AX120">
        <v>1</v>
      </c>
      <c r="BF120" t="s">
        <v>684</v>
      </c>
      <c r="BG120" t="s">
        <v>684</v>
      </c>
      <c r="BH120" t="s">
        <v>684</v>
      </c>
      <c r="BI120" t="s">
        <v>684</v>
      </c>
      <c r="BJ120" t="s">
        <v>684</v>
      </c>
      <c r="BK120" t="s">
        <v>684</v>
      </c>
      <c r="BL120" t="s">
        <v>684</v>
      </c>
      <c r="BM120" t="s">
        <v>684</v>
      </c>
      <c r="BN120" t="s">
        <v>684</v>
      </c>
      <c r="BO120" t="s">
        <v>684</v>
      </c>
      <c r="BP120" t="s">
        <v>684</v>
      </c>
      <c r="BQ120" t="s">
        <v>684</v>
      </c>
      <c r="BR120" t="s">
        <v>684</v>
      </c>
      <c r="BS120" t="s">
        <v>684</v>
      </c>
      <c r="BT120" t="s">
        <v>684</v>
      </c>
      <c r="BU120" t="s">
        <v>684</v>
      </c>
      <c r="BV120" t="s">
        <v>684</v>
      </c>
      <c r="BW120" t="s">
        <v>684</v>
      </c>
      <c r="BX120" t="s">
        <v>684</v>
      </c>
      <c r="BY120" t="s">
        <v>684</v>
      </c>
      <c r="BZ120" t="s">
        <v>684</v>
      </c>
      <c r="CA120" t="s">
        <v>684</v>
      </c>
      <c r="CB120" t="s">
        <v>684</v>
      </c>
      <c r="CC120" t="s">
        <v>684</v>
      </c>
      <c r="CD120" t="s">
        <v>684</v>
      </c>
      <c r="CE120" t="s">
        <v>684</v>
      </c>
      <c r="CF120" t="s">
        <v>684</v>
      </c>
    </row>
    <row r="121" spans="1:84" x14ac:dyDescent="0.3">
      <c r="A121" s="4" t="s">
        <v>365</v>
      </c>
      <c r="B121" t="s">
        <v>366</v>
      </c>
      <c r="C121" t="s">
        <v>74</v>
      </c>
      <c r="D121">
        <v>2.9</v>
      </c>
      <c r="E121">
        <v>-7.2000000000000011</v>
      </c>
      <c r="F121">
        <v>0.98885653518112626</v>
      </c>
      <c r="G121">
        <v>0.224000000000002</v>
      </c>
      <c r="H121" s="6">
        <v>-7.2000000000000011</v>
      </c>
      <c r="I121" s="6">
        <v>8</v>
      </c>
      <c r="J121" s="6">
        <v>9.4039999999999893</v>
      </c>
      <c r="K121" s="6">
        <v>12.029695999999991</v>
      </c>
      <c r="L121">
        <v>2.9</v>
      </c>
      <c r="M121">
        <v>-7.2000000000000011</v>
      </c>
      <c r="N121" s="6">
        <v>0.7</v>
      </c>
      <c r="O121">
        <v>2.1097999999999839</v>
      </c>
      <c r="P121" s="6">
        <v>1.4</v>
      </c>
      <c r="Q121" s="6">
        <v>8.0923999999999996</v>
      </c>
      <c r="R121" s="6">
        <v>14.9022212</v>
      </c>
      <c r="S121">
        <v>0.98885653518112626</v>
      </c>
      <c r="T121" s="3"/>
      <c r="U121" s="3"/>
      <c r="V121" s="3">
        <v>-1.2058494857135499E-2</v>
      </c>
      <c r="W121">
        <v>686</v>
      </c>
      <c r="X121">
        <f t="shared" si="6"/>
        <v>-1.1835311470976297</v>
      </c>
      <c r="Y121">
        <f t="shared" si="7"/>
        <v>6.0038200407372031</v>
      </c>
      <c r="Z121">
        <f t="shared" si="8"/>
        <v>0.67318064154096946</v>
      </c>
      <c r="AA121">
        <f t="shared" si="9"/>
        <v>-3.414912600003253</v>
      </c>
      <c r="AB121">
        <f t="shared" si="10"/>
        <v>-1.3168390145480195</v>
      </c>
      <c r="AC121">
        <f t="shared" si="11"/>
        <v>6.6800645554247131</v>
      </c>
      <c r="AD121" s="6">
        <v>6.8837108013937272</v>
      </c>
      <c r="AE121" s="6">
        <v>4.3772583559168936</v>
      </c>
      <c r="AF121">
        <v>2.230894308943089</v>
      </c>
      <c r="AG121">
        <v>3.6252032520325201</v>
      </c>
      <c r="AH121">
        <v>5.8560975609756101</v>
      </c>
      <c r="AI121">
        <v>38.095238095238088</v>
      </c>
      <c r="AJ121" s="6">
        <v>6.7023981249491866</v>
      </c>
      <c r="AK121" s="6">
        <v>-6.1582264880145822E-2</v>
      </c>
      <c r="AL121">
        <v>-6.1582264880145822E-2</v>
      </c>
      <c r="AN121">
        <v>-0.50685000000000002</v>
      </c>
      <c r="AP121">
        <v>0.78850001096725464</v>
      </c>
      <c r="AQ121">
        <v>6.7690000000000001</v>
      </c>
      <c r="AR121">
        <v>1.1000000000000001</v>
      </c>
      <c r="AS121">
        <v>76.680000000000007</v>
      </c>
      <c r="AT121">
        <v>29.6</v>
      </c>
      <c r="AU121">
        <v>37457976</v>
      </c>
      <c r="AV121">
        <v>53.959382022471907</v>
      </c>
      <c r="AW121">
        <v>11877</v>
      </c>
      <c r="AX121">
        <v>220</v>
      </c>
      <c r="AY121">
        <v>5.9931607199999997</v>
      </c>
      <c r="AZ121">
        <v>90.245584944797798</v>
      </c>
      <c r="BA121">
        <v>-0.18858231604099299</v>
      </c>
      <c r="BB121">
        <v>12.022791927839901</v>
      </c>
      <c r="BC121">
        <v>53.1903022793513</v>
      </c>
      <c r="BD121">
        <v>4.3885578903545399</v>
      </c>
      <c r="BE121">
        <v>27.7438128942531</v>
      </c>
      <c r="BF121">
        <v>6.7023981249491866</v>
      </c>
      <c r="BG121">
        <v>0.18131267644454052</v>
      </c>
      <c r="BH121">
        <v>0</v>
      </c>
      <c r="BI121">
        <v>-6.1582264880145822E-2</v>
      </c>
      <c r="BJ121">
        <v>6.945293066273873</v>
      </c>
      <c r="BK121">
        <v>0</v>
      </c>
      <c r="BL121">
        <v>4.3772583559168936</v>
      </c>
      <c r="BM121">
        <v>0</v>
      </c>
      <c r="BN121">
        <v>2.325139769032293</v>
      </c>
      <c r="BO121">
        <v>-6.1582264880145822E-2</v>
      </c>
      <c r="BP121">
        <v>4.4388406207970394</v>
      </c>
      <c r="BQ121">
        <v>0</v>
      </c>
      <c r="BR121">
        <v>5.8560975609756101</v>
      </c>
      <c r="BS121">
        <v>0</v>
      </c>
      <c r="BT121">
        <v>0.84630056397357656</v>
      </c>
      <c r="BU121">
        <v>-6.1582264880145822E-2</v>
      </c>
      <c r="BV121">
        <v>5.9176798258557559</v>
      </c>
      <c r="BW121">
        <v>0</v>
      </c>
      <c r="BX121">
        <v>-6.1582264880145822E-2</v>
      </c>
      <c r="BY121">
        <v>6.945293066273873</v>
      </c>
      <c r="BZ121">
        <v>0</v>
      </c>
      <c r="CA121">
        <v>-6.1582264880145822E-2</v>
      </c>
      <c r="CB121">
        <v>4.4388406207970394</v>
      </c>
      <c r="CC121">
        <v>0</v>
      </c>
      <c r="CD121">
        <v>-6.1582264880145822E-2</v>
      </c>
      <c r="CE121">
        <v>5.9176798258557559</v>
      </c>
      <c r="CF121">
        <v>0</v>
      </c>
    </row>
    <row r="122" spans="1:84" x14ac:dyDescent="0.3">
      <c r="A122" s="4" t="s">
        <v>367</v>
      </c>
      <c r="B122" t="s">
        <v>368</v>
      </c>
      <c r="C122" t="s">
        <v>74</v>
      </c>
      <c r="D122">
        <v>2.2999999999999998</v>
      </c>
      <c r="E122">
        <v>-1.2</v>
      </c>
      <c r="F122">
        <v>7.4524189410301256</v>
      </c>
      <c r="G122">
        <v>1.171199999999994</v>
      </c>
      <c r="H122" s="6">
        <v>-1.2</v>
      </c>
      <c r="I122" s="6">
        <v>2.4</v>
      </c>
      <c r="J122" s="6">
        <v>6.7007999999999956</v>
      </c>
      <c r="K122" s="6">
        <v>14.169855999999999</v>
      </c>
      <c r="L122">
        <v>2.2999999999999998</v>
      </c>
      <c r="M122">
        <v>-1.2</v>
      </c>
      <c r="N122" s="6">
        <v>3.1</v>
      </c>
      <c r="O122">
        <v>8.9766999999999939</v>
      </c>
      <c r="P122" s="6">
        <v>5.7</v>
      </c>
      <c r="Q122" s="6">
        <v>16.058600000000009</v>
      </c>
      <c r="R122" s="6">
        <v>24.646936400000019</v>
      </c>
      <c r="S122">
        <v>7.4524189410301256</v>
      </c>
      <c r="T122" s="3"/>
      <c r="U122" s="3"/>
      <c r="V122" s="3">
        <v>-9.9111972968326523E-3</v>
      </c>
      <c r="W122">
        <v>688</v>
      </c>
      <c r="X122">
        <f t="shared" si="6"/>
        <v>122.08204037052548</v>
      </c>
      <c r="Y122">
        <f t="shared" si="7"/>
        <v>68.965782875678812</v>
      </c>
      <c r="Z122">
        <f t="shared" si="8"/>
        <v>19.338017292189431</v>
      </c>
      <c r="AA122">
        <f t="shared" si="9"/>
        <v>10.924305473364676</v>
      </c>
      <c r="AB122">
        <f t="shared" si="10"/>
        <v>-28.897966697629311</v>
      </c>
      <c r="AC122">
        <f t="shared" si="11"/>
        <v>-16.324849181489167</v>
      </c>
      <c r="AD122" s="6">
        <v>23.506863033322571</v>
      </c>
      <c r="AE122" s="6">
        <v>5.3651437066093521</v>
      </c>
      <c r="AF122">
        <v>4.7999636151112419</v>
      </c>
      <c r="AG122">
        <v>0.17413519254391729</v>
      </c>
      <c r="AH122">
        <v>4.9740988076551593</v>
      </c>
      <c r="AI122">
        <v>96.499160968094913</v>
      </c>
      <c r="AJ122" s="6">
        <v>14.68041741100599</v>
      </c>
      <c r="AK122" s="6">
        <v>7.3944749968055961</v>
      </c>
      <c r="AL122">
        <v>7.3944749968055961</v>
      </c>
      <c r="AP122" t="e">
        <v>#N/A</v>
      </c>
      <c r="AQ122">
        <v>3.1579999999999999</v>
      </c>
      <c r="AR122">
        <v>0.7</v>
      </c>
      <c r="AS122">
        <v>60.850000000000009</v>
      </c>
      <c r="AT122">
        <v>17.7</v>
      </c>
      <c r="AU122">
        <v>32969520</v>
      </c>
      <c r="AV122">
        <v>36.921348314606739</v>
      </c>
      <c r="AW122">
        <v>839</v>
      </c>
      <c r="AX122">
        <v>5</v>
      </c>
      <c r="AY122">
        <v>7.6193962099999997</v>
      </c>
      <c r="AZ122">
        <v>-53.478924050030699</v>
      </c>
      <c r="BA122">
        <v>-0.76969146728515603</v>
      </c>
      <c r="BB122">
        <v>2.5859107909836299</v>
      </c>
      <c r="BC122">
        <v>40.487650177319402</v>
      </c>
      <c r="BD122">
        <v>9.27970338796802</v>
      </c>
      <c r="BE122">
        <v>11.517747911911</v>
      </c>
      <c r="BF122">
        <v>14.68041741100599</v>
      </c>
      <c r="BG122">
        <v>8.8264456223165801</v>
      </c>
      <c r="BH122">
        <v>0</v>
      </c>
      <c r="BI122">
        <v>7.3944749968055961</v>
      </c>
      <c r="BJ122">
        <v>16.112388036516975</v>
      </c>
      <c r="BK122">
        <v>0</v>
      </c>
      <c r="BL122">
        <v>5.3651437066093521</v>
      </c>
      <c r="BM122">
        <v>0</v>
      </c>
      <c r="BN122">
        <v>9.3152737043966383</v>
      </c>
      <c r="BO122">
        <v>5.3651437066093521</v>
      </c>
      <c r="BP122">
        <v>0</v>
      </c>
      <c r="BQ122">
        <v>2.0293312901962439</v>
      </c>
      <c r="BR122">
        <v>4.9740988076551593</v>
      </c>
      <c r="BS122">
        <v>0</v>
      </c>
      <c r="BT122">
        <v>9.7063186033508302</v>
      </c>
      <c r="BU122">
        <v>4.9740988076551593</v>
      </c>
      <c r="BV122">
        <v>0</v>
      </c>
      <c r="BW122">
        <v>2.4203761891504367</v>
      </c>
      <c r="BX122">
        <v>7.3944749968055961</v>
      </c>
      <c r="BY122">
        <v>16.112388036516975</v>
      </c>
      <c r="BZ122">
        <v>0</v>
      </c>
      <c r="CA122">
        <v>5.3651437066093521</v>
      </c>
      <c r="CB122">
        <v>0</v>
      </c>
      <c r="CC122">
        <v>2.0293312901962439</v>
      </c>
      <c r="CD122">
        <v>4.9740988076551593</v>
      </c>
      <c r="CE122">
        <v>0</v>
      </c>
      <c r="CF122">
        <v>2.4203761891504367</v>
      </c>
    </row>
    <row r="123" spans="1:84" x14ac:dyDescent="0.3">
      <c r="A123" s="4" t="s">
        <v>369</v>
      </c>
      <c r="B123" t="s">
        <v>370</v>
      </c>
      <c r="C123" t="s">
        <v>74</v>
      </c>
      <c r="D123">
        <v>6.8000000000000007</v>
      </c>
      <c r="E123">
        <v>3.2</v>
      </c>
      <c r="F123">
        <v>6.0449394177327642</v>
      </c>
      <c r="G123">
        <v>-15.2728</v>
      </c>
      <c r="H123" s="6">
        <v>3.2</v>
      </c>
      <c r="I123" s="6">
        <v>-17.899999999999999</v>
      </c>
      <c r="J123" s="6">
        <v>-16.25800000000001</v>
      </c>
      <c r="K123" s="6">
        <v>-14.08070800000001</v>
      </c>
      <c r="L123">
        <v>6.8000000000000007</v>
      </c>
      <c r="M123">
        <v>3.2</v>
      </c>
      <c r="N123" s="6">
        <v>5.7</v>
      </c>
      <c r="O123">
        <v>9.5051999999999914</v>
      </c>
      <c r="P123" s="6">
        <v>3.600000000000001</v>
      </c>
      <c r="Q123" s="6">
        <v>20.383199999999999</v>
      </c>
      <c r="R123" s="6">
        <v>37.477614399999993</v>
      </c>
      <c r="S123">
        <v>6.0449394177327642</v>
      </c>
      <c r="T123" s="3"/>
      <c r="U123" s="3"/>
      <c r="V123" s="3">
        <v>-3.3211942017938638E-2</v>
      </c>
      <c r="W123">
        <v>518</v>
      </c>
      <c r="X123">
        <f t="shared" si="6"/>
        <v>12.022657600711506</v>
      </c>
      <c r="Y123">
        <f t="shared" si="7"/>
        <v>2.403376152047827</v>
      </c>
      <c r="Z123">
        <f t="shared" si="8"/>
        <v>-0.79338682593857868</v>
      </c>
      <c r="AA123">
        <f t="shared" si="9"/>
        <v>-0.15860112132752199</v>
      </c>
      <c r="AB123">
        <f t="shared" si="10"/>
        <v>17.72937110196921</v>
      </c>
      <c r="AC123">
        <f t="shared" si="11"/>
        <v>3.5441704415467177</v>
      </c>
      <c r="AD123" s="6">
        <v>4.1972857298935473</v>
      </c>
      <c r="AE123" s="6">
        <v>3.4169687008650151</v>
      </c>
      <c r="AF123">
        <v>0.79043496774569411</v>
      </c>
      <c r="AG123">
        <v>0.28501260856214933</v>
      </c>
      <c r="AH123">
        <v>1.075447576307843</v>
      </c>
      <c r="AI123">
        <v>73.4982332155477</v>
      </c>
      <c r="AJ123" s="6">
        <v>3.7499240916410548</v>
      </c>
      <c r="AK123" s="6">
        <v>2.1064322501270678</v>
      </c>
      <c r="AL123">
        <v>2.1064322501270678</v>
      </c>
      <c r="AN123">
        <v>0</v>
      </c>
      <c r="AP123">
        <v>0.78600001335144043</v>
      </c>
      <c r="AQ123">
        <v>5.7320000000000002</v>
      </c>
      <c r="AR123">
        <v>0.90000000000000013</v>
      </c>
      <c r="AS123">
        <v>67.13</v>
      </c>
      <c r="AT123">
        <v>29.1</v>
      </c>
      <c r="AU123">
        <v>54179312</v>
      </c>
      <c r="AV123">
        <v>47.135280898876402</v>
      </c>
      <c r="AW123">
        <v>299</v>
      </c>
      <c r="AX123">
        <v>6</v>
      </c>
      <c r="AY123">
        <v>4.6241197500000002</v>
      </c>
      <c r="AZ123">
        <v>-39.819801641183297</v>
      </c>
      <c r="BA123">
        <v>-1.01391088962555</v>
      </c>
      <c r="BB123">
        <v>14.2723589404508</v>
      </c>
      <c r="BC123">
        <v>40.037431911520898</v>
      </c>
      <c r="BD123">
        <v>0.77630260590572697</v>
      </c>
      <c r="BE123">
        <v>37.160396435835501</v>
      </c>
      <c r="BF123">
        <v>3.7499240916410548</v>
      </c>
      <c r="BG123">
        <v>0.44736163825249253</v>
      </c>
      <c r="BH123">
        <v>0</v>
      </c>
      <c r="BI123">
        <v>2.1064322501270678</v>
      </c>
      <c r="BJ123">
        <v>2.0908534797664795</v>
      </c>
      <c r="BK123">
        <v>0</v>
      </c>
      <c r="BL123">
        <v>3.4169687008650151</v>
      </c>
      <c r="BM123">
        <v>0</v>
      </c>
      <c r="BN123">
        <v>0.33295539077603964</v>
      </c>
      <c r="BO123">
        <v>2.1064322501270678</v>
      </c>
      <c r="BP123">
        <v>1.3105364507379473</v>
      </c>
      <c r="BQ123">
        <v>0</v>
      </c>
      <c r="BR123">
        <v>1.075447576307843</v>
      </c>
      <c r="BS123">
        <v>0</v>
      </c>
      <c r="BT123">
        <v>2.674476515333212</v>
      </c>
      <c r="BU123">
        <v>1.075447576307843</v>
      </c>
      <c r="BV123">
        <v>0</v>
      </c>
      <c r="BW123">
        <v>1.0309846738192248</v>
      </c>
      <c r="BX123">
        <v>2.1064322501270678</v>
      </c>
      <c r="BY123">
        <v>2.0908534797664795</v>
      </c>
      <c r="BZ123">
        <v>0</v>
      </c>
      <c r="CA123">
        <v>2.1064322501270678</v>
      </c>
      <c r="CB123">
        <v>1.3105364507379473</v>
      </c>
      <c r="CC123">
        <v>0</v>
      </c>
      <c r="CD123">
        <v>1.075447576307843</v>
      </c>
      <c r="CE123">
        <v>0</v>
      </c>
      <c r="CF123">
        <v>1.0309846738192248</v>
      </c>
    </row>
    <row r="124" spans="1:84" x14ac:dyDescent="0.3">
      <c r="A124" s="4" t="s">
        <v>371</v>
      </c>
      <c r="B124" t="s">
        <v>372</v>
      </c>
      <c r="C124" t="s">
        <v>74</v>
      </c>
      <c r="D124">
        <v>-0.8</v>
      </c>
      <c r="E124">
        <v>-8.1</v>
      </c>
      <c r="F124">
        <v>5.1643375073170628</v>
      </c>
      <c r="G124">
        <v>-4.8835000000000068</v>
      </c>
      <c r="H124" s="6">
        <v>-8.1</v>
      </c>
      <c r="I124" s="6">
        <v>3.5</v>
      </c>
      <c r="J124" s="6">
        <v>8.260999999999985</v>
      </c>
      <c r="K124" s="6">
        <v>11.292307999999981</v>
      </c>
      <c r="L124">
        <v>-0.8</v>
      </c>
      <c r="M124">
        <v>-8.1</v>
      </c>
      <c r="N124" s="6">
        <v>2.2000000000000002</v>
      </c>
      <c r="O124">
        <v>5.8791999999999964</v>
      </c>
      <c r="P124" s="6">
        <v>3.600000000000001</v>
      </c>
      <c r="Q124" s="6">
        <v>9.9196000000000062</v>
      </c>
      <c r="R124" s="6">
        <v>16.514776000000019</v>
      </c>
      <c r="S124">
        <v>5.1643375073170628</v>
      </c>
      <c r="T124" s="3">
        <v>-3.9682592008942752E-2</v>
      </c>
      <c r="U124" s="3">
        <v>-3.6650508601060998E-2</v>
      </c>
      <c r="V124" s="3">
        <v>-3.2966265767790941E-3</v>
      </c>
      <c r="W124">
        <v>728</v>
      </c>
      <c r="X124">
        <f t="shared" si="6"/>
        <v>26.230971616367697</v>
      </c>
      <c r="Y124">
        <f t="shared" si="7"/>
        <v>16.357324218876276</v>
      </c>
      <c r="Z124" t="str">
        <f t="shared" si="8"/>
        <v xml:space="preserve">NaN </v>
      </c>
      <c r="AA124" t="str">
        <f t="shared" si="9"/>
        <v xml:space="preserve">NaN </v>
      </c>
      <c r="AB124">
        <f t="shared" si="10"/>
        <v>30.994176188932347</v>
      </c>
      <c r="AC124">
        <f t="shared" si="11"/>
        <v>19.327602356254051</v>
      </c>
      <c r="AD124" s="6">
        <v>4.2563641280054787</v>
      </c>
      <c r="AF124">
        <v>1.4010037970523721</v>
      </c>
      <c r="AG124">
        <v>1.1946544005872941</v>
      </c>
      <c r="AH124">
        <v>2.5956581976396671</v>
      </c>
      <c r="AI124">
        <v>53.97489539748954</v>
      </c>
      <c r="AJ124" s="6">
        <v>0.81488027064576585</v>
      </c>
      <c r="AK124" s="6">
        <v>-0.75310820041829685</v>
      </c>
      <c r="AL124">
        <v>-0.75310820041829685</v>
      </c>
      <c r="AP124">
        <v>0.5274999737739563</v>
      </c>
      <c r="AQ124">
        <v>3.552</v>
      </c>
      <c r="AS124">
        <v>63.710000000000008</v>
      </c>
      <c r="AT124">
        <v>22</v>
      </c>
      <c r="AU124">
        <v>2567024</v>
      </c>
      <c r="AV124">
        <v>38.79612359550562</v>
      </c>
      <c r="AW124">
        <v>136</v>
      </c>
      <c r="AY124">
        <v>8.8962573999999996</v>
      </c>
      <c r="AZ124">
        <v>75.306152647661193</v>
      </c>
      <c r="BA124">
        <v>4.1973423212766599E-2</v>
      </c>
      <c r="BB124">
        <v>4.0388912073204297</v>
      </c>
      <c r="BC124">
        <v>58.774620556935602</v>
      </c>
      <c r="BE124">
        <v>17.252411195280601</v>
      </c>
      <c r="BF124">
        <v>0.81488027064576585</v>
      </c>
      <c r="BG124">
        <v>3.4414838573597129</v>
      </c>
      <c r="BH124">
        <v>0</v>
      </c>
      <c r="BI124">
        <v>-0.75310820041829685</v>
      </c>
      <c r="BJ124">
        <v>5.0094723284237759</v>
      </c>
      <c r="BK124">
        <v>0</v>
      </c>
      <c r="BL124" t="s">
        <v>684</v>
      </c>
      <c r="BM124" t="s">
        <v>684</v>
      </c>
      <c r="BN124" t="s">
        <v>684</v>
      </c>
      <c r="BO124" t="s">
        <v>684</v>
      </c>
      <c r="BP124" t="s">
        <v>684</v>
      </c>
      <c r="BQ124" t="s">
        <v>684</v>
      </c>
      <c r="BR124">
        <v>0.81488027064576585</v>
      </c>
      <c r="BS124">
        <v>1.7807779269939013</v>
      </c>
      <c r="BT124">
        <v>0</v>
      </c>
      <c r="BU124">
        <v>-0.75310820041829685</v>
      </c>
      <c r="BV124">
        <v>3.3487663980579638</v>
      </c>
      <c r="BW124">
        <v>0</v>
      </c>
      <c r="BX124">
        <v>-0.75310820041829685</v>
      </c>
      <c r="BY124">
        <v>5.0094723284237759</v>
      </c>
      <c r="BZ124">
        <v>0</v>
      </c>
      <c r="CA124" t="s">
        <v>684</v>
      </c>
      <c r="CB124" t="s">
        <v>684</v>
      </c>
      <c r="CC124" t="s">
        <v>684</v>
      </c>
      <c r="CD124">
        <v>-0.75310820041829685</v>
      </c>
      <c r="CE124">
        <v>3.3487663980579638</v>
      </c>
      <c r="CF124">
        <v>0</v>
      </c>
    </row>
    <row r="125" spans="1:84" x14ac:dyDescent="0.3">
      <c r="A125" s="4" t="s">
        <v>373</v>
      </c>
      <c r="B125" t="s">
        <v>374</v>
      </c>
      <c r="C125" t="s">
        <v>74</v>
      </c>
      <c r="D125">
        <v>9.1</v>
      </c>
      <c r="E125">
        <v>4.0999999999999996</v>
      </c>
      <c r="F125">
        <v>0.47951173964957411</v>
      </c>
      <c r="G125">
        <v>7.1188999999999716</v>
      </c>
      <c r="H125" s="6">
        <v>4.0999999999999996</v>
      </c>
      <c r="I125" s="6">
        <v>2.9</v>
      </c>
      <c r="J125" s="6">
        <v>4.8550999999999789</v>
      </c>
      <c r="K125" s="6">
        <v>5.379375499999961</v>
      </c>
      <c r="L125">
        <v>9.1</v>
      </c>
      <c r="M125">
        <v>4.0999999999999996</v>
      </c>
      <c r="N125" s="6">
        <v>1</v>
      </c>
      <c r="O125">
        <v>3.02</v>
      </c>
      <c r="P125" s="6">
        <v>2</v>
      </c>
      <c r="Q125" s="6">
        <v>6.8960000000000132</v>
      </c>
      <c r="R125" s="6">
        <v>13.416656000000019</v>
      </c>
      <c r="S125">
        <v>0.47951173964957411</v>
      </c>
      <c r="T125" s="3"/>
      <c r="U125" s="3"/>
      <c r="V125" s="3"/>
      <c r="W125">
        <v>836</v>
      </c>
      <c r="X125" t="str">
        <f t="shared" si="6"/>
        <v xml:space="preserve">NaN </v>
      </c>
      <c r="Y125" t="str">
        <f t="shared" si="7"/>
        <v xml:space="preserve">NaN </v>
      </c>
      <c r="Z125" t="str">
        <f t="shared" si="8"/>
        <v xml:space="preserve">NaN </v>
      </c>
      <c r="AA125" t="str">
        <f t="shared" si="9"/>
        <v xml:space="preserve">NaN </v>
      </c>
      <c r="AB125" t="str">
        <f t="shared" si="10"/>
        <v xml:space="preserve">NaN </v>
      </c>
      <c r="AC125" t="str">
        <f t="shared" si="11"/>
        <v xml:space="preserve">NaN </v>
      </c>
      <c r="AD125" s="6">
        <v>0.57142857142857195</v>
      </c>
      <c r="AE125" s="6">
        <v>18.285714285714288</v>
      </c>
      <c r="AF125">
        <v>8.5028571428571436</v>
      </c>
      <c r="AH125">
        <v>8.5028571428571436</v>
      </c>
      <c r="AI125">
        <v>100</v>
      </c>
      <c r="AP125" t="e">
        <v>#N/A</v>
      </c>
      <c r="AR125">
        <v>5</v>
      </c>
      <c r="AS125">
        <v>59.960000000000008</v>
      </c>
      <c r="AU125">
        <v>12691</v>
      </c>
      <c r="AY125">
        <v>11.96898365</v>
      </c>
      <c r="BA125">
        <v>0.145206913352013</v>
      </c>
      <c r="BB125">
        <v>1.79991796574581</v>
      </c>
      <c r="BE125">
        <v>5.3593336861687497</v>
      </c>
      <c r="BF125" t="s">
        <v>684</v>
      </c>
      <c r="BG125" t="s">
        <v>684</v>
      </c>
      <c r="BH125" t="s">
        <v>684</v>
      </c>
      <c r="BI125" t="s">
        <v>684</v>
      </c>
      <c r="BJ125" t="s">
        <v>684</v>
      </c>
      <c r="BK125" t="s">
        <v>684</v>
      </c>
      <c r="BL125" t="s">
        <v>684</v>
      </c>
      <c r="BM125" t="s">
        <v>684</v>
      </c>
      <c r="BN125" t="s">
        <v>684</v>
      </c>
      <c r="BO125" t="s">
        <v>684</v>
      </c>
      <c r="BP125" t="s">
        <v>684</v>
      </c>
      <c r="BQ125" t="s">
        <v>684</v>
      </c>
      <c r="BR125" t="s">
        <v>684</v>
      </c>
      <c r="BS125" t="s">
        <v>684</v>
      </c>
      <c r="BT125" t="s">
        <v>684</v>
      </c>
      <c r="BU125" t="s">
        <v>684</v>
      </c>
      <c r="BV125" t="s">
        <v>684</v>
      </c>
      <c r="BW125" t="s">
        <v>684</v>
      </c>
      <c r="BX125" t="s">
        <v>684</v>
      </c>
      <c r="BY125" t="s">
        <v>684</v>
      </c>
      <c r="BZ125" t="s">
        <v>684</v>
      </c>
      <c r="CA125" t="s">
        <v>684</v>
      </c>
      <c r="CB125" t="s">
        <v>684</v>
      </c>
      <c r="CC125" t="s">
        <v>684</v>
      </c>
      <c r="CD125" t="s">
        <v>684</v>
      </c>
      <c r="CE125" t="s">
        <v>684</v>
      </c>
      <c r="CF125" t="s">
        <v>684</v>
      </c>
    </row>
    <row r="126" spans="1:84" x14ac:dyDescent="0.3">
      <c r="A126" s="4" t="s">
        <v>375</v>
      </c>
      <c r="B126" t="s">
        <v>376</v>
      </c>
      <c r="C126" t="s">
        <v>74</v>
      </c>
      <c r="D126">
        <v>6.7</v>
      </c>
      <c r="E126">
        <v>-2.4</v>
      </c>
      <c r="F126">
        <v>7.6456522902390578</v>
      </c>
      <c r="G126">
        <v>2.2847999999999979</v>
      </c>
      <c r="H126" s="6">
        <v>-2.4</v>
      </c>
      <c r="I126" s="6">
        <v>4.8</v>
      </c>
      <c r="J126" s="6">
        <v>10.66880000000001</v>
      </c>
      <c r="K126" s="6">
        <v>11.55415040000001</v>
      </c>
      <c r="L126">
        <v>6.7</v>
      </c>
      <c r="M126">
        <v>-2.4</v>
      </c>
      <c r="N126" s="6">
        <v>6.1</v>
      </c>
      <c r="O126">
        <v>9.9196000000000062</v>
      </c>
      <c r="P126" s="6">
        <v>3.600000000000001</v>
      </c>
      <c r="Q126" s="6">
        <v>10.12679999999999</v>
      </c>
      <c r="R126" s="6">
        <v>18.71669039999999</v>
      </c>
      <c r="S126">
        <v>7.6456522902390578</v>
      </c>
      <c r="T126" s="3"/>
      <c r="U126" s="3"/>
      <c r="V126" s="3">
        <v>-1.051499429764813E-2</v>
      </c>
      <c r="W126">
        <v>558</v>
      </c>
      <c r="X126">
        <f t="shared" si="6"/>
        <v>1.8819757834893729</v>
      </c>
      <c r="Y126">
        <f t="shared" si="7"/>
        <v>-1.1725821374358765</v>
      </c>
      <c r="Z126">
        <f t="shared" si="8"/>
        <v>-10.549232806364877</v>
      </c>
      <c r="AA126">
        <f t="shared" si="9"/>
        <v>6.5727954955196406</v>
      </c>
      <c r="AB126">
        <f t="shared" si="10"/>
        <v>-33.868357864010868</v>
      </c>
      <c r="AC126">
        <f t="shared" si="11"/>
        <v>21.101988561187721</v>
      </c>
      <c r="AD126" s="6">
        <v>9.6114726102831582</v>
      </c>
      <c r="AE126" s="6">
        <v>0.48225803525847583</v>
      </c>
      <c r="AH126">
        <v>0</v>
      </c>
      <c r="AJ126" s="6">
        <v>10.22403696769752</v>
      </c>
      <c r="AK126" s="6">
        <v>7.1950898930532511E-2</v>
      </c>
      <c r="AL126">
        <v>7.1950898930532511E-2</v>
      </c>
      <c r="AM126">
        <v>-1</v>
      </c>
      <c r="AN126">
        <v>0.33333333333333037</v>
      </c>
      <c r="AO126">
        <v>0</v>
      </c>
      <c r="AP126">
        <v>0.65200001001358032</v>
      </c>
      <c r="AQ126">
        <v>5.8090000000000002</v>
      </c>
      <c r="AR126">
        <v>0.3</v>
      </c>
      <c r="AS126">
        <v>70.78</v>
      </c>
      <c r="AT126">
        <v>25</v>
      </c>
      <c r="AU126">
        <v>30547586</v>
      </c>
      <c r="AV126">
        <v>59.972415730337083</v>
      </c>
      <c r="AW126">
        <v>12772</v>
      </c>
      <c r="AX126">
        <v>29</v>
      </c>
      <c r="AY126">
        <v>5.1735181800000003</v>
      </c>
      <c r="AZ126">
        <v>14.5947612922961</v>
      </c>
      <c r="BA126">
        <v>-0.98553931713104204</v>
      </c>
      <c r="BB126">
        <v>13.4362036771379</v>
      </c>
      <c r="BC126">
        <v>53.938846741755498</v>
      </c>
      <c r="BD126">
        <v>0.82187453809135402</v>
      </c>
      <c r="BE126">
        <v>22.3657098291071</v>
      </c>
      <c r="BF126">
        <v>9.6114726102831582</v>
      </c>
      <c r="BG126">
        <v>0</v>
      </c>
      <c r="BH126">
        <v>0.61256435741436199</v>
      </c>
      <c r="BI126">
        <v>7.1950898930532511E-2</v>
      </c>
      <c r="BJ126">
        <v>9.5395217113526254</v>
      </c>
      <c r="BK126">
        <v>0</v>
      </c>
      <c r="BL126">
        <v>0.48225803525847583</v>
      </c>
      <c r="BM126">
        <v>0</v>
      </c>
      <c r="BN126">
        <v>9.7417789324390451</v>
      </c>
      <c r="BO126">
        <v>7.1950898930532511E-2</v>
      </c>
      <c r="BP126">
        <v>0.4103071363279433</v>
      </c>
      <c r="BQ126">
        <v>0</v>
      </c>
      <c r="BR126">
        <v>0</v>
      </c>
      <c r="BS126">
        <v>0</v>
      </c>
      <c r="BT126">
        <v>10.22403696769752</v>
      </c>
      <c r="BU126">
        <v>0</v>
      </c>
      <c r="BV126">
        <v>0</v>
      </c>
      <c r="BW126">
        <v>7.1950898930532511E-2</v>
      </c>
      <c r="BX126">
        <v>7.1950898930532511E-2</v>
      </c>
      <c r="BY126">
        <v>9.5395217113526254</v>
      </c>
      <c r="BZ126">
        <v>0</v>
      </c>
      <c r="CA126">
        <v>7.1950898930532511E-2</v>
      </c>
      <c r="CB126">
        <v>0.4103071363279433</v>
      </c>
      <c r="CC126">
        <v>0</v>
      </c>
      <c r="CD126">
        <v>0</v>
      </c>
      <c r="CE126">
        <v>0</v>
      </c>
      <c r="CF126">
        <v>7.1950898930532511E-2</v>
      </c>
    </row>
    <row r="127" spans="1:84" x14ac:dyDescent="0.3">
      <c r="A127" s="4" t="s">
        <v>87</v>
      </c>
      <c r="B127" t="s">
        <v>514</v>
      </c>
      <c r="C127" t="s">
        <v>166</v>
      </c>
      <c r="D127">
        <v>1.6E-2</v>
      </c>
      <c r="E127">
        <v>-6.0999999999999999E-2</v>
      </c>
      <c r="F127">
        <v>1.3465450000000001</v>
      </c>
      <c r="G127">
        <v>2.05820000000001</v>
      </c>
      <c r="H127" s="6">
        <v>-3.9</v>
      </c>
      <c r="I127" s="6">
        <v>6.2</v>
      </c>
      <c r="J127" s="6">
        <v>10.7666</v>
      </c>
      <c r="K127" s="6">
        <v>11.43119960000001</v>
      </c>
      <c r="L127">
        <v>2</v>
      </c>
      <c r="M127">
        <v>-3.9</v>
      </c>
      <c r="N127" s="6">
        <v>1.1000000000000001</v>
      </c>
      <c r="O127">
        <v>3.9307999999999899</v>
      </c>
      <c r="P127" s="6">
        <v>2.8</v>
      </c>
      <c r="Q127" s="6">
        <v>14.724800000000011</v>
      </c>
      <c r="R127" s="6">
        <v>19.31379200000001</v>
      </c>
      <c r="S127">
        <v>1.4946577911217229</v>
      </c>
      <c r="T127" s="3">
        <v>-9.2851535338982938E-2</v>
      </c>
      <c r="U127" s="3">
        <v>-2.9999001265737849E-2</v>
      </c>
      <c r="V127" s="3">
        <v>-2.9924210884939568E-3</v>
      </c>
      <c r="W127">
        <v>138</v>
      </c>
      <c r="X127" t="str">
        <f t="shared" si="6"/>
        <v xml:space="preserve">NaN </v>
      </c>
      <c r="Y127">
        <f t="shared" si="7"/>
        <v>-5.0399617145258455</v>
      </c>
      <c r="Z127" t="str">
        <f t="shared" si="8"/>
        <v xml:space="preserve">NaN </v>
      </c>
      <c r="AA127">
        <f t="shared" si="9"/>
        <v>2.0035269657143613</v>
      </c>
      <c r="AB127" t="str">
        <f t="shared" si="10"/>
        <v xml:space="preserve">NaN </v>
      </c>
      <c r="AC127">
        <f t="shared" si="11"/>
        <v>7.2667240714681922</v>
      </c>
      <c r="AD127" s="6">
        <v>5.0091322235273106</v>
      </c>
      <c r="AE127" s="6">
        <v>4.7349810283437144</v>
      </c>
      <c r="AF127">
        <v>10.077214231671549</v>
      </c>
      <c r="AG127">
        <v>4.2610820809498193</v>
      </c>
      <c r="AH127">
        <v>14.33829631262137</v>
      </c>
      <c r="AI127">
        <v>70.281810418445772</v>
      </c>
      <c r="AK127" s="6">
        <v>3.8103203350326851</v>
      </c>
      <c r="AL127">
        <v>3.8103203350326851</v>
      </c>
      <c r="AP127">
        <v>0.89550000429153442</v>
      </c>
      <c r="AQ127">
        <v>18.779</v>
      </c>
      <c r="AR127">
        <v>3.319999999999999</v>
      </c>
      <c r="AS127">
        <v>82.28</v>
      </c>
      <c r="AT127">
        <v>43.2</v>
      </c>
      <c r="AU127">
        <v>17564020</v>
      </c>
      <c r="AV127">
        <v>44.651797752808989</v>
      </c>
      <c r="AW127">
        <v>50055</v>
      </c>
      <c r="AX127">
        <v>6182</v>
      </c>
      <c r="AY127">
        <v>11.135927199999999</v>
      </c>
      <c r="AZ127">
        <v>10.3846862641158</v>
      </c>
      <c r="BA127">
        <v>1.80571496486664</v>
      </c>
      <c r="BB127">
        <v>1.53369204227972</v>
      </c>
      <c r="BC127">
        <v>69.634037638255904</v>
      </c>
      <c r="BE127">
        <v>5.1389367030070598</v>
      </c>
      <c r="BF127" t="s">
        <v>684</v>
      </c>
      <c r="BG127" t="s">
        <v>684</v>
      </c>
      <c r="BH127" t="s">
        <v>684</v>
      </c>
      <c r="BI127">
        <v>3.8103203350326851</v>
      </c>
      <c r="BJ127">
        <v>1.1988118884946255</v>
      </c>
      <c r="BK127">
        <v>0</v>
      </c>
      <c r="BL127" t="s">
        <v>684</v>
      </c>
      <c r="BM127" t="s">
        <v>684</v>
      </c>
      <c r="BN127" t="s">
        <v>684</v>
      </c>
      <c r="BO127">
        <v>3.8103203350326851</v>
      </c>
      <c r="BP127">
        <v>0.92466069331102929</v>
      </c>
      <c r="BQ127">
        <v>0</v>
      </c>
      <c r="BR127" t="s">
        <v>684</v>
      </c>
      <c r="BS127" t="s">
        <v>684</v>
      </c>
      <c r="BT127" t="s">
        <v>684</v>
      </c>
      <c r="BU127">
        <v>3.8103203350326851</v>
      </c>
      <c r="BV127">
        <v>10.527975977588685</v>
      </c>
      <c r="BW127">
        <v>0</v>
      </c>
      <c r="BX127">
        <v>3.8103203350326851</v>
      </c>
      <c r="BY127">
        <v>1.1988118884946255</v>
      </c>
      <c r="BZ127">
        <v>0</v>
      </c>
      <c r="CA127">
        <v>3.8103203350326851</v>
      </c>
      <c r="CB127">
        <v>0.92466069331102929</v>
      </c>
      <c r="CC127">
        <v>0</v>
      </c>
      <c r="CD127">
        <v>3.8103203350326851</v>
      </c>
      <c r="CE127">
        <v>10.527975977588685</v>
      </c>
      <c r="CF127">
        <v>0</v>
      </c>
    </row>
    <row r="128" spans="1:84" x14ac:dyDescent="0.3">
      <c r="A128" s="4" t="s">
        <v>377</v>
      </c>
      <c r="B128" t="s">
        <v>378</v>
      </c>
      <c r="C128" t="s">
        <v>74</v>
      </c>
      <c r="D128">
        <v>3.1</v>
      </c>
      <c r="E128">
        <v>-1.5</v>
      </c>
      <c r="F128">
        <v>1.5652708549082071</v>
      </c>
      <c r="G128">
        <v>4.508499999999982</v>
      </c>
      <c r="H128" s="6">
        <v>-1.5</v>
      </c>
      <c r="I128" s="6">
        <v>6.1</v>
      </c>
      <c r="J128" s="6">
        <v>8.964699999999981</v>
      </c>
      <c r="K128" s="6">
        <v>10.16331169999998</v>
      </c>
      <c r="L128">
        <v>3.1</v>
      </c>
      <c r="M128">
        <v>-1.5</v>
      </c>
      <c r="N128" s="6">
        <v>1.7</v>
      </c>
      <c r="O128">
        <v>5.6662999999999908</v>
      </c>
      <c r="P128" s="6">
        <v>3.9</v>
      </c>
      <c r="Q128" s="6">
        <v>11.38079999999999</v>
      </c>
      <c r="R128" s="6">
        <v>16.838459199999981</v>
      </c>
      <c r="S128">
        <v>1.5652708549082071</v>
      </c>
      <c r="T128" s="3">
        <v>-0.11004524184013049</v>
      </c>
      <c r="U128" s="3">
        <v>-1.785256856882711E-2</v>
      </c>
      <c r="V128" s="3">
        <v>-1.0600804927393679E-2</v>
      </c>
      <c r="W128">
        <v>196</v>
      </c>
      <c r="X128">
        <f t="shared" si="6"/>
        <v>24.99475744753795</v>
      </c>
      <c r="Y128">
        <f t="shared" si="7"/>
        <v>40.934959877667794</v>
      </c>
      <c r="Z128">
        <f t="shared" si="8"/>
        <v>5.8770836868201721</v>
      </c>
      <c r="AA128">
        <f t="shared" si="9"/>
        <v>9.6251458099817349</v>
      </c>
      <c r="AB128">
        <f t="shared" si="10"/>
        <v>116.22086187939357</v>
      </c>
      <c r="AC128">
        <f t="shared" si="11"/>
        <v>190.33976736787946</v>
      </c>
      <c r="AD128" s="6">
        <v>11.960811292551901</v>
      </c>
      <c r="AE128" s="6">
        <v>3.752196781597692</v>
      </c>
      <c r="AF128">
        <v>19.484225025783712</v>
      </c>
      <c r="AG128">
        <v>1.9766605098621159</v>
      </c>
      <c r="AH128">
        <v>21.460885535645829</v>
      </c>
      <c r="AI128">
        <v>90.789473684210535</v>
      </c>
      <c r="AJ128" s="6">
        <v>15.059593603222149</v>
      </c>
      <c r="AK128" s="6">
        <v>17.135724828479049</v>
      </c>
      <c r="AL128">
        <v>17.135724828479049</v>
      </c>
      <c r="AM128">
        <v>-0.75</v>
      </c>
      <c r="AN128">
        <v>-0.85166666666667012</v>
      </c>
      <c r="AO128">
        <v>0</v>
      </c>
      <c r="AP128">
        <v>0.33750000596046448</v>
      </c>
      <c r="AQ128">
        <v>15.321999999999999</v>
      </c>
      <c r="AR128">
        <v>2.61</v>
      </c>
      <c r="AS128">
        <v>82.29</v>
      </c>
      <c r="AT128">
        <v>37.9</v>
      </c>
      <c r="AU128">
        <v>5185289</v>
      </c>
      <c r="AV128">
        <v>42.185561797752797</v>
      </c>
      <c r="AW128">
        <v>1176</v>
      </c>
      <c r="AX128">
        <v>22</v>
      </c>
      <c r="AY128">
        <v>10.02858734</v>
      </c>
      <c r="AZ128">
        <v>16.414094439466499</v>
      </c>
      <c r="BA128">
        <v>1.53899621963501</v>
      </c>
      <c r="BB128">
        <v>13.965211244964699</v>
      </c>
      <c r="BC128">
        <v>66.666971735383399</v>
      </c>
      <c r="BE128">
        <v>47.8091088545236</v>
      </c>
      <c r="BF128">
        <v>11.960811292551901</v>
      </c>
      <c r="BG128">
        <v>0</v>
      </c>
      <c r="BH128">
        <v>3.0987823106702486</v>
      </c>
      <c r="BI128">
        <v>11.960811292551901</v>
      </c>
      <c r="BJ128">
        <v>0</v>
      </c>
      <c r="BK128">
        <v>5.1749135359271481</v>
      </c>
      <c r="BL128">
        <v>3.752196781597692</v>
      </c>
      <c r="BM128">
        <v>0</v>
      </c>
      <c r="BN128">
        <v>11.307396821624458</v>
      </c>
      <c r="BO128">
        <v>3.752196781597692</v>
      </c>
      <c r="BP128">
        <v>0</v>
      </c>
      <c r="BQ128">
        <v>13.383528046881356</v>
      </c>
      <c r="BR128">
        <v>15.059593603222149</v>
      </c>
      <c r="BS128">
        <v>6.4012919324236801</v>
      </c>
      <c r="BT128">
        <v>0</v>
      </c>
      <c r="BU128">
        <v>17.135724828479049</v>
      </c>
      <c r="BV128">
        <v>4.3251607071667806</v>
      </c>
      <c r="BW128">
        <v>0</v>
      </c>
      <c r="BX128">
        <v>11.960811292551901</v>
      </c>
      <c r="BY128">
        <v>0</v>
      </c>
      <c r="BZ128">
        <v>5.1749135359271481</v>
      </c>
      <c r="CA128">
        <v>3.752196781597692</v>
      </c>
      <c r="CB128">
        <v>0</v>
      </c>
      <c r="CC128">
        <v>13.383528046881356</v>
      </c>
      <c r="CD128">
        <v>17.135724828479049</v>
      </c>
      <c r="CE128">
        <v>4.3251607071667806</v>
      </c>
      <c r="CF128">
        <v>0</v>
      </c>
    </row>
    <row r="129" spans="1:84" x14ac:dyDescent="0.3">
      <c r="A129" s="4" t="s">
        <v>379</v>
      </c>
      <c r="B129" t="s">
        <v>380</v>
      </c>
      <c r="C129" t="s">
        <v>74</v>
      </c>
      <c r="D129">
        <v>-2.9</v>
      </c>
      <c r="E129">
        <v>-1.8</v>
      </c>
      <c r="F129">
        <v>5.5497869610709794</v>
      </c>
      <c r="G129">
        <v>8.3145999999999951</v>
      </c>
      <c r="H129" s="6">
        <v>-1.8</v>
      </c>
      <c r="I129" s="6">
        <v>10.3</v>
      </c>
      <c r="J129" s="6">
        <v>14.491400000000001</v>
      </c>
      <c r="K129" s="6">
        <v>17.926141999999999</v>
      </c>
      <c r="L129">
        <v>-2.9</v>
      </c>
      <c r="M129">
        <v>-1.8</v>
      </c>
      <c r="N129" s="6">
        <v>3.7000000000000011</v>
      </c>
      <c r="O129">
        <v>8.781299999999991</v>
      </c>
      <c r="P129" s="6">
        <v>4.9000000000000004</v>
      </c>
      <c r="Q129" s="6">
        <v>15.91449999999999</v>
      </c>
      <c r="R129" s="6">
        <v>26.462719499999992</v>
      </c>
      <c r="S129">
        <v>5.5497869610709794</v>
      </c>
      <c r="T129" s="3">
        <v>0</v>
      </c>
      <c r="U129" s="3">
        <v>0</v>
      </c>
      <c r="V129" s="3">
        <v>-2.405171145769236E-2</v>
      </c>
      <c r="W129">
        <v>278</v>
      </c>
      <c r="X129">
        <f t="shared" si="6"/>
        <v>-0.2666575050362533</v>
      </c>
      <c r="Y129">
        <f t="shared" si="7"/>
        <v>3.2217847186394275</v>
      </c>
      <c r="Z129">
        <f t="shared" si="8"/>
        <v>-0.13555496040097922</v>
      </c>
      <c r="AA129">
        <f t="shared" si="9"/>
        <v>1.6377896429214407</v>
      </c>
      <c r="AB129">
        <f t="shared" si="10"/>
        <v>-1.3217519307971546</v>
      </c>
      <c r="AC129">
        <f t="shared" si="11"/>
        <v>15.969549298436144</v>
      </c>
      <c r="AD129" s="6">
        <v>7.9065366345390311</v>
      </c>
      <c r="AE129" s="6">
        <v>2.4602129268165109</v>
      </c>
      <c r="AF129">
        <v>2.2287948279002552</v>
      </c>
      <c r="AH129">
        <v>2.2287948279002552</v>
      </c>
      <c r="AI129">
        <v>100</v>
      </c>
      <c r="AJ129" s="6">
        <v>6.3943918088794014</v>
      </c>
      <c r="AK129" s="6">
        <v>-6.8809381047706449E-3</v>
      </c>
      <c r="AL129">
        <v>-6.8809381047706449E-3</v>
      </c>
      <c r="AP129" t="e">
        <v>#N/A</v>
      </c>
      <c r="AQ129">
        <v>5.4450000000000003</v>
      </c>
      <c r="AR129">
        <v>0.90000000000000013</v>
      </c>
      <c r="AS129">
        <v>74.48</v>
      </c>
      <c r="AT129">
        <v>27.3</v>
      </c>
      <c r="AU129">
        <v>6948395</v>
      </c>
      <c r="AV129">
        <v>12.22376404494382</v>
      </c>
      <c r="AW129">
        <v>2014</v>
      </c>
      <c r="AX129">
        <v>74</v>
      </c>
      <c r="AY129">
        <v>8.6285457599999997</v>
      </c>
      <c r="AZ129">
        <v>39.748991664502299</v>
      </c>
      <c r="BA129">
        <v>-0.67947190999984697</v>
      </c>
      <c r="BC129">
        <v>49.084624306664097</v>
      </c>
      <c r="BD129">
        <v>15.1118144402421</v>
      </c>
      <c r="BE129">
        <v>20.9764345345028</v>
      </c>
      <c r="BF129">
        <v>6.3943918088794014</v>
      </c>
      <c r="BG129">
        <v>1.5121448256596297</v>
      </c>
      <c r="BH129">
        <v>0</v>
      </c>
      <c r="BI129">
        <v>-6.8809381047706449E-3</v>
      </c>
      <c r="BJ129">
        <v>7.9134175726438016</v>
      </c>
      <c r="BK129">
        <v>0</v>
      </c>
      <c r="BL129">
        <v>2.4602129268165109</v>
      </c>
      <c r="BM129">
        <v>0</v>
      </c>
      <c r="BN129">
        <v>3.9341788820628905</v>
      </c>
      <c r="BO129">
        <v>-6.8809381047706449E-3</v>
      </c>
      <c r="BP129">
        <v>2.4670938649212815</v>
      </c>
      <c r="BQ129">
        <v>0</v>
      </c>
      <c r="BR129">
        <v>2.2287948279002552</v>
      </c>
      <c r="BS129">
        <v>0</v>
      </c>
      <c r="BT129">
        <v>4.1655969809791458</v>
      </c>
      <c r="BU129">
        <v>-6.8809381047706449E-3</v>
      </c>
      <c r="BV129">
        <v>2.2356757660050257</v>
      </c>
      <c r="BW129">
        <v>0</v>
      </c>
      <c r="BX129">
        <v>-6.8809381047706449E-3</v>
      </c>
      <c r="BY129">
        <v>7.9134175726438016</v>
      </c>
      <c r="BZ129">
        <v>0</v>
      </c>
      <c r="CA129">
        <v>-6.8809381047706449E-3</v>
      </c>
      <c r="CB129">
        <v>2.4670938649212815</v>
      </c>
      <c r="CC129">
        <v>0</v>
      </c>
      <c r="CD129">
        <v>-6.8809381047706449E-3</v>
      </c>
      <c r="CE129">
        <v>2.2356757660050257</v>
      </c>
      <c r="CF129">
        <v>0</v>
      </c>
    </row>
    <row r="130" spans="1:84" x14ac:dyDescent="0.3">
      <c r="A130" s="4" t="s">
        <v>381</v>
      </c>
      <c r="B130" t="s">
        <v>382</v>
      </c>
      <c r="C130" t="s">
        <v>74</v>
      </c>
      <c r="D130">
        <v>6.1</v>
      </c>
      <c r="E130">
        <v>3.5</v>
      </c>
      <c r="F130">
        <v>0.72740460022258091</v>
      </c>
      <c r="G130">
        <v>4.9490000000000034</v>
      </c>
      <c r="H130" s="6">
        <v>3.5</v>
      </c>
      <c r="I130" s="6">
        <v>1.4</v>
      </c>
      <c r="J130" s="6">
        <v>13.4666</v>
      </c>
      <c r="K130" s="6">
        <v>18.118730599999981</v>
      </c>
      <c r="L130">
        <v>6.1</v>
      </c>
      <c r="M130">
        <v>3.5</v>
      </c>
      <c r="N130" s="6">
        <v>2.9</v>
      </c>
      <c r="O130">
        <v>6.8101999999999876</v>
      </c>
      <c r="P130" s="6">
        <v>3.8</v>
      </c>
      <c r="Q130" s="6">
        <v>8.1596000000000011</v>
      </c>
      <c r="R130" s="6">
        <v>13.134941599999991</v>
      </c>
      <c r="S130">
        <v>0.72740460022258091</v>
      </c>
      <c r="T130" s="3"/>
      <c r="U130" s="3"/>
      <c r="V130" s="3">
        <v>2.0603127583367131E-2</v>
      </c>
      <c r="W130">
        <v>692</v>
      </c>
      <c r="X130">
        <f t="shared" si="6"/>
        <v>9.9538814078442801</v>
      </c>
      <c r="Y130">
        <f t="shared" si="7"/>
        <v>3.0508096179992235</v>
      </c>
      <c r="Z130">
        <f t="shared" si="8"/>
        <v>6.5804061175475184</v>
      </c>
      <c r="AA130">
        <f t="shared" si="9"/>
        <v>2.0168580929579991</v>
      </c>
      <c r="AB130">
        <f t="shared" si="10"/>
        <v>32.483803264019961</v>
      </c>
      <c r="AC130">
        <f t="shared" si="11"/>
        <v>9.956106102386169</v>
      </c>
      <c r="AD130" s="6">
        <v>7.2222148812748603</v>
      </c>
      <c r="AE130" s="6">
        <v>1.8184701172055671</v>
      </c>
      <c r="AF130">
        <v>0.77302644902977113</v>
      </c>
      <c r="AG130">
        <v>1.3216386545217489</v>
      </c>
      <c r="AH130">
        <v>2.0946651035515198</v>
      </c>
      <c r="AI130">
        <v>36.904536563821061</v>
      </c>
      <c r="AJ130" s="6">
        <v>1.0056672842135861</v>
      </c>
      <c r="AK130" s="6">
        <v>1.006385818034065</v>
      </c>
      <c r="AL130">
        <v>1.006385818034065</v>
      </c>
      <c r="AP130">
        <v>0.81099998950958252</v>
      </c>
      <c r="AQ130">
        <v>2.5529999999999999</v>
      </c>
      <c r="AR130">
        <v>0.3</v>
      </c>
      <c r="AS130">
        <v>62.42</v>
      </c>
      <c r="AT130">
        <v>15.1</v>
      </c>
      <c r="AU130">
        <v>26207982</v>
      </c>
      <c r="AV130">
        <v>27.294494382022471</v>
      </c>
      <c r="AW130">
        <v>1068</v>
      </c>
      <c r="AX130">
        <v>91</v>
      </c>
      <c r="AY130">
        <v>6.2006950400000003</v>
      </c>
      <c r="AZ130">
        <v>-4.6321352003916596</v>
      </c>
      <c r="BA130">
        <v>-0.66106736660003695</v>
      </c>
      <c r="BB130">
        <v>9.3750805613737302</v>
      </c>
      <c r="BC130">
        <v>36.092920569543899</v>
      </c>
      <c r="BD130">
        <v>1.48813032486436</v>
      </c>
      <c r="BE130">
        <v>38.069357678863597</v>
      </c>
      <c r="BF130">
        <v>1.0056672842135861</v>
      </c>
      <c r="BG130">
        <v>6.2165475970612745</v>
      </c>
      <c r="BH130">
        <v>0</v>
      </c>
      <c r="BI130">
        <v>1.006385818034065</v>
      </c>
      <c r="BJ130">
        <v>6.2158290632407951</v>
      </c>
      <c r="BK130">
        <v>0</v>
      </c>
      <c r="BL130">
        <v>1.0056672842135861</v>
      </c>
      <c r="BM130">
        <v>0.81280283299198097</v>
      </c>
      <c r="BN130">
        <v>0</v>
      </c>
      <c r="BO130">
        <v>1.006385818034065</v>
      </c>
      <c r="BP130">
        <v>0.81208429917150204</v>
      </c>
      <c r="BQ130">
        <v>0</v>
      </c>
      <c r="BR130">
        <v>1.0056672842135861</v>
      </c>
      <c r="BS130">
        <v>1.0889978193379337</v>
      </c>
      <c r="BT130">
        <v>0</v>
      </c>
      <c r="BU130">
        <v>1.006385818034065</v>
      </c>
      <c r="BV130">
        <v>1.0882792855174548</v>
      </c>
      <c r="BW130">
        <v>0</v>
      </c>
      <c r="BX130">
        <v>1.006385818034065</v>
      </c>
      <c r="BY130">
        <v>6.2158290632407951</v>
      </c>
      <c r="BZ130">
        <v>0</v>
      </c>
      <c r="CA130">
        <v>1.006385818034065</v>
      </c>
      <c r="CB130">
        <v>0.81208429917150204</v>
      </c>
      <c r="CC130">
        <v>0</v>
      </c>
      <c r="CD130">
        <v>1.006385818034065</v>
      </c>
      <c r="CE130">
        <v>1.0882792855174548</v>
      </c>
      <c r="CF130">
        <v>0</v>
      </c>
    </row>
    <row r="131" spans="1:84" x14ac:dyDescent="0.3">
      <c r="A131" s="4" t="s">
        <v>383</v>
      </c>
      <c r="B131" t="s">
        <v>384</v>
      </c>
      <c r="C131" t="s">
        <v>74</v>
      </c>
      <c r="D131">
        <v>2.2000000000000002</v>
      </c>
      <c r="E131">
        <v>-1.8</v>
      </c>
      <c r="F131">
        <v>11.75637753468561</v>
      </c>
      <c r="G131">
        <v>1.735200000000003</v>
      </c>
      <c r="H131" s="6">
        <v>-1.8</v>
      </c>
      <c r="I131" s="6">
        <v>3.600000000000001</v>
      </c>
      <c r="J131" s="6">
        <v>7.0187999999999917</v>
      </c>
      <c r="K131" s="6">
        <v>10.12234519999997</v>
      </c>
      <c r="L131">
        <v>2.2000000000000002</v>
      </c>
      <c r="M131">
        <v>-1.8</v>
      </c>
      <c r="N131" s="6">
        <v>13.2</v>
      </c>
      <c r="O131">
        <v>32.444000000000003</v>
      </c>
      <c r="P131" s="6">
        <v>17</v>
      </c>
      <c r="Q131" s="6">
        <v>38.995999999999988</v>
      </c>
      <c r="R131" s="6">
        <v>73.883995999999968</v>
      </c>
      <c r="S131">
        <v>11.75637753468561</v>
      </c>
      <c r="T131" s="3">
        <v>-0.14559310132406811</v>
      </c>
      <c r="U131" s="3">
        <v>-1.006656864376398E-3</v>
      </c>
      <c r="V131" s="3">
        <v>2.1927610928955681E-3</v>
      </c>
      <c r="W131">
        <v>694</v>
      </c>
      <c r="X131">
        <f t="shared" ref="X131:X194" si="12">IF(OR(ISBLANK(AD131), ISBLANK(AJ131)),"NaN ",(AD131-AVERAGE(AD:AD))*(AJ131-AVERAGE(AJ:AJ)))</f>
        <v>1.9850661038629498</v>
      </c>
      <c r="Y131">
        <f t="shared" ref="Y131:Y194" si="13">IF(OR(ISBLANK(AD131), ISBLANK(AK131)),"NaN ",(AD131-AVERAGE(AD:AD))*(AK131-AVERAGE(AK:AK)))</f>
        <v>4.602442847574599E-3</v>
      </c>
      <c r="Z131">
        <f t="shared" ref="Z131:Z194" si="14">IF(OR(ISBLANK(AE131), ISBLANK(AJ131)),"NaN ",(AE131-AVERAGE(AE:AE))*(AJ131-AVERAGE(AJ:AJ)))</f>
        <v>3.12254805046947</v>
      </c>
      <c r="AA131">
        <f t="shared" ref="AA131:AA194" si="15">IF(OR(ISBLANK(AE131), ISBLANK(AK131)),"NaN ",(AE131-AVERAGE(AE:AE))*(AK131-AVERAGE(AK:AK)))</f>
        <v>7.2397331822474298E-3</v>
      </c>
      <c r="AB131">
        <f t="shared" ref="AB131:AB194" si="16">IF(OR(ISBLANK(AH131), ISBLANK(AJ131)),"NaN ",(AH131-AVERAGE(AH:AH))*(AJ131-AVERAGE(AJ:AJ)))</f>
        <v>6.4421304982356817</v>
      </c>
      <c r="AC131">
        <f t="shared" ref="AC131:AC194" si="17">IF(OR(ISBLANK(AH131), ISBLANK(AK131)),"NaN ",(AH131-AVERAGE(AH:AH))*(AK131-AVERAGE(AK:AK)))</f>
        <v>1.4936297273450409E-2</v>
      </c>
      <c r="AD131" s="6">
        <v>7.3549871277734864</v>
      </c>
      <c r="AE131" s="6">
        <v>0.27279754604428402</v>
      </c>
      <c r="AF131">
        <v>2.5604380866777099</v>
      </c>
      <c r="AH131">
        <v>2.5604380866777099</v>
      </c>
      <c r="AI131">
        <v>100</v>
      </c>
      <c r="AJ131" s="6">
        <v>5.0710501018281224</v>
      </c>
      <c r="AK131" s="6">
        <v>2.5895013591626812</v>
      </c>
      <c r="AL131">
        <v>2.5904483426604958</v>
      </c>
      <c r="AM131">
        <v>-2</v>
      </c>
      <c r="AO131">
        <v>0</v>
      </c>
      <c r="AP131">
        <v>0.6029999852180481</v>
      </c>
      <c r="AQ131">
        <v>2.7509999999999999</v>
      </c>
      <c r="AS131">
        <v>54.69</v>
      </c>
      <c r="AT131">
        <v>18.100000000000001</v>
      </c>
      <c r="AU131">
        <v>218541216</v>
      </c>
      <c r="AV131">
        <v>50.174438202247202</v>
      </c>
      <c r="AW131">
        <v>24077</v>
      </c>
      <c r="AX131">
        <v>558</v>
      </c>
      <c r="AY131">
        <v>3.38063431</v>
      </c>
      <c r="AZ131">
        <v>-90.578352917601606</v>
      </c>
      <c r="BA131">
        <v>-1.1442385911941499</v>
      </c>
      <c r="BB131">
        <v>0.80376240623220496</v>
      </c>
      <c r="BC131">
        <v>46.386127467157301</v>
      </c>
      <c r="BD131">
        <v>1.4930738169529401</v>
      </c>
      <c r="BE131">
        <v>7.8462502478193299</v>
      </c>
      <c r="BF131">
        <v>5.0710501018281224</v>
      </c>
      <c r="BG131">
        <v>2.283937025945364</v>
      </c>
      <c r="BH131">
        <v>0</v>
      </c>
      <c r="BI131">
        <v>2.5904483426604958</v>
      </c>
      <c r="BJ131">
        <v>4.7645387851129906</v>
      </c>
      <c r="BK131">
        <v>0</v>
      </c>
      <c r="BL131">
        <v>0.27279754604428402</v>
      </c>
      <c r="BM131">
        <v>0</v>
      </c>
      <c r="BN131">
        <v>4.7982525557838382</v>
      </c>
      <c r="BO131">
        <v>0.27279754604428402</v>
      </c>
      <c r="BP131">
        <v>0</v>
      </c>
      <c r="BQ131">
        <v>2.3176507966162117</v>
      </c>
      <c r="BR131">
        <v>2.5604380866777099</v>
      </c>
      <c r="BS131">
        <v>0</v>
      </c>
      <c r="BT131">
        <v>2.5106120151504125</v>
      </c>
      <c r="BU131">
        <v>2.5604380866777099</v>
      </c>
      <c r="BV131">
        <v>0</v>
      </c>
      <c r="BW131">
        <v>3.0010255982785949E-2</v>
      </c>
      <c r="BX131">
        <v>2.5895013591626812</v>
      </c>
      <c r="BY131">
        <v>4.7654857686108052</v>
      </c>
      <c r="BZ131">
        <v>0</v>
      </c>
      <c r="CA131">
        <v>0.27279754604428402</v>
      </c>
      <c r="CB131">
        <v>0</v>
      </c>
      <c r="CC131">
        <v>2.316703813118397</v>
      </c>
      <c r="CD131">
        <v>2.5604380866777099</v>
      </c>
      <c r="CE131">
        <v>0</v>
      </c>
      <c r="CF131">
        <v>2.9063272484971314E-2</v>
      </c>
    </row>
    <row r="132" spans="1:84" x14ac:dyDescent="0.3">
      <c r="A132" s="4" t="s">
        <v>515</v>
      </c>
      <c r="B132" t="s">
        <v>516</v>
      </c>
      <c r="C132" t="s">
        <v>74</v>
      </c>
      <c r="G132">
        <v>1.735200000000003</v>
      </c>
      <c r="H132" s="6">
        <v>-1.8</v>
      </c>
      <c r="I132" s="6">
        <v>3.9</v>
      </c>
      <c r="J132" s="6">
        <v>6.0818999999999734</v>
      </c>
      <c r="K132" s="6">
        <v>8.7339474999999602</v>
      </c>
      <c r="L132">
        <v>3.9</v>
      </c>
      <c r="M132">
        <v>-4.7</v>
      </c>
      <c r="N132" s="6">
        <v>13.2</v>
      </c>
      <c r="O132">
        <v>32.444000000000003</v>
      </c>
      <c r="P132" s="6">
        <v>3.2</v>
      </c>
      <c r="Q132" s="6">
        <v>17.854400000000009</v>
      </c>
      <c r="R132" s="6">
        <v>29.639840000000021</v>
      </c>
      <c r="S132">
        <v>1.4299102789549161</v>
      </c>
      <c r="T132" s="3">
        <v>-0.20648927437779399</v>
      </c>
      <c r="U132" s="3">
        <v>2.3752629613051912E-3</v>
      </c>
      <c r="V132" s="3">
        <v>-1.645753818310558E-3</v>
      </c>
      <c r="W132">
        <v>962</v>
      </c>
      <c r="X132">
        <f t="shared" si="12"/>
        <v>2.4308970143600552</v>
      </c>
      <c r="Y132">
        <f t="shared" si="13"/>
        <v>1.2221541790280035</v>
      </c>
      <c r="Z132">
        <f t="shared" si="14"/>
        <v>-3.5265894835284333</v>
      </c>
      <c r="AA132">
        <f t="shared" si="15"/>
        <v>-1.7730229004148577</v>
      </c>
      <c r="AB132">
        <f t="shared" si="16"/>
        <v>3.2793321666278046</v>
      </c>
      <c r="AC132">
        <f t="shared" si="17"/>
        <v>1.6487121783397367</v>
      </c>
      <c r="AD132" s="6">
        <v>8.6797279563667722</v>
      </c>
      <c r="AE132" s="6">
        <v>3.7670911513636098</v>
      </c>
      <c r="AF132">
        <v>4.83099721351791</v>
      </c>
      <c r="AG132">
        <v>2.9131495245370052</v>
      </c>
      <c r="AH132">
        <v>7.7441467380549147</v>
      </c>
      <c r="AI132">
        <v>62.382562946260798</v>
      </c>
      <c r="AJ132" s="6">
        <v>0.96787148666850498</v>
      </c>
      <c r="AK132" s="6">
        <v>-2.8011356061072589E-2</v>
      </c>
      <c r="AL132">
        <v>-2.8011356061072589E-2</v>
      </c>
      <c r="AP132" t="e">
        <v>#N/A</v>
      </c>
      <c r="AQ132">
        <v>13.26</v>
      </c>
      <c r="AR132">
        <v>4.28</v>
      </c>
      <c r="AS132">
        <v>75.8</v>
      </c>
      <c r="AT132">
        <v>39.1</v>
      </c>
      <c r="AU132">
        <v>2093606</v>
      </c>
      <c r="AW132">
        <v>6212</v>
      </c>
      <c r="AX132">
        <v>307</v>
      </c>
      <c r="AY132">
        <v>7.8894824999999997</v>
      </c>
      <c r="AZ132">
        <v>49.648799096197799</v>
      </c>
      <c r="BA132">
        <v>2.8337197378277799E-2</v>
      </c>
      <c r="BB132">
        <v>3.5186835595987902</v>
      </c>
      <c r="BC132">
        <v>56.555326611377801</v>
      </c>
      <c r="BD132">
        <v>9.7374282105635697</v>
      </c>
      <c r="BE132">
        <v>15.2347757400363</v>
      </c>
      <c r="BF132">
        <v>0.96787148666850498</v>
      </c>
      <c r="BG132">
        <v>7.711856469698267</v>
      </c>
      <c r="BH132">
        <v>0</v>
      </c>
      <c r="BI132">
        <v>-2.8011356061072589E-2</v>
      </c>
      <c r="BJ132">
        <v>8.7077393124278455</v>
      </c>
      <c r="BK132">
        <v>0</v>
      </c>
      <c r="BL132">
        <v>0.96787148666850498</v>
      </c>
      <c r="BM132">
        <v>2.7992196646951051</v>
      </c>
      <c r="BN132">
        <v>0</v>
      </c>
      <c r="BO132">
        <v>-2.8011356061072589E-2</v>
      </c>
      <c r="BP132">
        <v>3.7951025074246822</v>
      </c>
      <c r="BQ132">
        <v>0</v>
      </c>
      <c r="BR132">
        <v>0.96787148666850498</v>
      </c>
      <c r="BS132">
        <v>6.7762752513864095</v>
      </c>
      <c r="BT132">
        <v>0</v>
      </c>
      <c r="BU132">
        <v>-2.8011356061072589E-2</v>
      </c>
      <c r="BV132">
        <v>7.7721580941159871</v>
      </c>
      <c r="BW132">
        <v>0</v>
      </c>
      <c r="BX132">
        <v>-2.8011356061072589E-2</v>
      </c>
      <c r="BY132">
        <v>8.7077393124278455</v>
      </c>
      <c r="BZ132">
        <v>0</v>
      </c>
      <c r="CA132">
        <v>-2.8011356061072589E-2</v>
      </c>
      <c r="CB132">
        <v>3.7951025074246822</v>
      </c>
      <c r="CC132">
        <v>0</v>
      </c>
      <c r="CD132">
        <v>-2.8011356061072589E-2</v>
      </c>
      <c r="CE132">
        <v>7.7721580941159871</v>
      </c>
      <c r="CF132">
        <v>0</v>
      </c>
    </row>
    <row r="133" spans="1:84" x14ac:dyDescent="0.3">
      <c r="A133" s="4" t="s">
        <v>385</v>
      </c>
      <c r="B133" t="s">
        <v>386</v>
      </c>
      <c r="C133" t="s">
        <v>74</v>
      </c>
      <c r="D133">
        <v>1.1000000000000001</v>
      </c>
      <c r="E133">
        <v>-1.3</v>
      </c>
      <c r="F133">
        <v>2.1173093462440562</v>
      </c>
      <c r="G133">
        <v>2.5492999999999988</v>
      </c>
      <c r="H133" s="6">
        <v>-1.3</v>
      </c>
      <c r="I133" s="6">
        <v>3.9</v>
      </c>
      <c r="J133" s="6">
        <v>7.328699999999988</v>
      </c>
      <c r="K133" s="6">
        <v>9.7972600999999706</v>
      </c>
      <c r="L133">
        <v>1.1000000000000001</v>
      </c>
      <c r="M133">
        <v>-1.3</v>
      </c>
      <c r="N133" s="6">
        <v>1.3</v>
      </c>
      <c r="O133">
        <v>4.8454999999999906</v>
      </c>
      <c r="P133" s="6">
        <v>3.5</v>
      </c>
      <c r="Q133" s="6">
        <v>9.5029999999999948</v>
      </c>
      <c r="R133" s="6">
        <v>15.854174</v>
      </c>
      <c r="S133">
        <v>2.1173093462440562</v>
      </c>
      <c r="T133" s="3">
        <v>-7.9242232649676003E-2</v>
      </c>
      <c r="U133" s="3">
        <v>4.1281928437597593E-4</v>
      </c>
      <c r="V133" s="3">
        <v>-6.9035912580783787E-5</v>
      </c>
      <c r="W133">
        <v>142</v>
      </c>
      <c r="X133">
        <f t="shared" si="12"/>
        <v>13.980543714593164</v>
      </c>
      <c r="Y133">
        <f t="shared" si="13"/>
        <v>13.812112436894678</v>
      </c>
      <c r="Z133">
        <f t="shared" si="14"/>
        <v>-3.4026831533925774</v>
      </c>
      <c r="AA133">
        <f t="shared" si="15"/>
        <v>-3.3616891632567865</v>
      </c>
      <c r="AB133">
        <f t="shared" si="16"/>
        <v>-8.1327517214507878</v>
      </c>
      <c r="AC133">
        <f t="shared" si="17"/>
        <v>-8.0347720010899337</v>
      </c>
      <c r="AD133" s="6">
        <v>3.817411466413116</v>
      </c>
      <c r="AE133" s="6">
        <v>4.387340350408957</v>
      </c>
      <c r="AF133">
        <v>7.1237312718999508</v>
      </c>
      <c r="AG133">
        <v>4.3495250883048104</v>
      </c>
      <c r="AH133">
        <v>11.473256360204759</v>
      </c>
      <c r="AI133">
        <v>62.089881444720142</v>
      </c>
      <c r="AJ133" s="6">
        <v>3.5556890023186378</v>
      </c>
      <c r="AK133" s="6">
        <v>8.3404226926220629E-5</v>
      </c>
      <c r="AL133">
        <v>8.3404226926220629E-5</v>
      </c>
      <c r="AM133">
        <v>-1.5</v>
      </c>
      <c r="AN133">
        <v>-0.72916666666666696</v>
      </c>
      <c r="AO133">
        <v>0</v>
      </c>
      <c r="AP133">
        <v>0.66500002145767212</v>
      </c>
      <c r="AQ133">
        <v>16.821000000000002</v>
      </c>
      <c r="AR133">
        <v>3.600000000000001</v>
      </c>
      <c r="AS133">
        <v>82.4</v>
      </c>
      <c r="AT133">
        <v>39.700000000000003</v>
      </c>
      <c r="AU133">
        <v>5434324</v>
      </c>
      <c r="AV133">
        <v>40.844213483146063</v>
      </c>
      <c r="AW133">
        <v>8858</v>
      </c>
      <c r="AX133">
        <v>249</v>
      </c>
      <c r="AY133">
        <v>11.417550090000001</v>
      </c>
      <c r="AZ133">
        <v>-494.81574777481802</v>
      </c>
      <c r="BA133">
        <v>1.8881865739822401</v>
      </c>
      <c r="BB133">
        <v>1.8560748168636401</v>
      </c>
      <c r="BC133">
        <v>59.604110845496599</v>
      </c>
      <c r="BE133">
        <v>5.3648823331071904</v>
      </c>
      <c r="BF133">
        <v>3.5556890023186378</v>
      </c>
      <c r="BG133">
        <v>0.26172246409447819</v>
      </c>
      <c r="BH133">
        <v>0</v>
      </c>
      <c r="BI133">
        <v>8.3404226926220629E-5</v>
      </c>
      <c r="BJ133">
        <v>3.8173280621861898</v>
      </c>
      <c r="BK133">
        <v>0</v>
      </c>
      <c r="BL133">
        <v>3.5556890023186378</v>
      </c>
      <c r="BM133">
        <v>0.83165134809031915</v>
      </c>
      <c r="BN133">
        <v>0</v>
      </c>
      <c r="BO133">
        <v>8.3404226926220629E-5</v>
      </c>
      <c r="BP133">
        <v>4.3872569461820303</v>
      </c>
      <c r="BQ133">
        <v>0</v>
      </c>
      <c r="BR133">
        <v>3.5556890023186378</v>
      </c>
      <c r="BS133">
        <v>7.9175673578861216</v>
      </c>
      <c r="BT133">
        <v>0</v>
      </c>
      <c r="BU133">
        <v>8.3404226926220629E-5</v>
      </c>
      <c r="BV133">
        <v>11.473172955977834</v>
      </c>
      <c r="BW133">
        <v>0</v>
      </c>
      <c r="BX133">
        <v>8.3404226926220629E-5</v>
      </c>
      <c r="BY133">
        <v>3.8173280621861898</v>
      </c>
      <c r="BZ133">
        <v>0</v>
      </c>
      <c r="CA133">
        <v>8.3404226926220629E-5</v>
      </c>
      <c r="CB133">
        <v>4.3872569461820303</v>
      </c>
      <c r="CC133">
        <v>0</v>
      </c>
      <c r="CD133">
        <v>8.3404226926220629E-5</v>
      </c>
      <c r="CE133">
        <v>11.473172955977834</v>
      </c>
      <c r="CF133">
        <v>0</v>
      </c>
    </row>
    <row r="134" spans="1:84" x14ac:dyDescent="0.3">
      <c r="A134" s="4" t="s">
        <v>387</v>
      </c>
      <c r="B134" t="s">
        <v>388</v>
      </c>
      <c r="C134" t="s">
        <v>74</v>
      </c>
      <c r="D134">
        <v>-1.1000000000000001</v>
      </c>
      <c r="E134">
        <v>-3.4</v>
      </c>
      <c r="F134">
        <v>1.601784497730341</v>
      </c>
      <c r="G134">
        <v>-0.40540000000001131</v>
      </c>
      <c r="H134" s="6">
        <v>-3.4</v>
      </c>
      <c r="I134" s="6">
        <v>3.1</v>
      </c>
      <c r="J134" s="6">
        <v>7.5332999999999872</v>
      </c>
      <c r="K134" s="6">
        <v>8.8236995999999799</v>
      </c>
      <c r="L134">
        <v>-1.1000000000000001</v>
      </c>
      <c r="M134">
        <v>-3.4</v>
      </c>
      <c r="N134" s="6">
        <v>-0.90000000000000013</v>
      </c>
      <c r="O134">
        <v>0.58649999999997871</v>
      </c>
      <c r="P134" s="6">
        <v>1.5</v>
      </c>
      <c r="Q134" s="6">
        <v>4.3420000000000014</v>
      </c>
      <c r="R134" s="6">
        <v>5.489761999999998</v>
      </c>
      <c r="S134">
        <v>1.601784497730341</v>
      </c>
      <c r="T134" s="3"/>
      <c r="U134" s="3"/>
      <c r="V134" s="3">
        <v>-9.6400193561579917E-3</v>
      </c>
      <c r="W134">
        <v>449</v>
      </c>
      <c r="X134">
        <f t="shared" si="12"/>
        <v>23.369758853846463</v>
      </c>
      <c r="Y134">
        <f t="shared" si="13"/>
        <v>7.1434666416409627</v>
      </c>
      <c r="Z134">
        <f t="shared" si="14"/>
        <v>26.41079747803828</v>
      </c>
      <c r="AA134">
        <f t="shared" si="15"/>
        <v>8.073025140884118</v>
      </c>
      <c r="AB134">
        <f t="shared" si="16"/>
        <v>59.669668245018187</v>
      </c>
      <c r="AC134">
        <f t="shared" si="17"/>
        <v>18.239310353684445</v>
      </c>
      <c r="AD134" s="6">
        <v>6.0692873386691861</v>
      </c>
      <c r="AE134" s="6">
        <v>-0.38689860893706318</v>
      </c>
      <c r="AF134">
        <v>0.51720960453646003</v>
      </c>
      <c r="AH134">
        <v>0.51720960453646003</v>
      </c>
      <c r="AI134">
        <v>100</v>
      </c>
      <c r="AJ134" s="6">
        <v>-1.415951558782008</v>
      </c>
      <c r="AK134" s="6">
        <v>0.27042453705071029</v>
      </c>
      <c r="AL134">
        <v>0.27042453705071029</v>
      </c>
      <c r="AP134">
        <v>0.59799998998641968</v>
      </c>
      <c r="AQ134">
        <v>2.355</v>
      </c>
      <c r="AR134">
        <v>1.6</v>
      </c>
      <c r="AS134">
        <v>77.86</v>
      </c>
      <c r="AT134">
        <v>30.7</v>
      </c>
      <c r="AU134">
        <v>4576300</v>
      </c>
      <c r="AV134">
        <v>57.218426966292128</v>
      </c>
      <c r="AW134">
        <v>36953</v>
      </c>
      <c r="AX134">
        <v>159</v>
      </c>
      <c r="AY134">
        <v>5.3257236499999996</v>
      </c>
      <c r="AZ134">
        <v>-209.61606178175001</v>
      </c>
      <c r="BA134">
        <v>0.104687064886093</v>
      </c>
      <c r="BB134">
        <v>1.87440359059699</v>
      </c>
      <c r="BC134">
        <v>55.024132629483297</v>
      </c>
      <c r="BE134">
        <v>20.2918360095825</v>
      </c>
      <c r="BF134">
        <v>-1.415951558782008</v>
      </c>
      <c r="BG134">
        <v>7.4852388974511941</v>
      </c>
      <c r="BH134">
        <v>0</v>
      </c>
      <c r="BI134">
        <v>0.27042453705071029</v>
      </c>
      <c r="BJ134">
        <v>5.7988628016184762</v>
      </c>
      <c r="BK134">
        <v>0</v>
      </c>
      <c r="BL134">
        <v>-1.415951558782008</v>
      </c>
      <c r="BM134">
        <v>1.0290529498449448</v>
      </c>
      <c r="BN134">
        <v>0</v>
      </c>
      <c r="BO134">
        <v>-0.38689860893706318</v>
      </c>
      <c r="BP134">
        <v>0</v>
      </c>
      <c r="BQ134">
        <v>0.65732314598777353</v>
      </c>
      <c r="BR134">
        <v>-1.415951558782008</v>
      </c>
      <c r="BS134">
        <v>1.933161163318468</v>
      </c>
      <c r="BT134">
        <v>0</v>
      </c>
      <c r="BU134">
        <v>0.27042453705071029</v>
      </c>
      <c r="BV134">
        <v>0.24678506748574974</v>
      </c>
      <c r="BW134">
        <v>0</v>
      </c>
      <c r="BX134">
        <v>0.27042453705071029</v>
      </c>
      <c r="BY134">
        <v>5.7988628016184762</v>
      </c>
      <c r="BZ134">
        <v>0</v>
      </c>
      <c r="CA134">
        <v>-0.38689860893706318</v>
      </c>
      <c r="CB134">
        <v>0</v>
      </c>
      <c r="CC134">
        <v>0.65732314598777353</v>
      </c>
      <c r="CD134">
        <v>0.27042453705071029</v>
      </c>
      <c r="CE134">
        <v>0.24678506748574974</v>
      </c>
      <c r="CF134">
        <v>0</v>
      </c>
    </row>
    <row r="135" spans="1:84" x14ac:dyDescent="0.3">
      <c r="A135" s="4" t="s">
        <v>389</v>
      </c>
      <c r="B135" t="s">
        <v>390</v>
      </c>
      <c r="C135" t="s">
        <v>74</v>
      </c>
      <c r="D135">
        <v>3.1</v>
      </c>
      <c r="E135">
        <v>-0.90000000000000013</v>
      </c>
      <c r="F135">
        <v>7.2375104305621552</v>
      </c>
      <c r="G135">
        <v>4.8478000000000021</v>
      </c>
      <c r="H135" s="6">
        <v>-0.90000000000000013</v>
      </c>
      <c r="I135" s="6">
        <v>5.8</v>
      </c>
      <c r="J135" s="6">
        <v>12.2538</v>
      </c>
      <c r="K135" s="6">
        <v>11.69253100000001</v>
      </c>
      <c r="L135">
        <v>3.1</v>
      </c>
      <c r="M135">
        <v>-0.90000000000000013</v>
      </c>
      <c r="N135" s="6">
        <v>10.7</v>
      </c>
      <c r="O135">
        <v>20.552299999999988</v>
      </c>
      <c r="P135" s="6">
        <v>8.9</v>
      </c>
      <c r="Q135" s="6">
        <v>22.076899999999998</v>
      </c>
      <c r="R135" s="6">
        <v>57.723354800000003</v>
      </c>
      <c r="S135">
        <v>7.2375104305621552</v>
      </c>
      <c r="T135" s="3"/>
      <c r="U135" s="3"/>
      <c r="V135" s="3">
        <v>-3.769424222279194E-2</v>
      </c>
      <c r="W135">
        <v>564</v>
      </c>
      <c r="X135">
        <f t="shared" si="12"/>
        <v>1.7714549723549491</v>
      </c>
      <c r="Y135">
        <f t="shared" si="13"/>
        <v>1.3108559403529665</v>
      </c>
      <c r="Z135">
        <f t="shared" si="14"/>
        <v>0.68346588265994845</v>
      </c>
      <c r="AA135">
        <f t="shared" si="15"/>
        <v>0.50575675153760502</v>
      </c>
      <c r="AB135">
        <f t="shared" si="16"/>
        <v>37.347679732452583</v>
      </c>
      <c r="AC135">
        <f t="shared" si="17"/>
        <v>27.636845756571617</v>
      </c>
      <c r="AD135" s="6">
        <v>8.8516018850003668</v>
      </c>
      <c r="AE135" s="6">
        <v>2.9767297435522759</v>
      </c>
      <c r="AF135">
        <v>2.1627079143237</v>
      </c>
      <c r="AH135">
        <v>2.1627079143237</v>
      </c>
      <c r="AI135">
        <v>100</v>
      </c>
      <c r="AJ135" s="6">
        <v>0.16584163816714759</v>
      </c>
      <c r="AK135" s="6">
        <v>-1.857806350494539</v>
      </c>
      <c r="AL135">
        <v>-1.860209868812559</v>
      </c>
      <c r="AN135">
        <v>-3.718533333333371</v>
      </c>
      <c r="AP135">
        <v>0.40200001001358032</v>
      </c>
      <c r="AQ135">
        <v>4.4950000000000001</v>
      </c>
      <c r="AR135">
        <v>0.6</v>
      </c>
      <c r="AS135">
        <v>67.27</v>
      </c>
      <c r="AT135">
        <v>23.5</v>
      </c>
      <c r="AU135">
        <v>235824864</v>
      </c>
      <c r="AV135">
        <v>52.980337078651687</v>
      </c>
      <c r="AW135">
        <v>198883</v>
      </c>
      <c r="AX135">
        <v>4035</v>
      </c>
      <c r="AY135">
        <v>2.9539035199999999</v>
      </c>
      <c r="AZ135">
        <v>23.438585082513701</v>
      </c>
      <c r="BA135">
        <v>-0.57083725929260298</v>
      </c>
      <c r="BB135">
        <v>2.79880745192545</v>
      </c>
      <c r="BC135">
        <v>53.680280706041003</v>
      </c>
      <c r="BD135">
        <v>3.6184334841808301</v>
      </c>
      <c r="BE135">
        <v>8.1415856989987105</v>
      </c>
      <c r="BF135">
        <v>0.16584163816714759</v>
      </c>
      <c r="BG135">
        <v>8.6857602468332189</v>
      </c>
      <c r="BH135">
        <v>0</v>
      </c>
      <c r="BI135">
        <v>-1.860209868812559</v>
      </c>
      <c r="BJ135">
        <v>10.711811753812926</v>
      </c>
      <c r="BK135">
        <v>0</v>
      </c>
      <c r="BL135">
        <v>0.16584163816714759</v>
      </c>
      <c r="BM135">
        <v>2.8108881053851285</v>
      </c>
      <c r="BN135">
        <v>0</v>
      </c>
      <c r="BO135">
        <v>-1.860209868812559</v>
      </c>
      <c r="BP135">
        <v>4.8369396123648354</v>
      </c>
      <c r="BQ135">
        <v>0</v>
      </c>
      <c r="BR135">
        <v>0.16584163816714759</v>
      </c>
      <c r="BS135">
        <v>1.9968662761565525</v>
      </c>
      <c r="BT135">
        <v>0</v>
      </c>
      <c r="BU135">
        <v>-1.860209868812559</v>
      </c>
      <c r="BV135">
        <v>4.0229177831362595</v>
      </c>
      <c r="BW135">
        <v>0</v>
      </c>
      <c r="BX135">
        <v>-1.857806350494539</v>
      </c>
      <c r="BY135">
        <v>10.709408235494905</v>
      </c>
      <c r="BZ135">
        <v>0</v>
      </c>
      <c r="CA135">
        <v>-1.857806350494539</v>
      </c>
      <c r="CB135">
        <v>4.8345360940468147</v>
      </c>
      <c r="CC135">
        <v>0</v>
      </c>
      <c r="CD135">
        <v>-1.857806350494539</v>
      </c>
      <c r="CE135">
        <v>4.0205142648182388</v>
      </c>
      <c r="CF135">
        <v>0</v>
      </c>
    </row>
    <row r="136" spans="1:84" x14ac:dyDescent="0.3">
      <c r="A136" s="4" t="s">
        <v>391</v>
      </c>
      <c r="B136" t="s">
        <v>392</v>
      </c>
      <c r="C136" t="s">
        <v>74</v>
      </c>
      <c r="D136">
        <v>1.4</v>
      </c>
      <c r="E136">
        <v>-7.0000000000000009</v>
      </c>
      <c r="F136">
        <v>2.054426255253095</v>
      </c>
      <c r="G136">
        <v>-19.462</v>
      </c>
      <c r="H136" s="6">
        <v>-7.0000000000000009</v>
      </c>
      <c r="I136" s="6">
        <v>-13.4</v>
      </c>
      <c r="J136" s="6">
        <v>-15.132</v>
      </c>
      <c r="K136" s="6">
        <v>-14.453056</v>
      </c>
      <c r="L136">
        <v>1.4</v>
      </c>
      <c r="M136">
        <v>-7.0000000000000009</v>
      </c>
      <c r="N136" s="6">
        <v>0.7</v>
      </c>
      <c r="O136">
        <v>0.19649999999999951</v>
      </c>
      <c r="P136" s="6">
        <v>-0.5</v>
      </c>
      <c r="Q136" s="6">
        <v>12.634000000000009</v>
      </c>
      <c r="R136" s="6">
        <v>26.71325000000002</v>
      </c>
      <c r="S136">
        <v>2.054426255253095</v>
      </c>
      <c r="T136" s="3"/>
      <c r="U136" s="3"/>
      <c r="V136" s="3">
        <v>-2.4993704239143159E-2</v>
      </c>
      <c r="W136">
        <v>565</v>
      </c>
      <c r="X136" t="str">
        <f t="shared" si="12"/>
        <v xml:space="preserve">NaN </v>
      </c>
      <c r="Y136" t="str">
        <f t="shared" si="13"/>
        <v xml:space="preserve">NaN </v>
      </c>
      <c r="Z136" t="str">
        <f t="shared" si="14"/>
        <v xml:space="preserve">NaN </v>
      </c>
      <c r="AA136" t="str">
        <f t="shared" si="15"/>
        <v xml:space="preserve">NaN </v>
      </c>
      <c r="AB136" t="str">
        <f t="shared" si="16"/>
        <v xml:space="preserve">NaN </v>
      </c>
      <c r="AC136" t="str">
        <f t="shared" si="17"/>
        <v xml:space="preserve">NaN </v>
      </c>
      <c r="AD136" s="6">
        <v>17.3758865248227</v>
      </c>
      <c r="AE136" s="6">
        <v>12.05673758865249</v>
      </c>
      <c r="AF136">
        <v>7.4106382978723406</v>
      </c>
      <c r="AH136">
        <v>7.4106382978723406</v>
      </c>
      <c r="AI136">
        <v>100</v>
      </c>
      <c r="AP136" t="e">
        <v>#N/A</v>
      </c>
      <c r="AR136">
        <v>4.8</v>
      </c>
      <c r="AS136">
        <v>73.7</v>
      </c>
      <c r="AU136">
        <v>18084</v>
      </c>
      <c r="AY136">
        <v>18.39064217</v>
      </c>
      <c r="BA136">
        <v>0.386291533708572</v>
      </c>
      <c r="BB136">
        <v>84.034696644410005</v>
      </c>
      <c r="BC136">
        <v>75.188284257713505</v>
      </c>
      <c r="BE136">
        <v>83.540890471583495</v>
      </c>
      <c r="BF136" t="s">
        <v>684</v>
      </c>
      <c r="BG136" t="s">
        <v>684</v>
      </c>
      <c r="BH136" t="s">
        <v>684</v>
      </c>
      <c r="BI136" t="s">
        <v>684</v>
      </c>
      <c r="BJ136" t="s">
        <v>684</v>
      </c>
      <c r="BK136" t="s">
        <v>684</v>
      </c>
      <c r="BL136" t="s">
        <v>684</v>
      </c>
      <c r="BM136" t="s">
        <v>684</v>
      </c>
      <c r="BN136" t="s">
        <v>684</v>
      </c>
      <c r="BO136" t="s">
        <v>684</v>
      </c>
      <c r="BP136" t="s">
        <v>684</v>
      </c>
      <c r="BQ136" t="s">
        <v>684</v>
      </c>
      <c r="BR136" t="s">
        <v>684</v>
      </c>
      <c r="BS136" t="s">
        <v>684</v>
      </c>
      <c r="BT136" t="s">
        <v>684</v>
      </c>
      <c r="BU136" t="s">
        <v>684</v>
      </c>
      <c r="BV136" t="s">
        <v>684</v>
      </c>
      <c r="BW136" t="s">
        <v>684</v>
      </c>
      <c r="BX136" t="s">
        <v>684</v>
      </c>
      <c r="BY136" t="s">
        <v>684</v>
      </c>
      <c r="BZ136" t="s">
        <v>684</v>
      </c>
      <c r="CA136" t="s">
        <v>684</v>
      </c>
      <c r="CB136" t="s">
        <v>684</v>
      </c>
      <c r="CC136" t="s">
        <v>684</v>
      </c>
      <c r="CD136" t="s">
        <v>684</v>
      </c>
      <c r="CE136" t="s">
        <v>684</v>
      </c>
      <c r="CF136" t="s">
        <v>684</v>
      </c>
    </row>
    <row r="137" spans="1:84" x14ac:dyDescent="0.3">
      <c r="A137" s="4" t="s">
        <v>393</v>
      </c>
      <c r="B137" t="s">
        <v>394</v>
      </c>
      <c r="C137" t="s">
        <v>74</v>
      </c>
      <c r="D137">
        <v>3.3</v>
      </c>
      <c r="E137">
        <v>-17.7</v>
      </c>
      <c r="F137">
        <v>2.356790151116162</v>
      </c>
      <c r="G137">
        <v>-4.6966000000000179</v>
      </c>
      <c r="H137" s="6">
        <v>-17.7</v>
      </c>
      <c r="I137" s="6">
        <v>15.8</v>
      </c>
      <c r="J137" s="6">
        <v>28.3064</v>
      </c>
      <c r="K137" s="6">
        <v>36.004784000000001</v>
      </c>
      <c r="L137">
        <v>3.3</v>
      </c>
      <c r="M137">
        <v>-17.7</v>
      </c>
      <c r="N137" s="6">
        <v>-1.6</v>
      </c>
      <c r="O137">
        <v>-2.5600000000003401E-2</v>
      </c>
      <c r="P137" s="6">
        <v>1.6</v>
      </c>
      <c r="Q137" s="6">
        <v>4.5463999999999949</v>
      </c>
      <c r="R137" s="6">
        <v>6.1145959999999944</v>
      </c>
      <c r="S137">
        <v>2.356790151116162</v>
      </c>
      <c r="T137" s="3"/>
      <c r="U137" s="3"/>
      <c r="V137" s="3">
        <v>-2.0165352355284719E-2</v>
      </c>
      <c r="W137">
        <v>283</v>
      </c>
      <c r="X137">
        <f t="shared" si="12"/>
        <v>3.3985813257219437</v>
      </c>
      <c r="Y137">
        <f t="shared" si="13"/>
        <v>-2.4020704442937273</v>
      </c>
      <c r="Z137">
        <f t="shared" si="14"/>
        <v>-4.5829986796696769</v>
      </c>
      <c r="AA137">
        <f t="shared" si="15"/>
        <v>3.2392003073026907</v>
      </c>
      <c r="AB137">
        <f t="shared" si="16"/>
        <v>-14.133419272313905</v>
      </c>
      <c r="AC137">
        <f t="shared" si="17"/>
        <v>9.9893059653721465</v>
      </c>
      <c r="AD137" s="6">
        <v>10.490232638191671</v>
      </c>
      <c r="AE137" s="6">
        <v>1.2779323599437771</v>
      </c>
      <c r="AF137">
        <v>2.784016151800186</v>
      </c>
      <c r="AH137">
        <v>2.784016151800186</v>
      </c>
      <c r="AI137">
        <v>100</v>
      </c>
      <c r="AJ137" s="6">
        <v>8.7078998843119813</v>
      </c>
      <c r="AK137" s="6">
        <v>0.80488020964688334</v>
      </c>
      <c r="AL137">
        <v>5.4269061444020508E-2</v>
      </c>
      <c r="AP137">
        <v>0.39500001072883606</v>
      </c>
      <c r="AQ137">
        <v>7.9180000000000001</v>
      </c>
      <c r="AR137">
        <v>2.2999999999999998</v>
      </c>
      <c r="AS137">
        <v>78.510000000000005</v>
      </c>
      <c r="AT137">
        <v>29.7</v>
      </c>
      <c r="AU137">
        <v>4408582</v>
      </c>
      <c r="AV137">
        <v>54.86179775280899</v>
      </c>
      <c r="AW137">
        <v>29905</v>
      </c>
      <c r="AX137">
        <v>575</v>
      </c>
      <c r="AY137">
        <v>9.6629161799999999</v>
      </c>
      <c r="AZ137">
        <v>79.911417664804105</v>
      </c>
      <c r="BA137">
        <v>0.16477867960929901</v>
      </c>
      <c r="BB137">
        <v>9.3016431233303098</v>
      </c>
      <c r="BC137">
        <v>71.238099723826195</v>
      </c>
      <c r="BD137">
        <v>12.3841516767454</v>
      </c>
      <c r="BE137">
        <v>13.787315520461201</v>
      </c>
      <c r="BF137">
        <v>8.7078998843119813</v>
      </c>
      <c r="BG137">
        <v>1.7823327538796896</v>
      </c>
      <c r="BH137">
        <v>0</v>
      </c>
      <c r="BI137">
        <v>5.4269061444020508E-2</v>
      </c>
      <c r="BJ137">
        <v>10.43596357674765</v>
      </c>
      <c r="BK137">
        <v>0</v>
      </c>
      <c r="BL137">
        <v>1.2779323599437771</v>
      </c>
      <c r="BM137">
        <v>0</v>
      </c>
      <c r="BN137">
        <v>7.4299675243682044</v>
      </c>
      <c r="BO137">
        <v>5.4269061444020508E-2</v>
      </c>
      <c r="BP137">
        <v>1.2236632984997566</v>
      </c>
      <c r="BQ137">
        <v>0</v>
      </c>
      <c r="BR137">
        <v>2.784016151800186</v>
      </c>
      <c r="BS137">
        <v>0</v>
      </c>
      <c r="BT137">
        <v>5.9238837325117952</v>
      </c>
      <c r="BU137">
        <v>5.4269061444020508E-2</v>
      </c>
      <c r="BV137">
        <v>2.7297470903561654</v>
      </c>
      <c r="BW137">
        <v>0</v>
      </c>
      <c r="BX137">
        <v>0.80488020964688334</v>
      </c>
      <c r="BY137">
        <v>9.6853524285447872</v>
      </c>
      <c r="BZ137">
        <v>0</v>
      </c>
      <c r="CA137">
        <v>0.80488020964688334</v>
      </c>
      <c r="CB137">
        <v>0.47305215029689374</v>
      </c>
      <c r="CC137">
        <v>0</v>
      </c>
      <c r="CD137">
        <v>0.80488020964688334</v>
      </c>
      <c r="CE137">
        <v>1.9791359421533028</v>
      </c>
      <c r="CF137">
        <v>0</v>
      </c>
    </row>
    <row r="138" spans="1:84" x14ac:dyDescent="0.3">
      <c r="A138" s="4" t="s">
        <v>395</v>
      </c>
      <c r="B138" t="s">
        <v>396</v>
      </c>
      <c r="C138" t="s">
        <v>74</v>
      </c>
      <c r="D138">
        <v>4.5</v>
      </c>
      <c r="E138">
        <v>-3.2</v>
      </c>
      <c r="F138">
        <v>5.0570371608814826</v>
      </c>
      <c r="G138">
        <v>-3.1032000000000171</v>
      </c>
      <c r="H138" s="6">
        <v>-3.2</v>
      </c>
      <c r="I138" s="6">
        <v>0.1</v>
      </c>
      <c r="J138" s="6">
        <v>4.4042999999999832</v>
      </c>
      <c r="K138" s="6">
        <v>7.5364289999999778</v>
      </c>
      <c r="L138">
        <v>4.5</v>
      </c>
      <c r="M138">
        <v>-3.2</v>
      </c>
      <c r="N138" s="6">
        <v>4.9000000000000004</v>
      </c>
      <c r="O138">
        <v>9.6204999999999874</v>
      </c>
      <c r="P138" s="6">
        <v>4.5</v>
      </c>
      <c r="Q138" s="6">
        <v>10.038500000000001</v>
      </c>
      <c r="R138" s="6">
        <v>15.54042499999999</v>
      </c>
      <c r="S138">
        <v>5.0570371608814826</v>
      </c>
      <c r="T138" s="3"/>
      <c r="U138" s="3"/>
      <c r="V138" s="3">
        <v>3.093596587881442E-2</v>
      </c>
      <c r="W138">
        <v>853</v>
      </c>
      <c r="X138">
        <f t="shared" si="12"/>
        <v>9.5031666817042613</v>
      </c>
      <c r="Y138">
        <f t="shared" si="13"/>
        <v>2.7878116494477756</v>
      </c>
      <c r="Z138">
        <f t="shared" si="14"/>
        <v>4.750292278425297</v>
      </c>
      <c r="AA138">
        <f t="shared" si="15"/>
        <v>1.3935270837216258</v>
      </c>
      <c r="AB138">
        <f t="shared" si="16"/>
        <v>39.964655071450814</v>
      </c>
      <c r="AC138">
        <f t="shared" si="17"/>
        <v>11.723874231191761</v>
      </c>
      <c r="AD138" s="6">
        <v>7.7405658126997787</v>
      </c>
      <c r="AE138" s="6">
        <v>2.3877677591717941</v>
      </c>
      <c r="AF138">
        <v>2.2208191263221102</v>
      </c>
      <c r="AG138">
        <v>0.2413933832958815</v>
      </c>
      <c r="AH138">
        <v>2.462212509617991</v>
      </c>
      <c r="AI138">
        <v>90.196078431372555</v>
      </c>
      <c r="AJ138" s="6">
        <v>-0.58155881919994368</v>
      </c>
      <c r="AK138" s="6">
        <v>0.60873644863079024</v>
      </c>
      <c r="AL138">
        <v>0.60873644863079024</v>
      </c>
      <c r="AM138">
        <v>-2</v>
      </c>
      <c r="AO138">
        <v>0</v>
      </c>
      <c r="AP138" t="e">
        <v>#N/A</v>
      </c>
      <c r="AQ138">
        <v>3.8079999999999998</v>
      </c>
      <c r="AS138">
        <v>64.5</v>
      </c>
      <c r="AT138">
        <v>22.6</v>
      </c>
      <c r="AU138">
        <v>10142625</v>
      </c>
      <c r="AV138">
        <v>40.657696629213483</v>
      </c>
      <c r="AW138">
        <v>11</v>
      </c>
      <c r="AY138">
        <v>2.52693653</v>
      </c>
      <c r="BA138">
        <v>-0.82798886299133301</v>
      </c>
      <c r="BB138">
        <v>5.8014134985771598E-2</v>
      </c>
      <c r="BC138">
        <v>44.031081136763</v>
      </c>
      <c r="BD138">
        <v>5.6476445340978501</v>
      </c>
      <c r="BE138">
        <v>0.73857462545421504</v>
      </c>
      <c r="BF138">
        <v>-0.58155881919994368</v>
      </c>
      <c r="BG138">
        <v>8.3221246318997224</v>
      </c>
      <c r="BH138">
        <v>0</v>
      </c>
      <c r="BI138">
        <v>0.60873644863079024</v>
      </c>
      <c r="BJ138">
        <v>7.131829364068988</v>
      </c>
      <c r="BK138">
        <v>0</v>
      </c>
      <c r="BL138">
        <v>-0.58155881919994368</v>
      </c>
      <c r="BM138">
        <v>2.9693265783717377</v>
      </c>
      <c r="BN138">
        <v>0</v>
      </c>
      <c r="BO138">
        <v>0.60873644863079024</v>
      </c>
      <c r="BP138">
        <v>1.7790313105410038</v>
      </c>
      <c r="BQ138">
        <v>0</v>
      </c>
      <c r="BR138">
        <v>-0.58155881919994368</v>
      </c>
      <c r="BS138">
        <v>3.0437713288179347</v>
      </c>
      <c r="BT138">
        <v>0</v>
      </c>
      <c r="BU138">
        <v>0.60873644863079024</v>
      </c>
      <c r="BV138">
        <v>1.8534760609872007</v>
      </c>
      <c r="BW138">
        <v>0</v>
      </c>
      <c r="BX138">
        <v>0.60873644863079024</v>
      </c>
      <c r="BY138">
        <v>7.131829364068988</v>
      </c>
      <c r="BZ138">
        <v>0</v>
      </c>
      <c r="CA138">
        <v>0.60873644863079024</v>
      </c>
      <c r="CB138">
        <v>1.7790313105410038</v>
      </c>
      <c r="CC138">
        <v>0</v>
      </c>
      <c r="CD138">
        <v>0.60873644863079024</v>
      </c>
      <c r="CE138">
        <v>1.8534760609872007</v>
      </c>
      <c r="CF138">
        <v>0</v>
      </c>
    </row>
    <row r="139" spans="1:84" x14ac:dyDescent="0.3">
      <c r="A139" s="4" t="s">
        <v>397</v>
      </c>
      <c r="B139" t="s">
        <v>398</v>
      </c>
      <c r="C139" t="s">
        <v>74</v>
      </c>
      <c r="D139">
        <v>-0.4</v>
      </c>
      <c r="E139">
        <v>-0.8</v>
      </c>
      <c r="F139">
        <v>4.1887731554041352</v>
      </c>
      <c r="G139">
        <v>3.167999999999993</v>
      </c>
      <c r="H139" s="6">
        <v>-0.8</v>
      </c>
      <c r="I139" s="6">
        <v>4</v>
      </c>
      <c r="J139" s="6">
        <v>4.1039999999999974</v>
      </c>
      <c r="K139" s="6">
        <v>8.7886799999999923</v>
      </c>
      <c r="L139">
        <v>-0.4</v>
      </c>
      <c r="M139">
        <v>-0.8</v>
      </c>
      <c r="N139" s="6">
        <v>1.8</v>
      </c>
      <c r="O139">
        <v>6.6864000000000026</v>
      </c>
      <c r="P139" s="6">
        <v>4.8</v>
      </c>
      <c r="Q139" s="6">
        <v>15.070400000000021</v>
      </c>
      <c r="R139" s="6">
        <v>20.4787088</v>
      </c>
      <c r="S139">
        <v>4.1887731554041352</v>
      </c>
      <c r="T139" s="3">
        <v>-9.071729438518128E-2</v>
      </c>
      <c r="U139" s="3">
        <v>-2.2923528325270448E-3</v>
      </c>
      <c r="V139" s="3">
        <v>-1.498829857096062E-2</v>
      </c>
      <c r="W139">
        <v>288</v>
      </c>
      <c r="X139">
        <f t="shared" si="12"/>
        <v>8.4338177123146565</v>
      </c>
      <c r="Y139">
        <f t="shared" si="13"/>
        <v>-6.4324710404372887</v>
      </c>
      <c r="Z139">
        <f t="shared" si="14"/>
        <v>0.51769472390935778</v>
      </c>
      <c r="AA139">
        <f t="shared" si="15"/>
        <v>-0.39484565980976005</v>
      </c>
      <c r="AB139">
        <f t="shared" si="16"/>
        <v>-11.184545501966847</v>
      </c>
      <c r="AC139">
        <f t="shared" si="17"/>
        <v>8.5304505617669815</v>
      </c>
      <c r="AD139" s="6">
        <v>11.63524821331621</v>
      </c>
      <c r="AE139" s="6">
        <v>3.2431727870577118</v>
      </c>
      <c r="AF139">
        <v>4.7883482304756217</v>
      </c>
      <c r="AG139">
        <v>0.28417496916769269</v>
      </c>
      <c r="AH139">
        <v>5.0725231996433147</v>
      </c>
      <c r="AI139">
        <v>94.397759103641448</v>
      </c>
      <c r="AJ139" s="6">
        <v>9.5676336384258605</v>
      </c>
      <c r="AK139" s="6">
        <v>7.7775127933530919E-3</v>
      </c>
      <c r="AL139">
        <v>7.7775127933530919E-3</v>
      </c>
      <c r="AM139">
        <v>-3.25</v>
      </c>
      <c r="AO139">
        <v>0</v>
      </c>
      <c r="AP139">
        <v>0.60900002717971802</v>
      </c>
      <c r="AQ139">
        <v>6.378000000000001</v>
      </c>
      <c r="AR139">
        <v>1.3</v>
      </c>
      <c r="AS139">
        <v>74.25</v>
      </c>
      <c r="AT139">
        <v>26.5</v>
      </c>
      <c r="AU139">
        <v>6780745</v>
      </c>
      <c r="AV139">
        <v>54.499325842696628</v>
      </c>
      <c r="AW139">
        <v>1711</v>
      </c>
      <c r="AX139">
        <v>13</v>
      </c>
      <c r="AY139">
        <v>7.5770425799999996</v>
      </c>
      <c r="AZ139">
        <v>-50.8090619471892</v>
      </c>
      <c r="BA139">
        <v>-0.56505823135375999</v>
      </c>
      <c r="BB139">
        <v>0.84286746688034697</v>
      </c>
      <c r="BC139">
        <v>48.154630046867503</v>
      </c>
      <c r="BD139">
        <v>3.3621638560065099</v>
      </c>
      <c r="BE139">
        <v>14.528693012319501</v>
      </c>
      <c r="BF139">
        <v>9.5676336384258605</v>
      </c>
      <c r="BG139">
        <v>2.0676145748903494</v>
      </c>
      <c r="BH139">
        <v>0</v>
      </c>
      <c r="BI139">
        <v>7.7775127933530919E-3</v>
      </c>
      <c r="BJ139">
        <v>11.627470700522856</v>
      </c>
      <c r="BK139">
        <v>0</v>
      </c>
      <c r="BL139">
        <v>3.2431727870577118</v>
      </c>
      <c r="BM139">
        <v>0</v>
      </c>
      <c r="BN139">
        <v>6.3244608513681486</v>
      </c>
      <c r="BO139">
        <v>7.7775127933530919E-3</v>
      </c>
      <c r="BP139">
        <v>3.2353952742643588</v>
      </c>
      <c r="BQ139">
        <v>0</v>
      </c>
      <c r="BR139">
        <v>5.0725231996433147</v>
      </c>
      <c r="BS139">
        <v>0</v>
      </c>
      <c r="BT139">
        <v>4.4951104387825458</v>
      </c>
      <c r="BU139">
        <v>7.7775127933530919E-3</v>
      </c>
      <c r="BV139">
        <v>5.0647456868499612</v>
      </c>
      <c r="BW139">
        <v>0</v>
      </c>
      <c r="BX139">
        <v>7.7775127933530919E-3</v>
      </c>
      <c r="BY139">
        <v>11.627470700522856</v>
      </c>
      <c r="BZ139">
        <v>0</v>
      </c>
      <c r="CA139">
        <v>7.7775127933530919E-3</v>
      </c>
      <c r="CB139">
        <v>3.2353952742643588</v>
      </c>
      <c r="CC139">
        <v>0</v>
      </c>
      <c r="CD139">
        <v>7.7775127933530919E-3</v>
      </c>
      <c r="CE139">
        <v>5.0647456868499612</v>
      </c>
      <c r="CF139">
        <v>0</v>
      </c>
    </row>
    <row r="140" spans="1:84" x14ac:dyDescent="0.3">
      <c r="A140" s="4" t="s">
        <v>399</v>
      </c>
      <c r="B140" t="s">
        <v>400</v>
      </c>
      <c r="C140" t="s">
        <v>74</v>
      </c>
      <c r="D140">
        <v>2.2000000000000002</v>
      </c>
      <c r="E140">
        <v>-11</v>
      </c>
      <c r="F140">
        <v>2.7866367003263059</v>
      </c>
      <c r="G140">
        <v>0.83699999999999886</v>
      </c>
      <c r="H140" s="6">
        <v>-11</v>
      </c>
      <c r="I140" s="6">
        <v>13.3</v>
      </c>
      <c r="J140" s="6">
        <v>16.35909999999998</v>
      </c>
      <c r="K140" s="6">
        <v>17.639050099999981</v>
      </c>
      <c r="L140">
        <v>2.2000000000000002</v>
      </c>
      <c r="M140">
        <v>-11</v>
      </c>
      <c r="N140" s="6">
        <v>1.8</v>
      </c>
      <c r="O140">
        <v>5.8720000000000114</v>
      </c>
      <c r="P140" s="6">
        <v>4</v>
      </c>
      <c r="Q140" s="6">
        <v>12.215999999999999</v>
      </c>
      <c r="R140" s="6">
        <v>19.510040000000011</v>
      </c>
      <c r="S140">
        <v>2.7866367003263059</v>
      </c>
      <c r="T140" s="3">
        <v>-0.28678983281040399</v>
      </c>
      <c r="U140" s="3">
        <v>-5.2363143954728297E-2</v>
      </c>
      <c r="V140" s="3">
        <v>5.0489542582088376E-4</v>
      </c>
      <c r="W140">
        <v>293</v>
      </c>
      <c r="X140">
        <f t="shared" si="12"/>
        <v>-20.659123543479399</v>
      </c>
      <c r="Y140">
        <f t="shared" si="13"/>
        <v>8.8330292023374728</v>
      </c>
      <c r="Z140">
        <f t="shared" si="14"/>
        <v>3.9264086615577458</v>
      </c>
      <c r="AA140">
        <f t="shared" si="15"/>
        <v>-1.6787780127679715</v>
      </c>
      <c r="AB140">
        <f t="shared" si="16"/>
        <v>54.264093186495735</v>
      </c>
      <c r="AC140">
        <f t="shared" si="17"/>
        <v>-23.201193349074309</v>
      </c>
      <c r="AD140" s="6">
        <v>5.536437025107956</v>
      </c>
      <c r="AE140" s="6">
        <v>3.7764434203960668</v>
      </c>
      <c r="AF140">
        <v>8.90819386211572</v>
      </c>
      <c r="AG140">
        <v>8.9467216518883035</v>
      </c>
      <c r="AH140">
        <v>17.85491551400402</v>
      </c>
      <c r="AI140">
        <v>49.892108731227651</v>
      </c>
      <c r="AJ140" s="6">
        <v>11.90243375935278</v>
      </c>
      <c r="AK140" s="6">
        <v>0.14507709400170971</v>
      </c>
      <c r="AL140">
        <v>0.14507709400170971</v>
      </c>
      <c r="AM140">
        <v>-2</v>
      </c>
      <c r="AO140">
        <v>0</v>
      </c>
      <c r="AP140">
        <v>0.84600001573562622</v>
      </c>
      <c r="AQ140">
        <v>7.1509999999999998</v>
      </c>
      <c r="AR140">
        <v>1.6</v>
      </c>
      <c r="AS140">
        <v>76.739999999999995</v>
      </c>
      <c r="AT140">
        <v>29.1</v>
      </c>
      <c r="AU140">
        <v>34049588</v>
      </c>
      <c r="AV140">
        <v>57.467696629213478</v>
      </c>
      <c r="AW140">
        <v>272364</v>
      </c>
      <c r="AX140">
        <v>35912</v>
      </c>
      <c r="AY140">
        <v>6.3041610700000001</v>
      </c>
      <c r="AZ140">
        <v>-18.9187380752916</v>
      </c>
      <c r="BA140">
        <v>-0.29404053092002902</v>
      </c>
      <c r="BB140">
        <v>2.2000748824768999</v>
      </c>
      <c r="BC140">
        <v>54.312087787530402</v>
      </c>
      <c r="BD140">
        <v>3.2400708012266901</v>
      </c>
      <c r="BE140">
        <v>28.535890665174801</v>
      </c>
      <c r="BF140">
        <v>5.536437025107956</v>
      </c>
      <c r="BG140">
        <v>0</v>
      </c>
      <c r="BH140">
        <v>6.365996734244824</v>
      </c>
      <c r="BI140">
        <v>0.14507709400170971</v>
      </c>
      <c r="BJ140">
        <v>5.3913599311062459</v>
      </c>
      <c r="BK140">
        <v>0</v>
      </c>
      <c r="BL140">
        <v>3.7764434203960668</v>
      </c>
      <c r="BM140">
        <v>0</v>
      </c>
      <c r="BN140">
        <v>8.1259903389567132</v>
      </c>
      <c r="BO140">
        <v>0.14507709400170971</v>
      </c>
      <c r="BP140">
        <v>3.6313663263943572</v>
      </c>
      <c r="BQ140">
        <v>0</v>
      </c>
      <c r="BR140">
        <v>11.90243375935278</v>
      </c>
      <c r="BS140">
        <v>5.9524817546512399</v>
      </c>
      <c r="BT140">
        <v>0</v>
      </c>
      <c r="BU140">
        <v>0.14507709400170971</v>
      </c>
      <c r="BV140">
        <v>17.70983842000231</v>
      </c>
      <c r="BW140">
        <v>0</v>
      </c>
      <c r="BX140">
        <v>0.14507709400170971</v>
      </c>
      <c r="BY140">
        <v>5.3913599311062459</v>
      </c>
      <c r="BZ140">
        <v>0</v>
      </c>
      <c r="CA140">
        <v>0.14507709400170971</v>
      </c>
      <c r="CB140">
        <v>3.6313663263943572</v>
      </c>
      <c r="CC140">
        <v>0</v>
      </c>
      <c r="CD140">
        <v>0.14507709400170971</v>
      </c>
      <c r="CE140">
        <v>17.70983842000231</v>
      </c>
      <c r="CF140">
        <v>0</v>
      </c>
    </row>
    <row r="141" spans="1:84" x14ac:dyDescent="0.3">
      <c r="A141" s="4" t="s">
        <v>401</v>
      </c>
      <c r="B141" t="s">
        <v>402</v>
      </c>
      <c r="C141" t="s">
        <v>74</v>
      </c>
      <c r="D141">
        <v>6.1</v>
      </c>
      <c r="E141">
        <v>-9.5</v>
      </c>
      <c r="F141">
        <v>3.0211974960930421</v>
      </c>
      <c r="G141">
        <v>-4.3414999999999981</v>
      </c>
      <c r="H141" s="6">
        <v>-9.5</v>
      </c>
      <c r="I141" s="6">
        <v>5.7</v>
      </c>
      <c r="J141" s="6">
        <v>13.7332</v>
      </c>
      <c r="K141" s="6">
        <v>19.761059599999989</v>
      </c>
      <c r="L141">
        <v>6.1</v>
      </c>
      <c r="M141">
        <v>-9.5</v>
      </c>
      <c r="N141" s="6">
        <v>2.4</v>
      </c>
      <c r="O141">
        <v>6.3935999999999993</v>
      </c>
      <c r="P141" s="6">
        <v>3.9</v>
      </c>
      <c r="Q141" s="6">
        <v>9.9261999999999961</v>
      </c>
      <c r="R141" s="6">
        <v>16.301919600000009</v>
      </c>
      <c r="S141">
        <v>3.0211974960930421</v>
      </c>
      <c r="T141" s="3">
        <v>-0.169236258362606</v>
      </c>
      <c r="U141" s="3">
        <v>-5.1313368201122762E-2</v>
      </c>
      <c r="V141" s="3">
        <v>-6.5212598425247181E-3</v>
      </c>
      <c r="W141">
        <v>566</v>
      </c>
      <c r="X141">
        <f t="shared" si="12"/>
        <v>5.5455528135482117</v>
      </c>
      <c r="Y141">
        <f t="shared" si="13"/>
        <v>4.5690931570318316</v>
      </c>
      <c r="Z141">
        <f t="shared" si="14"/>
        <v>-3.9001200438889083</v>
      </c>
      <c r="AA141">
        <f t="shared" si="15"/>
        <v>-3.2133878088041716</v>
      </c>
      <c r="AB141">
        <f t="shared" si="16"/>
        <v>-15.01811719466455</v>
      </c>
      <c r="AC141">
        <f t="shared" si="17"/>
        <v>-12.373730593278628</v>
      </c>
      <c r="AD141" s="6">
        <v>10.52661511046805</v>
      </c>
      <c r="AE141" s="6">
        <v>2.119545892838659</v>
      </c>
      <c r="AF141">
        <v>4.0966522612960397</v>
      </c>
      <c r="AG141">
        <v>0.53835855749197015</v>
      </c>
      <c r="AH141">
        <v>4.6350108187880092</v>
      </c>
      <c r="AI141">
        <v>88.384955752212406</v>
      </c>
      <c r="AJ141" s="6">
        <v>10.196546987256999</v>
      </c>
      <c r="AK141" s="6">
        <v>5.9019748176029028</v>
      </c>
      <c r="AL141">
        <v>5.9019748176029028</v>
      </c>
      <c r="AM141">
        <v>-2</v>
      </c>
      <c r="AO141">
        <v>0</v>
      </c>
      <c r="AP141">
        <v>0.6184999942779541</v>
      </c>
      <c r="AQ141">
        <v>4.8029999999999999</v>
      </c>
      <c r="AR141">
        <v>1</v>
      </c>
      <c r="AS141">
        <v>71.23</v>
      </c>
      <c r="AT141">
        <v>25.2</v>
      </c>
      <c r="AU141">
        <v>115559008</v>
      </c>
      <c r="AV141">
        <v>62.313314606741578</v>
      </c>
      <c r="AW141">
        <v>34802</v>
      </c>
      <c r="AX141">
        <v>1236</v>
      </c>
      <c r="AY141">
        <v>5.1127400400000003</v>
      </c>
      <c r="AZ141">
        <v>45.3248865999998</v>
      </c>
      <c r="BA141">
        <v>6.8197175860404996E-2</v>
      </c>
      <c r="BB141">
        <v>3.45979194990587</v>
      </c>
      <c r="BC141">
        <v>61.414771384857502</v>
      </c>
      <c r="BD141">
        <v>2.3872943495095602</v>
      </c>
      <c r="BE141">
        <v>5.6273792395409297</v>
      </c>
      <c r="BF141">
        <v>10.196546987256999</v>
      </c>
      <c r="BG141">
        <v>0.33006812321105095</v>
      </c>
      <c r="BH141">
        <v>0</v>
      </c>
      <c r="BI141">
        <v>5.9019748176029028</v>
      </c>
      <c r="BJ141">
        <v>4.6246402928651476</v>
      </c>
      <c r="BK141">
        <v>0</v>
      </c>
      <c r="BL141">
        <v>2.119545892838659</v>
      </c>
      <c r="BM141">
        <v>0</v>
      </c>
      <c r="BN141">
        <v>8.0770010944183408</v>
      </c>
      <c r="BO141">
        <v>2.119545892838659</v>
      </c>
      <c r="BP141">
        <v>0</v>
      </c>
      <c r="BQ141">
        <v>3.7824289247642437</v>
      </c>
      <c r="BR141">
        <v>4.6350108187880092</v>
      </c>
      <c r="BS141">
        <v>0</v>
      </c>
      <c r="BT141">
        <v>5.5615361684689901</v>
      </c>
      <c r="BU141">
        <v>4.6350108187880092</v>
      </c>
      <c r="BV141">
        <v>0</v>
      </c>
      <c r="BW141">
        <v>1.2669639988148935</v>
      </c>
      <c r="BX141">
        <v>5.9019748176029028</v>
      </c>
      <c r="BY141">
        <v>4.6246402928651476</v>
      </c>
      <c r="BZ141">
        <v>0</v>
      </c>
      <c r="CA141">
        <v>2.119545892838659</v>
      </c>
      <c r="CB141">
        <v>0</v>
      </c>
      <c r="CC141">
        <v>3.7824289247642437</v>
      </c>
      <c r="CD141">
        <v>4.6350108187880092</v>
      </c>
      <c r="CE141">
        <v>0</v>
      </c>
      <c r="CF141">
        <v>1.2669639988148935</v>
      </c>
    </row>
    <row r="142" spans="1:84" x14ac:dyDescent="0.3">
      <c r="A142" s="4" t="s">
        <v>403</v>
      </c>
      <c r="B142" t="s">
        <v>404</v>
      </c>
      <c r="C142" t="s">
        <v>74</v>
      </c>
      <c r="D142">
        <v>4.4000000000000004</v>
      </c>
      <c r="E142">
        <v>-2</v>
      </c>
      <c r="F142">
        <v>1.596812306853979</v>
      </c>
      <c r="G142">
        <v>4.7619999999999996</v>
      </c>
      <c r="H142" s="6">
        <v>-2</v>
      </c>
      <c r="I142" s="6">
        <v>6.9</v>
      </c>
      <c r="J142" s="6">
        <v>12.35189999999999</v>
      </c>
      <c r="K142" s="6">
        <v>13.026011399999989</v>
      </c>
      <c r="L142">
        <v>4.4000000000000004</v>
      </c>
      <c r="M142">
        <v>-2</v>
      </c>
      <c r="N142" s="6">
        <v>3.4</v>
      </c>
      <c r="O142">
        <v>8.6733999999999867</v>
      </c>
      <c r="P142" s="6">
        <v>5.0999999999999996</v>
      </c>
      <c r="Q142" s="6">
        <v>20.234400000000011</v>
      </c>
      <c r="R142" s="6">
        <v>34.662528000000023</v>
      </c>
      <c r="S142">
        <v>1.596812306853979</v>
      </c>
      <c r="T142" s="3">
        <v>-0.1052848533407367</v>
      </c>
      <c r="U142" s="3">
        <v>-4.9411162305091896E-3</v>
      </c>
      <c r="V142" s="3">
        <v>-1.3475648911446481E-2</v>
      </c>
      <c r="W142">
        <v>964</v>
      </c>
      <c r="X142">
        <f t="shared" si="12"/>
        <v>9.6711082638650065</v>
      </c>
      <c r="Y142">
        <f t="shared" si="13"/>
        <v>-0.12273042750230051</v>
      </c>
      <c r="Z142">
        <f t="shared" si="14"/>
        <v>11.765372114897197</v>
      </c>
      <c r="AA142">
        <f t="shared" si="15"/>
        <v>-0.14930751574565707</v>
      </c>
      <c r="AB142">
        <f t="shared" si="16"/>
        <v>8.5880690380852016</v>
      </c>
      <c r="AC142">
        <f t="shared" si="17"/>
        <v>-0.10898620465264391</v>
      </c>
      <c r="AD142" s="6">
        <v>12.6957076500225</v>
      </c>
      <c r="AE142" s="6">
        <v>7.408553238161403</v>
      </c>
      <c r="AF142">
        <v>6.6022861526846386</v>
      </c>
      <c r="AG142">
        <v>4.923142803599732</v>
      </c>
      <c r="AH142">
        <v>11.525428956284371</v>
      </c>
      <c r="AI142">
        <v>57.284515636918393</v>
      </c>
      <c r="AJ142" s="6">
        <v>8.903906069067375</v>
      </c>
      <c r="AK142" s="6">
        <v>2.5574942429287431</v>
      </c>
      <c r="AL142">
        <v>2.5574942429287431</v>
      </c>
      <c r="AM142">
        <v>-1.4</v>
      </c>
      <c r="AN142">
        <v>-0.84833333333333005</v>
      </c>
      <c r="AO142">
        <v>0</v>
      </c>
      <c r="AP142">
        <v>0.84799998998641968</v>
      </c>
      <c r="AQ142">
        <v>16.763000000000002</v>
      </c>
      <c r="AR142">
        <v>6.620000000000001</v>
      </c>
      <c r="AS142">
        <v>78.73</v>
      </c>
      <c r="AT142">
        <v>41.8</v>
      </c>
      <c r="AU142">
        <v>39857144</v>
      </c>
      <c r="AV142">
        <v>46.629662921348313</v>
      </c>
      <c r="AW142">
        <v>33714</v>
      </c>
      <c r="AX142">
        <v>1434</v>
      </c>
      <c r="AY142">
        <v>6.4931020699999999</v>
      </c>
      <c r="AZ142">
        <v>27.332095016479101</v>
      </c>
      <c r="BA142">
        <v>0.324414283037186</v>
      </c>
      <c r="BB142">
        <v>2.6269175181131601</v>
      </c>
      <c r="BC142">
        <v>57.164307054197501</v>
      </c>
      <c r="BE142">
        <v>12.368642286675099</v>
      </c>
      <c r="BF142">
        <v>8.903906069067375</v>
      </c>
      <c r="BG142">
        <v>3.7918015809551253</v>
      </c>
      <c r="BH142">
        <v>0</v>
      </c>
      <c r="BI142">
        <v>2.5574942429287431</v>
      </c>
      <c r="BJ142">
        <v>10.138213407093758</v>
      </c>
      <c r="BK142">
        <v>0</v>
      </c>
      <c r="BL142">
        <v>7.408553238161403</v>
      </c>
      <c r="BM142">
        <v>0</v>
      </c>
      <c r="BN142">
        <v>1.495352830905972</v>
      </c>
      <c r="BO142">
        <v>2.5574942429287431</v>
      </c>
      <c r="BP142">
        <v>4.8510589952326599</v>
      </c>
      <c r="BQ142">
        <v>0</v>
      </c>
      <c r="BR142">
        <v>8.903906069067375</v>
      </c>
      <c r="BS142">
        <v>2.6215228872169956</v>
      </c>
      <c r="BT142">
        <v>0</v>
      </c>
      <c r="BU142">
        <v>2.5574942429287431</v>
      </c>
      <c r="BV142">
        <v>8.9679347133556284</v>
      </c>
      <c r="BW142">
        <v>0</v>
      </c>
      <c r="BX142">
        <v>2.5574942429287431</v>
      </c>
      <c r="BY142">
        <v>10.138213407093758</v>
      </c>
      <c r="BZ142">
        <v>0</v>
      </c>
      <c r="CA142">
        <v>2.5574942429287431</v>
      </c>
      <c r="CB142">
        <v>4.8510589952326599</v>
      </c>
      <c r="CC142">
        <v>0</v>
      </c>
      <c r="CD142">
        <v>2.5574942429287431</v>
      </c>
      <c r="CE142">
        <v>8.9679347133556284</v>
      </c>
      <c r="CF142">
        <v>0</v>
      </c>
    </row>
    <row r="143" spans="1:84" x14ac:dyDescent="0.3">
      <c r="A143" s="4" t="s">
        <v>405</v>
      </c>
      <c r="B143" t="s">
        <v>406</v>
      </c>
      <c r="C143" t="s">
        <v>166</v>
      </c>
      <c r="D143">
        <v>1.6E-2</v>
      </c>
      <c r="E143">
        <v>-6.0999999999999999E-2</v>
      </c>
      <c r="F143">
        <v>1.3465450000000001</v>
      </c>
      <c r="G143">
        <v>-3.2565000000000071</v>
      </c>
      <c r="H143" s="6">
        <v>-8.3000000000000007</v>
      </c>
      <c r="I143" s="6">
        <v>5.5</v>
      </c>
      <c r="J143" s="6">
        <v>12.568499999999981</v>
      </c>
      <c r="K143" s="6">
        <v>15.157575499999959</v>
      </c>
      <c r="L143">
        <v>2.7</v>
      </c>
      <c r="M143">
        <v>-8.3000000000000007</v>
      </c>
      <c r="N143" s="6">
        <v>-0.1</v>
      </c>
      <c r="O143">
        <v>0.79909999999998593</v>
      </c>
      <c r="P143" s="6">
        <v>0.90000000000000013</v>
      </c>
      <c r="Q143" s="6">
        <v>9.0728999999999829</v>
      </c>
      <c r="R143" s="6">
        <v>14.85376369999998</v>
      </c>
      <c r="S143">
        <v>1.2137294011567381</v>
      </c>
      <c r="T143" s="3">
        <v>-0.15110815664168101</v>
      </c>
      <c r="U143" s="3">
        <v>-4.8377159589518708E-2</v>
      </c>
      <c r="V143" s="3">
        <v>-6.8868333172271701E-3</v>
      </c>
      <c r="W143">
        <v>182</v>
      </c>
      <c r="X143" t="str">
        <f t="shared" si="12"/>
        <v xml:space="preserve">NaN </v>
      </c>
      <c r="Y143">
        <f t="shared" si="13"/>
        <v>2.4322806273410977</v>
      </c>
      <c r="Z143" t="str">
        <f t="shared" si="14"/>
        <v xml:space="preserve">NaN </v>
      </c>
      <c r="AA143">
        <f t="shared" si="15"/>
        <v>2.983279550585606</v>
      </c>
      <c r="AB143" t="str">
        <f t="shared" si="16"/>
        <v xml:space="preserve">NaN </v>
      </c>
      <c r="AC143">
        <f t="shared" si="17"/>
        <v>15.238437672002512</v>
      </c>
      <c r="AD143" s="6">
        <v>9.5706122448979567</v>
      </c>
      <c r="AE143" s="6">
        <v>3.610962099125365</v>
      </c>
      <c r="AF143">
        <v>5.6564843257545334</v>
      </c>
      <c r="AG143">
        <v>5.3759974996840594</v>
      </c>
      <c r="AH143">
        <v>11.032481825438589</v>
      </c>
      <c r="AI143">
        <v>51.271186440677951</v>
      </c>
      <c r="AK143" s="6">
        <v>8.3227988338192418</v>
      </c>
      <c r="AL143">
        <v>8.2558087463556848</v>
      </c>
      <c r="AP143">
        <v>0.89550000429153442</v>
      </c>
      <c r="AQ143">
        <v>21.501999999999999</v>
      </c>
      <c r="AR143">
        <v>3.390000000000001</v>
      </c>
      <c r="AS143">
        <v>82.05</v>
      </c>
      <c r="AT143">
        <v>46.2</v>
      </c>
      <c r="AU143">
        <v>10270857</v>
      </c>
      <c r="AV143">
        <v>46.23011235955056</v>
      </c>
      <c r="AW143">
        <v>42067</v>
      </c>
      <c r="AX143">
        <v>1571</v>
      </c>
      <c r="AY143">
        <v>10.54930592</v>
      </c>
      <c r="AZ143">
        <v>73.173078965037703</v>
      </c>
      <c r="BA143">
        <v>0.97988033294677701</v>
      </c>
      <c r="BB143">
        <v>12.360218617502101</v>
      </c>
      <c r="BC143">
        <v>65.583494069253604</v>
      </c>
      <c r="BE143">
        <v>34.6741556782383</v>
      </c>
      <c r="BF143" t="s">
        <v>684</v>
      </c>
      <c r="BG143" t="s">
        <v>684</v>
      </c>
      <c r="BH143" t="s">
        <v>684</v>
      </c>
      <c r="BI143">
        <v>8.2558087463556848</v>
      </c>
      <c r="BJ143">
        <v>1.3148034985422719</v>
      </c>
      <c r="BK143">
        <v>0</v>
      </c>
      <c r="BL143" t="s">
        <v>684</v>
      </c>
      <c r="BM143" t="s">
        <v>684</v>
      </c>
      <c r="BN143" t="s">
        <v>684</v>
      </c>
      <c r="BO143">
        <v>3.610962099125365</v>
      </c>
      <c r="BP143">
        <v>0</v>
      </c>
      <c r="BQ143">
        <v>4.6448466472303203</v>
      </c>
      <c r="BR143" t="s">
        <v>684</v>
      </c>
      <c r="BS143" t="s">
        <v>684</v>
      </c>
      <c r="BT143" t="s">
        <v>684</v>
      </c>
      <c r="BU143">
        <v>8.2558087463556848</v>
      </c>
      <c r="BV143">
        <v>2.7766730790829044</v>
      </c>
      <c r="BW143">
        <v>0</v>
      </c>
      <c r="BX143">
        <v>8.3227988338192418</v>
      </c>
      <c r="BY143">
        <v>1.2478134110787149</v>
      </c>
      <c r="BZ143">
        <v>0</v>
      </c>
      <c r="CA143">
        <v>3.610962099125365</v>
      </c>
      <c r="CB143">
        <v>0</v>
      </c>
      <c r="CC143">
        <v>4.7118367346938772</v>
      </c>
      <c r="CD143">
        <v>8.3227988338192418</v>
      </c>
      <c r="CE143">
        <v>2.7096829916193474</v>
      </c>
      <c r="CF143">
        <v>0</v>
      </c>
    </row>
    <row r="144" spans="1:84" x14ac:dyDescent="0.3">
      <c r="A144" s="4" t="s">
        <v>89</v>
      </c>
      <c r="B144" t="s">
        <v>495</v>
      </c>
      <c r="C144" t="s">
        <v>74</v>
      </c>
      <c r="G144">
        <v>-4.2088000000000019</v>
      </c>
      <c r="H144" s="6">
        <v>-4.4000000000000004</v>
      </c>
      <c r="I144" s="6">
        <v>0.2</v>
      </c>
      <c r="J144" s="6">
        <v>2.204000000000006</v>
      </c>
      <c r="K144" s="6">
        <v>1.48857200000001</v>
      </c>
      <c r="L144">
        <v>1.7</v>
      </c>
      <c r="M144">
        <v>-4.4000000000000004</v>
      </c>
      <c r="N144" s="6">
        <v>-0.5</v>
      </c>
      <c r="O144">
        <v>1.888000000000001</v>
      </c>
      <c r="P144" s="6">
        <v>2.4</v>
      </c>
      <c r="Q144" s="6">
        <v>8.4416000000000047</v>
      </c>
      <c r="R144" s="6">
        <v>11.586406399999991</v>
      </c>
      <c r="S144">
        <v>1.0437824920197509</v>
      </c>
      <c r="T144" s="3"/>
      <c r="U144" s="3"/>
      <c r="V144" s="3">
        <v>6.7457398689314552E-3</v>
      </c>
      <c r="W144">
        <v>359</v>
      </c>
      <c r="X144" t="str">
        <f t="shared" si="12"/>
        <v xml:space="preserve">NaN </v>
      </c>
      <c r="Y144" t="str">
        <f t="shared" si="13"/>
        <v xml:space="preserve">NaN </v>
      </c>
      <c r="Z144" t="str">
        <f t="shared" si="14"/>
        <v xml:space="preserve">NaN </v>
      </c>
      <c r="AA144" t="str">
        <f t="shared" si="15"/>
        <v xml:space="preserve">NaN </v>
      </c>
      <c r="AB144" t="str">
        <f t="shared" si="16"/>
        <v xml:space="preserve">NaN </v>
      </c>
      <c r="AC144" t="str">
        <f t="shared" si="17"/>
        <v xml:space="preserve">NaN </v>
      </c>
      <c r="AD144" s="6">
        <v>0.43757015391054632</v>
      </c>
      <c r="AE144" s="6">
        <v>-0.11129501740768299</v>
      </c>
      <c r="AP144" t="e">
        <v>#N/A</v>
      </c>
      <c r="AQ144">
        <v>15.167999999999999</v>
      </c>
      <c r="AS144">
        <v>80.099999999999994</v>
      </c>
      <c r="AT144">
        <v>38.200000000000003</v>
      </c>
      <c r="AU144">
        <v>3252412</v>
      </c>
      <c r="AV144">
        <v>0</v>
      </c>
      <c r="AW144">
        <v>1940</v>
      </c>
      <c r="AX144">
        <v>158</v>
      </c>
      <c r="BA144">
        <v>-0.29792812466621399</v>
      </c>
      <c r="BC144">
        <v>49.579902822529398</v>
      </c>
      <c r="BF144" t="s">
        <v>684</v>
      </c>
      <c r="BG144" t="s">
        <v>684</v>
      </c>
      <c r="BH144" t="s">
        <v>684</v>
      </c>
      <c r="BI144" t="s">
        <v>684</v>
      </c>
      <c r="BJ144" t="s">
        <v>684</v>
      </c>
      <c r="BK144" t="s">
        <v>684</v>
      </c>
      <c r="BL144" t="s">
        <v>684</v>
      </c>
      <c r="BM144" t="s">
        <v>684</v>
      </c>
      <c r="BN144" t="s">
        <v>684</v>
      </c>
      <c r="BO144" t="s">
        <v>684</v>
      </c>
      <c r="BP144" t="s">
        <v>684</v>
      </c>
      <c r="BQ144" t="s">
        <v>684</v>
      </c>
      <c r="BR144" t="s">
        <v>684</v>
      </c>
      <c r="BS144" t="s">
        <v>684</v>
      </c>
      <c r="BT144" t="s">
        <v>684</v>
      </c>
      <c r="BU144" t="s">
        <v>684</v>
      </c>
      <c r="BV144" t="s">
        <v>684</v>
      </c>
      <c r="BW144" t="s">
        <v>684</v>
      </c>
      <c r="BX144" t="s">
        <v>684</v>
      </c>
      <c r="BY144" t="s">
        <v>684</v>
      </c>
      <c r="BZ144" t="s">
        <v>684</v>
      </c>
      <c r="CA144" t="s">
        <v>684</v>
      </c>
      <c r="CB144" t="s">
        <v>684</v>
      </c>
      <c r="CC144" t="s">
        <v>684</v>
      </c>
      <c r="CD144" t="s">
        <v>684</v>
      </c>
      <c r="CE144" t="s">
        <v>684</v>
      </c>
      <c r="CF144" t="s">
        <v>684</v>
      </c>
    </row>
    <row r="145" spans="1:84" x14ac:dyDescent="0.3">
      <c r="A145" s="4" t="s">
        <v>407</v>
      </c>
      <c r="B145" t="s">
        <v>408</v>
      </c>
      <c r="C145" t="s">
        <v>74</v>
      </c>
      <c r="D145">
        <v>0.7</v>
      </c>
      <c r="E145">
        <v>-3.600000000000001</v>
      </c>
      <c r="F145">
        <v>1.192691521435596</v>
      </c>
      <c r="G145">
        <v>-2.154000000000011</v>
      </c>
      <c r="H145" s="6">
        <v>-3.600000000000001</v>
      </c>
      <c r="I145" s="6">
        <v>1.5</v>
      </c>
      <c r="J145" s="6">
        <v>6.4734999999999756</v>
      </c>
      <c r="K145" s="6">
        <v>9.0288639999999809</v>
      </c>
      <c r="L145">
        <v>0.7</v>
      </c>
      <c r="M145">
        <v>-3.600000000000001</v>
      </c>
      <c r="N145" s="6">
        <v>-2.5</v>
      </c>
      <c r="O145">
        <v>-0.2575000000000105</v>
      </c>
      <c r="P145" s="6">
        <v>2.2999999999999998</v>
      </c>
      <c r="Q145" s="6">
        <v>7.4149999999999938</v>
      </c>
      <c r="R145" s="6">
        <v>10.422620000000011</v>
      </c>
      <c r="S145">
        <v>1.192691521435596</v>
      </c>
      <c r="T145" s="3">
        <v>-0.20921756057626001</v>
      </c>
      <c r="U145" s="3">
        <v>-6.1511854055822379E-3</v>
      </c>
      <c r="V145" s="3">
        <v>-2.4761649026741939E-2</v>
      </c>
      <c r="W145">
        <v>453</v>
      </c>
      <c r="X145">
        <f t="shared" si="12"/>
        <v>12.183357916546207</v>
      </c>
      <c r="Y145">
        <f t="shared" si="13"/>
        <v>30.536670085773789</v>
      </c>
      <c r="Z145">
        <f t="shared" si="14"/>
        <v>7.3871746510200813</v>
      </c>
      <c r="AA145">
        <f t="shared" si="15"/>
        <v>18.51539753895203</v>
      </c>
      <c r="AB145">
        <f t="shared" si="16"/>
        <v>7.0130738723207378</v>
      </c>
      <c r="AC145">
        <f t="shared" si="17"/>
        <v>17.577742080069196</v>
      </c>
      <c r="AD145" s="6">
        <v>-2.634616373126724</v>
      </c>
      <c r="AE145" s="6">
        <v>-4.0527047886964152</v>
      </c>
      <c r="AF145">
        <v>0.8187918522222275</v>
      </c>
      <c r="AG145">
        <v>0.77326363586950309</v>
      </c>
      <c r="AH145">
        <v>1.592055488091731</v>
      </c>
      <c r="AI145">
        <v>51.429856455797761</v>
      </c>
      <c r="AJ145" s="6">
        <v>5.1451137165474279</v>
      </c>
      <c r="AK145" s="6">
        <v>0</v>
      </c>
      <c r="AL145">
        <v>0</v>
      </c>
      <c r="AM145">
        <v>-1.75</v>
      </c>
      <c r="AO145">
        <v>0</v>
      </c>
      <c r="AP145">
        <v>0.56499999761581421</v>
      </c>
      <c r="AQ145">
        <v>1.3069999999999999</v>
      </c>
      <c r="AR145">
        <v>1.2</v>
      </c>
      <c r="AS145">
        <v>80.23</v>
      </c>
      <c r="AT145">
        <v>31.9</v>
      </c>
      <c r="AU145">
        <v>2695131</v>
      </c>
      <c r="AV145">
        <v>53.46415730337079</v>
      </c>
      <c r="AW145">
        <v>93663</v>
      </c>
      <c r="AX145">
        <v>110</v>
      </c>
      <c r="AY145">
        <v>4.1830391899999997</v>
      </c>
      <c r="AZ145">
        <v>-455.172286951621</v>
      </c>
      <c r="BA145">
        <v>0.86723536252975497</v>
      </c>
      <c r="BB145">
        <v>20.185176435047602</v>
      </c>
      <c r="BC145">
        <v>52.743868039016</v>
      </c>
      <c r="BE145">
        <v>18.337740197672598</v>
      </c>
      <c r="BF145">
        <v>-2.634616373126724</v>
      </c>
      <c r="BG145">
        <v>0</v>
      </c>
      <c r="BH145">
        <v>7.7797300896741515</v>
      </c>
      <c r="BI145">
        <v>-2.634616373126724</v>
      </c>
      <c r="BJ145">
        <v>0</v>
      </c>
      <c r="BK145">
        <v>2.634616373126724</v>
      </c>
      <c r="BL145">
        <v>-4.0527047886964152</v>
      </c>
      <c r="BM145">
        <v>0</v>
      </c>
      <c r="BN145">
        <v>9.197818505243843</v>
      </c>
      <c r="BO145">
        <v>-4.0527047886964152</v>
      </c>
      <c r="BP145">
        <v>0</v>
      </c>
      <c r="BQ145">
        <v>4.0527047886964152</v>
      </c>
      <c r="BR145">
        <v>1.592055488091731</v>
      </c>
      <c r="BS145">
        <v>0</v>
      </c>
      <c r="BT145">
        <v>3.5530582284556971</v>
      </c>
      <c r="BU145">
        <v>0</v>
      </c>
      <c r="BV145">
        <v>1.592055488091731</v>
      </c>
      <c r="BW145">
        <v>0</v>
      </c>
      <c r="BX145">
        <v>-2.634616373126724</v>
      </c>
      <c r="BY145">
        <v>0</v>
      </c>
      <c r="BZ145">
        <v>2.634616373126724</v>
      </c>
      <c r="CA145">
        <v>-4.0527047886964152</v>
      </c>
      <c r="CB145">
        <v>0</v>
      </c>
      <c r="CC145">
        <v>4.0527047886964152</v>
      </c>
      <c r="CD145">
        <v>0</v>
      </c>
      <c r="CE145">
        <v>1.592055488091731</v>
      </c>
      <c r="CF145">
        <v>0</v>
      </c>
    </row>
    <row r="146" spans="1:84" x14ac:dyDescent="0.3">
      <c r="A146" s="4" t="s">
        <v>409</v>
      </c>
      <c r="B146" t="s">
        <v>410</v>
      </c>
      <c r="C146" t="s">
        <v>74</v>
      </c>
      <c r="D146">
        <v>3.8</v>
      </c>
      <c r="E146">
        <v>-3.7000000000000011</v>
      </c>
      <c r="F146">
        <v>2.7497049426201898</v>
      </c>
      <c r="G146">
        <v>1.9816999999999969</v>
      </c>
      <c r="H146" s="6">
        <v>-3.7000000000000011</v>
      </c>
      <c r="I146" s="6">
        <v>5.9</v>
      </c>
      <c r="J146" s="6">
        <v>10.87729999999998</v>
      </c>
      <c r="K146" s="6">
        <v>13.316600599999971</v>
      </c>
      <c r="L146">
        <v>3.8</v>
      </c>
      <c r="M146">
        <v>-3.7000000000000011</v>
      </c>
      <c r="N146" s="6">
        <v>2.6</v>
      </c>
      <c r="O146">
        <v>7.7300000000000146</v>
      </c>
      <c r="P146" s="6">
        <v>5</v>
      </c>
      <c r="Q146" s="6">
        <v>19.489999999999981</v>
      </c>
      <c r="R146" s="6">
        <v>32.275429999999972</v>
      </c>
      <c r="S146">
        <v>2.7497049426201898</v>
      </c>
      <c r="T146" s="3">
        <v>-0.18589039676091801</v>
      </c>
      <c r="U146" s="3">
        <v>-1.8887770795396941E-2</v>
      </c>
      <c r="V146" s="3">
        <v>-7.082604391886349E-3</v>
      </c>
      <c r="W146">
        <v>968</v>
      </c>
      <c r="X146">
        <f t="shared" si="12"/>
        <v>-10.088999380917354</v>
      </c>
      <c r="Y146">
        <f t="shared" si="13"/>
        <v>-8.0151300828633154</v>
      </c>
      <c r="Z146">
        <f t="shared" si="14"/>
        <v>-5.0763356335202348</v>
      </c>
      <c r="AA146">
        <f t="shared" si="15"/>
        <v>-4.0328568682337931</v>
      </c>
      <c r="AB146">
        <f t="shared" si="16"/>
        <v>2.0522164849608968</v>
      </c>
      <c r="AC146">
        <f t="shared" si="17"/>
        <v>1.6303680339469375</v>
      </c>
      <c r="AD146" s="6">
        <v>12.90054521526603</v>
      </c>
      <c r="AE146" s="6">
        <v>4.9794134235758607</v>
      </c>
      <c r="AF146">
        <v>3.4201020382656551</v>
      </c>
      <c r="AG146">
        <v>4.1896249968754278</v>
      </c>
      <c r="AH146">
        <v>7.6097270351410833</v>
      </c>
      <c r="AI146">
        <v>44.943820224719097</v>
      </c>
      <c r="AJ146" s="6">
        <v>3.4920094935138182</v>
      </c>
      <c r="AK146" s="6">
        <v>0.45718544914457598</v>
      </c>
      <c r="AL146">
        <v>0.45718544914457598</v>
      </c>
      <c r="AM146">
        <v>-1</v>
      </c>
      <c r="AN146">
        <v>1.0175000000000001</v>
      </c>
      <c r="AO146">
        <v>0</v>
      </c>
      <c r="AP146">
        <v>0.79600000381469727</v>
      </c>
      <c r="AQ146">
        <v>17.850000000000001</v>
      </c>
      <c r="AR146">
        <v>6.8920000000000003</v>
      </c>
      <c r="AS146">
        <v>76.05</v>
      </c>
      <c r="AT146">
        <v>43</v>
      </c>
      <c r="AU146">
        <v>19659270</v>
      </c>
      <c r="AV146">
        <v>48.154662921348319</v>
      </c>
      <c r="AW146">
        <v>26022</v>
      </c>
      <c r="AX146">
        <v>1589</v>
      </c>
      <c r="AY146">
        <v>6.2723622299999997</v>
      </c>
      <c r="AZ146">
        <v>18.759323531667398</v>
      </c>
      <c r="BA146">
        <v>-0.286919236183167</v>
      </c>
      <c r="BB146">
        <v>1.7318053805231299</v>
      </c>
      <c r="BC146">
        <v>59.976030682975598</v>
      </c>
      <c r="BD146">
        <v>8.2187099615871002</v>
      </c>
      <c r="BE146">
        <v>5.30404226861015</v>
      </c>
      <c r="BF146">
        <v>3.4920094935138182</v>
      </c>
      <c r="BG146">
        <v>9.4085357217522123</v>
      </c>
      <c r="BH146">
        <v>0</v>
      </c>
      <c r="BI146">
        <v>0.45718544914457598</v>
      </c>
      <c r="BJ146">
        <v>12.443359766121453</v>
      </c>
      <c r="BK146">
        <v>0</v>
      </c>
      <c r="BL146">
        <v>3.4920094935138182</v>
      </c>
      <c r="BM146">
        <v>1.4874039300620425</v>
      </c>
      <c r="BN146">
        <v>0</v>
      </c>
      <c r="BO146">
        <v>0.45718544914457598</v>
      </c>
      <c r="BP146">
        <v>4.522227974431285</v>
      </c>
      <c r="BQ146">
        <v>0</v>
      </c>
      <c r="BR146">
        <v>3.4920094935138182</v>
      </c>
      <c r="BS146">
        <v>4.1177175416272647</v>
      </c>
      <c r="BT146">
        <v>0</v>
      </c>
      <c r="BU146">
        <v>0.45718544914457598</v>
      </c>
      <c r="BV146">
        <v>7.1525415859965076</v>
      </c>
      <c r="BW146">
        <v>0</v>
      </c>
      <c r="BX146">
        <v>0.45718544914457598</v>
      </c>
      <c r="BY146">
        <v>12.443359766121453</v>
      </c>
      <c r="BZ146">
        <v>0</v>
      </c>
      <c r="CA146">
        <v>0.45718544914457598</v>
      </c>
      <c r="CB146">
        <v>4.522227974431285</v>
      </c>
      <c r="CC146">
        <v>0</v>
      </c>
      <c r="CD146">
        <v>0.45718544914457598</v>
      </c>
      <c r="CE146">
        <v>7.1525415859965076</v>
      </c>
      <c r="CF146">
        <v>0</v>
      </c>
    </row>
    <row r="147" spans="1:84" x14ac:dyDescent="0.3">
      <c r="A147" s="4" t="s">
        <v>517</v>
      </c>
      <c r="B147" t="s">
        <v>518</v>
      </c>
      <c r="C147" t="s">
        <v>74</v>
      </c>
      <c r="G147">
        <v>1.9816999999999969</v>
      </c>
      <c r="H147" s="6">
        <v>-3.7000000000000011</v>
      </c>
      <c r="I147" s="6">
        <v>5.6</v>
      </c>
      <c r="J147" s="6">
        <v>3.3824000000000081</v>
      </c>
      <c r="K147" s="6">
        <v>5.6568128000000106</v>
      </c>
      <c r="L147">
        <v>2.2000000000000002</v>
      </c>
      <c r="M147">
        <v>-2.7</v>
      </c>
      <c r="N147" s="6">
        <v>2.6</v>
      </c>
      <c r="O147">
        <v>7.7300000000000146</v>
      </c>
      <c r="P147" s="6">
        <v>6.7</v>
      </c>
      <c r="Q147" s="6">
        <v>21.424599999999991</v>
      </c>
      <c r="R147" s="6">
        <v>27.86010379999999</v>
      </c>
      <c r="S147">
        <v>6.7989406246410367</v>
      </c>
      <c r="T147" s="3">
        <v>-0.1259407951526427</v>
      </c>
      <c r="U147" s="3">
        <v>-1.3993811777433531E-2</v>
      </c>
      <c r="V147" s="3"/>
      <c r="W147">
        <v>922</v>
      </c>
      <c r="X147">
        <f t="shared" si="12"/>
        <v>-3.404909083338691</v>
      </c>
      <c r="Y147">
        <f t="shared" si="13"/>
        <v>10.65263778284638</v>
      </c>
      <c r="Z147">
        <f t="shared" si="14"/>
        <v>1.3468926425849479</v>
      </c>
      <c r="AA147">
        <f t="shared" si="15"/>
        <v>-4.2139038378579254</v>
      </c>
      <c r="AB147">
        <f t="shared" si="16"/>
        <v>-1.6850342737730799</v>
      </c>
      <c r="AC147">
        <f t="shared" si="17"/>
        <v>5.2718176406006263</v>
      </c>
      <c r="AD147" s="6">
        <v>5.0677822756123403</v>
      </c>
      <c r="AE147" s="6">
        <v>4.7036948844202486</v>
      </c>
      <c r="AF147">
        <v>4.9162046404945539</v>
      </c>
      <c r="AG147">
        <v>1.438866767212359</v>
      </c>
      <c r="AH147">
        <v>6.3550714077069133</v>
      </c>
      <c r="AI147">
        <v>77.358763184510892</v>
      </c>
      <c r="AJ147" s="6">
        <v>7.0141478336950769</v>
      </c>
      <c r="AK147" s="6">
        <v>-1.9892745348664288E-2</v>
      </c>
      <c r="AL147">
        <v>-1.9892745348664288E-2</v>
      </c>
      <c r="AM147">
        <v>-2</v>
      </c>
      <c r="AN147">
        <v>-1.115</v>
      </c>
      <c r="AO147">
        <v>0</v>
      </c>
      <c r="AP147">
        <v>0.48249998688697815</v>
      </c>
      <c r="AQ147">
        <v>14.178000000000001</v>
      </c>
      <c r="AR147">
        <v>8.0500000000000007</v>
      </c>
      <c r="AS147">
        <v>72.58</v>
      </c>
      <c r="AT147">
        <v>39.6</v>
      </c>
      <c r="AU147">
        <v>144713312</v>
      </c>
      <c r="AV147">
        <v>48.060505617977533</v>
      </c>
      <c r="AW147">
        <v>634437</v>
      </c>
      <c r="AX147">
        <v>9073</v>
      </c>
      <c r="AY147">
        <v>7.5962433799999998</v>
      </c>
      <c r="AZ147">
        <v>-83.841239849040306</v>
      </c>
      <c r="BA147">
        <v>-0.11094256490469</v>
      </c>
      <c r="BB147">
        <v>1.3004275447172999</v>
      </c>
      <c r="BC147">
        <v>56.372942902577698</v>
      </c>
      <c r="BD147">
        <v>7.5518438093886999</v>
      </c>
      <c r="BE147">
        <v>8.1499805255840396</v>
      </c>
      <c r="BF147">
        <v>5.0677822756123403</v>
      </c>
      <c r="BG147">
        <v>0</v>
      </c>
      <c r="BH147">
        <v>1.9463655580827366</v>
      </c>
      <c r="BI147">
        <v>-1.9892745348664288E-2</v>
      </c>
      <c r="BJ147">
        <v>5.0876750209610044</v>
      </c>
      <c r="BK147">
        <v>0</v>
      </c>
      <c r="BL147">
        <v>4.7036948844202486</v>
      </c>
      <c r="BM147">
        <v>0</v>
      </c>
      <c r="BN147">
        <v>2.3104529492748282</v>
      </c>
      <c r="BO147">
        <v>-1.9892745348664288E-2</v>
      </c>
      <c r="BP147">
        <v>4.7235876297689128</v>
      </c>
      <c r="BQ147">
        <v>0</v>
      </c>
      <c r="BR147">
        <v>6.3550714077069133</v>
      </c>
      <c r="BS147">
        <v>0</v>
      </c>
      <c r="BT147">
        <v>0.65907642598816363</v>
      </c>
      <c r="BU147">
        <v>-1.9892745348664288E-2</v>
      </c>
      <c r="BV147">
        <v>6.3749641530555774</v>
      </c>
      <c r="BW147">
        <v>0</v>
      </c>
      <c r="BX147">
        <v>-1.9892745348664288E-2</v>
      </c>
      <c r="BY147">
        <v>5.0876750209610044</v>
      </c>
      <c r="BZ147">
        <v>0</v>
      </c>
      <c r="CA147">
        <v>-1.9892745348664288E-2</v>
      </c>
      <c r="CB147">
        <v>4.7235876297689128</v>
      </c>
      <c r="CC147">
        <v>0</v>
      </c>
      <c r="CD147">
        <v>-1.9892745348664288E-2</v>
      </c>
      <c r="CE147">
        <v>6.3749641530555774</v>
      </c>
      <c r="CF147">
        <v>0</v>
      </c>
    </row>
    <row r="148" spans="1:84" x14ac:dyDescent="0.3">
      <c r="A148" s="4" t="s">
        <v>411</v>
      </c>
      <c r="B148" t="s">
        <v>412</v>
      </c>
      <c r="C148" t="s">
        <v>74</v>
      </c>
      <c r="D148">
        <v>9.5</v>
      </c>
      <c r="E148">
        <v>-3.4</v>
      </c>
      <c r="F148">
        <v>3.695460106811121</v>
      </c>
      <c r="G148">
        <v>7.1293999999999969</v>
      </c>
      <c r="H148" s="6">
        <v>-3.4</v>
      </c>
      <c r="I148" s="6">
        <v>10.9</v>
      </c>
      <c r="J148" s="6">
        <v>19.993800000000022</v>
      </c>
      <c r="K148" s="6">
        <v>27.433415600000028</v>
      </c>
      <c r="L148">
        <v>9.5</v>
      </c>
      <c r="M148">
        <v>-3.4</v>
      </c>
      <c r="N148" s="6">
        <v>7.7</v>
      </c>
      <c r="O148">
        <v>8.5615999999999914</v>
      </c>
      <c r="P148" s="6">
        <v>0.8</v>
      </c>
      <c r="Q148" s="6">
        <v>14.811199999999999</v>
      </c>
      <c r="R148" s="6">
        <v>31.458824</v>
      </c>
      <c r="S148">
        <v>3.695460106811121</v>
      </c>
      <c r="T148" s="3">
        <v>-0.18707907936532481</v>
      </c>
      <c r="U148" s="3">
        <v>-2.6587061844568379E-2</v>
      </c>
      <c r="V148" s="3">
        <v>-2.3532144626656089E-2</v>
      </c>
      <c r="W148">
        <v>714</v>
      </c>
      <c r="X148">
        <f t="shared" si="12"/>
        <v>-2.6873191775866503</v>
      </c>
      <c r="Y148">
        <f t="shared" si="13"/>
        <v>-22.965812896561356</v>
      </c>
      <c r="Z148">
        <f t="shared" si="14"/>
        <v>-0.99342038183938819</v>
      </c>
      <c r="AA148">
        <f t="shared" si="15"/>
        <v>-8.4897643745625704</v>
      </c>
      <c r="AB148">
        <f t="shared" si="16"/>
        <v>-0.63207344536108956</v>
      </c>
      <c r="AC148">
        <f t="shared" si="17"/>
        <v>-5.4016957137498869</v>
      </c>
      <c r="AD148" s="6">
        <v>17.82987641053197</v>
      </c>
      <c r="AE148" s="6">
        <v>6.3004836109618507</v>
      </c>
      <c r="AF148">
        <v>10.415862439548629</v>
      </c>
      <c r="AH148">
        <v>10.415862439548629</v>
      </c>
      <c r="AI148">
        <v>100</v>
      </c>
      <c r="AJ148" s="6">
        <v>5.8698169754944658</v>
      </c>
      <c r="AK148" s="6">
        <v>-5.2635218836142868E-2</v>
      </c>
      <c r="AL148">
        <v>-5.2635218836142868E-2</v>
      </c>
      <c r="AP148">
        <v>0.61599999666213989</v>
      </c>
      <c r="AQ148">
        <v>2.9740000000000002</v>
      </c>
      <c r="AS148">
        <v>69.02</v>
      </c>
      <c r="AT148">
        <v>20.3</v>
      </c>
      <c r="AU148">
        <v>13776702</v>
      </c>
      <c r="AV148">
        <v>52.382977528089889</v>
      </c>
      <c r="AW148">
        <v>878</v>
      </c>
      <c r="AX148">
        <v>2</v>
      </c>
      <c r="AY148">
        <v>7.3156208999999999</v>
      </c>
      <c r="BA148">
        <v>0.274038255214691</v>
      </c>
      <c r="BB148">
        <v>10.990367276239599</v>
      </c>
      <c r="BC148">
        <v>46.5887605507274</v>
      </c>
      <c r="BD148">
        <v>2.8552219485572299</v>
      </c>
      <c r="BE148">
        <v>23.100744747493199</v>
      </c>
      <c r="BF148">
        <v>5.8698169754944658</v>
      </c>
      <c r="BG148">
        <v>11.960059435037504</v>
      </c>
      <c r="BH148">
        <v>0</v>
      </c>
      <c r="BI148">
        <v>-5.2635218836142868E-2</v>
      </c>
      <c r="BJ148">
        <v>17.882511629368114</v>
      </c>
      <c r="BK148">
        <v>0</v>
      </c>
      <c r="BL148">
        <v>5.8698169754944658</v>
      </c>
      <c r="BM148">
        <v>0.43066663546738493</v>
      </c>
      <c r="BN148">
        <v>0</v>
      </c>
      <c r="BO148">
        <v>-5.2635218836142868E-2</v>
      </c>
      <c r="BP148">
        <v>6.3531188297979932</v>
      </c>
      <c r="BQ148">
        <v>0</v>
      </c>
      <c r="BR148">
        <v>5.8698169754944658</v>
      </c>
      <c r="BS148">
        <v>4.5460454640541634</v>
      </c>
      <c r="BT148">
        <v>0</v>
      </c>
      <c r="BU148">
        <v>-5.2635218836142868E-2</v>
      </c>
      <c r="BV148">
        <v>10.468497658384772</v>
      </c>
      <c r="BW148">
        <v>0</v>
      </c>
      <c r="BX148">
        <v>-5.2635218836142868E-2</v>
      </c>
      <c r="BY148">
        <v>17.882511629368114</v>
      </c>
      <c r="BZ148">
        <v>0</v>
      </c>
      <c r="CA148">
        <v>-5.2635218836142868E-2</v>
      </c>
      <c r="CB148">
        <v>6.3531188297979932</v>
      </c>
      <c r="CC148">
        <v>0</v>
      </c>
      <c r="CD148">
        <v>-5.2635218836142868E-2</v>
      </c>
      <c r="CE148">
        <v>10.468497658384772</v>
      </c>
      <c r="CF148">
        <v>0</v>
      </c>
    </row>
    <row r="149" spans="1:84" x14ac:dyDescent="0.3">
      <c r="A149" s="4" t="s">
        <v>413</v>
      </c>
      <c r="B149" t="s">
        <v>414</v>
      </c>
      <c r="C149" t="s">
        <v>74</v>
      </c>
      <c r="D149">
        <v>4.5</v>
      </c>
      <c r="E149">
        <v>-3.1</v>
      </c>
      <c r="F149">
        <v>1.648395498950439</v>
      </c>
      <c r="G149">
        <v>-9.9798999999999971</v>
      </c>
      <c r="H149" s="6">
        <v>-3.1</v>
      </c>
      <c r="I149" s="6">
        <v>-7.1</v>
      </c>
      <c r="J149" s="6">
        <v>-12.0237</v>
      </c>
      <c r="K149" s="6">
        <v>-4.9855960000000028</v>
      </c>
      <c r="L149">
        <v>4.5</v>
      </c>
      <c r="M149">
        <v>-3.1</v>
      </c>
      <c r="N149" s="6">
        <v>1.5</v>
      </c>
      <c r="O149">
        <v>-1.545000000000007</v>
      </c>
      <c r="P149" s="6">
        <v>-3</v>
      </c>
      <c r="Q149" s="6">
        <v>5.4389999999999938</v>
      </c>
      <c r="R149" s="6">
        <v>18.091680000000011</v>
      </c>
      <c r="S149">
        <v>1.648395498950439</v>
      </c>
      <c r="T149" s="3">
        <v>-0.10662083400019221</v>
      </c>
      <c r="U149" s="3">
        <v>1.0446203743149529E-2</v>
      </c>
      <c r="V149" s="3">
        <v>-5.8723602212563793E-2</v>
      </c>
      <c r="W149">
        <v>862</v>
      </c>
      <c r="X149">
        <f t="shared" si="12"/>
        <v>-36.174482134552406</v>
      </c>
      <c r="Y149">
        <f t="shared" si="13"/>
        <v>28.804935614473862</v>
      </c>
      <c r="Z149">
        <f t="shared" si="14"/>
        <v>-16.052831734431894</v>
      </c>
      <c r="AA149">
        <f t="shared" si="15"/>
        <v>12.782512900125996</v>
      </c>
      <c r="AB149">
        <f t="shared" si="16"/>
        <v>3.391380357715168</v>
      </c>
      <c r="AC149">
        <f t="shared" si="17"/>
        <v>-2.7004807556006072</v>
      </c>
      <c r="AD149" s="6">
        <v>-1.966527196652716</v>
      </c>
      <c r="AE149" s="6">
        <v>-1.8410041841004201</v>
      </c>
      <c r="AF149">
        <v>6.7671966527196652</v>
      </c>
      <c r="AG149">
        <v>2.648033472803347</v>
      </c>
      <c r="AH149">
        <v>9.4152301255230135</v>
      </c>
      <c r="AI149">
        <v>71.874999999999986</v>
      </c>
      <c r="AJ149" s="6">
        <v>9.4345188284518819</v>
      </c>
      <c r="AK149" s="6">
        <v>0</v>
      </c>
      <c r="AL149">
        <v>0</v>
      </c>
      <c r="AP149" t="e">
        <v>#N/A</v>
      </c>
      <c r="AQ149">
        <v>5.6059999999999999</v>
      </c>
      <c r="AS149">
        <v>73.319999999999993</v>
      </c>
      <c r="AT149">
        <v>22</v>
      </c>
      <c r="AU149">
        <v>222390</v>
      </c>
      <c r="AY149">
        <v>5.3261370699999997</v>
      </c>
      <c r="BA149">
        <v>0.54109203815460205</v>
      </c>
      <c r="BB149">
        <v>19.790741179520801</v>
      </c>
      <c r="BC149">
        <v>69.444529645427195</v>
      </c>
      <c r="BD149">
        <v>2.9168875663340299</v>
      </c>
      <c r="BE149">
        <v>29.729386519350498</v>
      </c>
      <c r="BF149">
        <v>-1.966527196652716</v>
      </c>
      <c r="BG149">
        <v>0</v>
      </c>
      <c r="BH149">
        <v>11.401046025104598</v>
      </c>
      <c r="BI149">
        <v>-1.966527196652716</v>
      </c>
      <c r="BJ149">
        <v>0</v>
      </c>
      <c r="BK149">
        <v>1.966527196652716</v>
      </c>
      <c r="BL149">
        <v>-1.8410041841004201</v>
      </c>
      <c r="BM149">
        <v>0</v>
      </c>
      <c r="BN149">
        <v>11.275523012552302</v>
      </c>
      <c r="BO149">
        <v>-1.8410041841004201</v>
      </c>
      <c r="BP149">
        <v>0</v>
      </c>
      <c r="BQ149">
        <v>1.8410041841004201</v>
      </c>
      <c r="BR149">
        <v>9.4152301255230135</v>
      </c>
      <c r="BS149">
        <v>0</v>
      </c>
      <c r="BT149">
        <v>1.9288702928868418E-2</v>
      </c>
      <c r="BU149">
        <v>0</v>
      </c>
      <c r="BV149">
        <v>9.4152301255230135</v>
      </c>
      <c r="BW149">
        <v>0</v>
      </c>
      <c r="BX149">
        <v>-1.966527196652716</v>
      </c>
      <c r="BY149">
        <v>0</v>
      </c>
      <c r="BZ149">
        <v>1.966527196652716</v>
      </c>
      <c r="CA149">
        <v>-1.8410041841004201</v>
      </c>
      <c r="CB149">
        <v>0</v>
      </c>
      <c r="CC149">
        <v>1.8410041841004201</v>
      </c>
      <c r="CD149">
        <v>0</v>
      </c>
      <c r="CE149">
        <v>9.4152301255230135</v>
      </c>
      <c r="CF149">
        <v>0</v>
      </c>
    </row>
    <row r="150" spans="1:84" x14ac:dyDescent="0.3">
      <c r="A150" s="4" t="s">
        <v>415</v>
      </c>
      <c r="B150" t="s">
        <v>416</v>
      </c>
      <c r="C150" t="s">
        <v>74</v>
      </c>
      <c r="D150">
        <v>2</v>
      </c>
      <c r="E150">
        <v>-6.8000000000000007</v>
      </c>
      <c r="F150">
        <v>1.3465300458795679</v>
      </c>
      <c r="G150">
        <v>6.4343999999999726</v>
      </c>
      <c r="H150" s="6">
        <v>-6.8000000000000007</v>
      </c>
      <c r="I150" s="6">
        <v>14.2</v>
      </c>
      <c r="J150" s="6">
        <v>19.91</v>
      </c>
      <c r="K150" s="6">
        <v>22.548020000000001</v>
      </c>
      <c r="L150">
        <v>2</v>
      </c>
      <c r="M150">
        <v>-6.8000000000000007</v>
      </c>
      <c r="N150" s="6">
        <v>-0.1</v>
      </c>
      <c r="O150">
        <v>1.9978999999999969</v>
      </c>
      <c r="P150" s="6">
        <v>2.1</v>
      </c>
      <c r="Q150" s="6">
        <v>7.5112999999999763</v>
      </c>
      <c r="R150" s="6">
        <v>13.854466699999969</v>
      </c>
      <c r="S150">
        <v>1.3465300458795679</v>
      </c>
      <c r="T150" s="3"/>
      <c r="U150" s="3"/>
      <c r="V150" s="3"/>
      <c r="W150">
        <v>135</v>
      </c>
      <c r="X150">
        <f t="shared" si="12"/>
        <v>5.5967619791423049</v>
      </c>
      <c r="Y150">
        <f t="shared" si="13"/>
        <v>-1.6298470162674785</v>
      </c>
      <c r="Z150">
        <f t="shared" si="14"/>
        <v>304.48638305582597</v>
      </c>
      <c r="AA150">
        <f t="shared" si="15"/>
        <v>-88.670239107375181</v>
      </c>
      <c r="AB150">
        <f t="shared" si="16"/>
        <v>-78.336743814447416</v>
      </c>
      <c r="AC150">
        <f t="shared" si="17"/>
        <v>22.812638565996917</v>
      </c>
      <c r="AD150" s="6">
        <v>9.6952908587257642</v>
      </c>
      <c r="AE150" s="6">
        <v>32.963988919667592</v>
      </c>
      <c r="AF150">
        <v>0.68767434145759354</v>
      </c>
      <c r="AH150">
        <v>0.68767434145759354</v>
      </c>
      <c r="AI150">
        <v>100</v>
      </c>
      <c r="AJ150" s="6">
        <v>16.37177382132964</v>
      </c>
      <c r="AK150" s="6">
        <v>-0.37610945152354602</v>
      </c>
      <c r="AL150">
        <v>-0.37610945152354602</v>
      </c>
      <c r="AP150" t="e">
        <v>#N/A</v>
      </c>
      <c r="AR150">
        <v>3.8</v>
      </c>
      <c r="AS150">
        <v>84.97</v>
      </c>
      <c r="AU150">
        <v>33690</v>
      </c>
      <c r="AV150">
        <v>46.84769662921348</v>
      </c>
      <c r="AW150">
        <v>715</v>
      </c>
      <c r="AX150">
        <v>42</v>
      </c>
      <c r="AY150">
        <v>8.6908903100000003</v>
      </c>
      <c r="BA150">
        <v>1.7494140863418599</v>
      </c>
      <c r="BC150">
        <v>57.914165932431999</v>
      </c>
      <c r="BF150">
        <v>9.6952908587257642</v>
      </c>
      <c r="BG150">
        <v>0</v>
      </c>
      <c r="BH150">
        <v>6.6764829626038757</v>
      </c>
      <c r="BI150">
        <v>-0.37610945152354602</v>
      </c>
      <c r="BJ150">
        <v>10.071400310249309</v>
      </c>
      <c r="BK150">
        <v>0</v>
      </c>
      <c r="BL150">
        <v>16.37177382132964</v>
      </c>
      <c r="BM150">
        <v>16.592215098337952</v>
      </c>
      <c r="BN150">
        <v>0</v>
      </c>
      <c r="BO150">
        <v>-0.37610945152354602</v>
      </c>
      <c r="BP150">
        <v>33.340098371191139</v>
      </c>
      <c r="BQ150">
        <v>0</v>
      </c>
      <c r="BR150">
        <v>0.68767434145759354</v>
      </c>
      <c r="BS150">
        <v>0</v>
      </c>
      <c r="BT150">
        <v>15.684099479872046</v>
      </c>
      <c r="BU150">
        <v>-0.37610945152354602</v>
      </c>
      <c r="BV150">
        <v>1.0637837929811396</v>
      </c>
      <c r="BW150">
        <v>0</v>
      </c>
      <c r="BX150">
        <v>-0.37610945152354602</v>
      </c>
      <c r="BY150">
        <v>10.071400310249309</v>
      </c>
      <c r="BZ150">
        <v>0</v>
      </c>
      <c r="CA150">
        <v>-0.37610945152354602</v>
      </c>
      <c r="CB150">
        <v>33.340098371191139</v>
      </c>
      <c r="CC150">
        <v>0</v>
      </c>
      <c r="CD150">
        <v>-0.37610945152354602</v>
      </c>
      <c r="CE150">
        <v>1.0637837929811396</v>
      </c>
      <c r="CF150">
        <v>0</v>
      </c>
    </row>
    <row r="151" spans="1:84" x14ac:dyDescent="0.3">
      <c r="A151" s="4" t="s">
        <v>449</v>
      </c>
      <c r="B151" t="s">
        <v>450</v>
      </c>
      <c r="C151" t="s">
        <v>74</v>
      </c>
      <c r="D151">
        <v>2</v>
      </c>
      <c r="E151">
        <v>2.6</v>
      </c>
      <c r="F151">
        <v>8.5702622579074692</v>
      </c>
      <c r="G151">
        <v>6.4343999999999726</v>
      </c>
      <c r="H151" s="6">
        <v>-6.8000000000000007</v>
      </c>
      <c r="I151" s="6">
        <v>1.9</v>
      </c>
      <c r="J151" s="6">
        <v>2.0018999999999791</v>
      </c>
      <c r="K151" s="6">
        <v>2.5119094999999758</v>
      </c>
      <c r="L151">
        <v>2</v>
      </c>
      <c r="M151">
        <v>2.6</v>
      </c>
      <c r="N151" s="6">
        <v>-0.1</v>
      </c>
      <c r="O151">
        <v>1.9978999999999969</v>
      </c>
      <c r="P151" s="6">
        <v>8.1</v>
      </c>
      <c r="Q151" s="6">
        <v>27.557999999999989</v>
      </c>
      <c r="R151" s="6">
        <v>54.090063999999977</v>
      </c>
      <c r="S151">
        <v>8.5702622579074692</v>
      </c>
      <c r="T151" s="3"/>
      <c r="U151" s="3"/>
      <c r="V151" s="3">
        <v>1.40887216047616E-2</v>
      </c>
      <c r="W151">
        <v>716</v>
      </c>
      <c r="X151">
        <f t="shared" si="12"/>
        <v>-23.939713615168962</v>
      </c>
      <c r="Y151">
        <f t="shared" si="13"/>
        <v>-10.275926097784307</v>
      </c>
      <c r="Z151">
        <f t="shared" si="14"/>
        <v>0.17093690245676824</v>
      </c>
      <c r="AA151">
        <f t="shared" si="15"/>
        <v>7.3373266082720337E-2</v>
      </c>
      <c r="AB151">
        <f t="shared" si="16"/>
        <v>-12.800308359953535</v>
      </c>
      <c r="AC151">
        <f t="shared" si="17"/>
        <v>-5.4944275796343867</v>
      </c>
      <c r="AD151" s="6">
        <v>-0.98835932352295042</v>
      </c>
      <c r="AE151" s="6">
        <v>3.162749835273444</v>
      </c>
      <c r="AF151">
        <v>2.954574524306449</v>
      </c>
      <c r="AH151">
        <v>2.954574524306449</v>
      </c>
      <c r="AI151">
        <v>100</v>
      </c>
      <c r="AJ151" s="6">
        <v>8.5414739146716467</v>
      </c>
      <c r="AK151" s="6">
        <v>3.6060213809576109</v>
      </c>
      <c r="AL151">
        <v>3.6060213809576109</v>
      </c>
      <c r="AO151">
        <v>0</v>
      </c>
      <c r="AP151" t="e">
        <v>#N/A</v>
      </c>
      <c r="AQ151">
        <v>2.8860000000000001</v>
      </c>
      <c r="AR151">
        <v>2.899999999999999</v>
      </c>
      <c r="AS151">
        <v>70.39</v>
      </c>
      <c r="AT151">
        <v>18.7</v>
      </c>
      <c r="AU151">
        <v>227393</v>
      </c>
      <c r="AW151">
        <v>713</v>
      </c>
      <c r="AX151">
        <v>13</v>
      </c>
      <c r="AY151">
        <v>4.9067134899999996</v>
      </c>
      <c r="BA151">
        <v>-0.71389007568359397</v>
      </c>
      <c r="BB151">
        <v>62.966946000202299</v>
      </c>
      <c r="BC151">
        <v>75.124686948254293</v>
      </c>
      <c r="BD151">
        <v>0.64000342844595404</v>
      </c>
      <c r="BE151">
        <v>46.361261041517302</v>
      </c>
      <c r="BF151">
        <v>-0.98835932352295042</v>
      </c>
      <c r="BG151">
        <v>0</v>
      </c>
      <c r="BH151">
        <v>9.5298332381945965</v>
      </c>
      <c r="BI151">
        <v>-0.98835932352295042</v>
      </c>
      <c r="BJ151">
        <v>0</v>
      </c>
      <c r="BK151">
        <v>4.5943807044805611</v>
      </c>
      <c r="BL151">
        <v>3.162749835273444</v>
      </c>
      <c r="BM151">
        <v>0</v>
      </c>
      <c r="BN151">
        <v>5.3787240793982027</v>
      </c>
      <c r="BO151">
        <v>3.162749835273444</v>
      </c>
      <c r="BP151">
        <v>0</v>
      </c>
      <c r="BQ151">
        <v>0.44327154568416693</v>
      </c>
      <c r="BR151">
        <v>2.954574524306449</v>
      </c>
      <c r="BS151">
        <v>0</v>
      </c>
      <c r="BT151">
        <v>5.5868993903651978</v>
      </c>
      <c r="BU151">
        <v>2.954574524306449</v>
      </c>
      <c r="BV151">
        <v>0</v>
      </c>
      <c r="BW151">
        <v>0.65144685665116198</v>
      </c>
      <c r="BX151">
        <v>-0.98835932352295042</v>
      </c>
      <c r="BY151">
        <v>0</v>
      </c>
      <c r="BZ151">
        <v>4.5943807044805611</v>
      </c>
      <c r="CA151">
        <v>3.162749835273444</v>
      </c>
      <c r="CB151">
        <v>0</v>
      </c>
      <c r="CC151">
        <v>0.44327154568416693</v>
      </c>
      <c r="CD151">
        <v>2.954574524306449</v>
      </c>
      <c r="CE151">
        <v>0</v>
      </c>
      <c r="CF151">
        <v>0.65144685665116198</v>
      </c>
    </row>
    <row r="152" spans="1:84" x14ac:dyDescent="0.3">
      <c r="A152" s="4" t="s">
        <v>417</v>
      </c>
      <c r="B152" t="s">
        <v>418</v>
      </c>
      <c r="C152" t="s">
        <v>74</v>
      </c>
      <c r="D152">
        <v>0.8</v>
      </c>
      <c r="E152">
        <v>-4.3</v>
      </c>
      <c r="F152">
        <v>1.872945126642422</v>
      </c>
      <c r="G152">
        <v>-0.56770000000001541</v>
      </c>
      <c r="H152" s="6">
        <v>-4.3</v>
      </c>
      <c r="I152" s="6">
        <v>3.9</v>
      </c>
      <c r="J152" s="6">
        <v>12.93929999999999</v>
      </c>
      <c r="K152" s="6">
        <v>13.842814399999989</v>
      </c>
      <c r="L152">
        <v>0.8</v>
      </c>
      <c r="M152">
        <v>-4.3</v>
      </c>
      <c r="N152" s="6">
        <v>3.4</v>
      </c>
      <c r="O152">
        <v>6.6053999999999844</v>
      </c>
      <c r="P152" s="6">
        <v>3.1</v>
      </c>
      <c r="Q152" s="6">
        <v>5.6774999999999798</v>
      </c>
      <c r="R152" s="6">
        <v>8.319437499999971</v>
      </c>
      <c r="S152">
        <v>1.872945126642422</v>
      </c>
      <c r="T152" s="3">
        <v>-0.21464061429057801</v>
      </c>
      <c r="U152" s="3">
        <v>-2.864959134004974E-2</v>
      </c>
      <c r="V152" s="3">
        <v>-1.827324632559191E-3</v>
      </c>
      <c r="W152">
        <v>456</v>
      </c>
      <c r="X152" t="str">
        <f t="shared" si="12"/>
        <v xml:space="preserve">NaN </v>
      </c>
      <c r="Y152" t="str">
        <f t="shared" si="13"/>
        <v xml:space="preserve">NaN </v>
      </c>
      <c r="Z152" t="str">
        <f t="shared" si="14"/>
        <v xml:space="preserve">NaN </v>
      </c>
      <c r="AA152" t="str">
        <f t="shared" si="15"/>
        <v xml:space="preserve">NaN </v>
      </c>
      <c r="AB152" t="str">
        <f t="shared" si="16"/>
        <v xml:space="preserve">NaN </v>
      </c>
      <c r="AC152" t="str">
        <f t="shared" si="17"/>
        <v xml:space="preserve">NaN </v>
      </c>
      <c r="AD152" s="6">
        <v>5.5938396372216674</v>
      </c>
      <c r="AE152" s="6">
        <v>0.5320197670942759</v>
      </c>
      <c r="AF152">
        <v>2.2545731493140031</v>
      </c>
      <c r="AG152">
        <v>0.85713800876607105</v>
      </c>
      <c r="AH152">
        <v>3.111711158080074</v>
      </c>
      <c r="AI152">
        <v>72.454448204796591</v>
      </c>
      <c r="AP152">
        <v>0.49849998950958252</v>
      </c>
      <c r="AQ152">
        <v>3.2949999999999999</v>
      </c>
      <c r="AR152">
        <v>2.7</v>
      </c>
      <c r="AS152">
        <v>75.13</v>
      </c>
      <c r="AT152">
        <v>31.9</v>
      </c>
      <c r="AU152">
        <v>36408824</v>
      </c>
      <c r="AV152">
        <v>55.677247191011233</v>
      </c>
      <c r="AW152">
        <v>178504</v>
      </c>
      <c r="AX152">
        <v>1511</v>
      </c>
      <c r="AY152">
        <v>4.4656896599999998</v>
      </c>
      <c r="AZ152">
        <v>-219.739508188851</v>
      </c>
      <c r="BA152">
        <v>0.11408496648073201</v>
      </c>
      <c r="BB152">
        <v>3.2595382425414199</v>
      </c>
      <c r="BC152">
        <v>53.162061000162097</v>
      </c>
      <c r="BE152">
        <v>44.922980271141803</v>
      </c>
      <c r="BF152" t="s">
        <v>684</v>
      </c>
      <c r="BG152" t="s">
        <v>684</v>
      </c>
      <c r="BH152" t="s">
        <v>684</v>
      </c>
      <c r="BI152" t="s">
        <v>684</v>
      </c>
      <c r="BJ152" t="s">
        <v>684</v>
      </c>
      <c r="BK152" t="s">
        <v>684</v>
      </c>
      <c r="BL152" t="s">
        <v>684</v>
      </c>
      <c r="BM152" t="s">
        <v>684</v>
      </c>
      <c r="BN152" t="s">
        <v>684</v>
      </c>
      <c r="BO152" t="s">
        <v>684</v>
      </c>
      <c r="BP152" t="s">
        <v>684</v>
      </c>
      <c r="BQ152" t="s">
        <v>684</v>
      </c>
      <c r="BR152" t="s">
        <v>684</v>
      </c>
      <c r="BS152" t="s">
        <v>684</v>
      </c>
      <c r="BT152" t="s">
        <v>684</v>
      </c>
      <c r="BU152" t="s">
        <v>684</v>
      </c>
      <c r="BV152" t="s">
        <v>684</v>
      </c>
      <c r="BW152" t="s">
        <v>684</v>
      </c>
      <c r="BX152" t="s">
        <v>684</v>
      </c>
      <c r="BY152" t="s">
        <v>684</v>
      </c>
      <c r="BZ152" t="s">
        <v>684</v>
      </c>
      <c r="CA152" t="s">
        <v>684</v>
      </c>
      <c r="CB152" t="s">
        <v>684</v>
      </c>
      <c r="CC152" t="s">
        <v>684</v>
      </c>
      <c r="CD152" t="s">
        <v>684</v>
      </c>
      <c r="CE152" t="s">
        <v>684</v>
      </c>
      <c r="CF152" t="s">
        <v>684</v>
      </c>
    </row>
    <row r="153" spans="1:84" x14ac:dyDescent="0.3">
      <c r="A153" s="4" t="s">
        <v>419</v>
      </c>
      <c r="B153" t="s">
        <v>420</v>
      </c>
      <c r="C153" t="s">
        <v>74</v>
      </c>
      <c r="D153">
        <v>4.5999999999999996</v>
      </c>
      <c r="E153">
        <v>1.3</v>
      </c>
      <c r="F153">
        <v>1.024684735535875</v>
      </c>
      <c r="G153">
        <v>7.8844999999999832</v>
      </c>
      <c r="H153" s="6">
        <v>1.3</v>
      </c>
      <c r="I153" s="6">
        <v>6.5</v>
      </c>
      <c r="J153" s="6">
        <v>10.759999999999989</v>
      </c>
      <c r="K153" s="6">
        <v>15.301159999999991</v>
      </c>
      <c r="L153">
        <v>4.5999999999999996</v>
      </c>
      <c r="M153">
        <v>1.3</v>
      </c>
      <c r="N153" s="6">
        <v>2.5</v>
      </c>
      <c r="O153">
        <v>4.7549999999999981</v>
      </c>
      <c r="P153" s="6">
        <v>2.2000000000000002</v>
      </c>
      <c r="Q153" s="6">
        <v>12.113400000000009</v>
      </c>
      <c r="R153" s="6">
        <v>18.952317400000009</v>
      </c>
      <c r="S153">
        <v>1.024684735535875</v>
      </c>
      <c r="T153" s="3">
        <v>-3.5165494669080588E-2</v>
      </c>
      <c r="U153" s="3">
        <v>-1.867684728484886E-2</v>
      </c>
      <c r="V153" s="3">
        <v>4.1681083416602593E-3</v>
      </c>
      <c r="W153">
        <v>722</v>
      </c>
      <c r="X153">
        <f t="shared" si="12"/>
        <v>4.0217894974249635</v>
      </c>
      <c r="Y153">
        <f t="shared" si="13"/>
        <v>1.0847642601322252</v>
      </c>
      <c r="Z153">
        <f t="shared" si="14"/>
        <v>-8.3357410429154788E-2</v>
      </c>
      <c r="AA153">
        <f t="shared" si="15"/>
        <v>-2.2483309906850091E-2</v>
      </c>
      <c r="AB153">
        <f t="shared" si="16"/>
        <v>2.9211302873653802</v>
      </c>
      <c r="AC153">
        <f t="shared" si="17"/>
        <v>0.78789248839418202</v>
      </c>
      <c r="AD153" s="6">
        <v>7.5482760632401851</v>
      </c>
      <c r="AE153" s="6">
        <v>3.1235050463800258</v>
      </c>
      <c r="AF153">
        <v>5.7629942245316386</v>
      </c>
      <c r="AG153">
        <v>1.449809867806702</v>
      </c>
      <c r="AH153">
        <v>7.2128040923383399</v>
      </c>
      <c r="AI153">
        <v>79.899497487437202</v>
      </c>
      <c r="AJ153" s="6">
        <v>3.6623755372863309</v>
      </c>
      <c r="AK153" s="6">
        <v>1.9132056948179801</v>
      </c>
      <c r="AL153">
        <v>1.9132056948179801</v>
      </c>
      <c r="AP153">
        <v>0.81099998950958252</v>
      </c>
      <c r="AQ153">
        <v>3.008</v>
      </c>
      <c r="AS153">
        <v>67.94</v>
      </c>
      <c r="AT153">
        <v>18.7</v>
      </c>
      <c r="AU153">
        <v>17316452</v>
      </c>
      <c r="AV153">
        <v>42.462865168539331</v>
      </c>
      <c r="AW153">
        <v>6459</v>
      </c>
      <c r="AY153">
        <v>5.15119171</v>
      </c>
      <c r="AZ153">
        <v>51.173394982583702</v>
      </c>
      <c r="BA153">
        <v>-6.1385847628116601E-2</v>
      </c>
      <c r="BB153">
        <v>11.7589746421441</v>
      </c>
      <c r="BC153">
        <v>50.524794927837</v>
      </c>
      <c r="BD153">
        <v>4.2093440542035596</v>
      </c>
      <c r="BE153">
        <v>14.044280092281101</v>
      </c>
      <c r="BF153">
        <v>3.6623755372863309</v>
      </c>
      <c r="BG153">
        <v>3.8859005259538542</v>
      </c>
      <c r="BH153">
        <v>0</v>
      </c>
      <c r="BI153">
        <v>1.9132056948179801</v>
      </c>
      <c r="BJ153">
        <v>5.6350703684222054</v>
      </c>
      <c r="BK153">
        <v>0</v>
      </c>
      <c r="BL153">
        <v>3.1235050463800258</v>
      </c>
      <c r="BM153">
        <v>0</v>
      </c>
      <c r="BN153">
        <v>0.53887049090630512</v>
      </c>
      <c r="BO153">
        <v>1.9132056948179801</v>
      </c>
      <c r="BP153">
        <v>1.2102993515620457</v>
      </c>
      <c r="BQ153">
        <v>0</v>
      </c>
      <c r="BR153">
        <v>3.6623755372863309</v>
      </c>
      <c r="BS153">
        <v>3.5504285550520089</v>
      </c>
      <c r="BT153">
        <v>0</v>
      </c>
      <c r="BU153">
        <v>1.9132056948179801</v>
      </c>
      <c r="BV153">
        <v>5.2995983975203593</v>
      </c>
      <c r="BW153">
        <v>0</v>
      </c>
      <c r="BX153">
        <v>1.9132056948179801</v>
      </c>
      <c r="BY153">
        <v>5.6350703684222054</v>
      </c>
      <c r="BZ153">
        <v>0</v>
      </c>
      <c r="CA153">
        <v>1.9132056948179801</v>
      </c>
      <c r="CB153">
        <v>1.2102993515620457</v>
      </c>
      <c r="CC153">
        <v>0</v>
      </c>
      <c r="CD153">
        <v>1.9132056948179801</v>
      </c>
      <c r="CE153">
        <v>5.2995983975203593</v>
      </c>
      <c r="CF153">
        <v>0</v>
      </c>
    </row>
    <row r="154" spans="1:84" x14ac:dyDescent="0.3">
      <c r="A154" s="4" t="s">
        <v>421</v>
      </c>
      <c r="B154" t="s">
        <v>422</v>
      </c>
      <c r="C154" t="s">
        <v>74</v>
      </c>
      <c r="D154">
        <v>4.3</v>
      </c>
      <c r="E154">
        <v>-0.90000000000000013</v>
      </c>
      <c r="F154">
        <v>4.3197730527005263</v>
      </c>
      <c r="G154">
        <v>6.5324999999999864</v>
      </c>
      <c r="H154" s="6">
        <v>-0.90000000000000013</v>
      </c>
      <c r="I154" s="6">
        <v>7.5</v>
      </c>
      <c r="J154" s="6">
        <v>9.9724999999999842</v>
      </c>
      <c r="K154" s="6">
        <v>12.171949999999979</v>
      </c>
      <c r="L154">
        <v>4.3</v>
      </c>
      <c r="M154">
        <v>-0.90000000000000013</v>
      </c>
      <c r="N154" s="6">
        <v>1.6</v>
      </c>
      <c r="O154">
        <v>5.765599999999993</v>
      </c>
      <c r="P154" s="6">
        <v>4.0999999999999996</v>
      </c>
      <c r="Q154" s="6">
        <v>16.592000000000009</v>
      </c>
      <c r="R154" s="6">
        <v>31.049408000000021</v>
      </c>
      <c r="S154">
        <v>4.3197730527005263</v>
      </c>
      <c r="T154" s="3">
        <v>-0.12928241813610061</v>
      </c>
      <c r="U154" s="3">
        <v>-4.0258778812813922E-3</v>
      </c>
      <c r="V154" s="3">
        <v>-7.8244766670660937E-3</v>
      </c>
      <c r="W154">
        <v>942</v>
      </c>
      <c r="X154">
        <f t="shared" si="12"/>
        <v>10.871331926172427</v>
      </c>
      <c r="Y154">
        <f t="shared" si="13"/>
        <v>2.7645151801405685</v>
      </c>
      <c r="Z154">
        <f t="shared" si="14"/>
        <v>-13.385631182645978</v>
      </c>
      <c r="AA154">
        <f t="shared" si="15"/>
        <v>-3.4038865570004155</v>
      </c>
      <c r="AB154">
        <f t="shared" si="16"/>
        <v>-25.289728901689166</v>
      </c>
      <c r="AC154">
        <f t="shared" si="17"/>
        <v>-6.431027948106685</v>
      </c>
      <c r="AD154" s="6">
        <v>6.0438780121176361</v>
      </c>
      <c r="AE154" s="6">
        <v>6.9101874821324794</v>
      </c>
      <c r="AF154">
        <v>12.338394393802661</v>
      </c>
      <c r="AG154">
        <v>3.2518358718606422</v>
      </c>
      <c r="AH154">
        <v>15.59023026566331</v>
      </c>
      <c r="AI154">
        <v>79.141835518474352</v>
      </c>
      <c r="AJ154" s="6">
        <v>2.6750102086926049</v>
      </c>
      <c r="AK154" s="6">
        <v>1.7009547294742571</v>
      </c>
      <c r="AL154">
        <v>1.7009513726864449</v>
      </c>
      <c r="AM154">
        <v>-1.25</v>
      </c>
      <c r="AO154">
        <v>0</v>
      </c>
      <c r="AP154" t="e">
        <v>#N/A</v>
      </c>
      <c r="AQ154">
        <v>17.366</v>
      </c>
      <c r="AR154">
        <v>5.609</v>
      </c>
      <c r="AS154">
        <v>76</v>
      </c>
      <c r="AT154">
        <v>41.2</v>
      </c>
      <c r="AU154">
        <v>6871547</v>
      </c>
      <c r="AV154">
        <v>44.809382022471908</v>
      </c>
      <c r="AW154">
        <v>13792</v>
      </c>
      <c r="AX154">
        <v>267</v>
      </c>
      <c r="AY154">
        <v>8.7316169699999993</v>
      </c>
      <c r="AZ154">
        <v>23.679341835139201</v>
      </c>
      <c r="BA154">
        <v>-4.2799096554517697E-2</v>
      </c>
      <c r="BB154">
        <v>5.5765385642437302</v>
      </c>
      <c r="BC154">
        <v>51.855897683586001</v>
      </c>
      <c r="BD154">
        <v>9.6858043265052398</v>
      </c>
      <c r="BE154">
        <v>17.5667433687032</v>
      </c>
      <c r="BF154">
        <v>2.6750102086926049</v>
      </c>
      <c r="BG154">
        <v>3.3688678034250312</v>
      </c>
      <c r="BH154">
        <v>0</v>
      </c>
      <c r="BI154">
        <v>1.7009513726864449</v>
      </c>
      <c r="BJ154">
        <v>4.3429266394311909</v>
      </c>
      <c r="BK154">
        <v>0</v>
      </c>
      <c r="BL154">
        <v>2.6750102086926049</v>
      </c>
      <c r="BM154">
        <v>4.2351772734398745</v>
      </c>
      <c r="BN154">
        <v>0</v>
      </c>
      <c r="BO154">
        <v>1.7009513726864449</v>
      </c>
      <c r="BP154">
        <v>5.2092361094460342</v>
      </c>
      <c r="BQ154">
        <v>0</v>
      </c>
      <c r="BR154">
        <v>2.6750102086926049</v>
      </c>
      <c r="BS154">
        <v>12.915220056970705</v>
      </c>
      <c r="BT154">
        <v>0</v>
      </c>
      <c r="BU154">
        <v>1.7009513726864449</v>
      </c>
      <c r="BV154">
        <v>13.889278892976865</v>
      </c>
      <c r="BW154">
        <v>0</v>
      </c>
      <c r="BX154">
        <v>1.7009547294742571</v>
      </c>
      <c r="BY154">
        <v>4.3429232826433788</v>
      </c>
      <c r="BZ154">
        <v>0</v>
      </c>
      <c r="CA154">
        <v>1.7009547294742571</v>
      </c>
      <c r="CB154">
        <v>5.2092327526582221</v>
      </c>
      <c r="CC154">
        <v>0</v>
      </c>
      <c r="CD154">
        <v>1.7009547294742571</v>
      </c>
      <c r="CE154">
        <v>13.889275536189054</v>
      </c>
      <c r="CF154">
        <v>0</v>
      </c>
    </row>
    <row r="155" spans="1:84" x14ac:dyDescent="0.3">
      <c r="A155" s="4" t="s">
        <v>423</v>
      </c>
      <c r="B155" t="s">
        <v>424</v>
      </c>
      <c r="C155" t="s">
        <v>74</v>
      </c>
      <c r="D155">
        <v>5.2</v>
      </c>
      <c r="E155">
        <v>-8.5</v>
      </c>
      <c r="F155">
        <v>2.4075404216082452</v>
      </c>
      <c r="G155">
        <v>-6.2125000000000092</v>
      </c>
      <c r="H155" s="6">
        <v>-8.5</v>
      </c>
      <c r="I155" s="6">
        <v>2.5</v>
      </c>
      <c r="J155" s="6">
        <v>11.622499999999979</v>
      </c>
      <c r="K155" s="6">
        <v>16.31064499999999</v>
      </c>
      <c r="L155">
        <v>5.2</v>
      </c>
      <c r="M155">
        <v>-8.5</v>
      </c>
      <c r="N155" s="6">
        <v>1.2</v>
      </c>
      <c r="O155">
        <v>11.117600000000021</v>
      </c>
      <c r="P155" s="6">
        <v>9.8000000000000007</v>
      </c>
      <c r="Q155" s="6">
        <v>12.65480000000001</v>
      </c>
      <c r="R155" s="6">
        <v>11.75356160000001</v>
      </c>
      <c r="S155">
        <v>2.4075404216082452</v>
      </c>
      <c r="T155" s="3">
        <v>-0.22830038345255571</v>
      </c>
      <c r="U155" s="3">
        <v>-1.367253284200487E-2</v>
      </c>
      <c r="V155" s="3">
        <v>5.2058172657950763E-2</v>
      </c>
      <c r="W155">
        <v>718</v>
      </c>
      <c r="X155">
        <f t="shared" si="12"/>
        <v>130.93724013036663</v>
      </c>
      <c r="Y155" t="str">
        <f t="shared" si="13"/>
        <v xml:space="preserve">NaN </v>
      </c>
      <c r="Z155">
        <f t="shared" si="14"/>
        <v>80.388785522309462</v>
      </c>
      <c r="AA155" t="str">
        <f t="shared" si="15"/>
        <v xml:space="preserve">NaN </v>
      </c>
      <c r="AB155">
        <f t="shared" si="16"/>
        <v>-21.816218721967743</v>
      </c>
      <c r="AC155" t="str">
        <f t="shared" si="17"/>
        <v xml:space="preserve">NaN </v>
      </c>
      <c r="AD155" s="6">
        <v>23.011786245565862</v>
      </c>
      <c r="AE155" s="6">
        <v>11.603158256093369</v>
      </c>
      <c r="AF155">
        <v>6.0631775033657318</v>
      </c>
      <c r="AH155">
        <v>6.0631775033657318</v>
      </c>
      <c r="AI155">
        <v>100</v>
      </c>
      <c r="AJ155" s="6">
        <v>15.62259890078956</v>
      </c>
      <c r="AL155">
        <v>0</v>
      </c>
      <c r="AN155">
        <v>1.024702380952379</v>
      </c>
      <c r="AP155">
        <v>0.58799999952316284</v>
      </c>
      <c r="AQ155">
        <v>8.6059999999999999</v>
      </c>
      <c r="AR155">
        <v>3.600000000000001</v>
      </c>
      <c r="AS155">
        <v>73.400000000000006</v>
      </c>
      <c r="AT155">
        <v>36.200000000000003</v>
      </c>
      <c r="AU155">
        <v>107135</v>
      </c>
      <c r="AV155">
        <v>37.189157303370777</v>
      </c>
      <c r="AW155">
        <v>81</v>
      </c>
      <c r="AY155">
        <v>6.38917351</v>
      </c>
      <c r="BA155">
        <v>0.67912107706069902</v>
      </c>
      <c r="BB155">
        <v>18.391166460409899</v>
      </c>
      <c r="BC155">
        <v>65.6448357424905</v>
      </c>
      <c r="BE155">
        <v>42.677575549921499</v>
      </c>
      <c r="BF155">
        <v>15.62259890078956</v>
      </c>
      <c r="BG155">
        <v>7.3891873447763015</v>
      </c>
      <c r="BH155">
        <v>0</v>
      </c>
      <c r="BI155">
        <v>0</v>
      </c>
      <c r="BJ155">
        <v>23.011786245565862</v>
      </c>
      <c r="BK155">
        <v>0</v>
      </c>
      <c r="BL155">
        <v>11.603158256093369</v>
      </c>
      <c r="BM155">
        <v>0</v>
      </c>
      <c r="BN155">
        <v>4.019440644696191</v>
      </c>
      <c r="BO155">
        <v>0</v>
      </c>
      <c r="BP155">
        <v>11.603158256093369</v>
      </c>
      <c r="BQ155">
        <v>0</v>
      </c>
      <c r="BR155">
        <v>6.0631775033657318</v>
      </c>
      <c r="BS155">
        <v>0</v>
      </c>
      <c r="BT155">
        <v>9.5594213974238293</v>
      </c>
      <c r="BU155">
        <v>0</v>
      </c>
      <c r="BV155">
        <v>6.0631775033657318</v>
      </c>
      <c r="BW155">
        <v>0</v>
      </c>
      <c r="BX155" t="s">
        <v>684</v>
      </c>
      <c r="BY155" t="s">
        <v>684</v>
      </c>
      <c r="BZ155" t="s">
        <v>684</v>
      </c>
      <c r="CA155" t="s">
        <v>684</v>
      </c>
      <c r="CB155" t="s">
        <v>684</v>
      </c>
      <c r="CC155" t="s">
        <v>684</v>
      </c>
      <c r="CD155" t="s">
        <v>684</v>
      </c>
      <c r="CE155" t="s">
        <v>684</v>
      </c>
      <c r="CF155" t="s">
        <v>684</v>
      </c>
    </row>
    <row r="156" spans="1:84" x14ac:dyDescent="0.3">
      <c r="A156" s="4" t="s">
        <v>425</v>
      </c>
      <c r="B156" t="s">
        <v>426</v>
      </c>
      <c r="C156" t="s">
        <v>74</v>
      </c>
      <c r="D156">
        <v>5.3</v>
      </c>
      <c r="E156">
        <v>-2</v>
      </c>
      <c r="F156">
        <v>9.6331949630015679</v>
      </c>
      <c r="G156">
        <v>2.017999999999986</v>
      </c>
      <c r="H156" s="6">
        <v>-2</v>
      </c>
      <c r="I156" s="6">
        <v>4.0999999999999996</v>
      </c>
      <c r="J156" s="6">
        <v>8.2640000000000047</v>
      </c>
      <c r="K156" s="6">
        <v>11.187127999999991</v>
      </c>
      <c r="L156">
        <v>5.3</v>
      </c>
      <c r="M156">
        <v>-2</v>
      </c>
      <c r="N156" s="6">
        <v>13.4</v>
      </c>
      <c r="O156">
        <v>26.89459999999999</v>
      </c>
      <c r="P156" s="6">
        <v>11.9</v>
      </c>
      <c r="Q156" s="6">
        <v>42.336799999999997</v>
      </c>
      <c r="R156" s="6">
        <v>103.3992872</v>
      </c>
      <c r="S156">
        <v>9.6331949630015679</v>
      </c>
      <c r="T156" s="3"/>
      <c r="U156" s="3"/>
      <c r="V156" s="3">
        <v>3.096398717649107E-3</v>
      </c>
      <c r="W156">
        <v>724</v>
      </c>
      <c r="X156">
        <f t="shared" si="12"/>
        <v>-8.6342593041760889</v>
      </c>
      <c r="Y156">
        <f t="shared" si="13"/>
        <v>-3.6238073258107399</v>
      </c>
      <c r="Z156">
        <f t="shared" si="14"/>
        <v>-22.261511479831686</v>
      </c>
      <c r="AA156">
        <f t="shared" si="15"/>
        <v>-9.3431787883896433</v>
      </c>
      <c r="AB156">
        <f t="shared" si="16"/>
        <v>0.40562734400897738</v>
      </c>
      <c r="AC156">
        <f t="shared" si="17"/>
        <v>0.17024220480127797</v>
      </c>
      <c r="AD156" s="6">
        <v>10.54554097260942</v>
      </c>
      <c r="AE156" s="6">
        <v>6.6983148783802644</v>
      </c>
      <c r="AF156">
        <v>6.9927044225188766</v>
      </c>
      <c r="AG156">
        <v>1.314961905772853</v>
      </c>
      <c r="AH156">
        <v>8.3076663282917291</v>
      </c>
      <c r="AI156">
        <v>84.171705340466616</v>
      </c>
      <c r="AJ156" s="6">
        <v>9.1205739172034537E-3</v>
      </c>
      <c r="AK156" s="6">
        <v>2.446896095676472E-3</v>
      </c>
      <c r="AL156">
        <v>2.446896095676472E-3</v>
      </c>
      <c r="AM156">
        <v>-2.5</v>
      </c>
      <c r="AO156">
        <v>0</v>
      </c>
      <c r="AP156">
        <v>0.67350000143051147</v>
      </c>
      <c r="AQ156">
        <v>2.5379999999999998</v>
      </c>
      <c r="AS156">
        <v>54.7</v>
      </c>
      <c r="AT156">
        <v>19.100000000000001</v>
      </c>
      <c r="AU156">
        <v>8605723</v>
      </c>
      <c r="AV156">
        <v>37.884887640449442</v>
      </c>
      <c r="AW156">
        <v>1410</v>
      </c>
      <c r="AX156">
        <v>60</v>
      </c>
      <c r="AY156">
        <v>8.7563705400000007</v>
      </c>
      <c r="BA156">
        <v>-1.06286656856537</v>
      </c>
      <c r="BB156">
        <v>3.7556290877144902</v>
      </c>
      <c r="BC156">
        <v>30.983358435529901</v>
      </c>
      <c r="BD156">
        <v>2.4219243454256998</v>
      </c>
      <c r="BE156">
        <v>72.946002407018597</v>
      </c>
      <c r="BF156">
        <v>9.1205739172034537E-3</v>
      </c>
      <c r="BG156">
        <v>10.536420398692217</v>
      </c>
      <c r="BH156">
        <v>0</v>
      </c>
      <c r="BI156">
        <v>2.446896095676472E-3</v>
      </c>
      <c r="BJ156">
        <v>10.543094076513743</v>
      </c>
      <c r="BK156">
        <v>0</v>
      </c>
      <c r="BL156">
        <v>9.1205739172034537E-3</v>
      </c>
      <c r="BM156">
        <v>6.6891943044630606</v>
      </c>
      <c r="BN156">
        <v>0</v>
      </c>
      <c r="BO156">
        <v>2.446896095676472E-3</v>
      </c>
      <c r="BP156">
        <v>6.6958679822845877</v>
      </c>
      <c r="BQ156">
        <v>0</v>
      </c>
      <c r="BR156">
        <v>9.1205739172034537E-3</v>
      </c>
      <c r="BS156">
        <v>8.2985457543745262</v>
      </c>
      <c r="BT156">
        <v>0</v>
      </c>
      <c r="BU156">
        <v>2.446896095676472E-3</v>
      </c>
      <c r="BV156">
        <v>8.3052194321960524</v>
      </c>
      <c r="BW156">
        <v>0</v>
      </c>
      <c r="BX156">
        <v>2.446896095676472E-3</v>
      </c>
      <c r="BY156">
        <v>10.543094076513743</v>
      </c>
      <c r="BZ156">
        <v>0</v>
      </c>
      <c r="CA156">
        <v>2.446896095676472E-3</v>
      </c>
      <c r="CB156">
        <v>6.6958679822845877</v>
      </c>
      <c r="CC156">
        <v>0</v>
      </c>
      <c r="CD156">
        <v>2.446896095676472E-3</v>
      </c>
      <c r="CE156">
        <v>8.3052194321960524</v>
      </c>
      <c r="CF156">
        <v>0</v>
      </c>
    </row>
    <row r="157" spans="1:84" x14ac:dyDescent="0.3">
      <c r="A157" s="4" t="s">
        <v>427</v>
      </c>
      <c r="B157" t="s">
        <v>428</v>
      </c>
      <c r="C157" t="s">
        <v>74</v>
      </c>
      <c r="D157">
        <v>1.3</v>
      </c>
      <c r="E157">
        <v>-3.9</v>
      </c>
      <c r="F157">
        <v>1.6421330475586691</v>
      </c>
      <c r="G157">
        <v>4.6529000000000043</v>
      </c>
      <c r="H157" s="6">
        <v>-3.9</v>
      </c>
      <c r="I157" s="6">
        <v>8.9</v>
      </c>
      <c r="J157" s="6">
        <v>12.820399999999999</v>
      </c>
      <c r="K157" s="6">
        <v>13.948604</v>
      </c>
      <c r="L157">
        <v>1.3</v>
      </c>
      <c r="M157">
        <v>-3.9</v>
      </c>
      <c r="N157" s="6">
        <v>-0.2</v>
      </c>
      <c r="O157">
        <v>2.0953999999999922</v>
      </c>
      <c r="P157" s="6">
        <v>2.2999999999999998</v>
      </c>
      <c r="Q157" s="6">
        <v>8.5402999999999896</v>
      </c>
      <c r="R157" s="6">
        <v>14.51001649999999</v>
      </c>
      <c r="S157">
        <v>1.6421330475586691</v>
      </c>
      <c r="T157" s="3">
        <v>-0.14310755413743631</v>
      </c>
      <c r="U157" s="3">
        <v>1.258682910766229E-2</v>
      </c>
      <c r="V157" s="3">
        <v>-1.0754971509269519E-2</v>
      </c>
      <c r="W157">
        <v>576</v>
      </c>
      <c r="X157" t="str">
        <f t="shared" si="12"/>
        <v xml:space="preserve">NaN </v>
      </c>
      <c r="Y157" t="str">
        <f t="shared" si="13"/>
        <v xml:space="preserve">NaN </v>
      </c>
      <c r="Z157" t="str">
        <f t="shared" si="14"/>
        <v xml:space="preserve">NaN </v>
      </c>
      <c r="AA157" t="str">
        <f t="shared" si="15"/>
        <v xml:space="preserve">NaN </v>
      </c>
      <c r="AB157" t="str">
        <f t="shared" si="16"/>
        <v xml:space="preserve">NaN </v>
      </c>
      <c r="AC157" t="str">
        <f t="shared" si="17"/>
        <v xml:space="preserve">NaN </v>
      </c>
      <c r="AD157" s="6">
        <v>14.102858387833461</v>
      </c>
      <c r="AE157" s="6">
        <v>9.0961082818159511</v>
      </c>
      <c r="AF157">
        <v>17.202686252041872</v>
      </c>
      <c r="AG157">
        <v>4.3853893110651336</v>
      </c>
      <c r="AH157">
        <v>21.588075563107001</v>
      </c>
      <c r="AI157">
        <v>79.686057248384117</v>
      </c>
      <c r="AM157">
        <v>-1.4524999999999999</v>
      </c>
      <c r="AN157">
        <v>-0.93583333333333019</v>
      </c>
      <c r="AO157">
        <v>0</v>
      </c>
      <c r="AP157">
        <v>0.48149999976158142</v>
      </c>
      <c r="AQ157">
        <v>12.922000000000001</v>
      </c>
      <c r="AR157">
        <v>2.4</v>
      </c>
      <c r="AS157">
        <v>83.62</v>
      </c>
      <c r="AT157">
        <v>42.4</v>
      </c>
      <c r="AU157">
        <v>5637022</v>
      </c>
      <c r="AV157">
        <v>50.124550561797747</v>
      </c>
      <c r="AW157">
        <v>43246</v>
      </c>
      <c r="AX157">
        <v>26</v>
      </c>
      <c r="AY157">
        <v>6.0538821199999999</v>
      </c>
      <c r="AZ157">
        <v>97.555167051908697</v>
      </c>
      <c r="BA157">
        <v>2.2845726013183598</v>
      </c>
      <c r="BB157">
        <v>3.2050962278060702</v>
      </c>
      <c r="BC157">
        <v>72.016005285721903</v>
      </c>
      <c r="BE157">
        <v>2.5011416989767201</v>
      </c>
      <c r="BF157" t="s">
        <v>684</v>
      </c>
      <c r="BG157" t="s">
        <v>684</v>
      </c>
      <c r="BH157" t="s">
        <v>684</v>
      </c>
      <c r="BI157" t="s">
        <v>684</v>
      </c>
      <c r="BJ157" t="s">
        <v>684</v>
      </c>
      <c r="BK157" t="s">
        <v>684</v>
      </c>
      <c r="BL157" t="s">
        <v>684</v>
      </c>
      <c r="BM157" t="s">
        <v>684</v>
      </c>
      <c r="BN157" t="s">
        <v>684</v>
      </c>
      <c r="BO157" t="s">
        <v>684</v>
      </c>
      <c r="BP157" t="s">
        <v>684</v>
      </c>
      <c r="BQ157" t="s">
        <v>684</v>
      </c>
      <c r="BR157" t="s">
        <v>684</v>
      </c>
      <c r="BS157" t="s">
        <v>684</v>
      </c>
      <c r="BT157" t="s">
        <v>684</v>
      </c>
      <c r="BU157" t="s">
        <v>684</v>
      </c>
      <c r="BV157" t="s">
        <v>684</v>
      </c>
      <c r="BW157" t="s">
        <v>684</v>
      </c>
      <c r="BX157" t="s">
        <v>684</v>
      </c>
      <c r="BY157" t="s">
        <v>684</v>
      </c>
      <c r="BZ157" t="s">
        <v>684</v>
      </c>
      <c r="CA157" t="s">
        <v>684</v>
      </c>
      <c r="CB157" t="s">
        <v>684</v>
      </c>
      <c r="CC157" t="s">
        <v>684</v>
      </c>
      <c r="CD157" t="s">
        <v>684</v>
      </c>
      <c r="CE157" t="s">
        <v>684</v>
      </c>
      <c r="CF157" t="s">
        <v>684</v>
      </c>
    </row>
    <row r="158" spans="1:84" x14ac:dyDescent="0.3">
      <c r="A158" s="4" t="s">
        <v>429</v>
      </c>
      <c r="B158" t="s">
        <v>430</v>
      </c>
      <c r="C158" t="s">
        <v>166</v>
      </c>
      <c r="D158">
        <v>1.6E-2</v>
      </c>
      <c r="E158">
        <v>-6.0999999999999999E-2</v>
      </c>
      <c r="F158">
        <v>1.3465450000000001</v>
      </c>
      <c r="G158">
        <v>1.438299999999981</v>
      </c>
      <c r="H158" s="6">
        <v>-3.3</v>
      </c>
      <c r="I158" s="6">
        <v>4.9000000000000004</v>
      </c>
      <c r="J158" s="6">
        <v>6.683299999999992</v>
      </c>
      <c r="K158" s="6">
        <v>8.0701828999999883</v>
      </c>
      <c r="L158">
        <v>2.5</v>
      </c>
      <c r="M158">
        <v>-3.3</v>
      </c>
      <c r="N158" s="6">
        <v>2</v>
      </c>
      <c r="O158">
        <v>4.8559999999999937</v>
      </c>
      <c r="P158" s="6">
        <v>2.8</v>
      </c>
      <c r="Q158" s="6">
        <v>15.238799999999999</v>
      </c>
      <c r="R158" s="6">
        <v>27.799829199999991</v>
      </c>
      <c r="S158">
        <v>1.5678749654688631</v>
      </c>
      <c r="T158" s="3">
        <v>-9.4351991281557135E-2</v>
      </c>
      <c r="U158" s="3">
        <v>-3.6516505154447383E-2</v>
      </c>
      <c r="V158" s="3">
        <v>-8.0012857866587073E-3</v>
      </c>
      <c r="W158">
        <v>936</v>
      </c>
      <c r="X158" t="str">
        <f t="shared" si="12"/>
        <v xml:space="preserve">NaN </v>
      </c>
      <c r="Y158">
        <f t="shared" si="13"/>
        <v>4.1142342044111881</v>
      </c>
      <c r="Z158" t="str">
        <f t="shared" si="14"/>
        <v xml:space="preserve">NaN </v>
      </c>
      <c r="AA158">
        <f t="shared" si="15"/>
        <v>2.443260838900593</v>
      </c>
      <c r="AB158" t="str">
        <f t="shared" si="16"/>
        <v xml:space="preserve">NaN </v>
      </c>
      <c r="AC158">
        <f t="shared" si="17"/>
        <v>-3.1538942671285461</v>
      </c>
      <c r="AD158" s="6">
        <v>10.258609734400819</v>
      </c>
      <c r="AE158" s="6">
        <v>3.7510060575253119</v>
      </c>
      <c r="AF158">
        <v>5.8383932731816843</v>
      </c>
      <c r="AG158">
        <v>1.6822489092218409</v>
      </c>
      <c r="AH158">
        <v>7.5206421824035239</v>
      </c>
      <c r="AI158">
        <v>77.631578947368439</v>
      </c>
      <c r="AK158" s="6">
        <v>6.2905070529927567</v>
      </c>
      <c r="AL158">
        <v>6.2905070529927567</v>
      </c>
      <c r="AP158" t="e">
        <v>#N/A</v>
      </c>
      <c r="AQ158">
        <v>15.07</v>
      </c>
      <c r="AR158">
        <v>5.82</v>
      </c>
      <c r="AS158">
        <v>77.540000000000006</v>
      </c>
      <c r="AT158">
        <v>41.2</v>
      </c>
      <c r="AU158">
        <v>5643455</v>
      </c>
      <c r="AV158">
        <v>42.604325842696618</v>
      </c>
      <c r="AW158">
        <v>1664</v>
      </c>
      <c r="AX158">
        <v>28</v>
      </c>
      <c r="AY158">
        <v>7.2321338700000002</v>
      </c>
      <c r="AZ158">
        <v>60.679903446446403</v>
      </c>
      <c r="BA158">
        <v>0.502344250679016</v>
      </c>
      <c r="BB158">
        <v>1.43904781291805</v>
      </c>
      <c r="BC158">
        <v>59.785544931592</v>
      </c>
      <c r="BE158">
        <v>12.6239974707677</v>
      </c>
      <c r="BF158" t="s">
        <v>684</v>
      </c>
      <c r="BG158" t="s">
        <v>684</v>
      </c>
      <c r="BH158" t="s">
        <v>684</v>
      </c>
      <c r="BI158">
        <v>6.2905070529927567</v>
      </c>
      <c r="BJ158">
        <v>3.9681026814080624</v>
      </c>
      <c r="BK158">
        <v>0</v>
      </c>
      <c r="BL158" t="s">
        <v>684</v>
      </c>
      <c r="BM158" t="s">
        <v>684</v>
      </c>
      <c r="BN158" t="s">
        <v>684</v>
      </c>
      <c r="BO158">
        <v>3.7510060575253119</v>
      </c>
      <c r="BP158">
        <v>0</v>
      </c>
      <c r="BQ158">
        <v>2.5395009954674448</v>
      </c>
      <c r="BR158" t="s">
        <v>684</v>
      </c>
      <c r="BS158" t="s">
        <v>684</v>
      </c>
      <c r="BT158" t="s">
        <v>684</v>
      </c>
      <c r="BU158">
        <v>6.2905070529927567</v>
      </c>
      <c r="BV158">
        <v>1.2301351294107672</v>
      </c>
      <c r="BW158">
        <v>0</v>
      </c>
      <c r="BX158">
        <v>6.2905070529927567</v>
      </c>
      <c r="BY158">
        <v>3.9681026814080624</v>
      </c>
      <c r="BZ158">
        <v>0</v>
      </c>
      <c r="CA158">
        <v>3.7510060575253119</v>
      </c>
      <c r="CB158">
        <v>0</v>
      </c>
      <c r="CC158">
        <v>2.5395009954674448</v>
      </c>
      <c r="CD158">
        <v>6.2905070529927567</v>
      </c>
      <c r="CE158">
        <v>1.2301351294107672</v>
      </c>
      <c r="CF158">
        <v>0</v>
      </c>
    </row>
    <row r="159" spans="1:84" x14ac:dyDescent="0.3">
      <c r="A159" s="4" t="s">
        <v>431</v>
      </c>
      <c r="B159" t="s">
        <v>432</v>
      </c>
      <c r="C159" t="s">
        <v>166</v>
      </c>
      <c r="D159">
        <v>1.6E-2</v>
      </c>
      <c r="E159">
        <v>-6.0999999999999999E-2</v>
      </c>
      <c r="F159">
        <v>1.3465450000000001</v>
      </c>
      <c r="G159">
        <v>3.6556000000000028</v>
      </c>
      <c r="H159" s="6">
        <v>-4.2</v>
      </c>
      <c r="I159" s="6">
        <v>8.1999999999999993</v>
      </c>
      <c r="J159" s="6">
        <v>10.90499999999999</v>
      </c>
      <c r="K159" s="6">
        <v>13.12309999999999</v>
      </c>
      <c r="L159">
        <v>3.5</v>
      </c>
      <c r="M159">
        <v>-4.2</v>
      </c>
      <c r="N159" s="6">
        <v>-0.1</v>
      </c>
      <c r="O159">
        <v>1.79809999999998</v>
      </c>
      <c r="P159" s="6">
        <v>1.9</v>
      </c>
      <c r="Q159" s="6">
        <v>10.86719999999999</v>
      </c>
      <c r="R159" s="6">
        <v>19.071372799999999</v>
      </c>
      <c r="S159">
        <v>1.2255068725957721</v>
      </c>
      <c r="T159" s="3">
        <v>-0.115569393836644</v>
      </c>
      <c r="U159" s="3">
        <v>-3.7326541905145172E-2</v>
      </c>
      <c r="V159" s="3">
        <v>-2.4412400302410209E-2</v>
      </c>
      <c r="W159">
        <v>961</v>
      </c>
      <c r="X159" t="str">
        <f t="shared" si="12"/>
        <v xml:space="preserve">NaN </v>
      </c>
      <c r="Y159">
        <f t="shared" si="13"/>
        <v>14.608164356259559</v>
      </c>
      <c r="Z159" t="str">
        <f t="shared" si="14"/>
        <v xml:space="preserve">NaN </v>
      </c>
      <c r="AA159">
        <f t="shared" si="15"/>
        <v>18.853256090258387</v>
      </c>
      <c r="AB159" t="str">
        <f t="shared" si="16"/>
        <v xml:space="preserve">NaN </v>
      </c>
      <c r="AC159">
        <f t="shared" si="17"/>
        <v>41.130551821172915</v>
      </c>
      <c r="AD159" s="6">
        <v>11.675106006339799</v>
      </c>
      <c r="AE159" s="6">
        <v>6.3542052612078539</v>
      </c>
      <c r="AF159">
        <v>9.1026100201720812</v>
      </c>
      <c r="AG159">
        <v>6.3911942694825248</v>
      </c>
      <c r="AH159">
        <v>15.49380428965461</v>
      </c>
      <c r="AI159">
        <v>58.75</v>
      </c>
      <c r="AK159" s="6">
        <v>8.3685109711415748</v>
      </c>
      <c r="AL159">
        <v>8.3685109711415748</v>
      </c>
      <c r="AP159">
        <v>0.89550000429153442</v>
      </c>
      <c r="AQ159">
        <v>19.062000000000001</v>
      </c>
      <c r="AR159">
        <v>4.5</v>
      </c>
      <c r="AS159">
        <v>81.319999999999993</v>
      </c>
      <c r="AT159">
        <v>44.5</v>
      </c>
      <c r="AU159">
        <v>2119843</v>
      </c>
      <c r="AV159">
        <v>39.665224719101133</v>
      </c>
      <c r="AW159">
        <v>1584</v>
      </c>
      <c r="AX159">
        <v>114</v>
      </c>
      <c r="AY159">
        <v>9.4535789500000007</v>
      </c>
      <c r="AZ159">
        <v>47.285206850855701</v>
      </c>
      <c r="BA159">
        <v>1.12151610851288</v>
      </c>
      <c r="BB159">
        <v>3.3878689259332102</v>
      </c>
      <c r="BC159">
        <v>57.042466772503097</v>
      </c>
      <c r="BE159">
        <v>17.665797136514001</v>
      </c>
      <c r="BF159" t="s">
        <v>684</v>
      </c>
      <c r="BG159" t="s">
        <v>684</v>
      </c>
      <c r="BH159" t="s">
        <v>684</v>
      </c>
      <c r="BI159">
        <v>8.3685109711415748</v>
      </c>
      <c r="BJ159">
        <v>3.3065950351982245</v>
      </c>
      <c r="BK159">
        <v>0</v>
      </c>
      <c r="BL159" t="s">
        <v>684</v>
      </c>
      <c r="BM159" t="s">
        <v>684</v>
      </c>
      <c r="BN159" t="s">
        <v>684</v>
      </c>
      <c r="BO159">
        <v>6.3542052612078539</v>
      </c>
      <c r="BP159">
        <v>0</v>
      </c>
      <c r="BQ159">
        <v>2.0143057099337209</v>
      </c>
      <c r="BR159" t="s">
        <v>684</v>
      </c>
      <c r="BS159" t="s">
        <v>684</v>
      </c>
      <c r="BT159" t="s">
        <v>684</v>
      </c>
      <c r="BU159">
        <v>8.3685109711415748</v>
      </c>
      <c r="BV159">
        <v>7.1252933185130356</v>
      </c>
      <c r="BW159">
        <v>0</v>
      </c>
      <c r="BX159">
        <v>8.3685109711415748</v>
      </c>
      <c r="BY159">
        <v>3.3065950351982245</v>
      </c>
      <c r="BZ159">
        <v>0</v>
      </c>
      <c r="CA159">
        <v>6.3542052612078539</v>
      </c>
      <c r="CB159">
        <v>0</v>
      </c>
      <c r="CC159">
        <v>2.0143057099337209</v>
      </c>
      <c r="CD159">
        <v>8.3685109711415748</v>
      </c>
      <c r="CE159">
        <v>7.1252933185130356</v>
      </c>
      <c r="CF159">
        <v>0</v>
      </c>
    </row>
    <row r="160" spans="1:84" x14ac:dyDescent="0.3">
      <c r="A160" s="4" t="s">
        <v>433</v>
      </c>
      <c r="B160" t="s">
        <v>434</v>
      </c>
      <c r="C160" t="s">
        <v>74</v>
      </c>
      <c r="D160">
        <v>1.7</v>
      </c>
      <c r="E160">
        <v>-3.4</v>
      </c>
      <c r="F160">
        <v>2.9861465634273721</v>
      </c>
      <c r="G160">
        <v>-3.9796000000000049</v>
      </c>
      <c r="H160" s="6">
        <v>-3.4</v>
      </c>
      <c r="I160" s="6">
        <v>-0.6</v>
      </c>
      <c r="J160" s="6">
        <v>-4.6754000000000069</v>
      </c>
      <c r="K160" s="6">
        <v>-2.2922850000000161</v>
      </c>
      <c r="L160">
        <v>1.7</v>
      </c>
      <c r="M160">
        <v>-3.4</v>
      </c>
      <c r="N160" s="6">
        <v>3</v>
      </c>
      <c r="O160">
        <v>2.896999999999994</v>
      </c>
      <c r="P160" s="6">
        <v>-0.1</v>
      </c>
      <c r="Q160" s="6">
        <v>5.394499999999991</v>
      </c>
      <c r="R160" s="6">
        <v>10.55883049999999</v>
      </c>
      <c r="S160">
        <v>2.9861465634273721</v>
      </c>
      <c r="T160" s="3"/>
      <c r="U160" s="3"/>
      <c r="V160" s="3">
        <v>-1.9057771994387851E-2</v>
      </c>
      <c r="W160">
        <v>813</v>
      </c>
      <c r="X160">
        <f t="shared" si="12"/>
        <v>4.8147277645293398</v>
      </c>
      <c r="Y160">
        <f t="shared" si="13"/>
        <v>8.8697632470522052</v>
      </c>
      <c r="Z160">
        <f t="shared" si="14"/>
        <v>5.7433218771871273</v>
      </c>
      <c r="AA160">
        <f t="shared" si="15"/>
        <v>10.580433161259959</v>
      </c>
      <c r="AB160">
        <f t="shared" si="16"/>
        <v>5.7330259001878456</v>
      </c>
      <c r="AC160">
        <f t="shared" si="17"/>
        <v>10.5614657589795</v>
      </c>
      <c r="AD160" s="6">
        <v>5.009823182711199</v>
      </c>
      <c r="AE160" s="6">
        <v>-1.8437358319480111</v>
      </c>
      <c r="AF160">
        <v>2.7827013023676179</v>
      </c>
      <c r="AG160">
        <v>0.66542857230529873</v>
      </c>
      <c r="AH160">
        <v>3.448129874672917</v>
      </c>
      <c r="AI160">
        <v>80.701754385964946</v>
      </c>
      <c r="AJ160" s="6">
        <v>5.0152835232733883</v>
      </c>
      <c r="AK160" s="6">
        <v>0.44773120764696989</v>
      </c>
      <c r="AL160">
        <v>0.44774698080701231</v>
      </c>
      <c r="AP160" t="e">
        <v>#N/A</v>
      </c>
      <c r="AQ160">
        <v>3.5070000000000001</v>
      </c>
      <c r="AR160">
        <v>1.4</v>
      </c>
      <c r="AS160">
        <v>73</v>
      </c>
      <c r="AT160">
        <v>20.8</v>
      </c>
      <c r="AU160">
        <v>724272</v>
      </c>
      <c r="AV160">
        <v>25.496685393258431</v>
      </c>
      <c r="AY160">
        <v>4.4321818400000002</v>
      </c>
      <c r="BA160">
        <v>-0.69208794832229603</v>
      </c>
      <c r="BB160">
        <v>1.6323346614153</v>
      </c>
      <c r="BC160">
        <v>48.635967345644801</v>
      </c>
      <c r="BD160">
        <v>0.57379810782676299</v>
      </c>
      <c r="BE160">
        <v>12.066889394943001</v>
      </c>
      <c r="BF160">
        <v>5.009823182711199</v>
      </c>
      <c r="BG160">
        <v>0</v>
      </c>
      <c r="BH160">
        <v>5.4603405621893586E-3</v>
      </c>
      <c r="BI160">
        <v>0.44774698080701231</v>
      </c>
      <c r="BJ160">
        <v>4.5620762019041869</v>
      </c>
      <c r="BK160">
        <v>0</v>
      </c>
      <c r="BL160">
        <v>-1.8437358319480111</v>
      </c>
      <c r="BM160">
        <v>0</v>
      </c>
      <c r="BN160">
        <v>6.8590193552213989</v>
      </c>
      <c r="BO160">
        <v>-1.8437358319480111</v>
      </c>
      <c r="BP160">
        <v>0</v>
      </c>
      <c r="BQ160">
        <v>2.2914828127550235</v>
      </c>
      <c r="BR160">
        <v>3.448129874672917</v>
      </c>
      <c r="BS160">
        <v>0</v>
      </c>
      <c r="BT160">
        <v>1.5671536486004713</v>
      </c>
      <c r="BU160">
        <v>0.44774698080701231</v>
      </c>
      <c r="BV160">
        <v>3.0003828938659045</v>
      </c>
      <c r="BW160">
        <v>0</v>
      </c>
      <c r="BX160">
        <v>0.44773120764696989</v>
      </c>
      <c r="BY160">
        <v>4.562091975064229</v>
      </c>
      <c r="BZ160">
        <v>0</v>
      </c>
      <c r="CA160">
        <v>-1.8437358319480111</v>
      </c>
      <c r="CB160">
        <v>0</v>
      </c>
      <c r="CC160">
        <v>2.291467039594981</v>
      </c>
      <c r="CD160">
        <v>0.44773120764696989</v>
      </c>
      <c r="CE160">
        <v>3.000398667025947</v>
      </c>
      <c r="CF160">
        <v>0</v>
      </c>
    </row>
    <row r="161" spans="1:84" x14ac:dyDescent="0.3">
      <c r="A161" s="4" t="s">
        <v>435</v>
      </c>
      <c r="B161" t="s">
        <v>436</v>
      </c>
      <c r="C161" t="s">
        <v>74</v>
      </c>
      <c r="D161">
        <v>3.600000000000001</v>
      </c>
      <c r="E161">
        <v>-2.6</v>
      </c>
      <c r="G161">
        <v>0.61419999999998698</v>
      </c>
      <c r="H161" s="6">
        <v>-2.6</v>
      </c>
      <c r="I161" s="6">
        <v>3.3</v>
      </c>
      <c r="J161" s="6">
        <v>5.7791999999999843</v>
      </c>
      <c r="K161" s="6">
        <v>8.7410175999999886</v>
      </c>
      <c r="L161">
        <v>3.600000000000001</v>
      </c>
      <c r="M161">
        <v>-2.6</v>
      </c>
      <c r="N161" s="6">
        <v>4.3</v>
      </c>
      <c r="O161">
        <v>9.0977999999999994</v>
      </c>
      <c r="P161" s="6">
        <v>4.5999999999999996</v>
      </c>
      <c r="Q161" s="6">
        <v>11.71280000000001</v>
      </c>
      <c r="R161" s="6">
        <v>18.080429599999999</v>
      </c>
      <c r="T161" s="3"/>
      <c r="U161" s="3"/>
      <c r="V161" s="3"/>
      <c r="W161">
        <v>726</v>
      </c>
      <c r="X161" t="str">
        <f t="shared" si="12"/>
        <v xml:space="preserve">NaN </v>
      </c>
      <c r="Y161" t="str">
        <f t="shared" si="13"/>
        <v xml:space="preserve">NaN </v>
      </c>
      <c r="Z161" t="str">
        <f t="shared" si="14"/>
        <v xml:space="preserve">NaN </v>
      </c>
      <c r="AA161" t="str">
        <f t="shared" si="15"/>
        <v xml:space="preserve">NaN </v>
      </c>
      <c r="AB161" t="str">
        <f t="shared" si="16"/>
        <v xml:space="preserve">NaN </v>
      </c>
      <c r="AC161" t="str">
        <f t="shared" si="17"/>
        <v xml:space="preserve">NaN </v>
      </c>
      <c r="AE161" s="6">
        <v>1.67728237791932</v>
      </c>
      <c r="AF161">
        <v>2.349820753995608</v>
      </c>
      <c r="AH161">
        <v>2.349820753995608</v>
      </c>
      <c r="AI161">
        <v>100</v>
      </c>
      <c r="AP161">
        <v>0.65700000524520874</v>
      </c>
      <c r="AQ161">
        <v>2.7309999999999999</v>
      </c>
      <c r="AR161">
        <v>0.90000000000000013</v>
      </c>
      <c r="AS161">
        <v>57.399999999999991</v>
      </c>
      <c r="AT161">
        <v>16.8</v>
      </c>
      <c r="AU161">
        <v>17597508</v>
      </c>
      <c r="AV161">
        <v>34.484101123595508</v>
      </c>
      <c r="AW161">
        <v>2878</v>
      </c>
      <c r="AX161">
        <v>90</v>
      </c>
      <c r="BA161">
        <v>-2.1313993930816699</v>
      </c>
      <c r="BD161">
        <v>8.9559190345552704</v>
      </c>
      <c r="BF161" t="s">
        <v>684</v>
      </c>
      <c r="BG161" t="s">
        <v>684</v>
      </c>
      <c r="BH161" t="s">
        <v>684</v>
      </c>
      <c r="BI161" t="s">
        <v>684</v>
      </c>
      <c r="BJ161" t="s">
        <v>684</v>
      </c>
      <c r="BK161" t="s">
        <v>684</v>
      </c>
      <c r="BL161" t="s">
        <v>684</v>
      </c>
      <c r="BM161" t="s">
        <v>684</v>
      </c>
      <c r="BN161" t="s">
        <v>684</v>
      </c>
      <c r="BO161" t="s">
        <v>684</v>
      </c>
      <c r="BP161" t="s">
        <v>684</v>
      </c>
      <c r="BQ161" t="s">
        <v>684</v>
      </c>
      <c r="BR161" t="s">
        <v>684</v>
      </c>
      <c r="BS161" t="s">
        <v>684</v>
      </c>
      <c r="BT161" t="s">
        <v>684</v>
      </c>
      <c r="BU161" t="s">
        <v>684</v>
      </c>
      <c r="BV161" t="s">
        <v>684</v>
      </c>
      <c r="BW161" t="s">
        <v>684</v>
      </c>
      <c r="BX161" t="s">
        <v>684</v>
      </c>
      <c r="BY161" t="s">
        <v>684</v>
      </c>
      <c r="BZ161" t="s">
        <v>684</v>
      </c>
      <c r="CA161" t="s">
        <v>684</v>
      </c>
      <c r="CB161" t="s">
        <v>684</v>
      </c>
      <c r="CC161" t="s">
        <v>684</v>
      </c>
      <c r="CD161" t="s">
        <v>684</v>
      </c>
      <c r="CE161" t="s">
        <v>684</v>
      </c>
      <c r="CF161" t="s">
        <v>684</v>
      </c>
    </row>
    <row r="162" spans="1:84" x14ac:dyDescent="0.3">
      <c r="A162" s="4" t="s">
        <v>437</v>
      </c>
      <c r="B162" t="s">
        <v>438</v>
      </c>
      <c r="C162" t="s">
        <v>74</v>
      </c>
      <c r="D162">
        <v>0.3</v>
      </c>
      <c r="E162">
        <v>-6</v>
      </c>
      <c r="F162">
        <v>5.1474401662745972</v>
      </c>
      <c r="G162">
        <v>-1.5820000000000169</v>
      </c>
      <c r="H162" s="6">
        <v>-6</v>
      </c>
      <c r="I162" s="6">
        <v>4.7</v>
      </c>
      <c r="J162" s="6">
        <v>6.6892999999999869</v>
      </c>
      <c r="K162" s="6">
        <v>7.649503699999971</v>
      </c>
      <c r="L162">
        <v>0.3</v>
      </c>
      <c r="M162">
        <v>-6</v>
      </c>
      <c r="N162" s="6">
        <v>3.3</v>
      </c>
      <c r="O162">
        <v>8.0517999999999859</v>
      </c>
      <c r="P162" s="6">
        <v>4.5999999999999996</v>
      </c>
      <c r="Q162" s="6">
        <v>11.817399999999999</v>
      </c>
      <c r="R162" s="6">
        <v>18.302809199999999</v>
      </c>
      <c r="S162">
        <v>5.1474401662745972</v>
      </c>
      <c r="T162" s="3">
        <v>-0.19286724829170029</v>
      </c>
      <c r="U162" s="3">
        <v>1.7412217201660089E-2</v>
      </c>
      <c r="V162" s="3">
        <v>-1.943254957129981E-2</v>
      </c>
      <c r="W162">
        <v>199</v>
      </c>
      <c r="X162">
        <f t="shared" si="12"/>
        <v>-16.38966319547529</v>
      </c>
      <c r="Y162">
        <f t="shared" si="13"/>
        <v>-6.4622213419886663</v>
      </c>
      <c r="Z162">
        <f t="shared" si="14"/>
        <v>1.4766986813871443</v>
      </c>
      <c r="AA162">
        <f t="shared" si="15"/>
        <v>0.58224221088210049</v>
      </c>
      <c r="AB162">
        <f t="shared" si="16"/>
        <v>-5.0028017602594899</v>
      </c>
      <c r="AC162">
        <f t="shared" si="17"/>
        <v>-1.972536709223683</v>
      </c>
      <c r="AD162" s="6">
        <v>12.06052751808377</v>
      </c>
      <c r="AE162" s="6">
        <v>2.8278055397042938</v>
      </c>
      <c r="AF162">
        <v>5.2224582555549546</v>
      </c>
      <c r="AG162">
        <v>4.040526025520597</v>
      </c>
      <c r="AH162">
        <v>9.2629842810755534</v>
      </c>
      <c r="AI162">
        <v>56.379867406495897</v>
      </c>
      <c r="AJ162" s="6">
        <v>0.55549109561420773</v>
      </c>
      <c r="AK162" s="6">
        <v>0.37468563500384872</v>
      </c>
      <c r="AL162">
        <v>0.3742345545819622</v>
      </c>
      <c r="AM162">
        <v>-3</v>
      </c>
      <c r="AN162">
        <v>1.0383333333333</v>
      </c>
      <c r="AO162">
        <v>0</v>
      </c>
      <c r="AP162">
        <v>0.42250001430511475</v>
      </c>
      <c r="AQ162">
        <v>5.3440000000000003</v>
      </c>
      <c r="AR162">
        <v>2.3199999999999998</v>
      </c>
      <c r="AS162">
        <v>64.13</v>
      </c>
      <c r="AT162">
        <v>27.3</v>
      </c>
      <c r="AU162">
        <v>59893884</v>
      </c>
      <c r="AV162">
        <v>50.041853932584267</v>
      </c>
      <c r="AW162">
        <v>131800</v>
      </c>
      <c r="AX162">
        <v>4638</v>
      </c>
      <c r="AY162">
        <v>8.58329773</v>
      </c>
      <c r="AZ162">
        <v>-18.588886274417199</v>
      </c>
      <c r="BA162">
        <v>4.5240554958581897E-2</v>
      </c>
      <c r="BB162">
        <v>2.8875545784632601</v>
      </c>
      <c r="BC162">
        <v>64.630534814014595</v>
      </c>
      <c r="BD162">
        <v>8.3619779485769197</v>
      </c>
      <c r="BE162">
        <v>30.140285626042498</v>
      </c>
      <c r="BF162">
        <v>0.55549109561420773</v>
      </c>
      <c r="BG162">
        <v>11.505036422469562</v>
      </c>
      <c r="BH162">
        <v>0</v>
      </c>
      <c r="BI162">
        <v>0.3742345545819622</v>
      </c>
      <c r="BJ162">
        <v>11.686292963501808</v>
      </c>
      <c r="BK162">
        <v>0</v>
      </c>
      <c r="BL162">
        <v>0.55549109561420773</v>
      </c>
      <c r="BM162">
        <v>2.2723144440900862</v>
      </c>
      <c r="BN162">
        <v>0</v>
      </c>
      <c r="BO162">
        <v>0.3742345545819622</v>
      </c>
      <c r="BP162">
        <v>2.4535709851223317</v>
      </c>
      <c r="BQ162">
        <v>0</v>
      </c>
      <c r="BR162">
        <v>0.55549109561420773</v>
      </c>
      <c r="BS162">
        <v>8.7074931854613453</v>
      </c>
      <c r="BT162">
        <v>0</v>
      </c>
      <c r="BU162">
        <v>0.3742345545819622</v>
      </c>
      <c r="BV162">
        <v>8.8887497264935913</v>
      </c>
      <c r="BW162">
        <v>0</v>
      </c>
      <c r="BX162">
        <v>0.37468563500384872</v>
      </c>
      <c r="BY162">
        <v>11.685841883079922</v>
      </c>
      <c r="BZ162">
        <v>0</v>
      </c>
      <c r="CA162">
        <v>0.37468563500384872</v>
      </c>
      <c r="CB162">
        <v>2.4531199047004453</v>
      </c>
      <c r="CC162">
        <v>0</v>
      </c>
      <c r="CD162">
        <v>0.37468563500384872</v>
      </c>
      <c r="CE162">
        <v>8.8882986460717053</v>
      </c>
      <c r="CF162">
        <v>0</v>
      </c>
    </row>
    <row r="163" spans="1:84" x14ac:dyDescent="0.3">
      <c r="A163" s="4" t="s">
        <v>519</v>
      </c>
      <c r="B163" t="s">
        <v>520</v>
      </c>
      <c r="C163" t="s">
        <v>74</v>
      </c>
      <c r="G163">
        <v>-1.5820000000000169</v>
      </c>
      <c r="H163" s="6">
        <v>-6</v>
      </c>
      <c r="I163" s="6">
        <v>5.3</v>
      </c>
      <c r="J163" s="6">
        <v>5.8264999999999789</v>
      </c>
      <c r="K163" s="6">
        <v>9.5304274999999716</v>
      </c>
      <c r="L163">
        <v>0.90000000000000013</v>
      </c>
      <c r="M163">
        <v>-6.5</v>
      </c>
      <c r="N163" s="6">
        <v>3.3</v>
      </c>
      <c r="O163">
        <v>8.0517999999999859</v>
      </c>
      <c r="P163" s="6">
        <v>30.2</v>
      </c>
      <c r="Q163" s="6">
        <v>26.033599999999989</v>
      </c>
      <c r="R163" s="6">
        <v>46.577076799999993</v>
      </c>
      <c r="T163" s="3"/>
      <c r="U163" s="3"/>
      <c r="V163" s="3">
        <v>-0.13072000516994889</v>
      </c>
      <c r="W163">
        <v>733</v>
      </c>
      <c r="X163">
        <f t="shared" si="12"/>
        <v>123.94701976547312</v>
      </c>
      <c r="Y163">
        <f t="shared" si="13"/>
        <v>202.4934018158969</v>
      </c>
      <c r="Z163">
        <f t="shared" si="14"/>
        <v>-21.423279408190616</v>
      </c>
      <c r="AA163">
        <f t="shared" si="15"/>
        <v>-34.999411309971592</v>
      </c>
      <c r="AB163">
        <f t="shared" si="16"/>
        <v>-47.258394012851653</v>
      </c>
      <c r="AC163">
        <f t="shared" si="17"/>
        <v>-77.206478914340508</v>
      </c>
      <c r="AD163" s="6">
        <v>26.55252484790827</v>
      </c>
      <c r="AE163" s="6">
        <v>8.1835365395692694E-2</v>
      </c>
      <c r="AF163">
        <v>1.7367346124477381</v>
      </c>
      <c r="AH163">
        <v>1.7367346124477381</v>
      </c>
      <c r="AI163">
        <v>100</v>
      </c>
      <c r="AJ163" s="6">
        <v>13.30008148874396</v>
      </c>
      <c r="AK163" s="6">
        <v>14.22538355096315</v>
      </c>
      <c r="AL163">
        <v>14.22538355096315</v>
      </c>
      <c r="AP163" t="e">
        <v>#N/A</v>
      </c>
      <c r="AQ163">
        <v>3.4409999999999998</v>
      </c>
      <c r="AS163">
        <v>57.850000000000009</v>
      </c>
      <c r="AT163">
        <v>19.2</v>
      </c>
      <c r="AU163">
        <v>10913172</v>
      </c>
      <c r="AV163">
        <v>47.208146067415733</v>
      </c>
      <c r="AW163">
        <v>1966</v>
      </c>
      <c r="AX163">
        <v>38</v>
      </c>
      <c r="AY163">
        <v>5.2535576800000001</v>
      </c>
      <c r="AZ163">
        <v>-672.39503802702495</v>
      </c>
      <c r="BA163">
        <v>-2.3163058757782</v>
      </c>
      <c r="BC163">
        <v>68.139362992554098</v>
      </c>
      <c r="BF163">
        <v>13.30008148874396</v>
      </c>
      <c r="BG163">
        <v>13.25244335916431</v>
      </c>
      <c r="BH163">
        <v>0</v>
      </c>
      <c r="BI163">
        <v>14.22538355096315</v>
      </c>
      <c r="BJ163">
        <v>12.32714129694512</v>
      </c>
      <c r="BK163">
        <v>0</v>
      </c>
      <c r="BL163">
        <v>8.1835365395692694E-2</v>
      </c>
      <c r="BM163">
        <v>0</v>
      </c>
      <c r="BN163">
        <v>13.218246123348267</v>
      </c>
      <c r="BO163">
        <v>8.1835365395692694E-2</v>
      </c>
      <c r="BP163">
        <v>0</v>
      </c>
      <c r="BQ163">
        <v>14.143548185567457</v>
      </c>
      <c r="BR163">
        <v>1.7367346124477381</v>
      </c>
      <c r="BS163">
        <v>0</v>
      </c>
      <c r="BT163">
        <v>11.563346876296222</v>
      </c>
      <c r="BU163">
        <v>1.7367346124477381</v>
      </c>
      <c r="BV163">
        <v>0</v>
      </c>
      <c r="BW163">
        <v>12.488648938515411</v>
      </c>
      <c r="BX163">
        <v>14.22538355096315</v>
      </c>
      <c r="BY163">
        <v>12.32714129694512</v>
      </c>
      <c r="BZ163">
        <v>0</v>
      </c>
      <c r="CA163">
        <v>8.1835365395692694E-2</v>
      </c>
      <c r="CB163">
        <v>0</v>
      </c>
      <c r="CC163">
        <v>14.143548185567457</v>
      </c>
      <c r="CD163">
        <v>1.7367346124477381</v>
      </c>
      <c r="CE163">
        <v>0</v>
      </c>
      <c r="CF163">
        <v>12.488648938515411</v>
      </c>
    </row>
    <row r="164" spans="1:84" x14ac:dyDescent="0.3">
      <c r="A164" s="4" t="s">
        <v>439</v>
      </c>
      <c r="B164" t="s">
        <v>440</v>
      </c>
      <c r="C164" t="s">
        <v>166</v>
      </c>
      <c r="D164">
        <v>1.6E-2</v>
      </c>
      <c r="E164">
        <v>-6.0999999999999999E-2</v>
      </c>
      <c r="F164">
        <v>1.3465450000000001</v>
      </c>
      <c r="G164">
        <v>-5.5167999999999884</v>
      </c>
      <c r="H164" s="6">
        <v>-11.2</v>
      </c>
      <c r="I164" s="6">
        <v>6.4</v>
      </c>
      <c r="J164" s="6">
        <v>12.571199999999999</v>
      </c>
      <c r="K164" s="6">
        <v>15.385479999999999</v>
      </c>
      <c r="L164">
        <v>2</v>
      </c>
      <c r="M164">
        <v>-11.2</v>
      </c>
      <c r="N164" s="6">
        <v>-0.3</v>
      </c>
      <c r="O164">
        <v>2.6909999999999989</v>
      </c>
      <c r="P164" s="6">
        <v>3</v>
      </c>
      <c r="Q164" s="6">
        <v>11.54900000000001</v>
      </c>
      <c r="R164" s="6">
        <v>15.453215000000011</v>
      </c>
      <c r="S164">
        <v>1.2231186429800589</v>
      </c>
      <c r="T164" s="3">
        <v>-0.18930331181890289</v>
      </c>
      <c r="U164" s="3">
        <v>-6.0249296983300837E-2</v>
      </c>
      <c r="V164" s="3">
        <v>-1.270853122024374E-2</v>
      </c>
      <c r="W164">
        <v>184</v>
      </c>
      <c r="X164" t="str">
        <f t="shared" si="12"/>
        <v xml:space="preserve">NaN </v>
      </c>
      <c r="Y164">
        <f t="shared" si="13"/>
        <v>3.761436746118954</v>
      </c>
      <c r="Z164" t="str">
        <f t="shared" si="14"/>
        <v xml:space="preserve">NaN </v>
      </c>
      <c r="AA164">
        <f t="shared" si="15"/>
        <v>6.9048514946301944</v>
      </c>
      <c r="AB164" t="str">
        <f t="shared" si="16"/>
        <v xml:space="preserve">NaN </v>
      </c>
      <c r="AC164">
        <f t="shared" si="17"/>
        <v>66.463507875953439</v>
      </c>
      <c r="AD164" s="6">
        <v>9.829708312257635</v>
      </c>
      <c r="AE164" s="6">
        <v>4.3451276986937009</v>
      </c>
      <c r="AF164">
        <v>7.5393576278266679</v>
      </c>
      <c r="AG164">
        <v>12.911720494457191</v>
      </c>
      <c r="AH164">
        <v>20.45107812228385</v>
      </c>
      <c r="AI164">
        <v>36.865330926547337</v>
      </c>
      <c r="AK164" s="6">
        <v>8.0950775184462582</v>
      </c>
      <c r="AL164">
        <v>8.0950775184462582</v>
      </c>
      <c r="AN164">
        <v>-0.28416666666666701</v>
      </c>
      <c r="AP164">
        <v>0.89550000429153442</v>
      </c>
      <c r="AQ164">
        <v>19.436</v>
      </c>
      <c r="AR164">
        <v>2.9700000000000011</v>
      </c>
      <c r="AS164">
        <v>83.56</v>
      </c>
      <c r="AT164">
        <v>45.5</v>
      </c>
      <c r="AU164">
        <v>47558632</v>
      </c>
      <c r="AV164">
        <v>48.055168539325841</v>
      </c>
      <c r="AW164">
        <v>256960</v>
      </c>
      <c r="AX164">
        <v>29738</v>
      </c>
      <c r="AY164">
        <v>10.713749890000001</v>
      </c>
      <c r="AZ164">
        <v>70.343061133229</v>
      </c>
      <c r="BA164">
        <v>0.85426825284957897</v>
      </c>
      <c r="BC164">
        <v>68.3008194743568</v>
      </c>
      <c r="BE164">
        <v>20.411659701048201</v>
      </c>
      <c r="BF164" t="s">
        <v>684</v>
      </c>
      <c r="BG164" t="s">
        <v>684</v>
      </c>
      <c r="BH164" t="s">
        <v>684</v>
      </c>
      <c r="BI164">
        <v>8.0950775184462582</v>
      </c>
      <c r="BJ164">
        <v>1.7346307938113767</v>
      </c>
      <c r="BK164">
        <v>0</v>
      </c>
      <c r="BL164" t="s">
        <v>684</v>
      </c>
      <c r="BM164" t="s">
        <v>684</v>
      </c>
      <c r="BN164" t="s">
        <v>684</v>
      </c>
      <c r="BO164">
        <v>4.3451276986937009</v>
      </c>
      <c r="BP164">
        <v>0</v>
      </c>
      <c r="BQ164">
        <v>3.7499498197525574</v>
      </c>
      <c r="BR164" t="s">
        <v>684</v>
      </c>
      <c r="BS164" t="s">
        <v>684</v>
      </c>
      <c r="BT164" t="s">
        <v>684</v>
      </c>
      <c r="BU164">
        <v>8.0950775184462582</v>
      </c>
      <c r="BV164">
        <v>12.356000603837591</v>
      </c>
      <c r="BW164">
        <v>0</v>
      </c>
      <c r="BX164">
        <v>8.0950775184462582</v>
      </c>
      <c r="BY164">
        <v>1.7346307938113767</v>
      </c>
      <c r="BZ164">
        <v>0</v>
      </c>
      <c r="CA164">
        <v>4.3451276986937009</v>
      </c>
      <c r="CB164">
        <v>0</v>
      </c>
      <c r="CC164">
        <v>3.7499498197525574</v>
      </c>
      <c r="CD164">
        <v>8.0950775184462582</v>
      </c>
      <c r="CE164">
        <v>12.356000603837591</v>
      </c>
      <c r="CF164">
        <v>0</v>
      </c>
    </row>
    <row r="165" spans="1:84" x14ac:dyDescent="0.3">
      <c r="A165" s="4" t="s">
        <v>441</v>
      </c>
      <c r="B165" t="s">
        <v>442</v>
      </c>
      <c r="C165" t="s">
        <v>74</v>
      </c>
      <c r="D165">
        <v>-0.2</v>
      </c>
      <c r="E165">
        <v>-4.5999999999999996</v>
      </c>
      <c r="F165">
        <v>5.1351231361556504</v>
      </c>
      <c r="G165">
        <v>-1.2610000000000119</v>
      </c>
      <c r="H165" s="6">
        <v>-4.5999999999999996</v>
      </c>
      <c r="I165" s="6">
        <v>3.5</v>
      </c>
      <c r="J165" s="6">
        <v>-4.5730000000000048</v>
      </c>
      <c r="K165" s="6"/>
      <c r="L165">
        <v>-0.2</v>
      </c>
      <c r="M165">
        <v>-4.5999999999999996</v>
      </c>
      <c r="N165" s="6">
        <v>4.5999999999999996</v>
      </c>
      <c r="O165">
        <v>10.876000000000021</v>
      </c>
      <c r="P165" s="6">
        <v>6</v>
      </c>
      <c r="Q165" s="6">
        <v>53.912000000000013</v>
      </c>
      <c r="R165" s="6"/>
      <c r="S165">
        <v>5.1351231361556504</v>
      </c>
      <c r="T165" s="3">
        <v>-0.15482262910004849</v>
      </c>
      <c r="U165" s="3">
        <v>-1.1620164755822501E-2</v>
      </c>
      <c r="V165" s="3">
        <v>-1.6772744232803172E-2</v>
      </c>
      <c r="W165">
        <v>524</v>
      </c>
      <c r="X165" t="str">
        <f t="shared" si="12"/>
        <v xml:space="preserve">NaN </v>
      </c>
      <c r="Y165" t="str">
        <f t="shared" si="13"/>
        <v xml:space="preserve">NaN </v>
      </c>
      <c r="Z165" t="str">
        <f t="shared" si="14"/>
        <v xml:space="preserve">NaN </v>
      </c>
      <c r="AA165" t="str">
        <f t="shared" si="15"/>
        <v xml:space="preserve">NaN </v>
      </c>
      <c r="AB165" t="str">
        <f t="shared" si="16"/>
        <v xml:space="preserve">NaN </v>
      </c>
      <c r="AC165" t="str">
        <f t="shared" si="17"/>
        <v xml:space="preserve">NaN </v>
      </c>
      <c r="AD165" s="6">
        <v>12.675146345479661</v>
      </c>
      <c r="AE165" s="6">
        <v>1.184779315918943</v>
      </c>
      <c r="AF165">
        <v>1.1215805735690549</v>
      </c>
      <c r="AH165">
        <v>1.1215805735690549</v>
      </c>
      <c r="AI165">
        <v>100</v>
      </c>
      <c r="AP165">
        <v>0.52249997854232788</v>
      </c>
      <c r="AQ165">
        <v>10.069000000000001</v>
      </c>
      <c r="AR165">
        <v>3.600000000000001</v>
      </c>
      <c r="AS165">
        <v>76.98</v>
      </c>
      <c r="AT165">
        <v>34.1</v>
      </c>
      <c r="AU165">
        <v>21832150</v>
      </c>
      <c r="AV165">
        <v>50.806179775280903</v>
      </c>
      <c r="AW165">
        <v>2037</v>
      </c>
      <c r="AX165">
        <v>11</v>
      </c>
      <c r="AY165">
        <v>4.0658497799999997</v>
      </c>
      <c r="AZ165">
        <v>45.874170274457903</v>
      </c>
      <c r="BA165">
        <v>-7.8914493322372395E-2</v>
      </c>
      <c r="BB165">
        <v>8.2245392953583796</v>
      </c>
      <c r="BC165">
        <v>57.7390919268598</v>
      </c>
      <c r="BD165">
        <v>6.1444275136495898</v>
      </c>
      <c r="BE165">
        <v>22.481836549319102</v>
      </c>
      <c r="BF165" t="s">
        <v>684</v>
      </c>
      <c r="BG165" t="s">
        <v>684</v>
      </c>
      <c r="BH165" t="s">
        <v>684</v>
      </c>
      <c r="BI165" t="s">
        <v>684</v>
      </c>
      <c r="BJ165" t="s">
        <v>684</v>
      </c>
      <c r="BK165" t="s">
        <v>684</v>
      </c>
      <c r="BL165" t="s">
        <v>684</v>
      </c>
      <c r="BM165" t="s">
        <v>684</v>
      </c>
      <c r="BN165" t="s">
        <v>684</v>
      </c>
      <c r="BO165" t="s">
        <v>684</v>
      </c>
      <c r="BP165" t="s">
        <v>684</v>
      </c>
      <c r="BQ165" t="s">
        <v>684</v>
      </c>
      <c r="BR165" t="s">
        <v>684</v>
      </c>
      <c r="BS165" t="s">
        <v>684</v>
      </c>
      <c r="BT165" t="s">
        <v>684</v>
      </c>
      <c r="BU165" t="s">
        <v>684</v>
      </c>
      <c r="BV165" t="s">
        <v>684</v>
      </c>
      <c r="BW165" t="s">
        <v>684</v>
      </c>
      <c r="BX165" t="s">
        <v>684</v>
      </c>
      <c r="BY165" t="s">
        <v>684</v>
      </c>
      <c r="BZ165" t="s">
        <v>684</v>
      </c>
      <c r="CA165" t="s">
        <v>684</v>
      </c>
      <c r="CB165" t="s">
        <v>684</v>
      </c>
      <c r="CC165" t="s">
        <v>684</v>
      </c>
      <c r="CD165" t="s">
        <v>684</v>
      </c>
      <c r="CE165" t="s">
        <v>684</v>
      </c>
      <c r="CF165" t="s">
        <v>684</v>
      </c>
    </row>
    <row r="166" spans="1:84" x14ac:dyDescent="0.3">
      <c r="A166" s="4" t="s">
        <v>521</v>
      </c>
      <c r="B166" t="s">
        <v>522</v>
      </c>
      <c r="C166" t="s">
        <v>74</v>
      </c>
      <c r="G166">
        <v>-1.2610000000000119</v>
      </c>
      <c r="H166" s="6">
        <v>-4.5999999999999996</v>
      </c>
      <c r="I166" s="6">
        <v>-0.90000000000000013</v>
      </c>
      <c r="J166" s="6">
        <v>7.8208000000000064</v>
      </c>
      <c r="K166" s="6">
        <v>13.104019199999991</v>
      </c>
      <c r="L166">
        <v>4.0999999999999996</v>
      </c>
      <c r="M166">
        <v>-14.6</v>
      </c>
      <c r="N166" s="6">
        <v>4.5999999999999996</v>
      </c>
      <c r="O166">
        <v>10.876000000000021</v>
      </c>
      <c r="P166" s="6">
        <v>1.2</v>
      </c>
      <c r="Q166" s="6">
        <v>3.932399999999991</v>
      </c>
      <c r="R166" s="6">
        <v>6.9464395999999873</v>
      </c>
      <c r="S166">
        <v>0.49998290528991962</v>
      </c>
      <c r="T166" s="3"/>
      <c r="U166" s="3"/>
      <c r="V166" s="3">
        <v>-8.0902135665481545E-3</v>
      </c>
      <c r="W166">
        <v>361</v>
      </c>
      <c r="X166">
        <f t="shared" si="12"/>
        <v>49.744013523218825</v>
      </c>
      <c r="Y166">
        <f t="shared" si="13"/>
        <v>24.469842113384416</v>
      </c>
      <c r="Z166">
        <f t="shared" si="14"/>
        <v>58.807418615051695</v>
      </c>
      <c r="AA166">
        <f t="shared" si="15"/>
        <v>28.928269889890132</v>
      </c>
      <c r="AB166">
        <f t="shared" si="16"/>
        <v>30.228662232645579</v>
      </c>
      <c r="AC166">
        <f t="shared" si="17"/>
        <v>14.869941923491984</v>
      </c>
      <c r="AD166" s="6">
        <v>-3.3456005352957167E-2</v>
      </c>
      <c r="AE166" s="6">
        <v>-7.7617932418869193</v>
      </c>
      <c r="AF166">
        <v>2.7950819672131151</v>
      </c>
      <c r="AH166">
        <v>2.7950819672131151</v>
      </c>
      <c r="AI166">
        <v>100</v>
      </c>
      <c r="AJ166" s="6">
        <v>0.7603341927065902</v>
      </c>
      <c r="AK166" s="6">
        <v>-7.35937283372365E-2</v>
      </c>
      <c r="AL166">
        <v>-7.35937283372365E-2</v>
      </c>
      <c r="AP166" t="e">
        <v>#N/A</v>
      </c>
      <c r="AR166">
        <v>2.2999999999999998</v>
      </c>
      <c r="AS166">
        <v>76.23</v>
      </c>
      <c r="AU166">
        <v>47681</v>
      </c>
      <c r="AW166">
        <v>15</v>
      </c>
      <c r="AY166">
        <v>5.3655705500000002</v>
      </c>
      <c r="BA166">
        <v>0.63289934396743797</v>
      </c>
      <c r="BB166">
        <v>34.327678753550998</v>
      </c>
      <c r="BC166">
        <v>64.184076224954097</v>
      </c>
      <c r="BE166">
        <v>32.816248507632402</v>
      </c>
      <c r="BF166">
        <v>-3.3456005352957167E-2</v>
      </c>
      <c r="BG166">
        <v>0</v>
      </c>
      <c r="BH166">
        <v>0.79379019805954731</v>
      </c>
      <c r="BI166">
        <v>-7.35937283372365E-2</v>
      </c>
      <c r="BJ166">
        <v>4.0137722984279332E-2</v>
      </c>
      <c r="BK166">
        <v>0</v>
      </c>
      <c r="BL166">
        <v>-7.7617932418869193</v>
      </c>
      <c r="BM166">
        <v>0</v>
      </c>
      <c r="BN166">
        <v>8.522127434593509</v>
      </c>
      <c r="BO166">
        <v>-7.7617932418869193</v>
      </c>
      <c r="BP166">
        <v>0</v>
      </c>
      <c r="BQ166">
        <v>7.6881995135496828</v>
      </c>
      <c r="BR166">
        <v>0.7603341927065902</v>
      </c>
      <c r="BS166">
        <v>2.034747774506525</v>
      </c>
      <c r="BT166">
        <v>0</v>
      </c>
      <c r="BU166">
        <v>-7.35937283372365E-2</v>
      </c>
      <c r="BV166">
        <v>2.8686756955503516</v>
      </c>
      <c r="BW166">
        <v>0</v>
      </c>
      <c r="BX166">
        <v>-7.35937283372365E-2</v>
      </c>
      <c r="BY166">
        <v>4.0137722984279332E-2</v>
      </c>
      <c r="BZ166">
        <v>0</v>
      </c>
      <c r="CA166">
        <v>-7.7617932418869193</v>
      </c>
      <c r="CB166">
        <v>0</v>
      </c>
      <c r="CC166">
        <v>7.6881995135496828</v>
      </c>
      <c r="CD166">
        <v>-7.35937283372365E-2</v>
      </c>
      <c r="CE166">
        <v>2.8686756955503516</v>
      </c>
      <c r="CF166">
        <v>0</v>
      </c>
    </row>
    <row r="167" spans="1:84" x14ac:dyDescent="0.3">
      <c r="A167" s="4" t="s">
        <v>523</v>
      </c>
      <c r="B167" t="s">
        <v>524</v>
      </c>
      <c r="C167" t="s">
        <v>74</v>
      </c>
      <c r="G167">
        <v>-1.2610000000000119</v>
      </c>
      <c r="H167" s="6">
        <v>-4.5999999999999996</v>
      </c>
      <c r="I167" s="6">
        <v>11.3</v>
      </c>
      <c r="J167" s="6">
        <v>28.774100000000001</v>
      </c>
      <c r="K167" s="6">
        <v>32.894871200000011</v>
      </c>
      <c r="L167">
        <v>-0.2</v>
      </c>
      <c r="M167">
        <v>-23.6</v>
      </c>
      <c r="N167" s="6">
        <v>4.5999999999999996</v>
      </c>
      <c r="O167">
        <v>10.876000000000021</v>
      </c>
      <c r="P167" s="6">
        <v>2.4</v>
      </c>
      <c r="Q167" s="6">
        <v>8.9536000000000051</v>
      </c>
      <c r="R167" s="6">
        <v>12.87592960000001</v>
      </c>
      <c r="S167">
        <v>1.416215903507023</v>
      </c>
      <c r="T167" s="3">
        <v>-0.22941706745370061</v>
      </c>
      <c r="U167" s="3">
        <v>-0.1086313828969475</v>
      </c>
      <c r="V167" s="3">
        <v>8.6052179562146058E-5</v>
      </c>
      <c r="W167">
        <v>362</v>
      </c>
      <c r="X167">
        <f t="shared" si="12"/>
        <v>-4.4739766873736313</v>
      </c>
      <c r="Y167">
        <f t="shared" si="13"/>
        <v>-0.30758373503750697</v>
      </c>
      <c r="Z167">
        <f t="shared" si="14"/>
        <v>15.40064981177699</v>
      </c>
      <c r="AA167">
        <f t="shared" si="15"/>
        <v>1.0587872316097853</v>
      </c>
      <c r="AB167">
        <f t="shared" si="16"/>
        <v>29.521955218807832</v>
      </c>
      <c r="AC167">
        <f t="shared" si="17"/>
        <v>2.0296201536851246</v>
      </c>
      <c r="AD167" s="6">
        <v>9.9876695437731318</v>
      </c>
      <c r="AE167" s="6">
        <v>0.19376431213669021</v>
      </c>
      <c r="AF167">
        <v>2.820787620509412</v>
      </c>
      <c r="AH167">
        <v>2.820787620509412</v>
      </c>
      <c r="AI167">
        <v>100</v>
      </c>
      <c r="AJ167" s="6">
        <v>0.86252189501497301</v>
      </c>
      <c r="AK167" s="6">
        <v>2.2265459899594848</v>
      </c>
      <c r="AL167">
        <v>2.2265459899594848</v>
      </c>
      <c r="AP167" t="e">
        <v>#N/A</v>
      </c>
      <c r="AQ167">
        <v>9.7210000000000001</v>
      </c>
      <c r="AR167">
        <v>1.3</v>
      </c>
      <c r="AS167">
        <v>76.2</v>
      </c>
      <c r="AT167">
        <v>34.9</v>
      </c>
      <c r="AU167">
        <v>179872</v>
      </c>
      <c r="AW167">
        <v>19</v>
      </c>
      <c r="AY167">
        <v>6.7380271</v>
      </c>
      <c r="BA167">
        <v>0.30682432651519798</v>
      </c>
      <c r="BB167">
        <v>57.624296226430701</v>
      </c>
      <c r="BC167">
        <v>68.178901200369395</v>
      </c>
      <c r="BD167">
        <v>2.8472379570606798</v>
      </c>
      <c r="BE167">
        <v>86.908850736312601</v>
      </c>
      <c r="BF167">
        <v>0.86252189501497301</v>
      </c>
      <c r="BG167">
        <v>9.1251476487581584</v>
      </c>
      <c r="BH167">
        <v>0</v>
      </c>
      <c r="BI167">
        <v>2.2265459899594848</v>
      </c>
      <c r="BJ167">
        <v>7.7611235538136469</v>
      </c>
      <c r="BK167">
        <v>0</v>
      </c>
      <c r="BL167">
        <v>0.19376431213669021</v>
      </c>
      <c r="BM167">
        <v>0</v>
      </c>
      <c r="BN167">
        <v>0.6687575828782828</v>
      </c>
      <c r="BO167">
        <v>0.19376431213669021</v>
      </c>
      <c r="BP167">
        <v>0</v>
      </c>
      <c r="BQ167">
        <v>2.0327816778227947</v>
      </c>
      <c r="BR167">
        <v>0.86252189501497301</v>
      </c>
      <c r="BS167">
        <v>1.9582657254944391</v>
      </c>
      <c r="BT167">
        <v>0</v>
      </c>
      <c r="BU167">
        <v>2.2265459899594848</v>
      </c>
      <c r="BV167">
        <v>0.59424163054992718</v>
      </c>
      <c r="BW167">
        <v>0</v>
      </c>
      <c r="BX167">
        <v>2.2265459899594848</v>
      </c>
      <c r="BY167">
        <v>7.7611235538136469</v>
      </c>
      <c r="BZ167">
        <v>0</v>
      </c>
      <c r="CA167">
        <v>0.19376431213669021</v>
      </c>
      <c r="CB167">
        <v>0</v>
      </c>
      <c r="CC167">
        <v>2.0327816778227947</v>
      </c>
      <c r="CD167">
        <v>2.2265459899594848</v>
      </c>
      <c r="CE167">
        <v>0.59424163054992718</v>
      </c>
      <c r="CF167">
        <v>0</v>
      </c>
    </row>
    <row r="168" spans="1:84" x14ac:dyDescent="0.3">
      <c r="A168" s="4" t="s">
        <v>525</v>
      </c>
      <c r="B168" t="s">
        <v>526</v>
      </c>
      <c r="C168" t="s">
        <v>74</v>
      </c>
      <c r="G168">
        <v>-1.2610000000000119</v>
      </c>
      <c r="H168" s="6">
        <v>-4.5999999999999996</v>
      </c>
      <c r="I168" s="6">
        <v>0.8</v>
      </c>
      <c r="J168" s="6">
        <v>6.3439999999999941</v>
      </c>
      <c r="K168" s="6">
        <v>12.937328000000001</v>
      </c>
      <c r="L168">
        <v>0.7</v>
      </c>
      <c r="M168">
        <v>-3.7000000000000011</v>
      </c>
      <c r="N168" s="6">
        <v>4.5999999999999996</v>
      </c>
      <c r="O168">
        <v>10.876000000000021</v>
      </c>
      <c r="P168" s="6">
        <v>1.6</v>
      </c>
      <c r="Q168" s="6">
        <v>7.3911999999999978</v>
      </c>
      <c r="R168" s="6">
        <v>12.116412800000001</v>
      </c>
      <c r="S168">
        <v>1.100140670662753</v>
      </c>
      <c r="T168" s="3">
        <v>-9.1568231155026658E-2</v>
      </c>
      <c r="U168" s="3">
        <v>-4.3267300499513113E-2</v>
      </c>
      <c r="V168" s="3">
        <v>-9.2637591884630055E-3</v>
      </c>
      <c r="W168">
        <v>364</v>
      </c>
      <c r="X168">
        <f t="shared" si="12"/>
        <v>4.8024293109816085</v>
      </c>
      <c r="Y168">
        <f t="shared" si="13"/>
        <v>1.7269860588472734</v>
      </c>
      <c r="Z168">
        <f t="shared" si="14"/>
        <v>3.2567871414700948</v>
      </c>
      <c r="AA168">
        <f t="shared" si="15"/>
        <v>1.171162681580896</v>
      </c>
      <c r="AB168">
        <f t="shared" si="16"/>
        <v>16.96634847944987</v>
      </c>
      <c r="AC168">
        <f t="shared" si="17"/>
        <v>6.1012136558789978</v>
      </c>
      <c r="AD168" s="6">
        <v>7.7673851159007752</v>
      </c>
      <c r="AE168" s="6">
        <v>2.155347702318017</v>
      </c>
      <c r="AF168">
        <v>3.5022907454865742</v>
      </c>
      <c r="AH168">
        <v>3.5022907454865742</v>
      </c>
      <c r="AI168">
        <v>100</v>
      </c>
      <c r="AJ168" s="6">
        <v>2.696232498576657</v>
      </c>
      <c r="AK168" s="6">
        <v>1.3395418442456279</v>
      </c>
      <c r="AL168">
        <v>1.3395418442456279</v>
      </c>
      <c r="AP168" t="e">
        <v>#N/A</v>
      </c>
      <c r="AQ168">
        <v>7.7240000000000002</v>
      </c>
      <c r="AR168">
        <v>2.6</v>
      </c>
      <c r="AS168">
        <v>72.53</v>
      </c>
      <c r="AT168">
        <v>31.8</v>
      </c>
      <c r="AU168">
        <v>103959</v>
      </c>
      <c r="AW168">
        <v>29</v>
      </c>
      <c r="AY168">
        <v>4.8177509299999999</v>
      </c>
      <c r="BA168">
        <v>0.30682432651519798</v>
      </c>
      <c r="BB168">
        <v>46.038815134769997</v>
      </c>
      <c r="BC168">
        <v>63.304355237364703</v>
      </c>
      <c r="BD168">
        <v>3.8514862438475501</v>
      </c>
      <c r="BE168">
        <v>69.792990650284096</v>
      </c>
      <c r="BF168">
        <v>2.696232498576657</v>
      </c>
      <c r="BG168">
        <v>5.0711526173241186</v>
      </c>
      <c r="BH168">
        <v>0</v>
      </c>
      <c r="BI168">
        <v>1.3395418442456279</v>
      </c>
      <c r="BJ168">
        <v>6.4278432716551475</v>
      </c>
      <c r="BK168">
        <v>0</v>
      </c>
      <c r="BL168">
        <v>2.155347702318017</v>
      </c>
      <c r="BM168">
        <v>0</v>
      </c>
      <c r="BN168">
        <v>0.54088479625864005</v>
      </c>
      <c r="BO168">
        <v>1.3395418442456279</v>
      </c>
      <c r="BP168">
        <v>0.81580585807238903</v>
      </c>
      <c r="BQ168">
        <v>0</v>
      </c>
      <c r="BR168">
        <v>2.696232498576657</v>
      </c>
      <c r="BS168">
        <v>0.80605824690991712</v>
      </c>
      <c r="BT168">
        <v>0</v>
      </c>
      <c r="BU168">
        <v>1.3395418442456279</v>
      </c>
      <c r="BV168">
        <v>2.1627489012409464</v>
      </c>
      <c r="BW168">
        <v>0</v>
      </c>
      <c r="BX168">
        <v>1.3395418442456279</v>
      </c>
      <c r="BY168">
        <v>6.4278432716551475</v>
      </c>
      <c r="BZ168">
        <v>0</v>
      </c>
      <c r="CA168">
        <v>1.3395418442456279</v>
      </c>
      <c r="CB168">
        <v>0.81580585807238903</v>
      </c>
      <c r="CC168">
        <v>0</v>
      </c>
      <c r="CD168">
        <v>1.3395418442456279</v>
      </c>
      <c r="CE168">
        <v>2.1627489012409464</v>
      </c>
      <c r="CF168">
        <v>0</v>
      </c>
    </row>
    <row r="169" spans="1:84" x14ac:dyDescent="0.3">
      <c r="A169" s="4" t="s">
        <v>443</v>
      </c>
      <c r="B169" t="s">
        <v>444</v>
      </c>
      <c r="C169" t="s">
        <v>74</v>
      </c>
      <c r="D169">
        <v>-2.5</v>
      </c>
      <c r="E169">
        <v>-3.600000000000001</v>
      </c>
      <c r="F169">
        <v>31.278469500901291</v>
      </c>
      <c r="G169">
        <v>-3.1180000000000101</v>
      </c>
      <c r="H169" s="6">
        <v>-3.600000000000001</v>
      </c>
      <c r="I169" s="6">
        <v>0.5</v>
      </c>
      <c r="J169" s="6">
        <v>-2.0125000000000171</v>
      </c>
      <c r="K169" s="6">
        <v>-19.94421250000001</v>
      </c>
      <c r="L169">
        <v>-2.5</v>
      </c>
      <c r="M169">
        <v>-3.600000000000001</v>
      </c>
      <c r="N169" s="6">
        <v>163.30000000000001</v>
      </c>
      <c r="P169" s="7"/>
      <c r="Q169" s="7"/>
      <c r="R169" s="7"/>
      <c r="S169">
        <v>31.278469500901291</v>
      </c>
      <c r="T169" s="3"/>
      <c r="U169" s="3"/>
      <c r="V169" s="3">
        <v>0.28686453372569942</v>
      </c>
      <c r="W169">
        <v>732</v>
      </c>
      <c r="X169" t="str">
        <f t="shared" si="12"/>
        <v xml:space="preserve">NaN </v>
      </c>
      <c r="Y169" t="str">
        <f t="shared" si="13"/>
        <v xml:space="preserve">NaN </v>
      </c>
      <c r="Z169">
        <f t="shared" si="14"/>
        <v>72.796414691568756</v>
      </c>
      <c r="AA169">
        <f t="shared" si="15"/>
        <v>114.07440713854722</v>
      </c>
      <c r="AB169">
        <f t="shared" si="16"/>
        <v>-77.883862610391546</v>
      </c>
      <c r="AC169">
        <f t="shared" si="17"/>
        <v>-122.04660752295929</v>
      </c>
      <c r="AE169" s="6">
        <v>8.7214317364974683</v>
      </c>
      <c r="AF169">
        <v>2.3488297236519409</v>
      </c>
      <c r="AH169">
        <v>2.3488297236519409</v>
      </c>
      <c r="AI169">
        <v>100</v>
      </c>
      <c r="AJ169" s="6">
        <v>19.106974701431241</v>
      </c>
      <c r="AK169" s="6">
        <v>22.850192358079859</v>
      </c>
      <c r="AL169">
        <v>22.850192358079859</v>
      </c>
      <c r="AP169" t="e">
        <v>#N/A</v>
      </c>
      <c r="AQ169">
        <v>3.548</v>
      </c>
      <c r="AR169">
        <v>0.8</v>
      </c>
      <c r="AS169">
        <v>65.31</v>
      </c>
      <c r="AT169">
        <v>19.7</v>
      </c>
      <c r="AU169">
        <v>46874200</v>
      </c>
      <c r="AV169">
        <v>50.656853932584269</v>
      </c>
      <c r="AW169">
        <v>9314</v>
      </c>
      <c r="AX169">
        <v>576</v>
      </c>
      <c r="AY169">
        <v>3.01747656</v>
      </c>
      <c r="AZ169">
        <v>-9.1721129606336298</v>
      </c>
      <c r="BA169">
        <v>-1.5402039289474501</v>
      </c>
      <c r="BB169">
        <v>12.781701913053301</v>
      </c>
      <c r="BC169">
        <v>36.243352327663104</v>
      </c>
      <c r="BD169">
        <v>0.57738784128206699</v>
      </c>
      <c r="BE169">
        <v>54.575763379152299</v>
      </c>
      <c r="BF169" t="str">
        <f t="shared" ref="BF169" si="18">IF(OR(ISBLANK(AD169),ISBLANK(AJ169)),"NaN",MIN(AD169,AJ169))</f>
        <v>NaN</v>
      </c>
      <c r="BG169" t="str">
        <f t="shared" ref="BG169" si="19">IF(BF169="NaN","NaN",AD169-BF169)</f>
        <v>NaN</v>
      </c>
      <c r="BH169" t="str">
        <f t="shared" ref="BH169" si="20">IF(BF169="NaN","NaN",AJ169-BF169)</f>
        <v>NaN</v>
      </c>
      <c r="BI169" t="str">
        <f t="shared" ref="BI169" si="21">IF(OR(ISBLANK(AD169),ISBLANK(AL169)),"NaN",MIN(AD169,AL169))</f>
        <v>NaN</v>
      </c>
      <c r="BJ169" t="str">
        <f t="shared" ref="BJ169" si="22">IF(BI169="NaN","NaN",AD169-BI169)</f>
        <v>NaN</v>
      </c>
      <c r="BK169" t="str">
        <f t="shared" ref="BK169" si="23">IF(BI169="NaN","NaN",AL169-BI169)</f>
        <v>NaN</v>
      </c>
      <c r="BL169">
        <f t="shared" ref="BL169" si="24">IF(OR(ISBLANK(AE169),ISBLANK(AJ169)),"NaN",MIN(AE169,AJ169))</f>
        <v>8.7214317364974683</v>
      </c>
      <c r="BM169">
        <f t="shared" ref="BM169" si="25">IF(BL169="NaN","NaN",AE169-BL169)</f>
        <v>0</v>
      </c>
      <c r="BN169">
        <f t="shared" ref="BN169" si="26">IF(BL169="NaN","NaN",AJ169-BL169)</f>
        <v>10.385542964933773</v>
      </c>
      <c r="BO169">
        <f t="shared" ref="BO169" si="27">IF(OR(ISBLANK(AE169),ISBLANK(AL169)),"NaN",MIN(AE169,AL169))</f>
        <v>8.7214317364974683</v>
      </c>
      <c r="BP169">
        <f t="shared" ref="BP169" si="28">IF(BO169="NaN","NaN",AE169-BO169)</f>
        <v>0</v>
      </c>
      <c r="BQ169">
        <f t="shared" ref="BQ169" si="29">IF(BO169="NaN","NaN",AL169-BO169)</f>
        <v>14.128760621582391</v>
      </c>
      <c r="BR169">
        <f t="shared" ref="BR169" si="30">IF(OR(ISBLANK(AH169),ISBLANK(AJ169)),"NaN",MIN(AH169,AJ169))</f>
        <v>2.3488297236519409</v>
      </c>
      <c r="BS169">
        <f t="shared" ref="BS169" si="31">IF(BR169="NaN","NaN",AH169-BR169)</f>
        <v>0</v>
      </c>
      <c r="BT169">
        <f t="shared" ref="BT169" si="32">IF(BR169="NaN","NaN",AJ169-BR169)</f>
        <v>16.758144977779299</v>
      </c>
      <c r="BU169">
        <f t="shared" ref="BU169" si="33">IF(OR(ISBLANK(AH169),ISBLANK(AL169)),"NaN",MIN(AH169,AL169))</f>
        <v>2.3488297236519409</v>
      </c>
      <c r="BV169">
        <f t="shared" ref="BV169" si="34">IF(BU169="NaN","NaN",AH169-BU169)</f>
        <v>0</v>
      </c>
      <c r="BW169">
        <f t="shared" ref="BW169" si="35">IF(BU169="NaN","NaN",AL169-BU169)</f>
        <v>20.501362634427917</v>
      </c>
      <c r="BX169" t="str">
        <f t="shared" ref="BX169" si="36">IF(OR(ISBLANK(AD169),ISBLANK(AK169)),"NaN",MIN(AD169,AK169))</f>
        <v>NaN</v>
      </c>
      <c r="BY169" t="str">
        <f t="shared" ref="BY169" si="37">IF(BX169="NaN","NaN",AD169-BX169)</f>
        <v>NaN</v>
      </c>
      <c r="BZ169" t="str">
        <f t="shared" ref="BZ169" si="38">IF(BX169="NaN","NaN",AK169-BX169)</f>
        <v>NaN</v>
      </c>
      <c r="CA169">
        <f t="shared" ref="CA169" si="39">IF(OR(ISBLANK(AE169),ISBLANK(AK169)),"NaN",MIN(AE169,AK169))</f>
        <v>8.7214317364974683</v>
      </c>
      <c r="CB169">
        <f t="shared" ref="CB169" si="40">IF(CA169="NaN","NaN",AE169-CA169)</f>
        <v>0</v>
      </c>
      <c r="CC169">
        <f t="shared" ref="CC169" si="41">IF(CA169="NaN","NaN",AK169-CA169)</f>
        <v>14.128760621582391</v>
      </c>
      <c r="CD169">
        <f t="shared" ref="CD169" si="42">IF(OR(ISBLANK(AH169),ISBLANK(AK169)),"NaN",MIN(AH169,AK169))</f>
        <v>2.3488297236519409</v>
      </c>
      <c r="CE169">
        <f t="shared" ref="CE169" si="43">IF(CD169="NaN","NaN",AH169-CD169)</f>
        <v>0</v>
      </c>
      <c r="CF169">
        <f t="shared" ref="CF169" si="44">IF(CD169="NaN","NaN",AK169-CD169)</f>
        <v>20.501362634427917</v>
      </c>
    </row>
    <row r="170" spans="1:84" x14ac:dyDescent="0.3">
      <c r="A170" s="4" t="s">
        <v>95</v>
      </c>
      <c r="B170" t="s">
        <v>496</v>
      </c>
      <c r="C170" t="s">
        <v>74</v>
      </c>
      <c r="G170">
        <v>-18.170700000000011</v>
      </c>
      <c r="H170" s="6">
        <v>-15.9</v>
      </c>
      <c r="I170" s="6">
        <v>-2.7</v>
      </c>
      <c r="J170" s="6">
        <v>-1.727000000000001</v>
      </c>
      <c r="K170" s="6">
        <v>0.33673299999998912</v>
      </c>
      <c r="L170">
        <v>1.1000000000000001</v>
      </c>
      <c r="M170">
        <v>-15.9</v>
      </c>
      <c r="N170" s="6">
        <v>34.9</v>
      </c>
      <c r="O170">
        <v>114.6259</v>
      </c>
      <c r="P170" s="6">
        <v>59.099999999999987</v>
      </c>
      <c r="Q170" s="6">
        <v>142.4684</v>
      </c>
      <c r="R170" s="6">
        <v>271.70405720000002</v>
      </c>
      <c r="S170">
        <v>12.16011148438163</v>
      </c>
      <c r="T170" s="3"/>
      <c r="U170" s="3"/>
      <c r="V170" s="3">
        <v>0.19608184717762889</v>
      </c>
      <c r="W170">
        <v>366</v>
      </c>
      <c r="X170">
        <f t="shared" si="12"/>
        <v>1718.9288167985255</v>
      </c>
      <c r="Y170">
        <f t="shared" si="13"/>
        <v>1483.8928140197713</v>
      </c>
      <c r="Z170">
        <f t="shared" si="14"/>
        <v>-134.82443981228488</v>
      </c>
      <c r="AA170">
        <f t="shared" si="15"/>
        <v>-116.38935564784369</v>
      </c>
      <c r="AB170" t="str">
        <f t="shared" si="16"/>
        <v xml:space="preserve">NaN </v>
      </c>
      <c r="AC170" t="str">
        <f t="shared" si="17"/>
        <v xml:space="preserve">NaN </v>
      </c>
      <c r="AD170" s="6">
        <v>95.400692437188312</v>
      </c>
      <c r="AE170" s="6">
        <v>-3.6749992059206562</v>
      </c>
      <c r="AJ170" s="6">
        <v>26.107852185464541</v>
      </c>
      <c r="AK170" s="6">
        <v>19.79572601470635</v>
      </c>
      <c r="AL170">
        <v>19.79572601470635</v>
      </c>
      <c r="AP170" t="e">
        <v>#N/A</v>
      </c>
      <c r="AQ170">
        <v>6.9330000000000007</v>
      </c>
      <c r="AR170">
        <v>3.100000000000001</v>
      </c>
      <c r="AS170">
        <v>71.680000000000007</v>
      </c>
      <c r="AT170">
        <v>29.6</v>
      </c>
      <c r="AU170">
        <v>618046</v>
      </c>
      <c r="AV170">
        <v>47.540280898876397</v>
      </c>
      <c r="AW170">
        <v>391</v>
      </c>
      <c r="AX170">
        <v>10</v>
      </c>
      <c r="AY170">
        <v>6.7718782400000004</v>
      </c>
      <c r="AZ170">
        <v>-39.866485911503197</v>
      </c>
      <c r="BA170">
        <v>-0.57849729061126698</v>
      </c>
      <c r="BB170">
        <v>0.77665325326758405</v>
      </c>
      <c r="BC170">
        <v>51.887707964176897</v>
      </c>
      <c r="BD170">
        <v>18.733728461898401</v>
      </c>
      <c r="BE170">
        <v>14.988753641799301</v>
      </c>
      <c r="BF170">
        <v>26.107852185464541</v>
      </c>
      <c r="BG170">
        <v>69.292840251723774</v>
      </c>
      <c r="BH170">
        <v>0</v>
      </c>
      <c r="BI170">
        <v>19.79572601470635</v>
      </c>
      <c r="BJ170">
        <v>75.604966422481965</v>
      </c>
      <c r="BK170">
        <v>0</v>
      </c>
      <c r="BL170">
        <v>-3.6749992059206562</v>
      </c>
      <c r="BM170">
        <v>0</v>
      </c>
      <c r="BN170">
        <v>29.782851391385197</v>
      </c>
      <c r="BO170">
        <v>-3.6749992059206562</v>
      </c>
      <c r="BP170">
        <v>0</v>
      </c>
      <c r="BQ170">
        <v>23.470725220627006</v>
      </c>
      <c r="BR170" t="s">
        <v>684</v>
      </c>
      <c r="BS170" t="s">
        <v>684</v>
      </c>
      <c r="BT170" t="s">
        <v>684</v>
      </c>
      <c r="BU170" t="s">
        <v>684</v>
      </c>
      <c r="BV170" t="s">
        <v>684</v>
      </c>
      <c r="BW170" t="s">
        <v>684</v>
      </c>
      <c r="BX170">
        <v>19.79572601470635</v>
      </c>
      <c r="BY170">
        <v>75.604966422481965</v>
      </c>
      <c r="BZ170">
        <v>0</v>
      </c>
      <c r="CA170">
        <v>-3.6749992059206562</v>
      </c>
      <c r="CB170">
        <v>0</v>
      </c>
      <c r="CC170">
        <v>23.470725220627006</v>
      </c>
      <c r="CD170" t="s">
        <v>684</v>
      </c>
      <c r="CE170" t="s">
        <v>684</v>
      </c>
      <c r="CF170" t="s">
        <v>684</v>
      </c>
    </row>
    <row r="171" spans="1:84" x14ac:dyDescent="0.3">
      <c r="A171" s="4" t="s">
        <v>445</v>
      </c>
      <c r="B171" t="s">
        <v>446</v>
      </c>
      <c r="C171" t="s">
        <v>74</v>
      </c>
      <c r="D171">
        <v>2</v>
      </c>
      <c r="E171">
        <v>-2.2000000000000002</v>
      </c>
      <c r="F171">
        <v>1.2180735903116751</v>
      </c>
      <c r="G171">
        <v>3.7657999999999969</v>
      </c>
      <c r="H171" s="6">
        <v>-2.2000000000000002</v>
      </c>
      <c r="I171" s="6">
        <v>6.1</v>
      </c>
      <c r="J171" s="6">
        <v>9.070800000000002</v>
      </c>
      <c r="K171" s="6">
        <v>8.3073044000000031</v>
      </c>
      <c r="L171">
        <v>2</v>
      </c>
      <c r="M171">
        <v>-2.2000000000000002</v>
      </c>
      <c r="N171" s="6">
        <v>0.7</v>
      </c>
      <c r="O171">
        <v>3.4188999999999798</v>
      </c>
      <c r="P171" s="6">
        <v>2.7</v>
      </c>
      <c r="Q171" s="6">
        <v>11.01869999999998</v>
      </c>
      <c r="R171" s="6">
        <v>18.67899029999997</v>
      </c>
      <c r="S171">
        <v>1.2180735903116751</v>
      </c>
      <c r="T171" s="3">
        <v>-8.3413855575533491E-2</v>
      </c>
      <c r="U171" s="3">
        <v>-1.185106910870071E-2</v>
      </c>
      <c r="V171" s="3">
        <v>-8.8199893607687763E-3</v>
      </c>
      <c r="W171">
        <v>144</v>
      </c>
      <c r="X171">
        <f t="shared" si="12"/>
        <v>-7.9156881104956192</v>
      </c>
      <c r="Y171">
        <f t="shared" si="13"/>
        <v>12.345623091534561</v>
      </c>
      <c r="Z171">
        <f t="shared" si="14"/>
        <v>-0.46184950474086328</v>
      </c>
      <c r="AA171">
        <f t="shared" si="15"/>
        <v>0.7203189199663399</v>
      </c>
      <c r="AB171">
        <f t="shared" si="16"/>
        <v>1.6397448273348771</v>
      </c>
      <c r="AC171">
        <f t="shared" si="17"/>
        <v>-2.5574114747810985</v>
      </c>
      <c r="AD171" s="6">
        <v>4.2644793073538194</v>
      </c>
      <c r="AE171" s="6">
        <v>2.8055576459218732</v>
      </c>
      <c r="AF171">
        <v>4.1447070086045867</v>
      </c>
      <c r="AG171">
        <v>5.2399508413131421</v>
      </c>
      <c r="AH171">
        <v>9.3846578499177298</v>
      </c>
      <c r="AI171">
        <v>44.16471090249626</v>
      </c>
      <c r="AJ171" s="6">
        <v>7.800785009565077</v>
      </c>
      <c r="AK171" s="6">
        <v>6.3113660037785041E-2</v>
      </c>
      <c r="AL171">
        <v>-2.3704754021094659E-2</v>
      </c>
      <c r="AP171">
        <v>0.79100000858306885</v>
      </c>
      <c r="AQ171">
        <v>19.984999999999999</v>
      </c>
      <c r="AR171">
        <v>2.2200000000000002</v>
      </c>
      <c r="AS171">
        <v>82.8</v>
      </c>
      <c r="AT171">
        <v>41</v>
      </c>
      <c r="AU171">
        <v>10549349</v>
      </c>
      <c r="AV171">
        <v>39.621179775280901</v>
      </c>
      <c r="AW171">
        <v>65918</v>
      </c>
      <c r="AX171">
        <v>5416</v>
      </c>
      <c r="AY171">
        <v>11.37992764</v>
      </c>
      <c r="AZ171">
        <v>28.999817501676301</v>
      </c>
      <c r="BA171">
        <v>1.6703794002532999</v>
      </c>
      <c r="BB171">
        <v>4.8457267164150997</v>
      </c>
      <c r="BC171">
        <v>65.843703074185399</v>
      </c>
      <c r="BE171">
        <v>6.1219228786756901</v>
      </c>
      <c r="BF171">
        <v>4.2644793073538194</v>
      </c>
      <c r="BG171">
        <v>0</v>
      </c>
      <c r="BH171">
        <v>3.5363057022112576</v>
      </c>
      <c r="BI171">
        <v>-2.3704754021094659E-2</v>
      </c>
      <c r="BJ171">
        <v>4.2881840613749143</v>
      </c>
      <c r="BK171">
        <v>0</v>
      </c>
      <c r="BL171">
        <v>2.8055576459218732</v>
      </c>
      <c r="BM171">
        <v>0</v>
      </c>
      <c r="BN171">
        <v>4.9952273636432043</v>
      </c>
      <c r="BO171">
        <v>-2.3704754021094659E-2</v>
      </c>
      <c r="BP171">
        <v>2.829262399942968</v>
      </c>
      <c r="BQ171">
        <v>0</v>
      </c>
      <c r="BR171">
        <v>7.800785009565077</v>
      </c>
      <c r="BS171">
        <v>1.5838728403526527</v>
      </c>
      <c r="BT171">
        <v>0</v>
      </c>
      <c r="BU171">
        <v>-2.3704754021094659E-2</v>
      </c>
      <c r="BV171">
        <v>9.4083626039388246</v>
      </c>
      <c r="BW171">
        <v>0</v>
      </c>
      <c r="BX171">
        <v>6.3113660037785041E-2</v>
      </c>
      <c r="BY171">
        <v>4.2013656473160346</v>
      </c>
      <c r="BZ171">
        <v>0</v>
      </c>
      <c r="CA171">
        <v>6.3113660037785041E-2</v>
      </c>
      <c r="CB171">
        <v>2.7424439858840883</v>
      </c>
      <c r="CC171">
        <v>0</v>
      </c>
      <c r="CD171">
        <v>6.3113660037785041E-2</v>
      </c>
      <c r="CE171">
        <v>9.321544189879944</v>
      </c>
      <c r="CF171">
        <v>0</v>
      </c>
    </row>
    <row r="172" spans="1:84" x14ac:dyDescent="0.3">
      <c r="A172" s="4" t="s">
        <v>447</v>
      </c>
      <c r="B172" t="s">
        <v>448</v>
      </c>
      <c r="C172" t="s">
        <v>74</v>
      </c>
      <c r="D172">
        <v>1.2</v>
      </c>
      <c r="E172">
        <v>-2.2999999999999998</v>
      </c>
      <c r="F172">
        <v>2.8177310924148991E-2</v>
      </c>
      <c r="G172">
        <v>2.9757999999999951</v>
      </c>
      <c r="H172" s="6">
        <v>-2.2999999999999998</v>
      </c>
      <c r="I172" s="6">
        <v>5.4</v>
      </c>
      <c r="J172" s="6">
        <v>8.245799999999992</v>
      </c>
      <c r="K172" s="6">
        <v>9.2200121999999709</v>
      </c>
      <c r="L172">
        <v>1.2</v>
      </c>
      <c r="M172">
        <v>-2.2999999999999998</v>
      </c>
      <c r="N172" s="6">
        <v>-0.7</v>
      </c>
      <c r="O172">
        <v>-0.1041999999999987</v>
      </c>
      <c r="P172" s="6">
        <v>0.6</v>
      </c>
      <c r="Q172" s="6">
        <v>3.4167999999999981</v>
      </c>
      <c r="R172" s="6">
        <v>5.691969600000002</v>
      </c>
      <c r="S172">
        <v>2.8177310924148991E-2</v>
      </c>
      <c r="T172" s="3">
        <v>-7.6576082481913277E-2</v>
      </c>
      <c r="U172" s="3">
        <v>-1.3654162422644609E-2</v>
      </c>
      <c r="V172" s="3">
        <v>-1.105691553159815E-2</v>
      </c>
      <c r="W172">
        <v>146</v>
      </c>
      <c r="X172" t="str">
        <f t="shared" si="12"/>
        <v xml:space="preserve">NaN </v>
      </c>
      <c r="Y172" t="str">
        <f t="shared" si="13"/>
        <v xml:space="preserve">NaN </v>
      </c>
      <c r="Z172" t="str">
        <f t="shared" si="14"/>
        <v xml:space="preserve">NaN </v>
      </c>
      <c r="AA172" t="str">
        <f t="shared" si="15"/>
        <v xml:space="preserve">NaN </v>
      </c>
      <c r="AB172" t="str">
        <f t="shared" si="16"/>
        <v xml:space="preserve">NaN </v>
      </c>
      <c r="AC172" t="str">
        <f t="shared" si="17"/>
        <v xml:space="preserve">NaN </v>
      </c>
      <c r="AD172" s="6">
        <v>2.281215625971535</v>
      </c>
      <c r="AE172" s="6">
        <v>3.933120774913462</v>
      </c>
      <c r="AF172">
        <v>7.6743694950214314</v>
      </c>
      <c r="AG172">
        <v>6.0295279993207016</v>
      </c>
      <c r="AH172">
        <v>13.703897494342129</v>
      </c>
      <c r="AI172">
        <v>56.001363832368952</v>
      </c>
      <c r="AM172">
        <v>0</v>
      </c>
      <c r="AN172">
        <v>-3.5000000000000031E-2</v>
      </c>
      <c r="AO172">
        <v>1</v>
      </c>
      <c r="AP172">
        <v>0.83350002765655518</v>
      </c>
      <c r="AQ172">
        <v>18.436</v>
      </c>
      <c r="AR172">
        <v>4.53</v>
      </c>
      <c r="AS172">
        <v>83.78</v>
      </c>
      <c r="AT172">
        <v>43.1</v>
      </c>
      <c r="AU172">
        <v>8740471</v>
      </c>
      <c r="AV172">
        <v>39.487359550561798</v>
      </c>
      <c r="AW172">
        <v>31584</v>
      </c>
      <c r="AX172">
        <v>1732</v>
      </c>
      <c r="AY172">
        <v>11.796350479999999</v>
      </c>
      <c r="AZ172">
        <v>51.519771321101999</v>
      </c>
      <c r="BA172">
        <v>1.9725092649459799</v>
      </c>
      <c r="BB172">
        <v>2.1082504826138999</v>
      </c>
      <c r="BC172">
        <v>71.750406881465807</v>
      </c>
      <c r="BE172">
        <v>8.4480410755359596</v>
      </c>
      <c r="BF172" t="s">
        <v>684</v>
      </c>
      <c r="BG172" t="s">
        <v>684</v>
      </c>
      <c r="BH172" t="s">
        <v>684</v>
      </c>
      <c r="BI172" t="s">
        <v>684</v>
      </c>
      <c r="BJ172" t="s">
        <v>684</v>
      </c>
      <c r="BK172" t="s">
        <v>684</v>
      </c>
      <c r="BL172" t="s">
        <v>684</v>
      </c>
      <c r="BM172" t="s">
        <v>684</v>
      </c>
      <c r="BN172" t="s">
        <v>684</v>
      </c>
      <c r="BO172" t="s">
        <v>684</v>
      </c>
      <c r="BP172" t="s">
        <v>684</v>
      </c>
      <c r="BQ172" t="s">
        <v>684</v>
      </c>
      <c r="BR172" t="s">
        <v>684</v>
      </c>
      <c r="BS172" t="s">
        <v>684</v>
      </c>
      <c r="BT172" t="s">
        <v>684</v>
      </c>
      <c r="BU172" t="s">
        <v>684</v>
      </c>
      <c r="BV172" t="s">
        <v>684</v>
      </c>
      <c r="BW172" t="s">
        <v>684</v>
      </c>
      <c r="BX172" t="s">
        <v>684</v>
      </c>
      <c r="BY172" t="s">
        <v>684</v>
      </c>
      <c r="BZ172" t="s">
        <v>684</v>
      </c>
      <c r="CA172" t="s">
        <v>684</v>
      </c>
      <c r="CB172" t="s">
        <v>684</v>
      </c>
      <c r="CC172" t="s">
        <v>684</v>
      </c>
      <c r="CD172" t="s">
        <v>684</v>
      </c>
      <c r="CE172" t="s">
        <v>684</v>
      </c>
      <c r="CF172" t="s">
        <v>684</v>
      </c>
    </row>
    <row r="173" spans="1:84" x14ac:dyDescent="0.3">
      <c r="A173" s="4" t="s">
        <v>96</v>
      </c>
      <c r="B173" t="s">
        <v>497</v>
      </c>
      <c r="C173" t="s">
        <v>74</v>
      </c>
      <c r="H173" s="6">
        <v>0</v>
      </c>
      <c r="I173" s="6"/>
      <c r="J173" s="6"/>
      <c r="K173" s="6"/>
      <c r="N173" s="6"/>
      <c r="P173" s="6"/>
      <c r="Q173" s="6"/>
      <c r="R173" s="6"/>
      <c r="T173" s="3"/>
      <c r="U173" s="3"/>
      <c r="V173" s="3"/>
      <c r="W173">
        <v>463</v>
      </c>
      <c r="X173" t="str">
        <f t="shared" si="12"/>
        <v xml:space="preserve">NaN </v>
      </c>
      <c r="Y173" t="str">
        <f t="shared" si="13"/>
        <v xml:space="preserve">NaN </v>
      </c>
      <c r="Z173" t="str">
        <f t="shared" si="14"/>
        <v xml:space="preserve">NaN </v>
      </c>
      <c r="AA173" t="str">
        <f t="shared" si="15"/>
        <v xml:space="preserve">NaN </v>
      </c>
      <c r="AB173" t="str">
        <f t="shared" si="16"/>
        <v xml:space="preserve">NaN </v>
      </c>
      <c r="AC173" t="str">
        <f t="shared" si="17"/>
        <v xml:space="preserve">NaN </v>
      </c>
      <c r="AP173" t="e">
        <v>#N/A</v>
      </c>
      <c r="AR173">
        <v>1.5</v>
      </c>
      <c r="AS173">
        <v>72.7</v>
      </c>
      <c r="AT173">
        <v>21.7</v>
      </c>
      <c r="AU173">
        <v>22125242</v>
      </c>
      <c r="AV173">
        <v>49.048539325842697</v>
      </c>
      <c r="AW173">
        <v>256</v>
      </c>
      <c r="AX173">
        <v>9</v>
      </c>
      <c r="AY173">
        <v>3.04719615</v>
      </c>
      <c r="AZ173">
        <v>37.728596410071603</v>
      </c>
      <c r="BA173">
        <v>-1.75368988513947</v>
      </c>
      <c r="BB173">
        <v>32.1741673607034</v>
      </c>
      <c r="BC173">
        <v>41.073596483353597</v>
      </c>
      <c r="BD173">
        <v>1.16860663115527E-2</v>
      </c>
      <c r="BE173">
        <v>84.413811822465902</v>
      </c>
      <c r="BF173" t="s">
        <v>684</v>
      </c>
      <c r="BG173" t="s">
        <v>684</v>
      </c>
      <c r="BH173" t="s">
        <v>684</v>
      </c>
      <c r="BI173" t="s">
        <v>684</v>
      </c>
      <c r="BJ173" t="s">
        <v>684</v>
      </c>
      <c r="BK173" t="s">
        <v>684</v>
      </c>
      <c r="BL173" t="s">
        <v>684</v>
      </c>
      <c r="BM173" t="s">
        <v>684</v>
      </c>
      <c r="BN173" t="s">
        <v>684</v>
      </c>
      <c r="BO173" t="s">
        <v>684</v>
      </c>
      <c r="BP173" t="s">
        <v>684</v>
      </c>
      <c r="BQ173" t="s">
        <v>684</v>
      </c>
      <c r="BR173" t="s">
        <v>684</v>
      </c>
      <c r="BS173" t="s">
        <v>684</v>
      </c>
      <c r="BT173" t="s">
        <v>684</v>
      </c>
      <c r="BU173" t="s">
        <v>684</v>
      </c>
      <c r="BV173" t="s">
        <v>684</v>
      </c>
      <c r="BW173" t="s">
        <v>684</v>
      </c>
      <c r="BX173" t="s">
        <v>684</v>
      </c>
      <c r="BY173" t="s">
        <v>684</v>
      </c>
      <c r="BZ173" t="s">
        <v>684</v>
      </c>
      <c r="CA173" t="s">
        <v>684</v>
      </c>
      <c r="CB173" t="s">
        <v>684</v>
      </c>
      <c r="CC173" t="s">
        <v>684</v>
      </c>
      <c r="CD173" t="s">
        <v>684</v>
      </c>
      <c r="CE173" t="s">
        <v>684</v>
      </c>
      <c r="CF173" t="s">
        <v>684</v>
      </c>
    </row>
    <row r="174" spans="1:84" x14ac:dyDescent="0.3">
      <c r="A174" s="4" t="s">
        <v>97</v>
      </c>
      <c r="B174" t="s">
        <v>498</v>
      </c>
      <c r="C174" t="s">
        <v>74</v>
      </c>
      <c r="G174">
        <v>10.121</v>
      </c>
      <c r="H174" s="6">
        <v>3.4</v>
      </c>
      <c r="I174" s="6">
        <v>6.5</v>
      </c>
      <c r="J174" s="6">
        <v>9.0559999999999974</v>
      </c>
      <c r="K174" s="6">
        <v>9.9284479999999888</v>
      </c>
      <c r="L174">
        <v>3.1</v>
      </c>
      <c r="M174">
        <v>3.4</v>
      </c>
      <c r="N174" s="6">
        <v>-0.2</v>
      </c>
      <c r="O174">
        <v>1.795999999999998</v>
      </c>
      <c r="P174" s="6">
        <v>2</v>
      </c>
      <c r="Q174" s="6">
        <v>4.9579999999999957</v>
      </c>
      <c r="R174" s="6">
        <v>7.1621179999999951</v>
      </c>
      <c r="S174">
        <v>0.99832206981280702</v>
      </c>
      <c r="T174" s="3"/>
      <c r="U174" s="3"/>
      <c r="V174" s="3"/>
      <c r="W174">
        <v>528</v>
      </c>
      <c r="X174" t="str">
        <f t="shared" si="12"/>
        <v xml:space="preserve">NaN </v>
      </c>
      <c r="Y174" t="str">
        <f t="shared" si="13"/>
        <v xml:space="preserve">NaN </v>
      </c>
      <c r="Z174" t="str">
        <f t="shared" si="14"/>
        <v xml:space="preserve">NaN </v>
      </c>
      <c r="AA174" t="str">
        <f t="shared" si="15"/>
        <v xml:space="preserve">NaN </v>
      </c>
      <c r="AB174" t="str">
        <f t="shared" si="16"/>
        <v xml:space="preserve">NaN </v>
      </c>
      <c r="AC174" t="str">
        <f t="shared" si="17"/>
        <v xml:space="preserve">NaN </v>
      </c>
      <c r="AD174" s="6">
        <v>1.1187484233389731</v>
      </c>
      <c r="AE174" s="6">
        <v>1.84725175753082</v>
      </c>
      <c r="AP174" t="e">
        <v>#N/A</v>
      </c>
      <c r="AS174">
        <v>80.459999999999994</v>
      </c>
      <c r="AT174">
        <v>42.2</v>
      </c>
      <c r="AU174">
        <v>23893396</v>
      </c>
      <c r="AV174">
        <v>27.135449101796411</v>
      </c>
      <c r="BF174" t="s">
        <v>684</v>
      </c>
      <c r="BG174" t="s">
        <v>684</v>
      </c>
      <c r="BH174" t="s">
        <v>684</v>
      </c>
      <c r="BI174" t="s">
        <v>684</v>
      </c>
      <c r="BJ174" t="s">
        <v>684</v>
      </c>
      <c r="BK174" t="s">
        <v>684</v>
      </c>
      <c r="BL174" t="s">
        <v>684</v>
      </c>
      <c r="BM174" t="s">
        <v>684</v>
      </c>
      <c r="BN174" t="s">
        <v>684</v>
      </c>
      <c r="BO174" t="s">
        <v>684</v>
      </c>
      <c r="BP174" t="s">
        <v>684</v>
      </c>
      <c r="BQ174" t="s">
        <v>684</v>
      </c>
      <c r="BR174" t="s">
        <v>684</v>
      </c>
      <c r="BS174" t="s">
        <v>684</v>
      </c>
      <c r="BT174" t="s">
        <v>684</v>
      </c>
      <c r="BU174" t="s">
        <v>684</v>
      </c>
      <c r="BV174" t="s">
        <v>684</v>
      </c>
      <c r="BW174" t="s">
        <v>684</v>
      </c>
      <c r="BX174" t="s">
        <v>684</v>
      </c>
      <c r="BY174" t="s">
        <v>684</v>
      </c>
      <c r="BZ174" t="s">
        <v>684</v>
      </c>
      <c r="CA174" t="s">
        <v>684</v>
      </c>
      <c r="CB174" t="s">
        <v>684</v>
      </c>
      <c r="CC174" t="s">
        <v>684</v>
      </c>
      <c r="CD174" t="s">
        <v>684</v>
      </c>
      <c r="CE174" t="s">
        <v>684</v>
      </c>
      <c r="CF174" t="s">
        <v>684</v>
      </c>
    </row>
    <row r="175" spans="1:84" x14ac:dyDescent="0.3">
      <c r="A175" s="4" t="s">
        <v>451</v>
      </c>
      <c r="B175" t="s">
        <v>452</v>
      </c>
      <c r="C175" t="s">
        <v>74</v>
      </c>
      <c r="D175">
        <v>7.4000000000000012</v>
      </c>
      <c r="E175">
        <v>4.4000000000000004</v>
      </c>
      <c r="F175">
        <v>6.6179611757661183</v>
      </c>
      <c r="G175">
        <v>14.2136</v>
      </c>
      <c r="H175" s="6">
        <v>4.4000000000000004</v>
      </c>
      <c r="I175" s="6">
        <v>9.4</v>
      </c>
      <c r="J175" s="6">
        <v>18.152000000000012</v>
      </c>
      <c r="K175" s="6">
        <v>25.831880000000009</v>
      </c>
      <c r="L175">
        <v>7.4000000000000012</v>
      </c>
      <c r="M175">
        <v>4.4000000000000004</v>
      </c>
      <c r="N175" s="6">
        <v>8.6</v>
      </c>
      <c r="O175">
        <v>18.37400000000002</v>
      </c>
      <c r="P175" s="6">
        <v>9</v>
      </c>
      <c r="Q175" s="6">
        <v>16.19400000000002</v>
      </c>
      <c r="R175" s="6">
        <v>21.538924000000019</v>
      </c>
      <c r="S175">
        <v>6.6179611757661183</v>
      </c>
      <c r="T175" s="3"/>
      <c r="U175" s="3"/>
      <c r="V175" s="3"/>
      <c r="W175">
        <v>923</v>
      </c>
      <c r="X175" t="str">
        <f t="shared" si="12"/>
        <v xml:space="preserve">NaN </v>
      </c>
      <c r="Y175" t="str">
        <f t="shared" si="13"/>
        <v xml:space="preserve">NaN </v>
      </c>
      <c r="Z175" t="str">
        <f t="shared" si="14"/>
        <v xml:space="preserve">NaN </v>
      </c>
      <c r="AA175" t="str">
        <f t="shared" si="15"/>
        <v xml:space="preserve">NaN </v>
      </c>
      <c r="AB175" t="str">
        <f t="shared" si="16"/>
        <v xml:space="preserve">NaN </v>
      </c>
      <c r="AC175" t="str">
        <f t="shared" si="17"/>
        <v xml:space="preserve">NaN </v>
      </c>
      <c r="AO175">
        <v>0</v>
      </c>
      <c r="AP175" t="e">
        <v>#N/A</v>
      </c>
      <c r="AQ175">
        <v>3.4660000000000002</v>
      </c>
      <c r="AR175">
        <v>4.8</v>
      </c>
      <c r="AS175">
        <v>71.099999999999994</v>
      </c>
      <c r="AT175">
        <v>23.3</v>
      </c>
      <c r="AU175">
        <v>9952789</v>
      </c>
      <c r="AV175">
        <v>29.764550561797751</v>
      </c>
      <c r="AW175">
        <v>5799</v>
      </c>
      <c r="AX175">
        <v>52</v>
      </c>
      <c r="AY175">
        <v>8.1769781100000003</v>
      </c>
      <c r="AZ175">
        <v>33.716863660216397</v>
      </c>
      <c r="BA175">
        <v>-0.75962162017822299</v>
      </c>
      <c r="BB175">
        <v>7.2667293256865904</v>
      </c>
      <c r="BC175">
        <v>35.252143028146101</v>
      </c>
      <c r="BD175">
        <v>3.5751340100759501</v>
      </c>
      <c r="BE175">
        <v>4.6023443747933301</v>
      </c>
      <c r="BF175" t="s">
        <v>684</v>
      </c>
      <c r="BG175" t="s">
        <v>684</v>
      </c>
      <c r="BH175" t="s">
        <v>684</v>
      </c>
      <c r="BI175" t="s">
        <v>684</v>
      </c>
      <c r="BJ175" t="s">
        <v>684</v>
      </c>
      <c r="BK175" t="s">
        <v>684</v>
      </c>
      <c r="BL175" t="s">
        <v>684</v>
      </c>
      <c r="BM175" t="s">
        <v>684</v>
      </c>
      <c r="BN175" t="s">
        <v>684</v>
      </c>
      <c r="BO175" t="s">
        <v>684</v>
      </c>
      <c r="BP175" t="s">
        <v>684</v>
      </c>
      <c r="BQ175" t="s">
        <v>684</v>
      </c>
      <c r="BR175" t="s">
        <v>684</v>
      </c>
      <c r="BS175" t="s">
        <v>684</v>
      </c>
      <c r="BT175" t="s">
        <v>684</v>
      </c>
      <c r="BU175" t="s">
        <v>684</v>
      </c>
      <c r="BV175" t="s">
        <v>684</v>
      </c>
      <c r="BW175" t="s">
        <v>684</v>
      </c>
      <c r="BX175" t="s">
        <v>684</v>
      </c>
      <c r="BY175" t="s">
        <v>684</v>
      </c>
      <c r="BZ175" t="s">
        <v>684</v>
      </c>
      <c r="CA175" t="s">
        <v>684</v>
      </c>
      <c r="CB175" t="s">
        <v>684</v>
      </c>
      <c r="CC175" t="s">
        <v>684</v>
      </c>
      <c r="CD175" t="s">
        <v>684</v>
      </c>
      <c r="CE175" t="s">
        <v>684</v>
      </c>
      <c r="CF175" t="s">
        <v>684</v>
      </c>
    </row>
    <row r="176" spans="1:84" x14ac:dyDescent="0.3">
      <c r="A176" s="4" t="s">
        <v>453</v>
      </c>
      <c r="B176" t="s">
        <v>454</v>
      </c>
      <c r="C176" t="s">
        <v>74</v>
      </c>
      <c r="D176">
        <v>7.0000000000000009</v>
      </c>
      <c r="E176">
        <v>4.8</v>
      </c>
      <c r="F176">
        <v>7.2230714699819556</v>
      </c>
      <c r="G176">
        <v>9.9351999999999876</v>
      </c>
      <c r="H176" s="6">
        <v>4.8</v>
      </c>
      <c r="I176" s="6">
        <v>4.9000000000000004</v>
      </c>
      <c r="J176" s="6">
        <v>9.8302999999999798</v>
      </c>
      <c r="K176" s="6">
        <v>15.541475599999989</v>
      </c>
      <c r="L176">
        <v>7.0000000000000009</v>
      </c>
      <c r="M176">
        <v>4.8</v>
      </c>
      <c r="N176" s="6">
        <v>3.3</v>
      </c>
      <c r="O176">
        <v>7.1220999999999757</v>
      </c>
      <c r="P176" s="6">
        <v>3.7000000000000011</v>
      </c>
      <c r="Q176" s="6">
        <v>8.2627999999999915</v>
      </c>
      <c r="R176" s="6">
        <v>12.593311999999999</v>
      </c>
      <c r="S176">
        <v>7.2230714699819556</v>
      </c>
      <c r="T176" s="3"/>
      <c r="U176" s="3"/>
      <c r="V176" s="3">
        <v>-4.1152047286827642E-3</v>
      </c>
      <c r="W176">
        <v>738</v>
      </c>
      <c r="X176">
        <f t="shared" si="12"/>
        <v>24.036670264658806</v>
      </c>
      <c r="Y176">
        <f t="shared" si="13"/>
        <v>8.9637815216546859E-2</v>
      </c>
      <c r="Z176">
        <f t="shared" si="14"/>
        <v>7.4309136891813052</v>
      </c>
      <c r="AA176">
        <f t="shared" si="15"/>
        <v>2.771144508897715E-2</v>
      </c>
      <c r="AB176">
        <f t="shared" si="16"/>
        <v>39.264466990188851</v>
      </c>
      <c r="AC176">
        <f t="shared" si="17"/>
        <v>0.14642548231056796</v>
      </c>
      <c r="AD176" s="6">
        <v>4.0202059769331324</v>
      </c>
      <c r="AE176" s="6">
        <v>1.5056947469544419</v>
      </c>
      <c r="AH176">
        <v>0</v>
      </c>
      <c r="AJ176" s="6">
        <v>1.4900975308119291</v>
      </c>
      <c r="AK176" s="6">
        <v>2.5745838706724742</v>
      </c>
      <c r="AL176">
        <v>2.5745838706724742</v>
      </c>
      <c r="AP176" t="e">
        <v>#N/A</v>
      </c>
      <c r="AQ176">
        <v>3.1080000000000001</v>
      </c>
      <c r="AR176">
        <v>0.7</v>
      </c>
      <c r="AS176">
        <v>65.459999999999994</v>
      </c>
      <c r="AT176">
        <v>17.7</v>
      </c>
      <c r="AU176">
        <v>65497752</v>
      </c>
      <c r="AV176">
        <v>26.405842696629211</v>
      </c>
      <c r="AW176">
        <v>509</v>
      </c>
      <c r="AX176">
        <v>21</v>
      </c>
      <c r="AY176">
        <v>3.74659801</v>
      </c>
      <c r="AZ176">
        <v>11.287573408441</v>
      </c>
      <c r="BA176">
        <v>-0.73811024427413896</v>
      </c>
      <c r="BB176">
        <v>27.172740710918902</v>
      </c>
      <c r="BC176">
        <v>34.2374729758264</v>
      </c>
      <c r="BD176">
        <v>1.9547059439602299</v>
      </c>
      <c r="BE176">
        <v>32.720431534890402</v>
      </c>
      <c r="BF176">
        <v>1.4900975308119291</v>
      </c>
      <c r="BG176">
        <v>2.5301084461212033</v>
      </c>
      <c r="BH176">
        <v>0</v>
      </c>
      <c r="BI176">
        <v>2.5745838706724742</v>
      </c>
      <c r="BJ176">
        <v>1.4456221062606582</v>
      </c>
      <c r="BK176">
        <v>0</v>
      </c>
      <c r="BL176">
        <v>1.4900975308119291</v>
      </c>
      <c r="BM176">
        <v>1.559721614251286E-2</v>
      </c>
      <c r="BN176">
        <v>0</v>
      </c>
      <c r="BO176">
        <v>1.5056947469544419</v>
      </c>
      <c r="BP176">
        <v>0</v>
      </c>
      <c r="BQ176">
        <v>1.0688891237180322</v>
      </c>
      <c r="BR176">
        <v>0</v>
      </c>
      <c r="BS176">
        <v>0</v>
      </c>
      <c r="BT176">
        <v>1.4900975308119291</v>
      </c>
      <c r="BU176">
        <v>0</v>
      </c>
      <c r="BV176">
        <v>0</v>
      </c>
      <c r="BW176">
        <v>2.5745838706724742</v>
      </c>
      <c r="BX176">
        <v>2.5745838706724742</v>
      </c>
      <c r="BY176">
        <v>1.4456221062606582</v>
      </c>
      <c r="BZ176">
        <v>0</v>
      </c>
      <c r="CA176">
        <v>1.5056947469544419</v>
      </c>
      <c r="CB176">
        <v>0</v>
      </c>
      <c r="CC176">
        <v>1.0688891237180322</v>
      </c>
      <c r="CD176">
        <v>0</v>
      </c>
      <c r="CE176">
        <v>0</v>
      </c>
      <c r="CF176">
        <v>2.5745838706724742</v>
      </c>
    </row>
    <row r="177" spans="1:84" x14ac:dyDescent="0.3">
      <c r="A177" s="4" t="s">
        <v>455</v>
      </c>
      <c r="B177" t="s">
        <v>456</v>
      </c>
      <c r="C177" t="s">
        <v>74</v>
      </c>
      <c r="D177">
        <v>2.1</v>
      </c>
      <c r="E177">
        <v>-6.1</v>
      </c>
      <c r="F177">
        <v>1.590043252083051</v>
      </c>
      <c r="G177">
        <v>-4.691500000000004</v>
      </c>
      <c r="H177" s="6">
        <v>-6.1</v>
      </c>
      <c r="I177" s="6">
        <v>1.5</v>
      </c>
      <c r="J177" s="6">
        <v>4.1389999999999816</v>
      </c>
      <c r="K177" s="6">
        <v>6.9507529999999651</v>
      </c>
      <c r="L177">
        <v>2.1</v>
      </c>
      <c r="M177">
        <v>-6.1</v>
      </c>
      <c r="N177" s="6">
        <v>-0.8</v>
      </c>
      <c r="O177">
        <v>0.39039999999999081</v>
      </c>
      <c r="P177" s="6">
        <v>1.2</v>
      </c>
      <c r="Q177" s="6">
        <v>7.3731999999999909</v>
      </c>
      <c r="R177" s="6">
        <v>8.9837979999999753</v>
      </c>
      <c r="S177">
        <v>1.590043252083051</v>
      </c>
      <c r="T177" s="3">
        <v>-0.12785462635478029</v>
      </c>
      <c r="U177" s="3">
        <v>-3.4408812510975273E-2</v>
      </c>
      <c r="V177" s="3">
        <v>-3.0988010922957328E-2</v>
      </c>
      <c r="W177">
        <v>578</v>
      </c>
      <c r="X177">
        <f t="shared" si="12"/>
        <v>-4.6275550714228526</v>
      </c>
      <c r="Y177">
        <f t="shared" si="13"/>
        <v>7.8597454921099414</v>
      </c>
      <c r="Z177">
        <f t="shared" si="14"/>
        <v>-1.822628986907423</v>
      </c>
      <c r="AA177">
        <f t="shared" si="15"/>
        <v>3.0956735776306692</v>
      </c>
      <c r="AB177">
        <f t="shared" si="16"/>
        <v>11.862185883345866</v>
      </c>
      <c r="AC177">
        <f t="shared" si="17"/>
        <v>-20.147520793206013</v>
      </c>
      <c r="AD177" s="6">
        <v>5.6033541020665893</v>
      </c>
      <c r="AE177" s="6">
        <v>1.6949915241542359</v>
      </c>
      <c r="AF177">
        <v>13.526909589751989</v>
      </c>
      <c r="AG177">
        <v>3.9281200337052731</v>
      </c>
      <c r="AH177">
        <v>17.455029623457261</v>
      </c>
      <c r="AI177">
        <v>77.495769881556683</v>
      </c>
      <c r="AJ177" s="6">
        <v>7.4854589686480733</v>
      </c>
      <c r="AK177" s="6">
        <v>0.37357746721887453</v>
      </c>
      <c r="AL177">
        <v>0.37357746721887453</v>
      </c>
      <c r="AM177">
        <v>-0.75</v>
      </c>
      <c r="AN177">
        <v>-0.7224999999999997</v>
      </c>
      <c r="AO177">
        <v>0</v>
      </c>
      <c r="AP177">
        <v>0.37299999594688416</v>
      </c>
      <c r="AQ177">
        <v>11.372999999999999</v>
      </c>
      <c r="AR177">
        <v>2.1</v>
      </c>
      <c r="AS177">
        <v>77.150000000000006</v>
      </c>
      <c r="AT177">
        <v>40.1</v>
      </c>
      <c r="AU177">
        <v>71697024</v>
      </c>
      <c r="AV177">
        <v>42.545810055865921</v>
      </c>
      <c r="AW177">
        <v>3162</v>
      </c>
      <c r="AX177">
        <v>58</v>
      </c>
      <c r="AY177">
        <v>4.35930967</v>
      </c>
      <c r="AZ177">
        <v>42.473182982131803</v>
      </c>
      <c r="BA177">
        <v>0.20201408863067599</v>
      </c>
      <c r="BB177">
        <v>5.9539248931226902</v>
      </c>
      <c r="BC177">
        <v>58.008583790739202</v>
      </c>
      <c r="BD177">
        <v>4.6145913865008401</v>
      </c>
      <c r="BE177">
        <v>43.237952085634397</v>
      </c>
      <c r="BF177">
        <v>5.6033541020665893</v>
      </c>
      <c r="BG177">
        <v>0</v>
      </c>
      <c r="BH177">
        <v>1.8821048665814839</v>
      </c>
      <c r="BI177">
        <v>0.37357746721887453</v>
      </c>
      <c r="BJ177">
        <v>5.229776634847715</v>
      </c>
      <c r="BK177">
        <v>0</v>
      </c>
      <c r="BL177">
        <v>1.6949915241542359</v>
      </c>
      <c r="BM177">
        <v>0</v>
      </c>
      <c r="BN177">
        <v>5.7904674444938369</v>
      </c>
      <c r="BO177">
        <v>0.37357746721887453</v>
      </c>
      <c r="BP177">
        <v>1.3214140569353614</v>
      </c>
      <c r="BQ177">
        <v>0</v>
      </c>
      <c r="BR177">
        <v>7.4854589686480733</v>
      </c>
      <c r="BS177">
        <v>9.9695706548091874</v>
      </c>
      <c r="BT177">
        <v>0</v>
      </c>
      <c r="BU177">
        <v>0.37357746721887453</v>
      </c>
      <c r="BV177">
        <v>17.081452156238385</v>
      </c>
      <c r="BW177">
        <v>0</v>
      </c>
      <c r="BX177">
        <v>0.37357746721887453</v>
      </c>
      <c r="BY177">
        <v>5.229776634847715</v>
      </c>
      <c r="BZ177">
        <v>0</v>
      </c>
      <c r="CA177">
        <v>0.37357746721887453</v>
      </c>
      <c r="CB177">
        <v>1.3214140569353614</v>
      </c>
      <c r="CC177">
        <v>0</v>
      </c>
      <c r="CD177">
        <v>0.37357746721887453</v>
      </c>
      <c r="CE177">
        <v>17.081452156238385</v>
      </c>
      <c r="CF177">
        <v>0</v>
      </c>
    </row>
    <row r="178" spans="1:84" x14ac:dyDescent="0.3">
      <c r="A178" s="4" t="s">
        <v>527</v>
      </c>
      <c r="B178" t="s">
        <v>528</v>
      </c>
      <c r="C178" t="s">
        <v>74</v>
      </c>
      <c r="G178">
        <v>-5.6406999999999989</v>
      </c>
      <c r="H178" s="6">
        <v>-8.3000000000000007</v>
      </c>
      <c r="I178" s="6">
        <v>2.9</v>
      </c>
      <c r="J178" s="6">
        <v>6.9130999999999831</v>
      </c>
      <c r="K178" s="6">
        <v>8.5167964999999679</v>
      </c>
      <c r="L178">
        <v>2.1</v>
      </c>
      <c r="M178">
        <v>-8.3000000000000007</v>
      </c>
      <c r="N178" s="6">
        <v>0.5</v>
      </c>
      <c r="O178">
        <v>4.318999999999984</v>
      </c>
      <c r="P178" s="6">
        <v>3.8</v>
      </c>
      <c r="Q178" s="6">
        <v>11.06600000000002</v>
      </c>
      <c r="R178" s="6">
        <v>17.72996000000002</v>
      </c>
      <c r="S178">
        <v>4.1270449737797366</v>
      </c>
      <c r="T178" s="3"/>
      <c r="U178" s="3"/>
      <c r="V178" s="3">
        <v>0</v>
      </c>
      <c r="W178">
        <v>537</v>
      </c>
      <c r="X178">
        <f t="shared" si="12"/>
        <v>15.324319269670696</v>
      </c>
      <c r="Y178">
        <f t="shared" si="13"/>
        <v>19.859608145851148</v>
      </c>
      <c r="Z178">
        <f t="shared" si="14"/>
        <v>15.445510240637418</v>
      </c>
      <c r="AA178">
        <f t="shared" si="15"/>
        <v>20.016666032199012</v>
      </c>
      <c r="AB178">
        <f t="shared" si="16"/>
        <v>-40.685037323431537</v>
      </c>
      <c r="AC178">
        <f t="shared" si="17"/>
        <v>-52.725924357489696</v>
      </c>
      <c r="AD178" s="6">
        <v>1.484560570071259</v>
      </c>
      <c r="AE178" s="6">
        <v>-4.6318289786223188</v>
      </c>
      <c r="AF178">
        <v>28.71450254657454</v>
      </c>
      <c r="AH178">
        <v>28.71450254657454</v>
      </c>
      <c r="AI178">
        <v>100</v>
      </c>
      <c r="AJ178" s="6">
        <v>4.1791444560570126</v>
      </c>
      <c r="AK178" s="6">
        <v>-1.7814726840855111E-5</v>
      </c>
      <c r="AL178">
        <v>-1.7814726840855111E-5</v>
      </c>
      <c r="AP178" t="e">
        <v>#N/A</v>
      </c>
      <c r="AQ178">
        <v>3.556</v>
      </c>
      <c r="AR178">
        <v>5.9</v>
      </c>
      <c r="AS178">
        <v>69.5</v>
      </c>
      <c r="AT178">
        <v>18</v>
      </c>
      <c r="AU178">
        <v>1341298</v>
      </c>
      <c r="AV178">
        <v>34.758707865168539</v>
      </c>
      <c r="AW178">
        <v>24</v>
      </c>
      <c r="AY178">
        <v>9.8514146799999995</v>
      </c>
      <c r="BA178">
        <v>-0.75479573011398304</v>
      </c>
      <c r="BB178">
        <v>33.006022996597999</v>
      </c>
      <c r="BC178">
        <v>48.314275578428202</v>
      </c>
      <c r="BD178">
        <v>0.27796262738812899</v>
      </c>
      <c r="BE178">
        <v>64.576119536968704</v>
      </c>
      <c r="BF178">
        <v>1.484560570071259</v>
      </c>
      <c r="BG178">
        <v>0</v>
      </c>
      <c r="BH178">
        <v>2.6945838859857538</v>
      </c>
      <c r="BI178">
        <v>-1.7814726840855111E-5</v>
      </c>
      <c r="BJ178">
        <v>1.4845783847980998</v>
      </c>
      <c r="BK178">
        <v>0</v>
      </c>
      <c r="BL178">
        <v>-4.6318289786223188</v>
      </c>
      <c r="BM178">
        <v>0</v>
      </c>
      <c r="BN178">
        <v>8.8109734346793314</v>
      </c>
      <c r="BO178">
        <v>-4.6318289786223188</v>
      </c>
      <c r="BP178">
        <v>0</v>
      </c>
      <c r="BQ178">
        <v>4.6318111638954775</v>
      </c>
      <c r="BR178">
        <v>4.1791444560570126</v>
      </c>
      <c r="BS178">
        <v>24.535358090517526</v>
      </c>
      <c r="BT178">
        <v>0</v>
      </c>
      <c r="BU178">
        <v>-1.7814726840855111E-5</v>
      </c>
      <c r="BV178">
        <v>28.714520361301382</v>
      </c>
      <c r="BW178">
        <v>0</v>
      </c>
      <c r="BX178">
        <v>-1.7814726840855111E-5</v>
      </c>
      <c r="BY178">
        <v>1.4845783847980998</v>
      </c>
      <c r="BZ178">
        <v>0</v>
      </c>
      <c r="CA178">
        <v>-4.6318289786223188</v>
      </c>
      <c r="CB178">
        <v>0</v>
      </c>
      <c r="CC178">
        <v>4.6318111638954775</v>
      </c>
      <c r="CD178">
        <v>-1.7814726840855111E-5</v>
      </c>
      <c r="CE178">
        <v>28.714520361301382</v>
      </c>
      <c r="CF178">
        <v>0</v>
      </c>
    </row>
    <row r="179" spans="1:84" x14ac:dyDescent="0.3">
      <c r="A179" s="4" t="s">
        <v>457</v>
      </c>
      <c r="B179" t="s">
        <v>458</v>
      </c>
      <c r="C179" t="s">
        <v>74</v>
      </c>
      <c r="D179">
        <v>4.9000000000000004</v>
      </c>
      <c r="E179">
        <v>2</v>
      </c>
      <c r="F179">
        <v>1.243708783620834</v>
      </c>
      <c r="G179">
        <v>8.1200000000000152</v>
      </c>
      <c r="H179" s="6">
        <v>2</v>
      </c>
      <c r="I179" s="6">
        <v>6</v>
      </c>
      <c r="J179" s="6">
        <v>12.148</v>
      </c>
      <c r="K179" s="6">
        <v>18.203992</v>
      </c>
      <c r="L179">
        <v>4.9000000000000004</v>
      </c>
      <c r="M179">
        <v>2</v>
      </c>
      <c r="N179" s="6">
        <v>1.8</v>
      </c>
      <c r="O179">
        <v>6.3809999999999922</v>
      </c>
      <c r="P179" s="6">
        <v>4.5</v>
      </c>
      <c r="Q179" s="6">
        <v>12.442</v>
      </c>
      <c r="R179" s="6">
        <v>18.0641</v>
      </c>
      <c r="S179">
        <v>1.243708783620834</v>
      </c>
      <c r="T179" s="3"/>
      <c r="U179" s="3"/>
      <c r="V179" s="3">
        <v>1.8847858754456051E-4</v>
      </c>
      <c r="W179">
        <v>742</v>
      </c>
      <c r="X179">
        <f t="shared" si="12"/>
        <v>2.2860653523958545</v>
      </c>
      <c r="Y179">
        <f t="shared" si="13"/>
        <v>-0.7769158121899904</v>
      </c>
      <c r="Z179">
        <f t="shared" si="14"/>
        <v>11.977759952727427</v>
      </c>
      <c r="AA179">
        <f t="shared" si="15"/>
        <v>-4.0706233932189857</v>
      </c>
      <c r="AB179">
        <f t="shared" si="16"/>
        <v>-9.3898549640570472</v>
      </c>
      <c r="AC179">
        <f t="shared" si="17"/>
        <v>3.1911278424744571</v>
      </c>
      <c r="AD179" s="6">
        <v>10.089161278669881</v>
      </c>
      <c r="AE179" s="6">
        <v>8.0310807479491473</v>
      </c>
      <c r="AF179">
        <v>4.5001942253502012</v>
      </c>
      <c r="AH179">
        <v>4.5001942253502012</v>
      </c>
      <c r="AI179">
        <v>100</v>
      </c>
      <c r="AJ179" s="6">
        <v>8.603591184094487</v>
      </c>
      <c r="AK179" s="6">
        <v>1.768173861808561</v>
      </c>
      <c r="AL179">
        <v>1.768173861808561</v>
      </c>
      <c r="AP179">
        <v>0.81099998950958252</v>
      </c>
      <c r="AQ179">
        <v>2.839</v>
      </c>
      <c r="AR179">
        <v>0.7</v>
      </c>
      <c r="AS179">
        <v>61.039999999999992</v>
      </c>
      <c r="AT179">
        <v>19.399999999999999</v>
      </c>
      <c r="AU179">
        <v>8848700</v>
      </c>
      <c r="AV179">
        <v>40.116404494382017</v>
      </c>
      <c r="AW179">
        <v>615</v>
      </c>
      <c r="AX179">
        <v>14</v>
      </c>
      <c r="AY179">
        <v>5.96301126</v>
      </c>
      <c r="AZ179">
        <v>19.8924365701941</v>
      </c>
      <c r="BA179">
        <v>-0.73056924343109098</v>
      </c>
      <c r="BB179">
        <v>15.8545530420201</v>
      </c>
      <c r="BC179">
        <v>51.5098326585601</v>
      </c>
      <c r="BD179">
        <v>1.3971329395829299</v>
      </c>
      <c r="BE179">
        <v>14.976443683236001</v>
      </c>
      <c r="BF179">
        <v>8.603591184094487</v>
      </c>
      <c r="BG179">
        <v>1.4855700945753938</v>
      </c>
      <c r="BH179">
        <v>0</v>
      </c>
      <c r="BI179">
        <v>1.768173861808561</v>
      </c>
      <c r="BJ179">
        <v>8.3209874168613194</v>
      </c>
      <c r="BK179">
        <v>0</v>
      </c>
      <c r="BL179">
        <v>8.0310807479491473</v>
      </c>
      <c r="BM179">
        <v>0</v>
      </c>
      <c r="BN179">
        <v>0.5725104361453397</v>
      </c>
      <c r="BO179">
        <v>1.768173861808561</v>
      </c>
      <c r="BP179">
        <v>6.2629068861405859</v>
      </c>
      <c r="BQ179">
        <v>0</v>
      </c>
      <c r="BR179">
        <v>4.5001942253502012</v>
      </c>
      <c r="BS179">
        <v>0</v>
      </c>
      <c r="BT179">
        <v>4.1033969587442858</v>
      </c>
      <c r="BU179">
        <v>1.768173861808561</v>
      </c>
      <c r="BV179">
        <v>2.7320203635416402</v>
      </c>
      <c r="BW179">
        <v>0</v>
      </c>
      <c r="BX179">
        <v>1.768173861808561</v>
      </c>
      <c r="BY179">
        <v>8.3209874168613194</v>
      </c>
      <c r="BZ179">
        <v>0</v>
      </c>
      <c r="CA179">
        <v>1.768173861808561</v>
      </c>
      <c r="CB179">
        <v>6.2629068861405859</v>
      </c>
      <c r="CC179">
        <v>0</v>
      </c>
      <c r="CD179">
        <v>1.768173861808561</v>
      </c>
      <c r="CE179">
        <v>2.7320203635416402</v>
      </c>
      <c r="CF179">
        <v>0</v>
      </c>
    </row>
    <row r="180" spans="1:84" x14ac:dyDescent="0.3">
      <c r="A180" s="4" t="s">
        <v>459</v>
      </c>
      <c r="B180" t="s">
        <v>460</v>
      </c>
      <c r="C180" t="s">
        <v>74</v>
      </c>
      <c r="D180">
        <v>0.7</v>
      </c>
      <c r="E180">
        <v>0.5</v>
      </c>
      <c r="F180">
        <v>3.0461823143192568</v>
      </c>
      <c r="G180">
        <v>-2.2135000000000131</v>
      </c>
      <c r="H180" s="6">
        <v>0.5</v>
      </c>
      <c r="I180" s="6">
        <v>-2.7</v>
      </c>
      <c r="J180" s="6">
        <v>-4.6460000000000061</v>
      </c>
      <c r="K180" s="6">
        <v>-2.1667960000000042</v>
      </c>
      <c r="L180">
        <v>0.7</v>
      </c>
      <c r="M180">
        <v>0.5</v>
      </c>
      <c r="N180" s="6">
        <v>0.4</v>
      </c>
      <c r="O180">
        <v>1.805600000000007</v>
      </c>
      <c r="P180" s="6">
        <v>1.4</v>
      </c>
      <c r="Q180" s="6">
        <v>10.019</v>
      </c>
      <c r="R180" s="6">
        <v>21.240938000000021</v>
      </c>
      <c r="S180">
        <v>3.0461823143192568</v>
      </c>
      <c r="T180" s="3"/>
      <c r="U180" s="3"/>
      <c r="V180" s="3">
        <v>-5.9305049165790944E-3</v>
      </c>
      <c r="W180">
        <v>866</v>
      </c>
      <c r="X180">
        <f t="shared" si="12"/>
        <v>-80.926152121316633</v>
      </c>
      <c r="Y180">
        <f t="shared" si="13"/>
        <v>22.158387186605044</v>
      </c>
      <c r="Z180">
        <f t="shared" si="14"/>
        <v>-39.857273232148835</v>
      </c>
      <c r="AA180">
        <f t="shared" si="15"/>
        <v>10.913318739735653</v>
      </c>
      <c r="AB180" t="str">
        <f t="shared" si="16"/>
        <v xml:space="preserve">NaN </v>
      </c>
      <c r="AC180" t="str">
        <f t="shared" si="17"/>
        <v xml:space="preserve">NaN </v>
      </c>
      <c r="AD180" s="6">
        <v>0.60189165950129031</v>
      </c>
      <c r="AE180" s="6">
        <v>-1.117798796216682</v>
      </c>
      <c r="AJ180" s="6">
        <v>15.65065366552022</v>
      </c>
      <c r="AK180" s="6">
        <v>-1.2845051590713681E-3</v>
      </c>
      <c r="AL180">
        <v>-1.2845051590713681E-3</v>
      </c>
      <c r="AP180" t="e">
        <v>#N/A</v>
      </c>
      <c r="AQ180">
        <v>5.82</v>
      </c>
      <c r="AR180">
        <v>2.6</v>
      </c>
      <c r="AS180">
        <v>70.91</v>
      </c>
      <c r="AT180">
        <v>22.3</v>
      </c>
      <c r="AU180">
        <v>106867</v>
      </c>
      <c r="AV180">
        <v>33.901460674157313</v>
      </c>
      <c r="AY180">
        <v>5.3175392199999996</v>
      </c>
      <c r="BA180">
        <v>0.27534866333007801</v>
      </c>
      <c r="BB180">
        <v>47.805373690121598</v>
      </c>
      <c r="BC180">
        <v>50.903699444261903</v>
      </c>
      <c r="BD180">
        <v>1.14462575850346</v>
      </c>
      <c r="BE180">
        <v>57.443121926009901</v>
      </c>
      <c r="BF180">
        <v>0.60189165950129031</v>
      </c>
      <c r="BG180">
        <v>0</v>
      </c>
      <c r="BH180">
        <v>15.048762006018929</v>
      </c>
      <c r="BI180">
        <v>-1.2845051590713681E-3</v>
      </c>
      <c r="BJ180">
        <v>0.60317616466036172</v>
      </c>
      <c r="BK180">
        <v>0</v>
      </c>
      <c r="BL180">
        <v>-1.117798796216682</v>
      </c>
      <c r="BM180">
        <v>0</v>
      </c>
      <c r="BN180">
        <v>16.768452461736903</v>
      </c>
      <c r="BO180">
        <v>-1.117798796216682</v>
      </c>
      <c r="BP180">
        <v>0</v>
      </c>
      <c r="BQ180">
        <v>1.1165142910576107</v>
      </c>
      <c r="BR180" t="s">
        <v>684</v>
      </c>
      <c r="BS180" t="s">
        <v>684</v>
      </c>
      <c r="BT180" t="s">
        <v>684</v>
      </c>
      <c r="BU180" t="s">
        <v>684</v>
      </c>
      <c r="BV180" t="s">
        <v>684</v>
      </c>
      <c r="BW180" t="s">
        <v>684</v>
      </c>
      <c r="BX180">
        <v>-1.2845051590713681E-3</v>
      </c>
      <c r="BY180">
        <v>0.60317616466036172</v>
      </c>
      <c r="BZ180">
        <v>0</v>
      </c>
      <c r="CA180">
        <v>-1.117798796216682</v>
      </c>
      <c r="CB180">
        <v>0</v>
      </c>
      <c r="CC180">
        <v>1.1165142910576107</v>
      </c>
      <c r="CD180" t="s">
        <v>684</v>
      </c>
      <c r="CE180" t="s">
        <v>684</v>
      </c>
      <c r="CF180" t="s">
        <v>684</v>
      </c>
    </row>
    <row r="181" spans="1:84" x14ac:dyDescent="0.3">
      <c r="A181" s="4" t="s">
        <v>461</v>
      </c>
      <c r="B181" t="s">
        <v>462</v>
      </c>
      <c r="C181" t="s">
        <v>74</v>
      </c>
      <c r="D181">
        <v>0.4</v>
      </c>
      <c r="E181">
        <v>-9.1</v>
      </c>
      <c r="F181">
        <v>4.7055774259248562</v>
      </c>
      <c r="G181">
        <v>-10.009</v>
      </c>
      <c r="H181" s="6">
        <v>-9.1</v>
      </c>
      <c r="I181" s="6">
        <v>-1</v>
      </c>
      <c r="J181" s="6">
        <v>0.48499999999997989</v>
      </c>
      <c r="K181" s="6">
        <v>2.9971249999999778</v>
      </c>
      <c r="L181">
        <v>0.4</v>
      </c>
      <c r="M181">
        <v>-9.1</v>
      </c>
      <c r="N181" s="6">
        <v>0.6</v>
      </c>
      <c r="O181">
        <v>2.7125999999999979</v>
      </c>
      <c r="P181" s="6">
        <v>2.1</v>
      </c>
      <c r="Q181" s="6">
        <v>8.02179999999999</v>
      </c>
      <c r="R181" s="6">
        <v>13.8549772</v>
      </c>
      <c r="S181">
        <v>4.7055774259248562</v>
      </c>
      <c r="T181" s="3">
        <v>-0.15604957853719839</v>
      </c>
      <c r="U181" s="3">
        <v>-5.9317642552166761E-2</v>
      </c>
      <c r="V181" s="3">
        <v>2.456535186420528E-3</v>
      </c>
      <c r="W181">
        <v>369</v>
      </c>
      <c r="X181">
        <f t="shared" si="12"/>
        <v>-1.4415084313355337</v>
      </c>
      <c r="Y181">
        <f t="shared" si="13"/>
        <v>-0.25509136085258516</v>
      </c>
      <c r="Z181">
        <f t="shared" si="14"/>
        <v>9.6206577061196157</v>
      </c>
      <c r="AA181">
        <f t="shared" si="15"/>
        <v>1.7024851282189428</v>
      </c>
      <c r="AB181">
        <f t="shared" si="16"/>
        <v>28.712880731779151</v>
      </c>
      <c r="AC181">
        <f t="shared" si="17"/>
        <v>5.0810717860883914</v>
      </c>
      <c r="AD181" s="6">
        <v>9.4524182463318809</v>
      </c>
      <c r="AE181" s="6">
        <v>1.0465748169932549</v>
      </c>
      <c r="AF181">
        <v>2.2736458240663229</v>
      </c>
      <c r="AH181">
        <v>2.2736458240663229</v>
      </c>
      <c r="AI181">
        <v>100</v>
      </c>
      <c r="AJ181" s="6">
        <v>1.4720699840104881</v>
      </c>
      <c r="AK181" s="6">
        <v>1.75907556229262</v>
      </c>
      <c r="AL181">
        <v>1.75907556229262</v>
      </c>
      <c r="AM181">
        <v>-1.5</v>
      </c>
      <c r="AO181">
        <v>0</v>
      </c>
      <c r="AP181">
        <v>0.47299998998641968</v>
      </c>
      <c r="AQ181">
        <v>10.013999999999999</v>
      </c>
      <c r="AR181">
        <v>3</v>
      </c>
      <c r="AS181">
        <v>73.510000000000005</v>
      </c>
      <c r="AT181">
        <v>36.200000000000003</v>
      </c>
      <c r="AU181">
        <v>1531043</v>
      </c>
      <c r="AV181">
        <v>51.41</v>
      </c>
      <c r="AW181">
        <v>124</v>
      </c>
      <c r="AX181">
        <v>8</v>
      </c>
      <c r="AY181">
        <v>7.31458092</v>
      </c>
      <c r="AZ181">
        <v>-103.545368618398</v>
      </c>
      <c r="BA181">
        <v>0.174368306994438</v>
      </c>
      <c r="BB181">
        <v>2.3448230561049002</v>
      </c>
      <c r="BC181">
        <v>62.361758976873503</v>
      </c>
      <c r="BE181">
        <v>32.880248646475302</v>
      </c>
      <c r="BF181">
        <v>1.4720699840104881</v>
      </c>
      <c r="BG181">
        <v>7.9803482623213924</v>
      </c>
      <c r="BH181">
        <v>0</v>
      </c>
      <c r="BI181">
        <v>1.75907556229262</v>
      </c>
      <c r="BJ181">
        <v>7.6933426840392611</v>
      </c>
      <c r="BK181">
        <v>0</v>
      </c>
      <c r="BL181">
        <v>1.0465748169932549</v>
      </c>
      <c r="BM181">
        <v>0</v>
      </c>
      <c r="BN181">
        <v>0.42549516701723311</v>
      </c>
      <c r="BO181">
        <v>1.0465748169932549</v>
      </c>
      <c r="BP181">
        <v>0</v>
      </c>
      <c r="BQ181">
        <v>0.71250074529936502</v>
      </c>
      <c r="BR181">
        <v>1.4720699840104881</v>
      </c>
      <c r="BS181">
        <v>0.80157584005583482</v>
      </c>
      <c r="BT181">
        <v>0</v>
      </c>
      <c r="BU181">
        <v>1.75907556229262</v>
      </c>
      <c r="BV181">
        <v>0.51457026177370291</v>
      </c>
      <c r="BW181">
        <v>0</v>
      </c>
      <c r="BX181">
        <v>1.75907556229262</v>
      </c>
      <c r="BY181">
        <v>7.6933426840392611</v>
      </c>
      <c r="BZ181">
        <v>0</v>
      </c>
      <c r="CA181">
        <v>1.0465748169932549</v>
      </c>
      <c r="CB181">
        <v>0</v>
      </c>
      <c r="CC181">
        <v>0.71250074529936502</v>
      </c>
      <c r="CD181">
        <v>1.75907556229262</v>
      </c>
      <c r="CE181">
        <v>0.51457026177370291</v>
      </c>
      <c r="CF181">
        <v>0</v>
      </c>
    </row>
    <row r="182" spans="1:84" x14ac:dyDescent="0.3">
      <c r="A182" s="4" t="s">
        <v>463</v>
      </c>
      <c r="B182" t="s">
        <v>464</v>
      </c>
      <c r="C182" t="s">
        <v>74</v>
      </c>
      <c r="D182">
        <v>1.6</v>
      </c>
      <c r="E182">
        <v>-8.8000000000000007</v>
      </c>
      <c r="F182">
        <v>4.9330920342103068</v>
      </c>
      <c r="G182">
        <v>-4.7871999999999906</v>
      </c>
      <c r="H182" s="6">
        <v>-8.8000000000000007</v>
      </c>
      <c r="I182" s="6">
        <v>4.4000000000000004</v>
      </c>
      <c r="J182" s="6">
        <v>7.0100000000000051</v>
      </c>
      <c r="K182" s="6">
        <v>8.401130000000002</v>
      </c>
      <c r="L182">
        <v>1.6</v>
      </c>
      <c r="M182">
        <v>-8.8000000000000007</v>
      </c>
      <c r="N182" s="6">
        <v>5.6</v>
      </c>
      <c r="O182">
        <v>11.61920000000001</v>
      </c>
      <c r="P182" s="6">
        <v>5.7</v>
      </c>
      <c r="Q182" s="6">
        <v>14.473100000000001</v>
      </c>
      <c r="R182" s="6">
        <v>25.233571399999999</v>
      </c>
      <c r="S182">
        <v>4.9330920342103068</v>
      </c>
      <c r="T182" s="3"/>
      <c r="U182" s="3"/>
      <c r="V182" s="3">
        <v>1.718367644628183E-3</v>
      </c>
      <c r="W182">
        <v>744</v>
      </c>
      <c r="X182">
        <f t="shared" si="12"/>
        <v>1.8197185861558554</v>
      </c>
      <c r="Y182">
        <f t="shared" si="13"/>
        <v>-0.69604632099711272</v>
      </c>
      <c r="Z182">
        <f t="shared" si="14"/>
        <v>-1.8450250938209194</v>
      </c>
      <c r="AA182">
        <f t="shared" si="15"/>
        <v>0.7057261152749541</v>
      </c>
      <c r="AB182">
        <f t="shared" si="16"/>
        <v>9.7354855929391295</v>
      </c>
      <c r="AC182">
        <f t="shared" si="17"/>
        <v>-3.7238444348698292</v>
      </c>
      <c r="AD182" s="6">
        <v>8.2215843017345822</v>
      </c>
      <c r="AE182" s="6">
        <v>4.0278444160723463</v>
      </c>
      <c r="AF182">
        <v>2.632947109929062</v>
      </c>
      <c r="AG182">
        <v>0.79385339997861182</v>
      </c>
      <c r="AH182">
        <v>3.4268005099076739</v>
      </c>
      <c r="AI182">
        <v>76.833976833976834</v>
      </c>
      <c r="AJ182" s="6">
        <v>4.2111700888198627</v>
      </c>
      <c r="AK182" s="6">
        <v>3.3448788188507921</v>
      </c>
      <c r="AL182">
        <v>3.3448788188507921</v>
      </c>
      <c r="AP182">
        <v>0.72049999237060547</v>
      </c>
      <c r="AQ182">
        <v>8.0009999999999994</v>
      </c>
      <c r="AR182">
        <v>2.2999999999999998</v>
      </c>
      <c r="AS182">
        <v>76.7</v>
      </c>
      <c r="AT182">
        <v>32.700000000000003</v>
      </c>
      <c r="AU182">
        <v>12356116</v>
      </c>
      <c r="AV182">
        <v>45.063370786516863</v>
      </c>
      <c r="AW182">
        <v>1168</v>
      </c>
      <c r="AX182">
        <v>50</v>
      </c>
      <c r="AY182">
        <v>6.3436479600000002</v>
      </c>
      <c r="AZ182">
        <v>29.922299609639701</v>
      </c>
      <c r="BA182">
        <v>-0.18861415982246399</v>
      </c>
      <c r="BB182">
        <v>8.9808678884089801</v>
      </c>
      <c r="BC182">
        <v>60.1847819454347</v>
      </c>
      <c r="BD182">
        <v>7.9059910124412198</v>
      </c>
      <c r="BE182">
        <v>18.043285367076901</v>
      </c>
      <c r="BF182">
        <v>4.2111700888198627</v>
      </c>
      <c r="BG182">
        <v>4.0104142129147196</v>
      </c>
      <c r="BH182">
        <v>0</v>
      </c>
      <c r="BI182">
        <v>3.3448788188507921</v>
      </c>
      <c r="BJ182">
        <v>4.8767054828837901</v>
      </c>
      <c r="BK182">
        <v>0</v>
      </c>
      <c r="BL182">
        <v>4.0278444160723463</v>
      </c>
      <c r="BM182">
        <v>0</v>
      </c>
      <c r="BN182">
        <v>0.18332567274751632</v>
      </c>
      <c r="BO182">
        <v>3.3448788188507921</v>
      </c>
      <c r="BP182">
        <v>0.68296559722155425</v>
      </c>
      <c r="BQ182">
        <v>0</v>
      </c>
      <c r="BR182">
        <v>3.4268005099076739</v>
      </c>
      <c r="BS182">
        <v>0</v>
      </c>
      <c r="BT182">
        <v>0.78436957891218873</v>
      </c>
      <c r="BU182">
        <v>3.3448788188507921</v>
      </c>
      <c r="BV182">
        <v>8.1921691056881851E-2</v>
      </c>
      <c r="BW182">
        <v>0</v>
      </c>
      <c r="BX182">
        <v>3.3448788188507921</v>
      </c>
      <c r="BY182">
        <v>4.8767054828837901</v>
      </c>
      <c r="BZ182">
        <v>0</v>
      </c>
      <c r="CA182">
        <v>3.3448788188507921</v>
      </c>
      <c r="CB182">
        <v>0.68296559722155425</v>
      </c>
      <c r="CC182">
        <v>0</v>
      </c>
      <c r="CD182">
        <v>3.3448788188507921</v>
      </c>
      <c r="CE182">
        <v>8.1921691056881851E-2</v>
      </c>
      <c r="CF182">
        <v>0</v>
      </c>
    </row>
    <row r="183" spans="1:84" x14ac:dyDescent="0.3">
      <c r="A183" s="4" t="s">
        <v>529</v>
      </c>
      <c r="B183" t="s">
        <v>530</v>
      </c>
      <c r="C183" t="s">
        <v>74</v>
      </c>
      <c r="G183">
        <v>-4.7871999999999906</v>
      </c>
      <c r="H183" s="6">
        <v>-8.8000000000000007</v>
      </c>
      <c r="I183" s="6">
        <v>11.4</v>
      </c>
      <c r="J183" s="6">
        <v>17.527000000000001</v>
      </c>
      <c r="K183" s="6">
        <v>22.228080000000009</v>
      </c>
      <c r="L183">
        <v>0.8</v>
      </c>
      <c r="M183">
        <v>1.9</v>
      </c>
      <c r="N183" s="6">
        <v>5.6</v>
      </c>
      <c r="O183">
        <v>11.61920000000001</v>
      </c>
      <c r="P183" s="6">
        <v>19.600000000000001</v>
      </c>
      <c r="Q183" s="6">
        <v>106.07079999999991</v>
      </c>
      <c r="R183" s="6">
        <v>211.57904959999991</v>
      </c>
      <c r="S183">
        <v>9.8050811829461182</v>
      </c>
      <c r="T183" s="3">
        <v>-0.1433147563783963</v>
      </c>
      <c r="U183" s="3">
        <v>-1.1376544461076169E-2</v>
      </c>
      <c r="V183" s="3">
        <v>-4.3564095085233401E-3</v>
      </c>
      <c r="W183">
        <v>186</v>
      </c>
      <c r="X183">
        <f t="shared" si="12"/>
        <v>19.010132070692336</v>
      </c>
      <c r="Y183">
        <f t="shared" si="13"/>
        <v>-4.2544000297374032</v>
      </c>
      <c r="Z183">
        <f t="shared" si="14"/>
        <v>3.9578593248093554</v>
      </c>
      <c r="AA183">
        <f t="shared" si="15"/>
        <v>-0.88575485780684216</v>
      </c>
      <c r="AB183">
        <f t="shared" si="16"/>
        <v>28.640106260948034</v>
      </c>
      <c r="AC183">
        <f t="shared" si="17"/>
        <v>-6.409554045976817</v>
      </c>
      <c r="AD183" s="6">
        <v>13.7852290860413</v>
      </c>
      <c r="AE183" s="6">
        <v>4.056222946354751</v>
      </c>
      <c r="AF183">
        <v>4.0983535886864431</v>
      </c>
      <c r="AG183">
        <v>11.264101270883829</v>
      </c>
      <c r="AH183">
        <v>15.362454859570271</v>
      </c>
      <c r="AI183">
        <v>26.67772583320766</v>
      </c>
      <c r="AJ183" s="6">
        <v>10.27713922868306</v>
      </c>
      <c r="AK183" s="6">
        <v>1.6749854671696991</v>
      </c>
      <c r="AL183">
        <v>1.6749854671696991</v>
      </c>
      <c r="AM183">
        <v>5</v>
      </c>
      <c r="AO183">
        <v>0</v>
      </c>
      <c r="AP183">
        <v>0.84249997138977051</v>
      </c>
      <c r="AQ183">
        <v>8.1530000000000005</v>
      </c>
      <c r="AR183">
        <v>2.81</v>
      </c>
      <c r="AS183">
        <v>77.69</v>
      </c>
      <c r="AT183">
        <v>31.6</v>
      </c>
      <c r="AU183">
        <v>85341248</v>
      </c>
      <c r="AV183">
        <v>47.270056179775281</v>
      </c>
      <c r="AW183">
        <v>195883</v>
      </c>
      <c r="AX183">
        <v>5082</v>
      </c>
      <c r="AY183">
        <v>4.6179432900000004</v>
      </c>
      <c r="AZ183">
        <v>73.065355419762497</v>
      </c>
      <c r="BA183">
        <v>-0.158615037798882</v>
      </c>
      <c r="BB183">
        <v>6.6648598157980103</v>
      </c>
      <c r="BC183">
        <v>54.2011346663054</v>
      </c>
      <c r="BD183">
        <v>12.104955442625901</v>
      </c>
      <c r="BE183">
        <v>34.856052087963803</v>
      </c>
      <c r="BF183">
        <v>10.27713922868306</v>
      </c>
      <c r="BG183">
        <v>3.5080898573582395</v>
      </c>
      <c r="BH183">
        <v>0</v>
      </c>
      <c r="BI183">
        <v>1.6749854671696991</v>
      </c>
      <c r="BJ183">
        <v>12.1102436188716</v>
      </c>
      <c r="BK183">
        <v>0</v>
      </c>
      <c r="BL183">
        <v>4.056222946354751</v>
      </c>
      <c r="BM183">
        <v>0</v>
      </c>
      <c r="BN183">
        <v>6.2209162823283091</v>
      </c>
      <c r="BO183">
        <v>1.6749854671696991</v>
      </c>
      <c r="BP183">
        <v>2.3812374791850521</v>
      </c>
      <c r="BQ183">
        <v>0</v>
      </c>
      <c r="BR183">
        <v>10.27713922868306</v>
      </c>
      <c r="BS183">
        <v>5.0853156308872105</v>
      </c>
      <c r="BT183">
        <v>0</v>
      </c>
      <c r="BU183">
        <v>1.6749854671696991</v>
      </c>
      <c r="BV183">
        <v>13.687469392400571</v>
      </c>
      <c r="BW183">
        <v>0</v>
      </c>
      <c r="BX183">
        <v>1.6749854671696991</v>
      </c>
      <c r="BY183">
        <v>12.1102436188716</v>
      </c>
      <c r="BZ183">
        <v>0</v>
      </c>
      <c r="CA183">
        <v>1.6749854671696991</v>
      </c>
      <c r="CB183">
        <v>2.3812374791850521</v>
      </c>
      <c r="CC183">
        <v>0</v>
      </c>
      <c r="CD183">
        <v>1.6749854671696991</v>
      </c>
      <c r="CE183">
        <v>13.687469392400571</v>
      </c>
      <c r="CF183">
        <v>0</v>
      </c>
    </row>
    <row r="184" spans="1:84" x14ac:dyDescent="0.3">
      <c r="A184" s="4" t="s">
        <v>465</v>
      </c>
      <c r="B184" t="s">
        <v>466</v>
      </c>
      <c r="C184" t="s">
        <v>74</v>
      </c>
      <c r="D184">
        <v>-3.4</v>
      </c>
      <c r="E184">
        <v>-2.9</v>
      </c>
      <c r="F184">
        <v>6.4891787420091376</v>
      </c>
      <c r="G184">
        <v>1.566599999999996</v>
      </c>
      <c r="H184" s="6">
        <v>-2.9</v>
      </c>
      <c r="I184" s="6">
        <v>4.5999999999999996</v>
      </c>
      <c r="J184" s="6">
        <v>6.2736000000000116</v>
      </c>
      <c r="K184" s="6">
        <v>8.9304400000000062</v>
      </c>
      <c r="L184">
        <v>-3.4</v>
      </c>
      <c r="M184">
        <v>-2.9</v>
      </c>
      <c r="N184" s="6">
        <v>6.1</v>
      </c>
      <c r="O184">
        <v>26.7895</v>
      </c>
      <c r="P184" s="6">
        <v>19.5</v>
      </c>
      <c r="Q184" s="6">
        <v>32.884000000000022</v>
      </c>
      <c r="R184" s="6">
        <v>40.724156000000008</v>
      </c>
      <c r="S184">
        <v>6.4891787420091376</v>
      </c>
      <c r="T184" s="3"/>
      <c r="U184" s="3"/>
      <c r="V184" s="3"/>
      <c r="W184">
        <v>925</v>
      </c>
      <c r="X184" t="str">
        <f t="shared" si="12"/>
        <v xml:space="preserve">NaN </v>
      </c>
      <c r="Y184" t="str">
        <f t="shared" si="13"/>
        <v xml:space="preserve">NaN </v>
      </c>
      <c r="Z184" t="str">
        <f t="shared" si="14"/>
        <v xml:space="preserve">NaN </v>
      </c>
      <c r="AA184" t="str">
        <f t="shared" si="15"/>
        <v xml:space="preserve">NaN </v>
      </c>
      <c r="AB184" t="str">
        <f t="shared" si="16"/>
        <v xml:space="preserve">NaN </v>
      </c>
      <c r="AC184" t="str">
        <f t="shared" si="17"/>
        <v xml:space="preserve">NaN </v>
      </c>
      <c r="AD184" s="6">
        <v>-2.1147693984236331</v>
      </c>
      <c r="AE184" s="6">
        <v>4.3698041140896253E-2</v>
      </c>
      <c r="AF184">
        <v>2.516823281877267E-2</v>
      </c>
      <c r="AG184">
        <v>2.516823281877267E-2</v>
      </c>
      <c r="AH184">
        <v>5.0336465637545333E-2</v>
      </c>
      <c r="AI184">
        <v>50</v>
      </c>
      <c r="AP184">
        <v>0.32749998569488525</v>
      </c>
      <c r="AQ184">
        <v>4.2770000000000001</v>
      </c>
      <c r="AR184">
        <v>7.4</v>
      </c>
      <c r="AS184">
        <v>68.19</v>
      </c>
      <c r="AT184">
        <v>26.9</v>
      </c>
      <c r="AU184">
        <v>6430777</v>
      </c>
      <c r="AV184">
        <v>26.195</v>
      </c>
      <c r="AY184">
        <v>5.6848702400000004</v>
      </c>
      <c r="AZ184">
        <v>-191.91849399770101</v>
      </c>
      <c r="BA184">
        <v>-1.0234951972961399</v>
      </c>
      <c r="BC184">
        <v>51.125259567356601</v>
      </c>
      <c r="BD184">
        <v>4.6143769424655297</v>
      </c>
      <c r="BF184" t="s">
        <v>684</v>
      </c>
      <c r="BG184" t="s">
        <v>684</v>
      </c>
      <c r="BH184" t="s">
        <v>684</v>
      </c>
      <c r="BI184" t="s">
        <v>684</v>
      </c>
      <c r="BJ184" t="s">
        <v>684</v>
      </c>
      <c r="BK184" t="s">
        <v>684</v>
      </c>
      <c r="BL184" t="s">
        <v>684</v>
      </c>
      <c r="BM184" t="s">
        <v>684</v>
      </c>
      <c r="BN184" t="s">
        <v>684</v>
      </c>
      <c r="BO184" t="s">
        <v>684</v>
      </c>
      <c r="BP184" t="s">
        <v>684</v>
      </c>
      <c r="BQ184" t="s">
        <v>684</v>
      </c>
      <c r="BR184" t="s">
        <v>684</v>
      </c>
      <c r="BS184" t="s">
        <v>684</v>
      </c>
      <c r="BT184" t="s">
        <v>684</v>
      </c>
      <c r="BU184" t="s">
        <v>684</v>
      </c>
      <c r="BV184" t="s">
        <v>684</v>
      </c>
      <c r="BW184" t="s">
        <v>684</v>
      </c>
      <c r="BX184" t="s">
        <v>684</v>
      </c>
      <c r="BY184" t="s">
        <v>684</v>
      </c>
      <c r="BZ184" t="s">
        <v>684</v>
      </c>
      <c r="CA184" t="s">
        <v>684</v>
      </c>
      <c r="CB184" t="s">
        <v>684</v>
      </c>
      <c r="CC184" t="s">
        <v>684</v>
      </c>
      <c r="CD184" t="s">
        <v>684</v>
      </c>
      <c r="CE184" t="s">
        <v>684</v>
      </c>
      <c r="CF184" t="s">
        <v>684</v>
      </c>
    </row>
    <row r="185" spans="1:84" x14ac:dyDescent="0.3">
      <c r="A185" s="4" t="s">
        <v>467</v>
      </c>
      <c r="B185" t="s">
        <v>468</v>
      </c>
      <c r="C185" t="s">
        <v>74</v>
      </c>
      <c r="D185">
        <v>13.8</v>
      </c>
      <c r="E185">
        <v>-4.3</v>
      </c>
      <c r="F185">
        <v>1.935752709896144</v>
      </c>
      <c r="G185">
        <v>-2.577400000000007</v>
      </c>
      <c r="H185" s="6">
        <v>-4.3</v>
      </c>
      <c r="I185" s="6">
        <v>1.8</v>
      </c>
      <c r="J185" s="6">
        <v>2.5125999999999982</v>
      </c>
      <c r="K185" s="6">
        <v>6.5105913999999876</v>
      </c>
      <c r="L185">
        <v>13.8</v>
      </c>
      <c r="M185">
        <v>-4.3</v>
      </c>
      <c r="N185" s="6">
        <v>1.9</v>
      </c>
      <c r="O185">
        <v>8.2177999999999862</v>
      </c>
      <c r="P185" s="6">
        <v>6.2</v>
      </c>
      <c r="Q185" s="6">
        <v>18.413000000000011</v>
      </c>
      <c r="R185" s="6">
        <v>25.75460600000001</v>
      </c>
      <c r="S185">
        <v>1.935752709896144</v>
      </c>
      <c r="T185" s="3"/>
      <c r="U185" s="3"/>
      <c r="V185" s="3"/>
      <c r="W185">
        <v>869</v>
      </c>
      <c r="X185" t="str">
        <f t="shared" si="12"/>
        <v xml:space="preserve">NaN </v>
      </c>
      <c r="Y185" t="str">
        <f t="shared" si="13"/>
        <v xml:space="preserve">NaN </v>
      </c>
      <c r="Z185" t="str">
        <f t="shared" si="14"/>
        <v xml:space="preserve">NaN </v>
      </c>
      <c r="AA185" t="str">
        <f t="shared" si="15"/>
        <v xml:space="preserve">NaN </v>
      </c>
      <c r="AB185" t="str">
        <f t="shared" si="16"/>
        <v xml:space="preserve">NaN </v>
      </c>
      <c r="AC185" t="str">
        <f t="shared" si="17"/>
        <v xml:space="preserve">NaN </v>
      </c>
      <c r="AD185" s="6">
        <v>0</v>
      </c>
      <c r="AE185" s="6">
        <v>7.6923076923076996</v>
      </c>
      <c r="AF185">
        <v>12.07230083394732</v>
      </c>
      <c r="AH185">
        <v>12.07230083394732</v>
      </c>
      <c r="AI185">
        <v>100</v>
      </c>
      <c r="AP185" t="e">
        <v>#N/A</v>
      </c>
      <c r="AS185">
        <v>67.569999999999993</v>
      </c>
      <c r="AU185">
        <v>11335</v>
      </c>
      <c r="AY185">
        <v>21.539169309999998</v>
      </c>
      <c r="BA185">
        <v>-0.43019765615463301</v>
      </c>
      <c r="BB185">
        <v>43.4425401767053</v>
      </c>
      <c r="BE185">
        <v>40.306852898329502</v>
      </c>
      <c r="BF185" t="s">
        <v>684</v>
      </c>
      <c r="BG185" t="s">
        <v>684</v>
      </c>
      <c r="BH185" t="s">
        <v>684</v>
      </c>
      <c r="BI185" t="s">
        <v>684</v>
      </c>
      <c r="BJ185" t="s">
        <v>684</v>
      </c>
      <c r="BK185" t="s">
        <v>684</v>
      </c>
      <c r="BL185" t="s">
        <v>684</v>
      </c>
      <c r="BM185" t="s">
        <v>684</v>
      </c>
      <c r="BN185" t="s">
        <v>684</v>
      </c>
      <c r="BO185" t="s">
        <v>684</v>
      </c>
      <c r="BP185" t="s">
        <v>684</v>
      </c>
      <c r="BQ185" t="s">
        <v>684</v>
      </c>
      <c r="BR185" t="s">
        <v>684</v>
      </c>
      <c r="BS185" t="s">
        <v>684</v>
      </c>
      <c r="BT185" t="s">
        <v>684</v>
      </c>
      <c r="BU185" t="s">
        <v>684</v>
      </c>
      <c r="BV185" t="s">
        <v>684</v>
      </c>
      <c r="BW185" t="s">
        <v>684</v>
      </c>
      <c r="BX185" t="s">
        <v>684</v>
      </c>
      <c r="BY185" t="s">
        <v>684</v>
      </c>
      <c r="BZ185" t="s">
        <v>684</v>
      </c>
      <c r="CA185" t="s">
        <v>684</v>
      </c>
      <c r="CB185" t="s">
        <v>684</v>
      </c>
      <c r="CC185" t="s">
        <v>684</v>
      </c>
      <c r="CD185" t="s">
        <v>684</v>
      </c>
      <c r="CE185" t="s">
        <v>684</v>
      </c>
      <c r="CF185" t="s">
        <v>684</v>
      </c>
    </row>
    <row r="186" spans="1:84" x14ac:dyDescent="0.3">
      <c r="A186" s="4" t="s">
        <v>469</v>
      </c>
      <c r="B186" t="s">
        <v>470</v>
      </c>
      <c r="C186" t="s">
        <v>74</v>
      </c>
      <c r="D186">
        <v>7.6</v>
      </c>
      <c r="E186">
        <v>-1.2</v>
      </c>
      <c r="F186">
        <v>6.4420842597237682</v>
      </c>
      <c r="G186">
        <v>4.4316000000000022</v>
      </c>
      <c r="H186" s="6">
        <v>-1.2</v>
      </c>
      <c r="I186" s="6">
        <v>5.7</v>
      </c>
      <c r="J186" s="6">
        <v>12.464800000000009</v>
      </c>
      <c r="K186" s="6">
        <v>17.638180800000011</v>
      </c>
      <c r="L186">
        <v>7.6</v>
      </c>
      <c r="M186">
        <v>-1.2</v>
      </c>
      <c r="N186" s="6">
        <v>2.8</v>
      </c>
      <c r="O186">
        <v>5.0615999999999994</v>
      </c>
      <c r="P186" s="6">
        <v>2.2000000000000002</v>
      </c>
      <c r="Q186" s="6">
        <v>9.5584000000000113</v>
      </c>
      <c r="R186" s="6">
        <v>15.91278720000002</v>
      </c>
      <c r="S186">
        <v>6.4420842597237682</v>
      </c>
      <c r="T186" s="3">
        <v>-0.14399709888265641</v>
      </c>
      <c r="U186" s="3">
        <v>-0.11846645222954361</v>
      </c>
      <c r="V186" s="3">
        <v>-1.357274102129713E-3</v>
      </c>
      <c r="W186">
        <v>746</v>
      </c>
      <c r="X186">
        <f t="shared" si="12"/>
        <v>-0.2236420692557706</v>
      </c>
      <c r="Y186">
        <f t="shared" si="13"/>
        <v>-0.15931197967531668</v>
      </c>
      <c r="Z186">
        <f t="shared" si="14"/>
        <v>-0.90119543334629937</v>
      </c>
      <c r="AA186">
        <f t="shared" si="15"/>
        <v>-0.64196878985481542</v>
      </c>
      <c r="AB186">
        <f t="shared" si="16"/>
        <v>22.416819987122469</v>
      </c>
      <c r="AC186">
        <f t="shared" si="17"/>
        <v>15.968677011700199</v>
      </c>
      <c r="AD186" s="6">
        <v>9.207915420363932</v>
      </c>
      <c r="AE186" s="6">
        <v>3.3391394978619511</v>
      </c>
      <c r="AF186">
        <v>1.6614844387504959</v>
      </c>
      <c r="AG186">
        <v>0.52429575942409523</v>
      </c>
      <c r="AH186">
        <v>2.1857801981745908</v>
      </c>
      <c r="AI186">
        <v>76.013335656442038</v>
      </c>
      <c r="AJ186" s="6">
        <v>2.5564378500039262</v>
      </c>
      <c r="AK186" s="6">
        <v>1.1327213192367271E-2</v>
      </c>
      <c r="AL186">
        <v>1.1327213192367271E-2</v>
      </c>
      <c r="AP186">
        <v>0.44549998641014099</v>
      </c>
      <c r="AQ186">
        <v>2.1680000000000001</v>
      </c>
      <c r="AR186">
        <v>0.5</v>
      </c>
      <c r="AS186">
        <v>63.36999999999999</v>
      </c>
      <c r="AT186">
        <v>16.399999999999999</v>
      </c>
      <c r="AU186">
        <v>47249588</v>
      </c>
      <c r="AV186">
        <v>54.937247191011238</v>
      </c>
      <c r="AW186">
        <v>857</v>
      </c>
      <c r="AY186">
        <v>3.96206594</v>
      </c>
      <c r="BA186">
        <v>-0.61631655693054199</v>
      </c>
      <c r="BB186">
        <v>9.3113731934669701</v>
      </c>
      <c r="BC186">
        <v>42.838004089582803</v>
      </c>
      <c r="BD186">
        <v>1.8800317289573401</v>
      </c>
      <c r="BE186">
        <v>45.7025052195333</v>
      </c>
      <c r="BF186">
        <v>2.5564378500039262</v>
      </c>
      <c r="BG186">
        <v>6.6514775703600062</v>
      </c>
      <c r="BH186">
        <v>0</v>
      </c>
      <c r="BI186">
        <v>1.1327213192367271E-2</v>
      </c>
      <c r="BJ186">
        <v>9.1965882071715654</v>
      </c>
      <c r="BK186">
        <v>0</v>
      </c>
      <c r="BL186">
        <v>2.5564378500039262</v>
      </c>
      <c r="BM186">
        <v>0.78270164785802487</v>
      </c>
      <c r="BN186">
        <v>0</v>
      </c>
      <c r="BO186">
        <v>1.1327213192367271E-2</v>
      </c>
      <c r="BP186">
        <v>3.3278122846695837</v>
      </c>
      <c r="BQ186">
        <v>0</v>
      </c>
      <c r="BR186">
        <v>2.1857801981745908</v>
      </c>
      <c r="BS186">
        <v>0</v>
      </c>
      <c r="BT186">
        <v>0.37065765182933541</v>
      </c>
      <c r="BU186">
        <v>1.1327213192367271E-2</v>
      </c>
      <c r="BV186">
        <v>2.1744529849822234</v>
      </c>
      <c r="BW186">
        <v>0</v>
      </c>
      <c r="BX186">
        <v>1.1327213192367271E-2</v>
      </c>
      <c r="BY186">
        <v>9.1965882071715654</v>
      </c>
      <c r="BZ186">
        <v>0</v>
      </c>
      <c r="CA186">
        <v>1.1327213192367271E-2</v>
      </c>
      <c r="CB186">
        <v>3.3278122846695837</v>
      </c>
      <c r="CC186">
        <v>0</v>
      </c>
      <c r="CD186">
        <v>1.1327213192367271E-2</v>
      </c>
      <c r="CE186">
        <v>2.1744529849822234</v>
      </c>
      <c r="CF186">
        <v>0</v>
      </c>
    </row>
    <row r="187" spans="1:84" x14ac:dyDescent="0.3">
      <c r="A187" s="4" t="s">
        <v>471</v>
      </c>
      <c r="B187" t="s">
        <v>472</v>
      </c>
      <c r="C187" t="s">
        <v>74</v>
      </c>
      <c r="D187">
        <v>3.2</v>
      </c>
      <c r="E187">
        <v>-3.8</v>
      </c>
      <c r="F187">
        <v>11.906510510465299</v>
      </c>
      <c r="G187">
        <v>-0.52919999999999634</v>
      </c>
      <c r="H187" s="6">
        <v>-3.8</v>
      </c>
      <c r="I187" s="6">
        <v>3.4</v>
      </c>
      <c r="J187" s="6">
        <v>-26.689399999999999</v>
      </c>
      <c r="K187" s="6">
        <v>-25.223188</v>
      </c>
      <c r="L187">
        <v>3.2</v>
      </c>
      <c r="M187">
        <v>-3.8</v>
      </c>
      <c r="N187" s="6">
        <v>2.7</v>
      </c>
      <c r="O187">
        <v>12.353799999999991</v>
      </c>
      <c r="P187" s="6">
        <v>9.4</v>
      </c>
      <c r="Q187" s="6">
        <v>31.498799999999999</v>
      </c>
      <c r="R187" s="6">
        <v>54.774087600000023</v>
      </c>
      <c r="S187">
        <v>11.906510510465299</v>
      </c>
      <c r="T187" s="3">
        <v>-0.11208365115524969</v>
      </c>
      <c r="U187" s="3">
        <v>-9.9128055703554541E-3</v>
      </c>
      <c r="V187" s="3">
        <v>-5.7574757938250176E-3</v>
      </c>
      <c r="W187">
        <v>926</v>
      </c>
      <c r="X187">
        <f t="shared" si="12"/>
        <v>2.7636389590998793</v>
      </c>
      <c r="Y187">
        <f t="shared" si="13"/>
        <v>-13.295995437948346</v>
      </c>
      <c r="Z187">
        <f t="shared" si="14"/>
        <v>2.274958967382156</v>
      </c>
      <c r="AA187">
        <f t="shared" si="15"/>
        <v>-10.944933292474856</v>
      </c>
      <c r="AB187">
        <f t="shared" si="16"/>
        <v>-1.9136064888723698</v>
      </c>
      <c r="AC187">
        <f t="shared" si="17"/>
        <v>9.2064497290059535</v>
      </c>
      <c r="AD187" s="6">
        <v>13.77689523426503</v>
      </c>
      <c r="AE187" s="6">
        <v>6.9022722702593979</v>
      </c>
      <c r="AF187">
        <v>3.6918758326413998</v>
      </c>
      <c r="AG187">
        <v>1.4751210788256579</v>
      </c>
      <c r="AH187">
        <v>5.1669969114670584</v>
      </c>
      <c r="AI187">
        <v>71.451094240990571</v>
      </c>
      <c r="AJ187" s="6">
        <v>6.7760909622463812</v>
      </c>
      <c r="AK187" s="6">
        <v>-0.27919361105293528</v>
      </c>
      <c r="AL187">
        <v>-0.27917082521817771</v>
      </c>
      <c r="AP187">
        <v>0.72350001335144043</v>
      </c>
      <c r="AQ187">
        <v>16.462</v>
      </c>
      <c r="AR187">
        <v>8.8000000000000007</v>
      </c>
      <c r="AS187">
        <v>72.06</v>
      </c>
      <c r="AT187">
        <v>41.4</v>
      </c>
      <c r="AU187">
        <v>39701744</v>
      </c>
      <c r="AV187">
        <v>50.419325842696622</v>
      </c>
      <c r="AW187">
        <v>39906</v>
      </c>
      <c r="AX187">
        <v>462</v>
      </c>
      <c r="AY187">
        <v>7.6165828700000002</v>
      </c>
      <c r="AZ187">
        <v>25.669858000735001</v>
      </c>
      <c r="BA187">
        <v>-0.41001313924789401</v>
      </c>
      <c r="BB187">
        <v>1.1316652115901</v>
      </c>
      <c r="BC187">
        <v>55.790016451817202</v>
      </c>
      <c r="BD187">
        <v>10.872220106230801</v>
      </c>
      <c r="BE187">
        <v>2.2873297352865598</v>
      </c>
      <c r="BF187">
        <v>6.7760909622463812</v>
      </c>
      <c r="BG187">
        <v>7.000804272018649</v>
      </c>
      <c r="BH187">
        <v>0</v>
      </c>
      <c r="BI187">
        <v>-0.27917082521817771</v>
      </c>
      <c r="BJ187">
        <v>14.056066059483207</v>
      </c>
      <c r="BK187">
        <v>0</v>
      </c>
      <c r="BL187">
        <v>6.7760909622463812</v>
      </c>
      <c r="BM187">
        <v>0.12618130801301675</v>
      </c>
      <c r="BN187">
        <v>0</v>
      </c>
      <c r="BO187">
        <v>-0.27917082521817771</v>
      </c>
      <c r="BP187">
        <v>7.1814430954775759</v>
      </c>
      <c r="BQ187">
        <v>0</v>
      </c>
      <c r="BR187">
        <v>5.1669969114670584</v>
      </c>
      <c r="BS187">
        <v>0</v>
      </c>
      <c r="BT187">
        <v>1.6090940507793228</v>
      </c>
      <c r="BU187">
        <v>-0.27917082521817771</v>
      </c>
      <c r="BV187">
        <v>5.4461677366852363</v>
      </c>
      <c r="BW187">
        <v>0</v>
      </c>
      <c r="BX187">
        <v>-0.27919361105293528</v>
      </c>
      <c r="BY187">
        <v>14.056088845317966</v>
      </c>
      <c r="BZ187">
        <v>0</v>
      </c>
      <c r="CA187">
        <v>-0.27919361105293528</v>
      </c>
      <c r="CB187">
        <v>7.1814658813123335</v>
      </c>
      <c r="CC187">
        <v>0</v>
      </c>
      <c r="CD187">
        <v>-0.27919361105293528</v>
      </c>
      <c r="CE187">
        <v>5.446190522519994</v>
      </c>
      <c r="CF187">
        <v>0</v>
      </c>
    </row>
    <row r="188" spans="1:84" x14ac:dyDescent="0.3">
      <c r="A188" s="4" t="s">
        <v>473</v>
      </c>
      <c r="B188" t="s">
        <v>474</v>
      </c>
      <c r="C188" t="s">
        <v>74</v>
      </c>
      <c r="D188">
        <v>1.1000000000000001</v>
      </c>
      <c r="E188">
        <v>-5</v>
      </c>
      <c r="F188">
        <v>1.4684642851045431</v>
      </c>
      <c r="G188">
        <v>-0.81999999999999851</v>
      </c>
      <c r="H188" s="6">
        <v>-5</v>
      </c>
      <c r="I188" s="6">
        <v>4.4000000000000004</v>
      </c>
      <c r="J188" s="6">
        <v>12.647600000000001</v>
      </c>
      <c r="K188" s="6">
        <v>16.477618400000011</v>
      </c>
      <c r="L188">
        <v>1.1000000000000001</v>
      </c>
      <c r="M188">
        <v>-5</v>
      </c>
      <c r="N188" s="6">
        <v>-2.1</v>
      </c>
      <c r="O188">
        <v>-2.1978999999999971</v>
      </c>
      <c r="P188" s="6">
        <v>-0.1</v>
      </c>
      <c r="Q188" s="6">
        <v>4.6952000000000096</v>
      </c>
      <c r="R188" s="6">
        <v>7.9407511999999958</v>
      </c>
      <c r="S188">
        <v>1.4684642851045431</v>
      </c>
      <c r="T188" s="3"/>
      <c r="U188" s="3"/>
      <c r="V188" s="3">
        <v>-9.1268059081081043E-3</v>
      </c>
      <c r="W188">
        <v>466</v>
      </c>
      <c r="X188">
        <f t="shared" si="12"/>
        <v>7.3385489362838765</v>
      </c>
      <c r="Y188">
        <f t="shared" si="13"/>
        <v>4.1528797525017023</v>
      </c>
      <c r="Z188">
        <f t="shared" si="14"/>
        <v>25.34001999459721</v>
      </c>
      <c r="AA188">
        <f t="shared" si="15"/>
        <v>14.339899737296006</v>
      </c>
      <c r="AB188">
        <f t="shared" si="16"/>
        <v>29.164349915517292</v>
      </c>
      <c r="AC188">
        <f t="shared" si="17"/>
        <v>16.504085386716479</v>
      </c>
      <c r="AD188" s="6">
        <v>7.5500140058759557</v>
      </c>
      <c r="AE188" s="6">
        <v>-2.421192518907934</v>
      </c>
      <c r="AF188">
        <v>2.0300173426378758</v>
      </c>
      <c r="AH188">
        <v>2.0300173426378758</v>
      </c>
      <c r="AI188">
        <v>100</v>
      </c>
      <c r="AJ188" s="6">
        <v>1.5816868286136789</v>
      </c>
      <c r="AK188" s="6">
        <v>-9.706397753848359E-3</v>
      </c>
      <c r="AL188">
        <v>-9.706397753848359E-3</v>
      </c>
      <c r="AP188">
        <v>0.62250000238418579</v>
      </c>
      <c r="AQ188">
        <v>1.1439999999999999</v>
      </c>
      <c r="AR188">
        <v>1.2</v>
      </c>
      <c r="AS188">
        <v>77.97</v>
      </c>
      <c r="AT188">
        <v>34</v>
      </c>
      <c r="AU188">
        <v>9441138</v>
      </c>
      <c r="AV188">
        <v>48.252022471910117</v>
      </c>
      <c r="AW188">
        <v>47360</v>
      </c>
      <c r="AX188">
        <v>311</v>
      </c>
      <c r="AY188">
        <v>5.6722682400000002</v>
      </c>
      <c r="AZ188">
        <v>-187.524243326506</v>
      </c>
      <c r="BA188">
        <v>1.28574478626251</v>
      </c>
      <c r="BC188">
        <v>56.862066214318602</v>
      </c>
      <c r="BF188">
        <v>1.5816868286136789</v>
      </c>
      <c r="BG188">
        <v>5.9683271772622764</v>
      </c>
      <c r="BH188">
        <v>0</v>
      </c>
      <c r="BI188">
        <v>-9.706397753848359E-3</v>
      </c>
      <c r="BJ188">
        <v>7.5597204036298038</v>
      </c>
      <c r="BK188">
        <v>0</v>
      </c>
      <c r="BL188">
        <v>-2.421192518907934</v>
      </c>
      <c r="BM188">
        <v>0</v>
      </c>
      <c r="BN188">
        <v>4.0028793475216133</v>
      </c>
      <c r="BO188">
        <v>-2.421192518907934</v>
      </c>
      <c r="BP188">
        <v>0</v>
      </c>
      <c r="BQ188">
        <v>2.4114861211540854</v>
      </c>
      <c r="BR188">
        <v>1.5816868286136789</v>
      </c>
      <c r="BS188">
        <v>0.44833051402419688</v>
      </c>
      <c r="BT188">
        <v>0</v>
      </c>
      <c r="BU188">
        <v>-9.706397753848359E-3</v>
      </c>
      <c r="BV188">
        <v>2.0397237403917243</v>
      </c>
      <c r="BW188">
        <v>0</v>
      </c>
      <c r="BX188">
        <v>-9.706397753848359E-3</v>
      </c>
      <c r="BY188">
        <v>7.5597204036298038</v>
      </c>
      <c r="BZ188">
        <v>0</v>
      </c>
      <c r="CA188">
        <v>-2.421192518907934</v>
      </c>
      <c r="CB188">
        <v>0</v>
      </c>
      <c r="CC188">
        <v>2.4114861211540854</v>
      </c>
      <c r="CD188">
        <v>-9.706397753848359E-3</v>
      </c>
      <c r="CE188">
        <v>2.0397237403917243</v>
      </c>
      <c r="CF188">
        <v>0</v>
      </c>
    </row>
    <row r="189" spans="1:84" x14ac:dyDescent="0.3">
      <c r="A189" s="4" t="s">
        <v>475</v>
      </c>
      <c r="B189" t="s">
        <v>476</v>
      </c>
      <c r="C189" t="s">
        <v>74</v>
      </c>
      <c r="D189">
        <v>1.6</v>
      </c>
      <c r="E189">
        <v>-11</v>
      </c>
      <c r="F189">
        <v>2.2326147642481202</v>
      </c>
      <c r="G189">
        <v>-4.2359999999999953</v>
      </c>
      <c r="H189" s="6">
        <v>-11</v>
      </c>
      <c r="I189" s="6">
        <v>7.6</v>
      </c>
      <c r="J189" s="6">
        <v>12.011599999999991</v>
      </c>
      <c r="K189" s="6">
        <v>12.571657999999969</v>
      </c>
      <c r="L189">
        <v>1.6</v>
      </c>
      <c r="M189">
        <v>-11</v>
      </c>
      <c r="N189" s="6">
        <v>0.90000000000000013</v>
      </c>
      <c r="O189">
        <v>3.5233999999999992</v>
      </c>
      <c r="P189" s="6">
        <v>2.6</v>
      </c>
      <c r="Q189" s="6">
        <v>11.936600000000009</v>
      </c>
      <c r="R189" s="6">
        <v>20.555718199999991</v>
      </c>
      <c r="S189">
        <v>2.2326147642481202</v>
      </c>
      <c r="T189" s="3">
        <v>-0.1628611699324268</v>
      </c>
      <c r="U189" s="3">
        <v>-1.6672053698056799E-2</v>
      </c>
      <c r="V189" s="3">
        <v>-8.4576555935156339E-3</v>
      </c>
      <c r="W189">
        <v>112</v>
      </c>
      <c r="X189" t="str">
        <f t="shared" si="12"/>
        <v xml:space="preserve">NaN </v>
      </c>
      <c r="Y189" t="str">
        <f t="shared" si="13"/>
        <v xml:space="preserve">NaN </v>
      </c>
      <c r="Z189" t="str">
        <f t="shared" si="14"/>
        <v xml:space="preserve">NaN </v>
      </c>
      <c r="AA189" t="str">
        <f t="shared" si="15"/>
        <v xml:space="preserve">NaN </v>
      </c>
      <c r="AB189" t="str">
        <f t="shared" si="16"/>
        <v xml:space="preserve">NaN </v>
      </c>
      <c r="AC189" t="str">
        <f t="shared" si="17"/>
        <v xml:space="preserve">NaN </v>
      </c>
      <c r="AD189" s="6">
        <v>14.09028972234011</v>
      </c>
      <c r="AE189" s="6">
        <v>8.46136663167065</v>
      </c>
      <c r="AF189">
        <v>18.161952599296669</v>
      </c>
      <c r="AG189">
        <v>15.75359736149804</v>
      </c>
      <c r="AH189">
        <v>33.915549960794699</v>
      </c>
      <c r="AI189">
        <v>53.550517742720693</v>
      </c>
      <c r="AN189">
        <v>-0.50839999999999996</v>
      </c>
      <c r="AP189">
        <v>0.33300000429153442</v>
      </c>
      <c r="AQ189">
        <v>18.516999999999999</v>
      </c>
      <c r="AR189">
        <v>2.54</v>
      </c>
      <c r="AS189">
        <v>81.319999999999993</v>
      </c>
      <c r="AT189">
        <v>40.799999999999997</v>
      </c>
      <c r="AU189">
        <v>67508936</v>
      </c>
      <c r="AV189">
        <v>46.856123595505608</v>
      </c>
      <c r="AW189">
        <v>282318</v>
      </c>
      <c r="AX189">
        <v>55834</v>
      </c>
      <c r="AY189">
        <v>11.97759342</v>
      </c>
      <c r="AZ189">
        <v>42.323917286428397</v>
      </c>
      <c r="BA189">
        <v>1.3326666355133101</v>
      </c>
      <c r="BC189">
        <v>72.146635821712593</v>
      </c>
      <c r="BE189">
        <v>7.3470350137537199</v>
      </c>
      <c r="BF189" t="s">
        <v>684</v>
      </c>
      <c r="BG189" t="s">
        <v>684</v>
      </c>
      <c r="BH189" t="s">
        <v>684</v>
      </c>
      <c r="BI189" t="s">
        <v>684</v>
      </c>
      <c r="BJ189" t="s">
        <v>684</v>
      </c>
      <c r="BK189" t="s">
        <v>684</v>
      </c>
      <c r="BL189" t="s">
        <v>684</v>
      </c>
      <c r="BM189" t="s">
        <v>684</v>
      </c>
      <c r="BN189" t="s">
        <v>684</v>
      </c>
      <c r="BO189" t="s">
        <v>684</v>
      </c>
      <c r="BP189" t="s">
        <v>684</v>
      </c>
      <c r="BQ189" t="s">
        <v>684</v>
      </c>
      <c r="BR189" t="s">
        <v>684</v>
      </c>
      <c r="BS189" t="s">
        <v>684</v>
      </c>
      <c r="BT189" t="s">
        <v>684</v>
      </c>
      <c r="BU189" t="s">
        <v>684</v>
      </c>
      <c r="BV189" t="s">
        <v>684</v>
      </c>
      <c r="BW189" t="s">
        <v>684</v>
      </c>
      <c r="BX189" t="s">
        <v>684</v>
      </c>
      <c r="BY189" t="s">
        <v>684</v>
      </c>
      <c r="BZ189" t="s">
        <v>684</v>
      </c>
      <c r="CA189" t="s">
        <v>684</v>
      </c>
      <c r="CB189" t="s">
        <v>684</v>
      </c>
      <c r="CC189" t="s">
        <v>684</v>
      </c>
      <c r="CD189" t="s">
        <v>684</v>
      </c>
      <c r="CE189" t="s">
        <v>684</v>
      </c>
      <c r="CF189" t="s">
        <v>684</v>
      </c>
    </row>
    <row r="190" spans="1:84" x14ac:dyDescent="0.3">
      <c r="A190" s="4" t="s">
        <v>477</v>
      </c>
      <c r="B190" t="s">
        <v>478</v>
      </c>
      <c r="C190" t="s">
        <v>74</v>
      </c>
      <c r="D190">
        <v>2.2999999999999998</v>
      </c>
      <c r="E190">
        <v>-2.8</v>
      </c>
      <c r="F190">
        <v>1.7572792641338491</v>
      </c>
      <c r="G190">
        <v>2.934799999999993</v>
      </c>
      <c r="H190" s="6">
        <v>-2.8</v>
      </c>
      <c r="I190" s="6">
        <v>5.9</v>
      </c>
      <c r="J190" s="6">
        <v>8.1238999999999848</v>
      </c>
      <c r="K190" s="6">
        <v>10.39450189999997</v>
      </c>
      <c r="L190">
        <v>2.2999999999999998</v>
      </c>
      <c r="M190">
        <v>-2.8</v>
      </c>
      <c r="N190" s="6">
        <v>1.3</v>
      </c>
      <c r="O190">
        <v>6.0610999999999748</v>
      </c>
      <c r="P190" s="6">
        <v>4.7</v>
      </c>
      <c r="Q190" s="6">
        <v>13.076000000000001</v>
      </c>
      <c r="R190" s="6">
        <v>17.712116000000002</v>
      </c>
      <c r="S190">
        <v>1.7572792641338491</v>
      </c>
      <c r="T190" s="3">
        <v>-9.9370237084346891E-2</v>
      </c>
      <c r="U190" s="3">
        <v>-1.6603281578793431E-2</v>
      </c>
      <c r="V190" s="3">
        <v>-1.7385486439825289E-2</v>
      </c>
      <c r="W190">
        <v>111</v>
      </c>
      <c r="X190">
        <f t="shared" si="12"/>
        <v>119.37848734736755</v>
      </c>
      <c r="Y190">
        <f t="shared" si="13"/>
        <v>114.88041892165135</v>
      </c>
      <c r="Z190">
        <f t="shared" si="14"/>
        <v>44.680432015847224</v>
      </c>
      <c r="AA190">
        <f t="shared" si="15"/>
        <v>42.996915622202167</v>
      </c>
      <c r="AB190">
        <f t="shared" si="16"/>
        <v>168.07936904841031</v>
      </c>
      <c r="AC190">
        <f t="shared" si="17"/>
        <v>161.74629748978808</v>
      </c>
      <c r="AD190" s="6">
        <v>22.74786667570898</v>
      </c>
      <c r="AE190" s="6">
        <v>8.181161267389891</v>
      </c>
      <c r="AF190">
        <v>25.119611811072911</v>
      </c>
      <c r="AG190">
        <v>2.4043319677283899</v>
      </c>
      <c r="AH190">
        <v>27.5239437788013</v>
      </c>
      <c r="AI190">
        <v>91.264580442937145</v>
      </c>
      <c r="AJ190" s="6">
        <v>14.956028614257081</v>
      </c>
      <c r="AK190" s="6">
        <v>11.038115705803531</v>
      </c>
      <c r="AL190">
        <v>11.038115705803531</v>
      </c>
      <c r="AM190">
        <v>-1.5</v>
      </c>
      <c r="AN190">
        <v>-1.2500000000000031</v>
      </c>
      <c r="AO190">
        <v>0</v>
      </c>
      <c r="AP190" t="e">
        <v>#N/A</v>
      </c>
      <c r="AQ190">
        <v>15.413</v>
      </c>
      <c r="AR190">
        <v>2.77</v>
      </c>
      <c r="AS190">
        <v>78.86</v>
      </c>
      <c r="AT190">
        <v>38.299999999999997</v>
      </c>
      <c r="AU190">
        <v>338289856</v>
      </c>
      <c r="AV190">
        <v>45.986123595505617</v>
      </c>
      <c r="AW190">
        <v>2525377</v>
      </c>
      <c r="AX190">
        <v>127218</v>
      </c>
      <c r="AY190">
        <v>18.81582642</v>
      </c>
      <c r="AZ190">
        <v>13.943431510190701</v>
      </c>
      <c r="BA190">
        <v>1.2751382589340201</v>
      </c>
      <c r="BB190">
        <v>3.89811795041537</v>
      </c>
      <c r="BC190">
        <v>78.137486413611001</v>
      </c>
      <c r="BE190">
        <v>9.9794160774891694</v>
      </c>
      <c r="BF190">
        <v>14.956028614257081</v>
      </c>
      <c r="BG190">
        <v>7.7918380614518998</v>
      </c>
      <c r="BH190">
        <v>0</v>
      </c>
      <c r="BI190">
        <v>11.038115705803531</v>
      </c>
      <c r="BJ190">
        <v>11.70975096990545</v>
      </c>
      <c r="BK190">
        <v>0</v>
      </c>
      <c r="BL190">
        <v>8.181161267389891</v>
      </c>
      <c r="BM190">
        <v>0</v>
      </c>
      <c r="BN190">
        <v>6.7748673468671896</v>
      </c>
      <c r="BO190">
        <v>8.181161267389891</v>
      </c>
      <c r="BP190">
        <v>0</v>
      </c>
      <c r="BQ190">
        <v>2.8569544384136396</v>
      </c>
      <c r="BR190">
        <v>14.956028614257081</v>
      </c>
      <c r="BS190">
        <v>12.567915164544219</v>
      </c>
      <c r="BT190">
        <v>0</v>
      </c>
      <c r="BU190">
        <v>11.038115705803531</v>
      </c>
      <c r="BV190">
        <v>16.485828072997769</v>
      </c>
      <c r="BW190">
        <v>0</v>
      </c>
      <c r="BX190">
        <v>11.038115705803531</v>
      </c>
      <c r="BY190">
        <v>11.70975096990545</v>
      </c>
      <c r="BZ190">
        <v>0</v>
      </c>
      <c r="CA190">
        <v>8.181161267389891</v>
      </c>
      <c r="CB190">
        <v>0</v>
      </c>
      <c r="CC190">
        <v>2.8569544384136396</v>
      </c>
      <c r="CD190">
        <v>11.038115705803531</v>
      </c>
      <c r="CE190">
        <v>16.485828072997769</v>
      </c>
      <c r="CF190">
        <v>0</v>
      </c>
    </row>
    <row r="191" spans="1:84" x14ac:dyDescent="0.3">
      <c r="A191" s="4" t="s">
        <v>479</v>
      </c>
      <c r="B191" t="s">
        <v>480</v>
      </c>
      <c r="C191" t="s">
        <v>74</v>
      </c>
      <c r="D191">
        <v>0.7</v>
      </c>
      <c r="E191">
        <v>-6.3</v>
      </c>
      <c r="F191">
        <v>8.0356736597568812</v>
      </c>
      <c r="G191">
        <v>-1.333899999999999</v>
      </c>
      <c r="H191" s="6">
        <v>-6.3</v>
      </c>
      <c r="I191" s="6">
        <v>5.3</v>
      </c>
      <c r="J191" s="6">
        <v>10.45969999999998</v>
      </c>
      <c r="K191" s="6">
        <v>11.564296999999989</v>
      </c>
      <c r="L191">
        <v>0.7</v>
      </c>
      <c r="M191">
        <v>-6.3</v>
      </c>
      <c r="N191" s="6">
        <v>9.8000000000000007</v>
      </c>
      <c r="O191">
        <v>18.254600000000011</v>
      </c>
      <c r="P191" s="6">
        <v>7.7</v>
      </c>
      <c r="Q191" s="6">
        <v>17.500699999999991</v>
      </c>
      <c r="R191" s="6">
        <v>24.66824269999999</v>
      </c>
      <c r="S191">
        <v>8.0356736597568812</v>
      </c>
      <c r="T191" s="3">
        <v>-9.6188706591686102E-2</v>
      </c>
      <c r="U191" s="3">
        <v>-1.8029682928425439E-2</v>
      </c>
      <c r="V191" s="3">
        <v>1.8978238994320721E-2</v>
      </c>
      <c r="W191">
        <v>298</v>
      </c>
      <c r="X191">
        <f t="shared" si="12"/>
        <v>0.48488695362566436</v>
      </c>
      <c r="Y191">
        <f t="shared" si="13"/>
        <v>-4.2257833509187348</v>
      </c>
      <c r="Z191">
        <f t="shared" si="14"/>
        <v>3.328113223137355E-2</v>
      </c>
      <c r="AA191">
        <f t="shared" si="15"/>
        <v>-0.29004462469336151</v>
      </c>
      <c r="AB191">
        <f t="shared" si="16"/>
        <v>-1.7951621226187138</v>
      </c>
      <c r="AC191">
        <f t="shared" si="17"/>
        <v>15.644814019513728</v>
      </c>
      <c r="AD191" s="6">
        <v>10.377819935544331</v>
      </c>
      <c r="AE191" s="6">
        <v>3.17492171607506</v>
      </c>
      <c r="AF191">
        <v>2.7829050764553949</v>
      </c>
      <c r="AG191">
        <v>1.030705583872368</v>
      </c>
      <c r="AH191">
        <v>3.8136106603277642</v>
      </c>
      <c r="AI191">
        <v>72.972972972972954</v>
      </c>
      <c r="AJ191" s="6">
        <v>6.5729778619994992</v>
      </c>
      <c r="AK191" s="6">
        <v>-0.83896307824598282</v>
      </c>
      <c r="AL191">
        <v>-0.83901621818061289</v>
      </c>
      <c r="AP191">
        <v>0.68849998712539673</v>
      </c>
      <c r="AQ191">
        <v>14.654999999999999</v>
      </c>
      <c r="AR191">
        <v>2.8</v>
      </c>
      <c r="AS191">
        <v>77.91</v>
      </c>
      <c r="AT191">
        <v>35.6</v>
      </c>
      <c r="AU191">
        <v>3422796</v>
      </c>
      <c r="AV191">
        <v>37.629662921348313</v>
      </c>
      <c r="AW191">
        <v>919</v>
      </c>
      <c r="AX191">
        <v>26</v>
      </c>
      <c r="AY191">
        <v>9.1520748100000002</v>
      </c>
      <c r="AZ191">
        <v>52.561530264946498</v>
      </c>
      <c r="BA191">
        <v>0.73015111684799205</v>
      </c>
      <c r="BB191">
        <v>7.8335993367894297</v>
      </c>
      <c r="BC191">
        <v>64.521191258196097</v>
      </c>
      <c r="BE191">
        <v>28.405083878645801</v>
      </c>
      <c r="BF191">
        <v>6.5729778619994992</v>
      </c>
      <c r="BG191">
        <v>3.8048420735448314</v>
      </c>
      <c r="BH191">
        <v>0</v>
      </c>
      <c r="BI191">
        <v>-0.83901621818061289</v>
      </c>
      <c r="BJ191">
        <v>11.216836153724943</v>
      </c>
      <c r="BK191">
        <v>0</v>
      </c>
      <c r="BL191">
        <v>3.17492171607506</v>
      </c>
      <c r="BM191">
        <v>0</v>
      </c>
      <c r="BN191">
        <v>3.3980561459244392</v>
      </c>
      <c r="BO191">
        <v>-0.83901621818061289</v>
      </c>
      <c r="BP191">
        <v>4.0139379342556731</v>
      </c>
      <c r="BQ191">
        <v>0</v>
      </c>
      <c r="BR191">
        <v>3.8136106603277642</v>
      </c>
      <c r="BS191">
        <v>0</v>
      </c>
      <c r="BT191">
        <v>2.759367201671735</v>
      </c>
      <c r="BU191">
        <v>-0.83901621818061289</v>
      </c>
      <c r="BV191">
        <v>4.6526268785083769</v>
      </c>
      <c r="BW191">
        <v>0</v>
      </c>
      <c r="BX191">
        <v>-0.83896307824598282</v>
      </c>
      <c r="BY191">
        <v>11.216783013790314</v>
      </c>
      <c r="BZ191">
        <v>0</v>
      </c>
      <c r="CA191">
        <v>-0.83896307824598282</v>
      </c>
      <c r="CB191">
        <v>4.0138847943210427</v>
      </c>
      <c r="CC191">
        <v>0</v>
      </c>
      <c r="CD191">
        <v>-0.83896307824598282</v>
      </c>
      <c r="CE191">
        <v>4.6525737385737473</v>
      </c>
      <c r="CF191">
        <v>0</v>
      </c>
    </row>
    <row r="192" spans="1:84" x14ac:dyDescent="0.3">
      <c r="A192" s="4" t="s">
        <v>481</v>
      </c>
      <c r="B192" t="s">
        <v>482</v>
      </c>
      <c r="C192" t="s">
        <v>74</v>
      </c>
      <c r="D192">
        <v>6</v>
      </c>
      <c r="E192">
        <v>2</v>
      </c>
      <c r="F192">
        <v>12.028360141102249</v>
      </c>
      <c r="G192">
        <v>9.5480000000000018</v>
      </c>
      <c r="H192" s="6">
        <v>2</v>
      </c>
      <c r="I192" s="6">
        <v>7.4000000000000012</v>
      </c>
      <c r="J192" s="6">
        <v>13.52180000000001</v>
      </c>
      <c r="K192" s="6">
        <v>19.765498999999998</v>
      </c>
      <c r="L192">
        <v>6</v>
      </c>
      <c r="M192">
        <v>2</v>
      </c>
      <c r="N192" s="6">
        <v>12.9</v>
      </c>
      <c r="O192">
        <v>25.093200000000021</v>
      </c>
      <c r="P192" s="6">
        <v>10.8</v>
      </c>
      <c r="Q192" s="6">
        <v>23.431200000000029</v>
      </c>
      <c r="R192" s="6">
        <v>36.02118240000005</v>
      </c>
      <c r="S192">
        <v>12.028360141102249</v>
      </c>
      <c r="T192" s="3"/>
      <c r="U192" s="3"/>
      <c r="V192" s="3">
        <v>4.2361237754195979E-3</v>
      </c>
      <c r="W192">
        <v>927</v>
      </c>
      <c r="X192">
        <f t="shared" si="12"/>
        <v>55.041439988650701</v>
      </c>
      <c r="Y192">
        <f t="shared" si="13"/>
        <v>-12.493859977542369</v>
      </c>
      <c r="Z192">
        <f t="shared" si="14"/>
        <v>27.786411926278586</v>
      </c>
      <c r="AA192">
        <f t="shared" si="15"/>
        <v>-6.3072394173702717</v>
      </c>
      <c r="AB192">
        <f t="shared" si="16"/>
        <v>4.4960083899894459</v>
      </c>
      <c r="AC192">
        <f t="shared" si="17"/>
        <v>-1.0205492315238549</v>
      </c>
      <c r="AD192" s="6">
        <v>13.966214683646699</v>
      </c>
      <c r="AE192" s="6">
        <v>5.5236681234937857</v>
      </c>
      <c r="AF192">
        <v>6.4326842447872457</v>
      </c>
      <c r="AG192">
        <v>2.3344418630276298</v>
      </c>
      <c r="AH192">
        <v>8.7671261078148746</v>
      </c>
      <c r="AI192">
        <v>73.372781065088759</v>
      </c>
      <c r="AJ192" s="6">
        <v>17.598598431773208</v>
      </c>
      <c r="AK192" s="6">
        <v>0</v>
      </c>
      <c r="AL192">
        <v>0</v>
      </c>
      <c r="AM192">
        <v>-2</v>
      </c>
      <c r="AO192">
        <v>0</v>
      </c>
      <c r="AP192">
        <v>0.8619999885559082</v>
      </c>
      <c r="AQ192">
        <v>4.4690000000000003</v>
      </c>
      <c r="AR192">
        <v>4</v>
      </c>
      <c r="AS192">
        <v>71.72</v>
      </c>
      <c r="AT192">
        <v>28.2</v>
      </c>
      <c r="AU192">
        <v>34627648</v>
      </c>
      <c r="AV192">
        <v>53.115337078651692</v>
      </c>
      <c r="AY192">
        <v>6.74741459</v>
      </c>
      <c r="AZ192">
        <v>-26.164858471612199</v>
      </c>
      <c r="BA192">
        <v>-0.61610764265060403</v>
      </c>
      <c r="BB192">
        <v>2.7173078261176302</v>
      </c>
      <c r="BC192">
        <v>35.641651020048798</v>
      </c>
      <c r="BD192">
        <v>5.2172361367141002</v>
      </c>
      <c r="BE192">
        <v>20.524594553215099</v>
      </c>
      <c r="BF192">
        <v>13.966214683646699</v>
      </c>
      <c r="BG192">
        <v>0</v>
      </c>
      <c r="BH192">
        <v>3.6323837481265091</v>
      </c>
      <c r="BI192">
        <v>0</v>
      </c>
      <c r="BJ192">
        <v>13.966214683646699</v>
      </c>
      <c r="BK192">
        <v>0</v>
      </c>
      <c r="BL192">
        <v>5.5236681234937857</v>
      </c>
      <c r="BM192">
        <v>0</v>
      </c>
      <c r="BN192">
        <v>12.074930308279423</v>
      </c>
      <c r="BO192">
        <v>0</v>
      </c>
      <c r="BP192">
        <v>5.5236681234937857</v>
      </c>
      <c r="BQ192">
        <v>0</v>
      </c>
      <c r="BR192">
        <v>8.7671261078148746</v>
      </c>
      <c r="BS192">
        <v>0</v>
      </c>
      <c r="BT192">
        <v>8.8314723239583337</v>
      </c>
      <c r="BU192">
        <v>0</v>
      </c>
      <c r="BV192">
        <v>8.7671261078148746</v>
      </c>
      <c r="BW192">
        <v>0</v>
      </c>
      <c r="BX192">
        <v>0</v>
      </c>
      <c r="BY192">
        <v>13.966214683646699</v>
      </c>
      <c r="BZ192">
        <v>0</v>
      </c>
      <c r="CA192">
        <v>0</v>
      </c>
      <c r="CB192">
        <v>5.5236681234937857</v>
      </c>
      <c r="CC192">
        <v>0</v>
      </c>
      <c r="CD192">
        <v>0</v>
      </c>
      <c r="CE192">
        <v>8.7671261078148746</v>
      </c>
      <c r="CF192">
        <v>0</v>
      </c>
    </row>
    <row r="193" spans="1:84" x14ac:dyDescent="0.3">
      <c r="A193" s="4" t="s">
        <v>483</v>
      </c>
      <c r="B193" t="s">
        <v>484</v>
      </c>
      <c r="C193" t="s">
        <v>74</v>
      </c>
      <c r="D193">
        <v>3.2</v>
      </c>
      <c r="E193">
        <v>-5</v>
      </c>
      <c r="F193">
        <v>1.8763499028431549</v>
      </c>
      <c r="G193">
        <v>-4.4300000000000006</v>
      </c>
      <c r="H193" s="6">
        <v>-5</v>
      </c>
      <c r="I193" s="6">
        <v>0.6</v>
      </c>
      <c r="J193" s="6">
        <v>2.5113999999999859</v>
      </c>
      <c r="K193" s="6">
        <v>4.0490709999999819</v>
      </c>
      <c r="L193">
        <v>3.2</v>
      </c>
      <c r="M193">
        <v>-5</v>
      </c>
      <c r="N193" s="6">
        <v>5.3</v>
      </c>
      <c r="O193">
        <v>7.7218999999999927</v>
      </c>
      <c r="P193" s="6">
        <v>2.2999999999999998</v>
      </c>
      <c r="Q193" s="6">
        <v>9.4609999999999861</v>
      </c>
      <c r="R193" s="6">
        <v>19.640872999999988</v>
      </c>
      <c r="S193">
        <v>1.8763499028431549</v>
      </c>
      <c r="T193" s="3"/>
      <c r="U193" s="3"/>
      <c r="V193" s="3">
        <v>2.451402612331233E-2</v>
      </c>
      <c r="W193">
        <v>846</v>
      </c>
      <c r="X193">
        <f t="shared" si="12"/>
        <v>-5.7869683815217465</v>
      </c>
      <c r="Y193">
        <f t="shared" si="13"/>
        <v>21.230018553102049</v>
      </c>
      <c r="Z193">
        <f t="shared" si="14"/>
        <v>-0.434518805206631</v>
      </c>
      <c r="AA193">
        <f t="shared" si="15"/>
        <v>1.5940716603298146</v>
      </c>
      <c r="AB193">
        <f t="shared" si="16"/>
        <v>-2.4423884700140666</v>
      </c>
      <c r="AC193">
        <f t="shared" si="17"/>
        <v>8.9601236975561491</v>
      </c>
      <c r="AD193" s="6">
        <v>1.8008375988831971</v>
      </c>
      <c r="AE193" s="6">
        <v>2.5388552815262919</v>
      </c>
      <c r="AF193">
        <v>3.710844113541182</v>
      </c>
      <c r="AG193">
        <v>1.5624606793857609</v>
      </c>
      <c r="AH193">
        <v>5.2733047929269432</v>
      </c>
      <c r="AI193">
        <v>70.370370370370367</v>
      </c>
      <c r="AJ193" s="6">
        <v>6.9671257394136807</v>
      </c>
      <c r="AK193" s="6">
        <v>-0.29819686179618432</v>
      </c>
      <c r="AL193">
        <v>-0.29819686179618432</v>
      </c>
      <c r="AN193">
        <v>-0.46999999999999981</v>
      </c>
      <c r="AP193" t="e">
        <v>#N/A</v>
      </c>
      <c r="AQ193">
        <v>4.3940000000000001</v>
      </c>
      <c r="AS193">
        <v>70.47</v>
      </c>
      <c r="AT193">
        <v>23.1</v>
      </c>
      <c r="AU193">
        <v>326744</v>
      </c>
      <c r="AV193">
        <v>41.324213483146067</v>
      </c>
      <c r="AY193">
        <v>3.9699544900000001</v>
      </c>
      <c r="BA193">
        <v>-0.382833212614059</v>
      </c>
      <c r="BB193">
        <v>47.2399937524143</v>
      </c>
      <c r="BC193">
        <v>63.500809016347702</v>
      </c>
      <c r="BD193">
        <v>1.9070919203124299</v>
      </c>
      <c r="BE193">
        <v>57.641360879925401</v>
      </c>
      <c r="BF193">
        <v>1.8008375988831971</v>
      </c>
      <c r="BG193">
        <v>0</v>
      </c>
      <c r="BH193">
        <v>5.1662881405304839</v>
      </c>
      <c r="BI193">
        <v>-0.29819686179618432</v>
      </c>
      <c r="BJ193">
        <v>2.0990344606793814</v>
      </c>
      <c r="BK193">
        <v>0</v>
      </c>
      <c r="BL193">
        <v>2.5388552815262919</v>
      </c>
      <c r="BM193">
        <v>0</v>
      </c>
      <c r="BN193">
        <v>4.4282704578873888</v>
      </c>
      <c r="BO193">
        <v>-0.29819686179618432</v>
      </c>
      <c r="BP193">
        <v>2.8370521433224765</v>
      </c>
      <c r="BQ193">
        <v>0</v>
      </c>
      <c r="BR193">
        <v>5.2733047929269432</v>
      </c>
      <c r="BS193">
        <v>0</v>
      </c>
      <c r="BT193">
        <v>1.6938209464867375</v>
      </c>
      <c r="BU193">
        <v>-0.29819686179618432</v>
      </c>
      <c r="BV193">
        <v>5.5715016547231277</v>
      </c>
      <c r="BW193">
        <v>0</v>
      </c>
      <c r="BX193">
        <v>-0.29819686179618432</v>
      </c>
      <c r="BY193">
        <v>2.0990344606793814</v>
      </c>
      <c r="BZ193">
        <v>0</v>
      </c>
      <c r="CA193">
        <v>-0.29819686179618432</v>
      </c>
      <c r="CB193">
        <v>2.8370521433224765</v>
      </c>
      <c r="CC193">
        <v>0</v>
      </c>
      <c r="CD193">
        <v>-0.29819686179618432</v>
      </c>
      <c r="CE193">
        <v>5.5715016547231277</v>
      </c>
      <c r="CF193">
        <v>0</v>
      </c>
    </row>
    <row r="194" spans="1:84" x14ac:dyDescent="0.3">
      <c r="A194" s="4" t="s">
        <v>100</v>
      </c>
      <c r="B194" t="s">
        <v>499</v>
      </c>
      <c r="C194" t="s">
        <v>74</v>
      </c>
      <c r="G194">
        <v>-29.3</v>
      </c>
      <c r="H194" s="6">
        <v>-30</v>
      </c>
      <c r="I194" s="6">
        <v>1</v>
      </c>
      <c r="J194" s="6">
        <v>9.0799999999999983</v>
      </c>
      <c r="K194" s="6">
        <v>13.44320000000001</v>
      </c>
      <c r="M194">
        <v>-30</v>
      </c>
      <c r="N194" s="7"/>
      <c r="P194" s="7"/>
      <c r="Q194" s="7"/>
      <c r="R194" s="7"/>
      <c r="T194" s="3"/>
      <c r="U194" s="3"/>
      <c r="V194" s="3"/>
      <c r="W194">
        <v>299</v>
      </c>
      <c r="X194" t="str">
        <f t="shared" si="12"/>
        <v xml:space="preserve">NaN </v>
      </c>
      <c r="Y194" t="str">
        <f t="shared" si="13"/>
        <v xml:space="preserve">NaN </v>
      </c>
      <c r="Z194" t="str">
        <f t="shared" si="14"/>
        <v xml:space="preserve">NaN </v>
      </c>
      <c r="AA194" t="str">
        <f t="shared" si="15"/>
        <v xml:space="preserve">NaN </v>
      </c>
      <c r="AB194" t="str">
        <f t="shared" si="16"/>
        <v xml:space="preserve">NaN </v>
      </c>
      <c r="AC194" t="str">
        <f t="shared" si="17"/>
        <v xml:space="preserve">NaN </v>
      </c>
      <c r="AP194">
        <v>0.81599998474121094</v>
      </c>
      <c r="AQ194">
        <v>6.6139999999999999</v>
      </c>
      <c r="AR194">
        <v>0.8</v>
      </c>
      <c r="AS194">
        <v>72.06</v>
      </c>
      <c r="AT194">
        <v>29</v>
      </c>
      <c r="AU194">
        <v>28301700</v>
      </c>
      <c r="AV194">
        <v>51.416067415730332</v>
      </c>
      <c r="AW194">
        <v>4779</v>
      </c>
      <c r="AX194">
        <v>41</v>
      </c>
      <c r="AY194">
        <v>3.81606245</v>
      </c>
      <c r="AZ194">
        <v>-178.77487021428601</v>
      </c>
      <c r="BA194">
        <v>-1.88906502723694</v>
      </c>
      <c r="BB194">
        <v>1.0179739460232</v>
      </c>
      <c r="BC194">
        <v>45.565502211741801</v>
      </c>
      <c r="BD194">
        <v>6.9339541188517604</v>
      </c>
      <c r="BE194">
        <v>38.718411552346602</v>
      </c>
      <c r="BF194" t="str">
        <f t="shared" ref="BF194" si="45">IF(OR(ISBLANK(AD194),ISBLANK(AJ194)),"NaN",MIN(AD194,AJ194))</f>
        <v>NaN</v>
      </c>
      <c r="BG194" t="str">
        <f t="shared" ref="BG194" si="46">IF(BF194="NaN","NaN",AD194-BF194)</f>
        <v>NaN</v>
      </c>
      <c r="BH194" t="str">
        <f t="shared" ref="BH194" si="47">IF(BF194="NaN","NaN",AJ194-BF194)</f>
        <v>NaN</v>
      </c>
      <c r="BI194" t="str">
        <f t="shared" ref="BI194" si="48">IF(OR(ISBLANK(AD194),ISBLANK(AL194)),"NaN",MIN(AD194,AL194))</f>
        <v>NaN</v>
      </c>
      <c r="BJ194" t="str">
        <f t="shared" ref="BJ194" si="49">IF(BI194="NaN","NaN",AD194-BI194)</f>
        <v>NaN</v>
      </c>
      <c r="BK194" t="str">
        <f t="shared" ref="BK194" si="50">IF(BI194="NaN","NaN",AL194-BI194)</f>
        <v>NaN</v>
      </c>
      <c r="BL194" t="str">
        <f t="shared" ref="BL194" si="51">IF(OR(ISBLANK(AE194),ISBLANK(AJ194)),"NaN",MIN(AE194,AJ194))</f>
        <v>NaN</v>
      </c>
      <c r="BM194" t="str">
        <f t="shared" ref="BM194" si="52">IF(BL194="NaN","NaN",AE194-BL194)</f>
        <v>NaN</v>
      </c>
      <c r="BN194" t="str">
        <f t="shared" ref="BN194" si="53">IF(BL194="NaN","NaN",AJ194-BL194)</f>
        <v>NaN</v>
      </c>
      <c r="BO194" t="str">
        <f t="shared" ref="BO194" si="54">IF(OR(ISBLANK(AE194),ISBLANK(AL194)),"NaN",MIN(AE194,AL194))</f>
        <v>NaN</v>
      </c>
      <c r="BP194" t="str">
        <f t="shared" ref="BP194" si="55">IF(BO194="NaN","NaN",AE194-BO194)</f>
        <v>NaN</v>
      </c>
      <c r="BQ194" t="str">
        <f t="shared" ref="BQ194" si="56">IF(BO194="NaN","NaN",AL194-BO194)</f>
        <v>NaN</v>
      </c>
      <c r="BR194" t="str">
        <f t="shared" ref="BR194" si="57">IF(OR(ISBLANK(AH194),ISBLANK(AJ194)),"NaN",MIN(AH194,AJ194))</f>
        <v>NaN</v>
      </c>
      <c r="BS194" t="str">
        <f t="shared" ref="BS194" si="58">IF(BR194="NaN","NaN",AH194-BR194)</f>
        <v>NaN</v>
      </c>
      <c r="BT194" t="str">
        <f t="shared" ref="BT194" si="59">IF(BR194="NaN","NaN",AJ194-BR194)</f>
        <v>NaN</v>
      </c>
      <c r="BU194" t="str">
        <f t="shared" ref="BU194" si="60">IF(OR(ISBLANK(AH194),ISBLANK(AL194)),"NaN",MIN(AH194,AL194))</f>
        <v>NaN</v>
      </c>
      <c r="BV194" t="str">
        <f t="shared" ref="BV194" si="61">IF(BU194="NaN","NaN",AH194-BU194)</f>
        <v>NaN</v>
      </c>
      <c r="BW194" t="str">
        <f t="shared" ref="BW194" si="62">IF(BU194="NaN","NaN",AL194-BU194)</f>
        <v>NaN</v>
      </c>
      <c r="BX194" t="str">
        <f t="shared" ref="BX194" si="63">IF(OR(ISBLANK(AD194),ISBLANK(AK194)),"NaN",MIN(AD194,AK194))</f>
        <v>NaN</v>
      </c>
      <c r="BY194" t="str">
        <f t="shared" ref="BY194" si="64">IF(BX194="NaN","NaN",AD194-BX194)</f>
        <v>NaN</v>
      </c>
      <c r="BZ194" t="str">
        <f t="shared" ref="BZ194" si="65">IF(BX194="NaN","NaN",AK194-BX194)</f>
        <v>NaN</v>
      </c>
      <c r="CA194" t="str">
        <f t="shared" ref="CA194" si="66">IF(OR(ISBLANK(AE194),ISBLANK(AK194)),"NaN",MIN(AE194,AK194))</f>
        <v>NaN</v>
      </c>
      <c r="CB194" t="str">
        <f t="shared" ref="CB194" si="67">IF(CA194="NaN","NaN",AE194-CA194)</f>
        <v>NaN</v>
      </c>
      <c r="CC194" t="str">
        <f t="shared" ref="CC194" si="68">IF(CA194="NaN","NaN",AK194-CA194)</f>
        <v>NaN</v>
      </c>
      <c r="CD194" t="str">
        <f t="shared" ref="CD194" si="69">IF(OR(ISBLANK(AH194),ISBLANK(AK194)),"NaN",MIN(AH194,AK194))</f>
        <v>NaN</v>
      </c>
      <c r="CE194" t="str">
        <f t="shared" ref="CE194" si="70">IF(CD194="NaN","NaN",AH194-CD194)</f>
        <v>NaN</v>
      </c>
      <c r="CF194" t="str">
        <f t="shared" ref="CF194" si="71">IF(CD194="NaN","NaN",AK194-CD194)</f>
        <v>NaN</v>
      </c>
    </row>
    <row r="195" spans="1:84" x14ac:dyDescent="0.3">
      <c r="A195" s="4" t="s">
        <v>485</v>
      </c>
      <c r="B195" t="s">
        <v>486</v>
      </c>
      <c r="C195" t="s">
        <v>74</v>
      </c>
      <c r="D195">
        <v>7.4000000000000012</v>
      </c>
      <c r="E195">
        <v>2.9</v>
      </c>
      <c r="F195">
        <v>5.9680220490178071</v>
      </c>
      <c r="G195">
        <v>5.5753999999999859</v>
      </c>
      <c r="H195" s="6">
        <v>2.9</v>
      </c>
      <c r="I195" s="6">
        <v>2.6</v>
      </c>
      <c r="J195" s="6">
        <v>10.808000000000019</v>
      </c>
      <c r="K195" s="6">
        <v>16.01597600000002</v>
      </c>
      <c r="L195">
        <v>7.4000000000000012</v>
      </c>
      <c r="M195">
        <v>2.9</v>
      </c>
      <c r="N195" s="6">
        <v>3.2</v>
      </c>
      <c r="O195">
        <v>5.0575999999999954</v>
      </c>
      <c r="P195" s="6">
        <v>1.8</v>
      </c>
      <c r="Q195" s="6">
        <v>5.0575999999999954</v>
      </c>
      <c r="R195" s="6">
        <v>8.6295583999999934</v>
      </c>
      <c r="S195">
        <v>5.9680220490178071</v>
      </c>
      <c r="T195" s="3"/>
      <c r="U195" s="3"/>
      <c r="V195" s="3">
        <v>-2.609310086738292E-2</v>
      </c>
      <c r="W195">
        <v>582</v>
      </c>
      <c r="X195" t="str">
        <f t="shared" ref="X195:X199" si="72">IF(OR(ISBLANK(AD195), ISBLANK(AJ195)),"NaN ",(AD195-AVERAGE(AD:AD))*(AJ195-AVERAGE(AJ:AJ)))</f>
        <v xml:space="preserve">NaN </v>
      </c>
      <c r="Y195" t="str">
        <f t="shared" ref="Y195:Y199" si="73">IF(OR(ISBLANK(AD195), ISBLANK(AK195)),"NaN ",(AD195-AVERAGE(AD:AD))*(AK195-AVERAGE(AK:AK)))</f>
        <v xml:space="preserve">NaN </v>
      </c>
      <c r="Z195" t="str">
        <f t="shared" ref="Z195:Z199" si="74">IF(OR(ISBLANK(AE195), ISBLANK(AJ195)),"NaN ",(AE195-AVERAGE(AE:AE))*(AJ195-AVERAGE(AJ:AJ)))</f>
        <v xml:space="preserve">NaN </v>
      </c>
      <c r="AA195" t="str">
        <f t="shared" ref="AA195:AA199" si="75">IF(OR(ISBLANK(AE195), ISBLANK(AK195)),"NaN ",(AE195-AVERAGE(AE:AE))*(AK195-AVERAGE(AK:AK)))</f>
        <v xml:space="preserve">NaN </v>
      </c>
      <c r="AB195" t="str">
        <f t="shared" ref="AB195:AB199" si="76">IF(OR(ISBLANK(AH195), ISBLANK(AJ195)),"NaN ",(AH195-AVERAGE(AH:AH))*(AJ195-AVERAGE(AJ:AJ)))</f>
        <v xml:space="preserve">NaN </v>
      </c>
      <c r="AC195" t="str">
        <f t="shared" ref="AC195:AC199" si="77">IF(OR(ISBLANK(AH195), ISBLANK(AK195)),"NaN ",(AH195-AVERAGE(AH:AH))*(AK195-AVERAGE(AK:AK)))</f>
        <v xml:space="preserve">NaN </v>
      </c>
      <c r="AD195" s="6">
        <v>2.102486167515965</v>
      </c>
      <c r="AE195" s="6">
        <v>2.3696153353762131</v>
      </c>
      <c r="AF195">
        <v>1.8477785253566881</v>
      </c>
      <c r="AG195">
        <v>0.99706406991167806</v>
      </c>
      <c r="AH195">
        <v>2.844842595268366</v>
      </c>
      <c r="AI195">
        <v>64.951872150324704</v>
      </c>
      <c r="AM195">
        <v>-2</v>
      </c>
      <c r="AO195">
        <v>0</v>
      </c>
      <c r="AP195">
        <v>0.23899999260902405</v>
      </c>
      <c r="AQ195">
        <v>7.15</v>
      </c>
      <c r="AR195">
        <v>2.6</v>
      </c>
      <c r="AS195">
        <v>75.400000000000006</v>
      </c>
      <c r="AT195">
        <v>32.6</v>
      </c>
      <c r="AU195">
        <v>98186856</v>
      </c>
      <c r="AV195">
        <v>54.548202247191007</v>
      </c>
      <c r="AW195">
        <v>355</v>
      </c>
      <c r="AY195">
        <v>4.6806678799999997</v>
      </c>
      <c r="AZ195">
        <v>-15.105874482269099</v>
      </c>
      <c r="BA195">
        <v>0.19360642135143299</v>
      </c>
      <c r="BB195">
        <v>1.1136033959390701</v>
      </c>
      <c r="BC195">
        <v>41.831160439568798</v>
      </c>
      <c r="BD195">
        <v>5.1561787463783704</v>
      </c>
      <c r="BF195" t="s">
        <v>684</v>
      </c>
      <c r="BG195" t="s">
        <v>684</v>
      </c>
      <c r="BH195" t="s">
        <v>684</v>
      </c>
      <c r="BI195" t="s">
        <v>684</v>
      </c>
      <c r="BJ195" t="s">
        <v>684</v>
      </c>
      <c r="BK195" t="s">
        <v>684</v>
      </c>
      <c r="BL195" t="s">
        <v>684</v>
      </c>
      <c r="BM195" t="s">
        <v>684</v>
      </c>
      <c r="BN195" t="s">
        <v>684</v>
      </c>
      <c r="BO195" t="s">
        <v>684</v>
      </c>
      <c r="BP195" t="s">
        <v>684</v>
      </c>
      <c r="BQ195" t="s">
        <v>684</v>
      </c>
      <c r="BR195" t="s">
        <v>684</v>
      </c>
      <c r="BS195" t="s">
        <v>684</v>
      </c>
      <c r="BT195" t="s">
        <v>684</v>
      </c>
      <c r="BU195" t="s">
        <v>684</v>
      </c>
      <c r="BV195" t="s">
        <v>684</v>
      </c>
      <c r="BW195" t="s">
        <v>684</v>
      </c>
      <c r="BX195" t="s">
        <v>684</v>
      </c>
      <c r="BY195" t="s">
        <v>684</v>
      </c>
      <c r="BZ195" t="s">
        <v>684</v>
      </c>
      <c r="CA195" t="s">
        <v>684</v>
      </c>
      <c r="CB195" t="s">
        <v>684</v>
      </c>
      <c r="CC195" t="s">
        <v>684</v>
      </c>
      <c r="CD195" t="s">
        <v>684</v>
      </c>
      <c r="CE195" t="s">
        <v>684</v>
      </c>
      <c r="CF195" t="s">
        <v>684</v>
      </c>
    </row>
    <row r="196" spans="1:84" x14ac:dyDescent="0.3">
      <c r="A196" s="4" t="s">
        <v>101</v>
      </c>
      <c r="B196" t="s">
        <v>500</v>
      </c>
      <c r="G196">
        <v>-5.0909999999999904</v>
      </c>
      <c r="H196" s="6">
        <v>-11.3</v>
      </c>
      <c r="I196" s="6">
        <v>7.0000000000000009</v>
      </c>
      <c r="J196" s="6">
        <v>11.172999999999989</v>
      </c>
      <c r="K196" s="6">
        <v>14.50818999999999</v>
      </c>
      <c r="L196">
        <v>1.4</v>
      </c>
      <c r="M196">
        <v>-11.3</v>
      </c>
      <c r="N196" s="6">
        <v>-0.7</v>
      </c>
      <c r="O196">
        <v>0.49159999999999199</v>
      </c>
      <c r="P196" s="6">
        <v>1.2</v>
      </c>
      <c r="Q196" s="6">
        <v>4.9443999999999821</v>
      </c>
      <c r="R196" s="6">
        <v>8.5125095999999836</v>
      </c>
      <c r="S196">
        <v>1.5619010780385969</v>
      </c>
      <c r="T196" s="3">
        <v>-0.1678336996460035</v>
      </c>
      <c r="U196" s="3">
        <v>-5.8320903223385567E-2</v>
      </c>
      <c r="V196" s="3">
        <v>-2.7255625232104119E-2</v>
      </c>
      <c r="W196">
        <v>487</v>
      </c>
      <c r="X196">
        <f t="shared" si="72"/>
        <v>14.014709689673012</v>
      </c>
      <c r="Y196">
        <f t="shared" si="73"/>
        <v>6.2156845108699113</v>
      </c>
      <c r="Z196">
        <f t="shared" si="74"/>
        <v>12.489123754060982</v>
      </c>
      <c r="AA196">
        <f t="shared" si="75"/>
        <v>5.539069648346425</v>
      </c>
      <c r="AB196" t="str">
        <f t="shared" si="76"/>
        <v xml:space="preserve">NaN </v>
      </c>
      <c r="AC196" t="str">
        <f t="shared" si="77"/>
        <v xml:space="preserve">NaN </v>
      </c>
      <c r="AD196" s="6">
        <v>6.7476626332421894</v>
      </c>
      <c r="AE196" s="6">
        <v>0.95295793558528441</v>
      </c>
      <c r="AJ196" s="6">
        <v>0.33622299701995978</v>
      </c>
      <c r="AK196" s="6">
        <v>6.0611150590277204E-4</v>
      </c>
      <c r="AL196">
        <v>6.0611150590277204E-4</v>
      </c>
      <c r="AP196" t="e">
        <v>#N/A</v>
      </c>
      <c r="BF196">
        <v>0.33622299701995978</v>
      </c>
      <c r="BG196">
        <v>6.4114396362222292</v>
      </c>
      <c r="BH196">
        <v>0</v>
      </c>
      <c r="BI196">
        <v>6.0611150590277204E-4</v>
      </c>
      <c r="BJ196">
        <v>6.7470565217362868</v>
      </c>
      <c r="BK196">
        <v>0</v>
      </c>
      <c r="BL196">
        <v>0.33622299701995978</v>
      </c>
      <c r="BM196">
        <v>0.61673493856532469</v>
      </c>
      <c r="BN196">
        <v>0</v>
      </c>
      <c r="BO196">
        <v>6.0611150590277204E-4</v>
      </c>
      <c r="BP196">
        <v>0.95235182407938168</v>
      </c>
      <c r="BQ196">
        <v>0</v>
      </c>
      <c r="BR196" t="s">
        <v>684</v>
      </c>
      <c r="BS196" t="s">
        <v>684</v>
      </c>
      <c r="BT196" t="s">
        <v>684</v>
      </c>
      <c r="BU196" t="s">
        <v>684</v>
      </c>
      <c r="BV196" t="s">
        <v>684</v>
      </c>
      <c r="BW196" t="s">
        <v>684</v>
      </c>
      <c r="BX196">
        <v>6.0611150590277204E-4</v>
      </c>
      <c r="BY196">
        <v>6.7470565217362868</v>
      </c>
      <c r="BZ196">
        <v>0</v>
      </c>
      <c r="CA196">
        <v>6.0611150590277204E-4</v>
      </c>
      <c r="CB196">
        <v>0.95235182407938168</v>
      </c>
      <c r="CC196">
        <v>0</v>
      </c>
      <c r="CD196" t="s">
        <v>684</v>
      </c>
      <c r="CE196" t="s">
        <v>684</v>
      </c>
      <c r="CF196" t="s">
        <v>684</v>
      </c>
    </row>
    <row r="197" spans="1:84" x14ac:dyDescent="0.3">
      <c r="A197" s="4" t="s">
        <v>487</v>
      </c>
      <c r="B197" t="s">
        <v>488</v>
      </c>
      <c r="C197" t="s">
        <v>74</v>
      </c>
      <c r="D197">
        <v>2.1</v>
      </c>
      <c r="E197">
        <v>-8.5</v>
      </c>
      <c r="F197">
        <v>17.995614530590441</v>
      </c>
      <c r="G197">
        <v>-9.4149999999999956</v>
      </c>
      <c r="H197" s="6">
        <v>-8.5</v>
      </c>
      <c r="I197" s="6">
        <v>-1</v>
      </c>
      <c r="J197" s="6">
        <v>0.48499999999997989</v>
      </c>
      <c r="K197" s="6">
        <v>-1.7425000000015341E-2</v>
      </c>
      <c r="L197">
        <v>2.1</v>
      </c>
      <c r="M197">
        <v>-8.5</v>
      </c>
      <c r="N197" s="6">
        <v>21.7</v>
      </c>
      <c r="O197">
        <v>60.035499999999999</v>
      </c>
      <c r="P197" s="6">
        <v>31.5</v>
      </c>
      <c r="Q197" s="6">
        <v>70.292499999999976</v>
      </c>
      <c r="R197" s="6">
        <v>95.666082499999973</v>
      </c>
      <c r="S197">
        <v>17.995614530590441</v>
      </c>
      <c r="T197" s="3"/>
      <c r="U197" s="3"/>
      <c r="V197" s="3"/>
      <c r="W197">
        <v>474</v>
      </c>
      <c r="X197" t="str">
        <f t="shared" si="72"/>
        <v xml:space="preserve">NaN </v>
      </c>
      <c r="Y197" t="str">
        <f t="shared" si="73"/>
        <v xml:space="preserve">NaN </v>
      </c>
      <c r="Z197" t="str">
        <f t="shared" si="74"/>
        <v xml:space="preserve">NaN </v>
      </c>
      <c r="AA197" t="str">
        <f t="shared" si="75"/>
        <v xml:space="preserve">NaN </v>
      </c>
      <c r="AB197" t="str">
        <f t="shared" si="76"/>
        <v xml:space="preserve">NaN </v>
      </c>
      <c r="AC197" t="str">
        <f t="shared" si="77"/>
        <v xml:space="preserve">NaN </v>
      </c>
      <c r="AD197" s="6">
        <v>12.02148773704492</v>
      </c>
      <c r="AE197" s="6">
        <v>-0.5251359245327325</v>
      </c>
      <c r="AF197">
        <v>1.438747303991831</v>
      </c>
      <c r="AH197">
        <v>1.438747303991831</v>
      </c>
      <c r="AI197">
        <v>100</v>
      </c>
      <c r="AP197">
        <v>0.67350000143051147</v>
      </c>
      <c r="AQ197">
        <v>2.9220000000000002</v>
      </c>
      <c r="AR197">
        <v>0.7</v>
      </c>
      <c r="AS197">
        <v>66.12</v>
      </c>
      <c r="AT197">
        <v>20.3</v>
      </c>
      <c r="AU197">
        <v>33696612</v>
      </c>
      <c r="AV197">
        <v>37.057078651685387</v>
      </c>
      <c r="AW197">
        <v>1103</v>
      </c>
      <c r="AX197">
        <v>296</v>
      </c>
      <c r="AY197">
        <v>4.9608316400000003</v>
      </c>
      <c r="AZ197">
        <v>-120.62967397686199</v>
      </c>
      <c r="BA197">
        <v>-2.3619298934936501</v>
      </c>
      <c r="BB197">
        <v>11.4661813422446</v>
      </c>
      <c r="BC197">
        <v>39.320601165453397</v>
      </c>
      <c r="BD197">
        <v>0.62179501968006701</v>
      </c>
      <c r="BE197">
        <v>54.472857198728803</v>
      </c>
      <c r="BF197" t="s">
        <v>684</v>
      </c>
      <c r="BG197" t="s">
        <v>684</v>
      </c>
      <c r="BH197" t="s">
        <v>684</v>
      </c>
      <c r="BI197" t="s">
        <v>684</v>
      </c>
      <c r="BJ197" t="s">
        <v>684</v>
      </c>
      <c r="BK197" t="s">
        <v>684</v>
      </c>
      <c r="BL197" t="s">
        <v>684</v>
      </c>
      <c r="BM197" t="s">
        <v>684</v>
      </c>
      <c r="BN197" t="s">
        <v>684</v>
      </c>
      <c r="BO197" t="s">
        <v>684</v>
      </c>
      <c r="BP197" t="s">
        <v>684</v>
      </c>
      <c r="BQ197" t="s">
        <v>684</v>
      </c>
      <c r="BR197" t="s">
        <v>684</v>
      </c>
      <c r="BS197" t="s">
        <v>684</v>
      </c>
      <c r="BT197" t="s">
        <v>684</v>
      </c>
      <c r="BU197" t="s">
        <v>684</v>
      </c>
      <c r="BV197" t="s">
        <v>684</v>
      </c>
      <c r="BW197" t="s">
        <v>684</v>
      </c>
      <c r="BX197" t="s">
        <v>684</v>
      </c>
      <c r="BY197" t="s">
        <v>684</v>
      </c>
      <c r="BZ197" t="s">
        <v>684</v>
      </c>
      <c r="CA197" t="s">
        <v>684</v>
      </c>
      <c r="CB197" t="s">
        <v>684</v>
      </c>
      <c r="CC197" t="s">
        <v>684</v>
      </c>
      <c r="CD197" t="s">
        <v>684</v>
      </c>
      <c r="CE197" t="s">
        <v>684</v>
      </c>
      <c r="CF197" t="s">
        <v>684</v>
      </c>
    </row>
    <row r="198" spans="1:84" x14ac:dyDescent="0.3">
      <c r="A198" s="4" t="s">
        <v>489</v>
      </c>
      <c r="B198" t="s">
        <v>490</v>
      </c>
      <c r="C198" t="s">
        <v>74</v>
      </c>
      <c r="D198">
        <v>1.4</v>
      </c>
      <c r="E198">
        <v>-2.8</v>
      </c>
      <c r="F198">
        <v>8.9458886505149326</v>
      </c>
      <c r="G198">
        <v>1.671200000000006</v>
      </c>
      <c r="H198" s="6">
        <v>-2.8</v>
      </c>
      <c r="I198" s="6">
        <v>4.5999999999999996</v>
      </c>
      <c r="J198" s="6">
        <v>9.5161999999999978</v>
      </c>
      <c r="K198" s="6">
        <v>13.458783199999999</v>
      </c>
      <c r="L198">
        <v>1.4</v>
      </c>
      <c r="M198">
        <v>-2.8</v>
      </c>
      <c r="N198" s="6">
        <v>15.7</v>
      </c>
      <c r="O198">
        <v>41.154000000000003</v>
      </c>
      <c r="P198" s="6">
        <v>22</v>
      </c>
      <c r="Q198" s="6">
        <v>35.420000000000009</v>
      </c>
      <c r="R198" s="6">
        <v>49.774520000000017</v>
      </c>
      <c r="S198">
        <v>8.9458886505149326</v>
      </c>
      <c r="T198" s="3"/>
      <c r="U198" s="3"/>
      <c r="V198" s="3">
        <v>2.3346201156288379E-2</v>
      </c>
      <c r="W198">
        <v>754</v>
      </c>
      <c r="X198">
        <f t="shared" si="72"/>
        <v>213.36071529300921</v>
      </c>
      <c r="Y198">
        <f t="shared" si="73"/>
        <v>77.505174051220806</v>
      </c>
      <c r="Z198">
        <f t="shared" si="74"/>
        <v>19.796102816302167</v>
      </c>
      <c r="AA198">
        <f t="shared" si="75"/>
        <v>7.1911100982498128</v>
      </c>
      <c r="AB198">
        <f t="shared" si="76"/>
        <v>-24.365179612272442</v>
      </c>
      <c r="AC198">
        <f t="shared" si="77"/>
        <v>-8.8508678087484203</v>
      </c>
      <c r="AD198" s="6">
        <v>60.612616450712103</v>
      </c>
      <c r="AE198" s="6">
        <v>7.8655612100556178</v>
      </c>
      <c r="AF198">
        <v>2.2152781338675869</v>
      </c>
      <c r="AG198">
        <v>0.28080990429307451</v>
      </c>
      <c r="AH198">
        <v>2.496088038160662</v>
      </c>
      <c r="AI198">
        <v>88.749999999999986</v>
      </c>
      <c r="AJ198" s="6">
        <v>10.32491297758355</v>
      </c>
      <c r="AK198" s="6">
        <v>4.0980072497761686</v>
      </c>
      <c r="AL198">
        <v>4.0980072497761686</v>
      </c>
      <c r="AP198">
        <v>0.53149998188018799</v>
      </c>
      <c r="AQ198">
        <v>2.48</v>
      </c>
      <c r="AR198">
        <v>2</v>
      </c>
      <c r="AS198">
        <v>63.89</v>
      </c>
      <c r="AT198">
        <v>17.7</v>
      </c>
      <c r="AU198">
        <v>20017670</v>
      </c>
      <c r="AV198">
        <v>30.454494382022471</v>
      </c>
      <c r="AW198">
        <v>1545</v>
      </c>
      <c r="AX198">
        <v>24</v>
      </c>
      <c r="AY198">
        <v>5.61788416</v>
      </c>
      <c r="AZ198">
        <v>8.2929429095356095</v>
      </c>
      <c r="BA198">
        <v>-0.824801385402679</v>
      </c>
      <c r="BC198">
        <v>53.616376992168099</v>
      </c>
      <c r="BD198">
        <v>11.7617555984876</v>
      </c>
      <c r="BE198">
        <v>74.070918043463493</v>
      </c>
      <c r="BF198">
        <v>10.32491297758355</v>
      </c>
      <c r="BG198">
        <v>50.287703473128552</v>
      </c>
      <c r="BH198">
        <v>0</v>
      </c>
      <c r="BI198">
        <v>4.0980072497761686</v>
      </c>
      <c r="BJ198">
        <v>56.514609200935936</v>
      </c>
      <c r="BK198">
        <v>0</v>
      </c>
      <c r="BL198">
        <v>7.8655612100556178</v>
      </c>
      <c r="BM198">
        <v>0</v>
      </c>
      <c r="BN198">
        <v>2.4593517675279317</v>
      </c>
      <c r="BO198">
        <v>4.0980072497761686</v>
      </c>
      <c r="BP198">
        <v>3.7675539602794492</v>
      </c>
      <c r="BQ198">
        <v>0</v>
      </c>
      <c r="BR198">
        <v>2.496088038160662</v>
      </c>
      <c r="BS198">
        <v>0</v>
      </c>
      <c r="BT198">
        <v>7.828824939422887</v>
      </c>
      <c r="BU198">
        <v>2.496088038160662</v>
      </c>
      <c r="BV198">
        <v>0</v>
      </c>
      <c r="BW198">
        <v>1.6019192116155065</v>
      </c>
      <c r="BX198">
        <v>4.0980072497761686</v>
      </c>
      <c r="BY198">
        <v>56.514609200935936</v>
      </c>
      <c r="BZ198">
        <v>0</v>
      </c>
      <c r="CA198">
        <v>4.0980072497761686</v>
      </c>
      <c r="CB198">
        <v>3.7675539602794492</v>
      </c>
      <c r="CC198">
        <v>0</v>
      </c>
      <c r="CD198">
        <v>2.496088038160662</v>
      </c>
      <c r="CE198">
        <v>0</v>
      </c>
      <c r="CF198">
        <v>1.6019192116155065</v>
      </c>
    </row>
    <row r="199" spans="1:84" x14ac:dyDescent="0.3">
      <c r="A199" s="4" t="s">
        <v>491</v>
      </c>
      <c r="B199" t="s">
        <v>492</v>
      </c>
      <c r="C199" t="s">
        <v>74</v>
      </c>
      <c r="D199">
        <v>-6.3</v>
      </c>
      <c r="E199">
        <v>-7.8</v>
      </c>
      <c r="F199">
        <v>15.618332020576471</v>
      </c>
      <c r="G199">
        <v>-5.5199999999988592E-2</v>
      </c>
      <c r="H199" s="6">
        <v>-7.8</v>
      </c>
      <c r="I199" s="6">
        <v>8.4</v>
      </c>
      <c r="J199" s="6">
        <v>15.12080000000002</v>
      </c>
      <c r="K199" s="6">
        <v>19.840752800000018</v>
      </c>
      <c r="L199">
        <v>-6.3</v>
      </c>
      <c r="M199">
        <v>-7.8</v>
      </c>
      <c r="N199" s="7"/>
      <c r="P199" s="6">
        <v>98.5</v>
      </c>
      <c r="Q199" s="7"/>
      <c r="R199" s="7"/>
      <c r="S199">
        <v>15.618332020576471</v>
      </c>
      <c r="T199" s="3"/>
      <c r="U199" s="3"/>
      <c r="V199" s="3">
        <v>0.39243635885536882</v>
      </c>
      <c r="W199">
        <v>698</v>
      </c>
      <c r="X199" t="str">
        <f t="shared" si="72"/>
        <v xml:space="preserve">NaN </v>
      </c>
      <c r="Y199" t="str">
        <f t="shared" si="73"/>
        <v xml:space="preserve">NaN </v>
      </c>
      <c r="Z199" t="str">
        <f t="shared" si="74"/>
        <v xml:space="preserve">NaN </v>
      </c>
      <c r="AA199" t="str">
        <f t="shared" si="75"/>
        <v xml:space="preserve">NaN </v>
      </c>
      <c r="AB199">
        <f t="shared" si="76"/>
        <v>166.29048727556517</v>
      </c>
      <c r="AC199">
        <f t="shared" si="77"/>
        <v>55.598457418450565</v>
      </c>
      <c r="AF199">
        <v>21.79431128560471</v>
      </c>
      <c r="AH199">
        <v>21.79431128560471</v>
      </c>
      <c r="AI199">
        <v>100</v>
      </c>
      <c r="AJ199" s="6">
        <v>18.569692378898502</v>
      </c>
      <c r="AK199" s="6">
        <v>6.7347466198309736</v>
      </c>
      <c r="AL199">
        <v>6.7347466198309736</v>
      </c>
      <c r="AP199">
        <v>0.5130000114440918</v>
      </c>
      <c r="AQ199">
        <v>2.8220000000000001</v>
      </c>
      <c r="AR199">
        <v>1.7</v>
      </c>
      <c r="AS199">
        <v>61.490000000000009</v>
      </c>
      <c r="AT199">
        <v>19.600000000000001</v>
      </c>
      <c r="AU199">
        <v>16320539</v>
      </c>
      <c r="AV199">
        <v>49.306516853932578</v>
      </c>
      <c r="AW199">
        <v>567</v>
      </c>
      <c r="AX199">
        <v>10</v>
      </c>
      <c r="AY199">
        <v>3.4255814600000001</v>
      </c>
      <c r="AZ199">
        <v>15.309013006354499</v>
      </c>
      <c r="BA199">
        <v>-1.3557257652282699</v>
      </c>
      <c r="BB199">
        <v>1.2539672703938101</v>
      </c>
      <c r="BC199">
        <v>52.892573553073603</v>
      </c>
      <c r="BD199">
        <v>4.6748875305572204</v>
      </c>
      <c r="BE199">
        <v>18.888094446760299</v>
      </c>
      <c r="BF199" t="str">
        <f t="shared" ref="BF199" si="78">IF(OR(ISBLANK(AD199),ISBLANK(AJ199)),"NaN",MIN(AD199,AJ199))</f>
        <v>NaN</v>
      </c>
      <c r="BG199" t="str">
        <f t="shared" ref="BG199" si="79">IF(BF199="NaN","NaN",AD199-BF199)</f>
        <v>NaN</v>
      </c>
      <c r="BH199" t="str">
        <f t="shared" ref="BH199" si="80">IF(BF199="NaN","NaN",AJ199-BF199)</f>
        <v>NaN</v>
      </c>
      <c r="BI199" t="str">
        <f t="shared" ref="BI199" si="81">IF(OR(ISBLANK(AD199),ISBLANK(AL199)),"NaN",MIN(AD199,AL199))</f>
        <v>NaN</v>
      </c>
      <c r="BJ199" t="str">
        <f t="shared" ref="BJ199" si="82">IF(BI199="NaN","NaN",AD199-BI199)</f>
        <v>NaN</v>
      </c>
      <c r="BK199" t="str">
        <f t="shared" ref="BK199" si="83">IF(BI199="NaN","NaN",AL199-BI199)</f>
        <v>NaN</v>
      </c>
      <c r="BL199" t="str">
        <f t="shared" ref="BL199" si="84">IF(OR(ISBLANK(AE199),ISBLANK(AJ199)),"NaN",MIN(AE199,AJ199))</f>
        <v>NaN</v>
      </c>
      <c r="BM199" t="str">
        <f t="shared" ref="BM199" si="85">IF(BL199="NaN","NaN",AE199-BL199)</f>
        <v>NaN</v>
      </c>
      <c r="BN199" t="str">
        <f t="shared" ref="BN199" si="86">IF(BL199="NaN","NaN",AJ199-BL199)</f>
        <v>NaN</v>
      </c>
      <c r="BO199" t="str">
        <f t="shared" ref="BO199" si="87">IF(OR(ISBLANK(AE199),ISBLANK(AL199)),"NaN",MIN(AE199,AL199))</f>
        <v>NaN</v>
      </c>
      <c r="BP199" t="str">
        <f t="shared" ref="BP199" si="88">IF(BO199="NaN","NaN",AE199-BO199)</f>
        <v>NaN</v>
      </c>
      <c r="BQ199" t="str">
        <f t="shared" ref="BQ199" si="89">IF(BO199="NaN","NaN",AL199-BO199)</f>
        <v>NaN</v>
      </c>
      <c r="BR199">
        <f t="shared" ref="BR199" si="90">IF(OR(ISBLANK(AH199),ISBLANK(AJ199)),"NaN",MIN(AH199,AJ199))</f>
        <v>18.569692378898502</v>
      </c>
      <c r="BS199">
        <f t="shared" ref="BS199" si="91">IF(BR199="NaN","NaN",AH199-BR199)</f>
        <v>3.2246189067062083</v>
      </c>
      <c r="BT199">
        <f t="shared" ref="BT199" si="92">IF(BR199="NaN","NaN",AJ199-BR199)</f>
        <v>0</v>
      </c>
      <c r="BU199">
        <f t="shared" ref="BU199" si="93">IF(OR(ISBLANK(AH199),ISBLANK(AL199)),"NaN",MIN(AH199,AL199))</f>
        <v>6.7347466198309736</v>
      </c>
      <c r="BV199">
        <f t="shared" ref="BV199" si="94">IF(BU199="NaN","NaN",AH199-BU199)</f>
        <v>15.059564665773737</v>
      </c>
      <c r="BW199">
        <f t="shared" ref="BW199" si="95">IF(BU199="NaN","NaN",AL199-BU199)</f>
        <v>0</v>
      </c>
      <c r="BX199" t="str">
        <f t="shared" ref="BX199" si="96">IF(OR(ISBLANK(AD199),ISBLANK(AK199)),"NaN",MIN(AD199,AK199))</f>
        <v>NaN</v>
      </c>
      <c r="BY199" t="str">
        <f t="shared" ref="BY199" si="97">IF(BX199="NaN","NaN",AD199-BX199)</f>
        <v>NaN</v>
      </c>
      <c r="BZ199" t="str">
        <f t="shared" ref="BZ199" si="98">IF(BX199="NaN","NaN",AK199-BX199)</f>
        <v>NaN</v>
      </c>
      <c r="CA199" t="str">
        <f t="shared" ref="CA199" si="99">IF(OR(ISBLANK(AE199),ISBLANK(AK199)),"NaN",MIN(AE199,AK199))</f>
        <v>NaN</v>
      </c>
      <c r="CB199" t="str">
        <f t="shared" ref="CB199" si="100">IF(CA199="NaN","NaN",AE199-CA199)</f>
        <v>NaN</v>
      </c>
      <c r="CC199" t="str">
        <f t="shared" ref="CC199" si="101">IF(CA199="NaN","NaN",AK199-CA199)</f>
        <v>NaN</v>
      </c>
      <c r="CD199">
        <f t="shared" ref="CD199" si="102">IF(OR(ISBLANK(AH199),ISBLANK(AK199)),"NaN",MIN(AH199,AK199))</f>
        <v>6.7347466198309736</v>
      </c>
      <c r="CE199">
        <f t="shared" ref="CE199" si="103">IF(CD199="NaN","NaN",AH199-CD199)</f>
        <v>15.059564665773737</v>
      </c>
      <c r="CF199">
        <f t="shared" ref="CF199" si="104">IF(CD199="NaN","NaN",AK199-CD199)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7B1FC-CFEF-4755-AAD7-158F829B15E3}">
  <dimension ref="A1:CF199"/>
  <sheetViews>
    <sheetView zoomScale="70" zoomScaleNormal="70" workbookViewId="0">
      <selection activeCell="I16" sqref="I16"/>
    </sheetView>
  </sheetViews>
  <sheetFormatPr defaultRowHeight="14.4" x14ac:dyDescent="0.3"/>
  <cols>
    <col min="1" max="1" width="8.88671875" style="4"/>
    <col min="7" max="7" width="14.33203125" bestFit="1" customWidth="1"/>
    <col min="8" max="8" width="9.44140625" bestFit="1" customWidth="1"/>
    <col min="9" max="11" width="24.5546875" bestFit="1" customWidth="1"/>
    <col min="12" max="13" width="23.77734375" bestFit="1" customWidth="1"/>
    <col min="14" max="14" width="12.109375" bestFit="1" customWidth="1"/>
    <col min="15" max="15" width="17.109375" bestFit="1" customWidth="1"/>
    <col min="16" max="18" width="12.88671875" bestFit="1" customWidth="1"/>
    <col min="19" max="19" width="25.5546875" bestFit="1" customWidth="1"/>
    <col min="20" max="20" width="23.77734375" bestFit="1" customWidth="1"/>
    <col min="21" max="21" width="31.21875" bestFit="1" customWidth="1"/>
    <col min="22" max="22" width="26.6640625" bestFit="1" customWidth="1"/>
    <col min="30" max="31" width="8.88671875" style="6"/>
    <col min="36" max="37" width="8.88671875" style="6"/>
    <col min="42" max="42" width="25.5546875" customWidth="1"/>
  </cols>
  <sheetData>
    <row r="1" spans="1:84" s="4" customFormat="1" x14ac:dyDescent="0.3">
      <c r="A1" s="4" t="s">
        <v>617</v>
      </c>
      <c r="B1" s="4" t="s">
        <v>11</v>
      </c>
      <c r="C1" s="4" t="s">
        <v>41</v>
      </c>
      <c r="D1" s="4" t="s">
        <v>637</v>
      </c>
      <c r="E1" s="4" t="s">
        <v>635</v>
      </c>
      <c r="F1" s="4" t="s">
        <v>636</v>
      </c>
      <c r="G1" s="4" t="s">
        <v>653</v>
      </c>
      <c r="H1" s="5" t="s">
        <v>691</v>
      </c>
      <c r="I1" s="5" t="s">
        <v>692</v>
      </c>
      <c r="J1" s="5" t="s">
        <v>697</v>
      </c>
      <c r="K1" s="5" t="s">
        <v>698</v>
      </c>
      <c r="L1" s="4" t="s">
        <v>610</v>
      </c>
      <c r="M1" s="4" t="s">
        <v>611</v>
      </c>
      <c r="N1" s="5" t="s">
        <v>699</v>
      </c>
      <c r="O1" s="4" t="s">
        <v>656</v>
      </c>
      <c r="P1" s="5" t="s">
        <v>700</v>
      </c>
      <c r="Q1" s="5" t="s">
        <v>701</v>
      </c>
      <c r="R1" s="5" t="s">
        <v>702</v>
      </c>
      <c r="S1" s="4" t="s">
        <v>615</v>
      </c>
      <c r="T1" s="4" t="s">
        <v>688</v>
      </c>
      <c r="U1" s="4" t="s">
        <v>689</v>
      </c>
      <c r="V1" s="4" t="s">
        <v>690</v>
      </c>
      <c r="W1" s="4" t="s">
        <v>618</v>
      </c>
      <c r="X1" s="4" t="s">
        <v>647</v>
      </c>
      <c r="Y1" s="4" t="s">
        <v>648</v>
      </c>
      <c r="Z1" s="4" t="s">
        <v>650</v>
      </c>
      <c r="AA1" s="4" t="s">
        <v>649</v>
      </c>
      <c r="AB1" s="4" t="s">
        <v>652</v>
      </c>
      <c r="AC1" s="4" t="s">
        <v>651</v>
      </c>
      <c r="AD1" s="5" t="s">
        <v>696</v>
      </c>
      <c r="AE1" s="5" t="s">
        <v>693</v>
      </c>
      <c r="AF1" s="4" t="s">
        <v>640</v>
      </c>
      <c r="AG1" s="4" t="s">
        <v>641</v>
      </c>
      <c r="AH1" s="4" t="s">
        <v>642</v>
      </c>
      <c r="AI1" s="4" t="s">
        <v>643</v>
      </c>
      <c r="AJ1" s="5" t="s">
        <v>694</v>
      </c>
      <c r="AK1" s="5" t="s">
        <v>695</v>
      </c>
      <c r="AL1" s="4" t="s">
        <v>646</v>
      </c>
      <c r="AM1" s="4" t="s">
        <v>619</v>
      </c>
      <c r="AN1" s="4" t="s">
        <v>620</v>
      </c>
      <c r="AO1" s="4" t="s">
        <v>25</v>
      </c>
      <c r="AP1" s="1" t="s">
        <v>687</v>
      </c>
      <c r="AQ1" s="4" t="s">
        <v>621</v>
      </c>
      <c r="AR1" s="4" t="s">
        <v>622</v>
      </c>
      <c r="AS1" s="4" t="s">
        <v>623</v>
      </c>
      <c r="AT1" s="4" t="s">
        <v>624</v>
      </c>
      <c r="AU1" s="4" t="s">
        <v>625</v>
      </c>
      <c r="AV1" s="4" t="s">
        <v>626</v>
      </c>
      <c r="AW1" s="4" t="s">
        <v>627</v>
      </c>
      <c r="AX1" s="4" t="s">
        <v>628</v>
      </c>
      <c r="AY1" s="4" t="s">
        <v>629</v>
      </c>
      <c r="AZ1" s="4" t="s">
        <v>630</v>
      </c>
      <c r="BA1" s="4" t="s">
        <v>631</v>
      </c>
      <c r="BB1" s="4" t="s">
        <v>632</v>
      </c>
      <c r="BC1" s="4" t="s">
        <v>633</v>
      </c>
      <c r="BD1" s="4" t="s">
        <v>634</v>
      </c>
      <c r="BE1" s="4" t="s">
        <v>40</v>
      </c>
      <c r="BF1" s="4" t="s">
        <v>657</v>
      </c>
      <c r="BG1" s="4" t="s">
        <v>658</v>
      </c>
      <c r="BH1" s="4" t="s">
        <v>659</v>
      </c>
      <c r="BI1" s="4" t="s">
        <v>663</v>
      </c>
      <c r="BJ1" s="4" t="s">
        <v>664</v>
      </c>
      <c r="BK1" s="4" t="s">
        <v>665</v>
      </c>
      <c r="BL1" s="4" t="s">
        <v>666</v>
      </c>
      <c r="BM1" s="4" t="s">
        <v>667</v>
      </c>
      <c r="BN1" s="4" t="s">
        <v>668</v>
      </c>
      <c r="BO1" s="4" t="s">
        <v>669</v>
      </c>
      <c r="BP1" s="4" t="s">
        <v>670</v>
      </c>
      <c r="BQ1" s="4" t="s">
        <v>671</v>
      </c>
      <c r="BR1" s="4" t="s">
        <v>672</v>
      </c>
      <c r="BS1" s="4" t="s">
        <v>673</v>
      </c>
      <c r="BT1" s="4" t="s">
        <v>674</v>
      </c>
      <c r="BU1" s="4" t="s">
        <v>675</v>
      </c>
      <c r="BV1" s="4" t="s">
        <v>676</v>
      </c>
      <c r="BW1" s="4" t="s">
        <v>677</v>
      </c>
      <c r="BX1" s="4" t="s">
        <v>660</v>
      </c>
      <c r="BY1" s="4" t="s">
        <v>661</v>
      </c>
      <c r="BZ1" s="4" t="s">
        <v>662</v>
      </c>
      <c r="CA1" s="4" t="s">
        <v>678</v>
      </c>
      <c r="CB1" s="4" t="s">
        <v>679</v>
      </c>
      <c r="CC1" s="4" t="s">
        <v>680</v>
      </c>
      <c r="CD1" s="4" t="s">
        <v>681</v>
      </c>
      <c r="CE1" s="4" t="s">
        <v>682</v>
      </c>
      <c r="CF1" s="4" t="s">
        <v>683</v>
      </c>
    </row>
    <row r="2" spans="1:84" x14ac:dyDescent="0.3">
      <c r="A2" s="4" t="s">
        <v>72</v>
      </c>
      <c r="B2" t="s">
        <v>73</v>
      </c>
      <c r="C2" t="s">
        <v>74</v>
      </c>
      <c r="D2">
        <v>3.9</v>
      </c>
      <c r="E2">
        <v>-2.4</v>
      </c>
      <c r="F2">
        <v>4.3541668558874091</v>
      </c>
      <c r="G2">
        <v>-22.603200000000001</v>
      </c>
      <c r="H2" s="6">
        <v>-2.4</v>
      </c>
      <c r="I2" s="6">
        <v>-20.7</v>
      </c>
      <c r="J2" s="6"/>
      <c r="K2" s="6"/>
      <c r="L2">
        <v>3.9</v>
      </c>
      <c r="M2">
        <v>-2.4</v>
      </c>
      <c r="N2" s="6">
        <v>5.6</v>
      </c>
      <c r="O2">
        <v>10.985599999999989</v>
      </c>
      <c r="P2" s="6">
        <v>5.0999999999999996</v>
      </c>
      <c r="Q2" s="6">
        <v>19.498699999999999</v>
      </c>
      <c r="R2" s="6"/>
      <c r="S2">
        <v>4.3541668558874091</v>
      </c>
      <c r="T2" s="3"/>
      <c r="U2" s="3"/>
      <c r="V2" s="3"/>
      <c r="W2">
        <v>512</v>
      </c>
      <c r="X2">
        <f t="shared" ref="X2:X33" si="0">IF(OR(ISBLANK(AD2), ISBLANK(AJ2)),"NaN ",(AD2-AVERAGE(AD:AD))*(AJ2-AVERAGE(AJ:AJ)))</f>
        <v>3.0771602026429323</v>
      </c>
      <c r="Y2">
        <f t="shared" ref="Y2:Y33" si="1">IF(OR(ISBLANK(AD2), ISBLANK(AK2)),"NaN ",(AD2-AVERAGE(AD:AD))*(AK2-AVERAGE(AK:AK)))</f>
        <v>19.409369585525049</v>
      </c>
      <c r="Z2">
        <f t="shared" ref="Z2:Z33" si="2">IF(OR(ISBLANK(AE2), ISBLANK(AJ2)),"NaN ",(AE2-AVERAGE(AE:AE))*(AJ2-AVERAGE(AJ:AJ)))</f>
        <v>0.68854590704611474</v>
      </c>
      <c r="AA2">
        <f t="shared" ref="AA2:AA33" si="3">IF(OR(ISBLANK(AE2), ISBLANK(AK2)),"NaN ",(AE2-AVERAGE(AE:AE))*(AK2-AVERAGE(AK:AK)))</f>
        <v>4.3430439451869445</v>
      </c>
      <c r="AB2">
        <f t="shared" ref="AB2:AB33" si="4">IF(OR(ISBLANK(AH2), ISBLANK(AJ2)),"NaN ",(AH2-AVERAGE(AH:AH))*(AJ2-AVERAGE(AJ:AJ)))</f>
        <v>2.5324143210816108</v>
      </c>
      <c r="AC2">
        <f t="shared" ref="AC2:AC33" si="5">IF(OR(ISBLANK(AH2), ISBLANK(AK2)),"NaN ",(AH2-AVERAGE(AH:AH))*(AK2-AVERAGE(AK:AK)))</f>
        <v>15.973352787850629</v>
      </c>
      <c r="AD2" s="6">
        <v>1.65820631464344</v>
      </c>
      <c r="AE2" s="6">
        <v>1.4148747958628201</v>
      </c>
      <c r="AF2">
        <v>2.2110159227000552</v>
      </c>
      <c r="AH2">
        <v>2.2110159227000552</v>
      </c>
      <c r="AI2">
        <v>100</v>
      </c>
      <c r="AJ2" s="6">
        <v>5.7683375840657272</v>
      </c>
      <c r="AK2" s="6">
        <v>0</v>
      </c>
      <c r="AL2">
        <v>0</v>
      </c>
      <c r="AM2">
        <v>0.30700000000000011</v>
      </c>
      <c r="AO2">
        <v>1</v>
      </c>
      <c r="AP2">
        <v>0.87000000476837158</v>
      </c>
      <c r="AQ2">
        <v>2.581</v>
      </c>
      <c r="AR2">
        <v>0.5</v>
      </c>
      <c r="AS2">
        <v>64.83</v>
      </c>
      <c r="AT2">
        <v>18.600000000000001</v>
      </c>
      <c r="AU2">
        <v>41128772</v>
      </c>
      <c r="AV2">
        <v>49.891011235955062</v>
      </c>
      <c r="AW2">
        <v>30616</v>
      </c>
      <c r="AX2">
        <v>703</v>
      </c>
      <c r="AY2">
        <v>15.533613920000001</v>
      </c>
      <c r="BA2">
        <v>-1.60950922966003</v>
      </c>
      <c r="BB2">
        <v>5.0802477239003601</v>
      </c>
      <c r="BC2">
        <v>52.5721090890613</v>
      </c>
      <c r="BD2">
        <v>0.2283210830214</v>
      </c>
      <c r="BE2">
        <v>9.2268016163357593</v>
      </c>
      <c r="BF2">
        <v>1.65820631464344</v>
      </c>
      <c r="BG2">
        <v>0</v>
      </c>
      <c r="BH2">
        <v>4.1101312694222871</v>
      </c>
      <c r="BI2">
        <v>0</v>
      </c>
      <c r="BJ2">
        <v>1.65820631464344</v>
      </c>
      <c r="BK2">
        <v>0</v>
      </c>
      <c r="BL2">
        <v>1.4148747958628201</v>
      </c>
      <c r="BM2">
        <v>0</v>
      </c>
      <c r="BN2">
        <v>4.3534627882029069</v>
      </c>
      <c r="BO2">
        <v>0</v>
      </c>
      <c r="BP2">
        <v>1.4148747958628201</v>
      </c>
      <c r="BQ2">
        <v>0</v>
      </c>
      <c r="BR2">
        <v>2.2110159227000552</v>
      </c>
      <c r="BS2">
        <v>0</v>
      </c>
      <c r="BT2">
        <v>3.557321661365672</v>
      </c>
      <c r="BU2">
        <v>0</v>
      </c>
      <c r="BV2">
        <v>2.2110159227000552</v>
      </c>
      <c r="BW2">
        <v>0</v>
      </c>
      <c r="BX2">
        <v>0</v>
      </c>
      <c r="BY2">
        <v>1.65820631464344</v>
      </c>
      <c r="BZ2">
        <v>0</v>
      </c>
      <c r="CA2">
        <v>0</v>
      </c>
      <c r="CB2">
        <v>1.4148747958628201</v>
      </c>
      <c r="CC2">
        <v>0</v>
      </c>
      <c r="CD2">
        <v>0</v>
      </c>
      <c r="CE2">
        <v>2.2110159227000552</v>
      </c>
      <c r="CF2">
        <v>0</v>
      </c>
    </row>
    <row r="3" spans="1:84" x14ac:dyDescent="0.3">
      <c r="A3" s="4" t="s">
        <v>75</v>
      </c>
      <c r="B3" t="s">
        <v>76</v>
      </c>
      <c r="C3" t="s">
        <v>74</v>
      </c>
      <c r="D3">
        <v>2.1</v>
      </c>
      <c r="E3">
        <v>-3.3</v>
      </c>
      <c r="F3">
        <v>2.1073555291326822</v>
      </c>
      <c r="G3">
        <v>5.306299999999986</v>
      </c>
      <c r="H3" s="6">
        <v>-3.3</v>
      </c>
      <c r="I3" s="6">
        <v>8.9</v>
      </c>
      <c r="J3" s="6">
        <v>14.127200000000011</v>
      </c>
      <c r="K3" s="6">
        <v>18.23577920000001</v>
      </c>
      <c r="L3">
        <v>2.1</v>
      </c>
      <c r="M3">
        <v>-3.3</v>
      </c>
      <c r="N3" s="6">
        <v>1.6</v>
      </c>
      <c r="O3">
        <v>3.632000000000013</v>
      </c>
      <c r="P3" s="6">
        <v>2</v>
      </c>
      <c r="Q3" s="6">
        <v>8.8339999999999854</v>
      </c>
      <c r="R3" s="6">
        <v>14.058032000000001</v>
      </c>
      <c r="S3">
        <v>2.1073555291326822</v>
      </c>
      <c r="T3" s="3">
        <v>-0.13181649698425391</v>
      </c>
      <c r="U3" s="3">
        <v>-2.1585782357727571E-2</v>
      </c>
      <c r="V3" s="3">
        <v>3.3290100484069112E-3</v>
      </c>
      <c r="W3">
        <v>914</v>
      </c>
      <c r="X3">
        <f t="shared" si="0"/>
        <v>2.6005314959752717</v>
      </c>
      <c r="Y3">
        <f t="shared" si="1"/>
        <v>5.1074643172745011</v>
      </c>
      <c r="Z3">
        <f t="shared" si="2"/>
        <v>0.44617930064507</v>
      </c>
      <c r="AA3">
        <f t="shared" si="3"/>
        <v>0.87629965669635412</v>
      </c>
      <c r="AB3">
        <f t="shared" si="4"/>
        <v>4.3831294749389658</v>
      </c>
      <c r="AC3">
        <f t="shared" si="5"/>
        <v>8.6085007722043603</v>
      </c>
      <c r="AD3" s="6">
        <v>6.4129085643359538</v>
      </c>
      <c r="AE3" s="6">
        <v>2.6214315266859729</v>
      </c>
      <c r="AF3">
        <v>2.1921019474044559</v>
      </c>
      <c r="AG3">
        <v>1.5744378627766811</v>
      </c>
      <c r="AH3">
        <v>3.7665398101811358</v>
      </c>
      <c r="AI3">
        <v>58.199356913183287</v>
      </c>
      <c r="AJ3" s="6">
        <v>5.2278503457651162</v>
      </c>
      <c r="AK3" s="6">
        <v>0.7234470122347656</v>
      </c>
      <c r="AL3">
        <v>0.7234470122347656</v>
      </c>
      <c r="AM3">
        <v>-0.5</v>
      </c>
      <c r="AO3">
        <v>0</v>
      </c>
      <c r="AP3">
        <v>0.72850000858306885</v>
      </c>
      <c r="AQ3">
        <v>13.188000000000001</v>
      </c>
      <c r="AR3">
        <v>2.890000000000001</v>
      </c>
      <c r="AS3">
        <v>78.569999999999993</v>
      </c>
      <c r="AT3">
        <v>38</v>
      </c>
      <c r="AU3">
        <v>2842318</v>
      </c>
      <c r="AV3">
        <v>52.486011235955047</v>
      </c>
      <c r="AW3">
        <v>2269</v>
      </c>
      <c r="AX3">
        <v>51</v>
      </c>
      <c r="AY3">
        <v>6.2723441099999997</v>
      </c>
      <c r="AZ3">
        <v>12.320705333450601</v>
      </c>
      <c r="BA3">
        <v>-0.15488032996654499</v>
      </c>
      <c r="BB3">
        <v>35.916417796217402</v>
      </c>
      <c r="BC3">
        <v>48.347726568197601</v>
      </c>
      <c r="BD3">
        <v>7.6656513075063</v>
      </c>
      <c r="BE3">
        <v>44.438080916865196</v>
      </c>
      <c r="BF3">
        <v>5.2278503457651162</v>
      </c>
      <c r="BG3">
        <v>1.1850582185708376</v>
      </c>
      <c r="BH3">
        <v>0</v>
      </c>
      <c r="BI3">
        <v>0.7234470122347656</v>
      </c>
      <c r="BJ3">
        <v>5.6894615521011884</v>
      </c>
      <c r="BK3">
        <v>0</v>
      </c>
      <c r="BL3">
        <v>2.6214315266859729</v>
      </c>
      <c r="BM3">
        <v>0</v>
      </c>
      <c r="BN3">
        <v>2.6064188190791433</v>
      </c>
      <c r="BO3">
        <v>0.7234470122347656</v>
      </c>
      <c r="BP3">
        <v>1.8979845144512073</v>
      </c>
      <c r="BQ3">
        <v>0</v>
      </c>
      <c r="BR3">
        <v>3.7665398101811358</v>
      </c>
      <c r="BS3">
        <v>0</v>
      </c>
      <c r="BT3">
        <v>1.4613105355839804</v>
      </c>
      <c r="BU3">
        <v>0.7234470122347656</v>
      </c>
      <c r="BV3">
        <v>3.04309279794637</v>
      </c>
      <c r="BW3">
        <v>0</v>
      </c>
      <c r="BX3">
        <v>0.7234470122347656</v>
      </c>
      <c r="BY3">
        <v>5.6894615521011884</v>
      </c>
      <c r="BZ3">
        <v>0</v>
      </c>
      <c r="CA3">
        <v>0.7234470122347656</v>
      </c>
      <c r="CB3">
        <v>1.8979845144512073</v>
      </c>
      <c r="CC3">
        <v>0</v>
      </c>
      <c r="CD3">
        <v>0.7234470122347656</v>
      </c>
      <c r="CE3">
        <v>3.04309279794637</v>
      </c>
      <c r="CF3">
        <v>0</v>
      </c>
    </row>
    <row r="4" spans="1:84" x14ac:dyDescent="0.3">
      <c r="A4" s="4" t="s">
        <v>77</v>
      </c>
      <c r="B4" t="s">
        <v>78</v>
      </c>
      <c r="C4" t="s">
        <v>74</v>
      </c>
      <c r="D4">
        <v>1</v>
      </c>
      <c r="E4">
        <v>-5.0999999999999996</v>
      </c>
      <c r="F4">
        <v>4.6436000617815498</v>
      </c>
      <c r="G4">
        <v>-1.8734000000000031</v>
      </c>
      <c r="H4" s="6">
        <v>-5.0999999999999996</v>
      </c>
      <c r="I4" s="6">
        <v>3.4</v>
      </c>
      <c r="J4" s="6">
        <v>6.7088000000000036</v>
      </c>
      <c r="K4" s="6">
        <v>10.763734400000001</v>
      </c>
      <c r="L4">
        <v>1</v>
      </c>
      <c r="M4">
        <v>-5.0999999999999996</v>
      </c>
      <c r="N4" s="6">
        <v>2.4</v>
      </c>
      <c r="O4">
        <v>9.7728000000000037</v>
      </c>
      <c r="P4" s="6">
        <v>7.2000000000000011</v>
      </c>
      <c r="Q4" s="6">
        <v>17.16960000000001</v>
      </c>
      <c r="R4" s="6">
        <v>27.714864000000031</v>
      </c>
      <c r="S4">
        <v>4.6436000617815498</v>
      </c>
      <c r="T4" s="3">
        <v>-0.1123359827307342</v>
      </c>
      <c r="U4" s="3">
        <v>-3.4498725097978911E-2</v>
      </c>
      <c r="V4" s="3">
        <v>5.7698786210831354E-3</v>
      </c>
      <c r="W4">
        <v>612</v>
      </c>
      <c r="X4">
        <f t="shared" si="0"/>
        <v>89.477748793372655</v>
      </c>
      <c r="Y4">
        <f t="shared" si="1"/>
        <v>21.527781942651988</v>
      </c>
      <c r="Z4">
        <f t="shared" si="2"/>
        <v>71.391917987196749</v>
      </c>
      <c r="AA4">
        <f t="shared" si="3"/>
        <v>17.176445134367306</v>
      </c>
      <c r="AB4">
        <f t="shared" si="4"/>
        <v>77.467005508251717</v>
      </c>
      <c r="AC4">
        <f t="shared" si="5"/>
        <v>18.638072870865347</v>
      </c>
      <c r="AD4" s="6">
        <v>0.82979678247040878</v>
      </c>
      <c r="AE4" s="6">
        <v>-3.5450385849894088</v>
      </c>
      <c r="AF4">
        <v>1.1733410439584899</v>
      </c>
      <c r="AH4">
        <v>1.1733410439584899</v>
      </c>
      <c r="AI4">
        <v>100</v>
      </c>
      <c r="AJ4" s="6">
        <v>-4.5799242477887976</v>
      </c>
      <c r="AK4" s="6">
        <v>3.4731224962658521E-3</v>
      </c>
      <c r="AL4">
        <v>3.4731224962658521E-3</v>
      </c>
      <c r="AP4">
        <v>0.50249999761581421</v>
      </c>
      <c r="AQ4">
        <v>6.2110000000000003</v>
      </c>
      <c r="AR4">
        <v>1.9</v>
      </c>
      <c r="AS4">
        <v>76.88</v>
      </c>
      <c r="AT4">
        <v>29.1</v>
      </c>
      <c r="AU4">
        <v>44903228</v>
      </c>
      <c r="AV4">
        <v>46.449044943820233</v>
      </c>
      <c r="AW4">
        <v>12968</v>
      </c>
      <c r="AX4">
        <v>880</v>
      </c>
      <c r="AY4">
        <v>6.3211798699999999</v>
      </c>
      <c r="AZ4">
        <v>-189.34546900389699</v>
      </c>
      <c r="BA4">
        <v>-0.57343345880508401</v>
      </c>
      <c r="BB4">
        <v>0.20078777854016699</v>
      </c>
      <c r="BC4">
        <v>49.490986042030897</v>
      </c>
      <c r="BD4">
        <v>0.122570148709319</v>
      </c>
      <c r="BE4">
        <v>1.43329729882381</v>
      </c>
      <c r="BF4">
        <v>-4.5799242477887976</v>
      </c>
      <c r="BG4">
        <v>5.409721030259206</v>
      </c>
      <c r="BH4">
        <v>0</v>
      </c>
      <c r="BI4">
        <v>3.4731224962658521E-3</v>
      </c>
      <c r="BJ4">
        <v>0.82632365997414292</v>
      </c>
      <c r="BK4">
        <v>0</v>
      </c>
      <c r="BL4">
        <v>-4.5799242477887976</v>
      </c>
      <c r="BM4">
        <v>1.0348856627993888</v>
      </c>
      <c r="BN4">
        <v>0</v>
      </c>
      <c r="BO4">
        <v>-3.5450385849894088</v>
      </c>
      <c r="BP4">
        <v>0</v>
      </c>
      <c r="BQ4">
        <v>3.5485117074856745</v>
      </c>
      <c r="BR4">
        <v>-4.5799242477887976</v>
      </c>
      <c r="BS4">
        <v>5.7532652917472875</v>
      </c>
      <c r="BT4">
        <v>0</v>
      </c>
      <c r="BU4">
        <v>3.4731224962658521E-3</v>
      </c>
      <c r="BV4">
        <v>1.1698679214622241</v>
      </c>
      <c r="BW4">
        <v>0</v>
      </c>
      <c r="BX4">
        <v>3.4731224962658521E-3</v>
      </c>
      <c r="BY4">
        <v>0.82632365997414292</v>
      </c>
      <c r="BZ4">
        <v>0</v>
      </c>
      <c r="CA4">
        <v>-3.5450385849894088</v>
      </c>
      <c r="CB4">
        <v>0</v>
      </c>
      <c r="CC4">
        <v>3.5485117074856745</v>
      </c>
      <c r="CD4">
        <v>3.4731224962658521E-3</v>
      </c>
      <c r="CE4">
        <v>1.1698679214622241</v>
      </c>
      <c r="CF4">
        <v>0</v>
      </c>
    </row>
    <row r="5" spans="1:84" x14ac:dyDescent="0.3">
      <c r="A5" s="4" t="s">
        <v>79</v>
      </c>
      <c r="B5" t="s">
        <v>493</v>
      </c>
      <c r="C5" t="s">
        <v>74</v>
      </c>
      <c r="G5">
        <v>-3.8296000000000001</v>
      </c>
      <c r="H5" s="6">
        <v>-11.2</v>
      </c>
      <c r="I5" s="6">
        <v>8.3000000000000007</v>
      </c>
      <c r="J5" s="6">
        <v>17.830400000000001</v>
      </c>
      <c r="K5" s="6">
        <v>20.304838399999991</v>
      </c>
      <c r="L5">
        <v>2</v>
      </c>
      <c r="M5">
        <v>-11.2</v>
      </c>
      <c r="N5" s="6">
        <v>0.1</v>
      </c>
      <c r="O5">
        <v>1.801699999999973</v>
      </c>
      <c r="P5" s="6">
        <v>1.7</v>
      </c>
      <c r="Q5" s="6">
        <v>8.0053999999999839</v>
      </c>
      <c r="R5" s="6">
        <v>13.621680799999989</v>
      </c>
      <c r="S5">
        <v>0.87316168912809911</v>
      </c>
      <c r="T5" s="3"/>
      <c r="U5" s="3"/>
      <c r="V5" s="3"/>
      <c r="W5">
        <v>171</v>
      </c>
      <c r="X5" t="str">
        <f t="shared" si="0"/>
        <v xml:space="preserve">NaN </v>
      </c>
      <c r="Y5" t="str">
        <f t="shared" si="1"/>
        <v xml:space="preserve">NaN </v>
      </c>
      <c r="Z5" t="str">
        <f t="shared" si="2"/>
        <v xml:space="preserve">NaN </v>
      </c>
      <c r="AA5" t="str">
        <f t="shared" si="3"/>
        <v xml:space="preserve">NaN </v>
      </c>
      <c r="AB5" t="str">
        <f t="shared" si="4"/>
        <v xml:space="preserve">NaN </v>
      </c>
      <c r="AC5" t="str">
        <f t="shared" si="5"/>
        <v xml:space="preserve">NaN </v>
      </c>
      <c r="AD5" s="6">
        <v>6.2455642299503209</v>
      </c>
      <c r="AP5" t="e">
        <v>#N/A</v>
      </c>
      <c r="AS5">
        <v>83.73</v>
      </c>
      <c r="AU5">
        <v>79843</v>
      </c>
      <c r="AV5">
        <v>29.249213483146061</v>
      </c>
      <c r="AW5">
        <v>855</v>
      </c>
      <c r="AX5">
        <v>52</v>
      </c>
      <c r="AY5">
        <v>9.0517587699999993</v>
      </c>
      <c r="BA5">
        <v>1.7494140863418599</v>
      </c>
      <c r="BB5">
        <v>81.802216083928798</v>
      </c>
      <c r="BC5">
        <v>79.815415492929901</v>
      </c>
      <c r="BE5">
        <v>80.442311735736894</v>
      </c>
      <c r="BF5" t="s">
        <v>684</v>
      </c>
      <c r="BG5" t="s">
        <v>684</v>
      </c>
      <c r="BH5" t="s">
        <v>684</v>
      </c>
      <c r="BI5" t="s">
        <v>684</v>
      </c>
      <c r="BJ5" t="s">
        <v>684</v>
      </c>
      <c r="BK5" t="s">
        <v>684</v>
      </c>
      <c r="BL5" t="s">
        <v>684</v>
      </c>
      <c r="BM5" t="s">
        <v>684</v>
      </c>
      <c r="BN5" t="s">
        <v>684</v>
      </c>
      <c r="BO5" t="s">
        <v>684</v>
      </c>
      <c r="BP5" t="s">
        <v>684</v>
      </c>
      <c r="BQ5" t="s">
        <v>684</v>
      </c>
      <c r="BR5" t="s">
        <v>684</v>
      </c>
      <c r="BS5" t="s">
        <v>684</v>
      </c>
      <c r="BT5" t="s">
        <v>684</v>
      </c>
      <c r="BU5" t="s">
        <v>684</v>
      </c>
      <c r="BV5" t="s">
        <v>684</v>
      </c>
      <c r="BW5" t="s">
        <v>684</v>
      </c>
      <c r="BX5" t="s">
        <v>684</v>
      </c>
      <c r="BY5" t="s">
        <v>684</v>
      </c>
      <c r="BZ5" t="s">
        <v>684</v>
      </c>
      <c r="CA5" t="s">
        <v>684</v>
      </c>
      <c r="CB5" t="s">
        <v>684</v>
      </c>
      <c r="CC5" t="s">
        <v>684</v>
      </c>
      <c r="CD5" t="s">
        <v>684</v>
      </c>
      <c r="CE5" t="s">
        <v>684</v>
      </c>
      <c r="CF5" t="s">
        <v>684</v>
      </c>
    </row>
    <row r="6" spans="1:84" x14ac:dyDescent="0.3">
      <c r="A6" s="4" t="s">
        <v>152</v>
      </c>
      <c r="B6" t="s">
        <v>153</v>
      </c>
      <c r="C6" t="s">
        <v>74</v>
      </c>
      <c r="D6">
        <v>-0.7</v>
      </c>
      <c r="E6">
        <v>-5.6</v>
      </c>
      <c r="F6">
        <v>15.815489507909851</v>
      </c>
      <c r="G6">
        <v>-4.4672000000000054</v>
      </c>
      <c r="H6" s="6">
        <v>-5.6</v>
      </c>
      <c r="I6" s="6">
        <v>1.2</v>
      </c>
      <c r="J6" s="6">
        <v>4.2359999999999953</v>
      </c>
      <c r="K6" s="6">
        <v>5.5910679999999768</v>
      </c>
      <c r="L6">
        <v>-0.7</v>
      </c>
      <c r="M6">
        <v>-5.6</v>
      </c>
      <c r="N6" s="6">
        <v>22.3</v>
      </c>
      <c r="O6">
        <v>53.853400000000008</v>
      </c>
      <c r="P6" s="6">
        <v>25.8</v>
      </c>
      <c r="Q6" s="6">
        <v>52.721200000000003</v>
      </c>
      <c r="R6" s="6">
        <v>72.727677200000002</v>
      </c>
      <c r="S6">
        <v>15.815489507909851</v>
      </c>
      <c r="T6" s="3"/>
      <c r="U6" s="3"/>
      <c r="V6" s="3">
        <v>2.5927947203947529E-2</v>
      </c>
      <c r="W6">
        <v>614</v>
      </c>
      <c r="X6">
        <f t="shared" si="0"/>
        <v>22.368564230039219</v>
      </c>
      <c r="Y6">
        <f t="shared" si="1"/>
        <v>-33.934404329615923</v>
      </c>
      <c r="Z6">
        <f t="shared" si="2"/>
        <v>1.2406345979033142</v>
      </c>
      <c r="AA6">
        <f t="shared" si="3"/>
        <v>-1.882114365392495</v>
      </c>
      <c r="AB6">
        <f t="shared" si="4"/>
        <v>-6.6895032967573069</v>
      </c>
      <c r="AC6">
        <f t="shared" si="5"/>
        <v>10.148363001842212</v>
      </c>
      <c r="AD6" s="6">
        <v>35.287390804467222</v>
      </c>
      <c r="AE6" s="6">
        <v>4.5402639017041562</v>
      </c>
      <c r="AF6">
        <v>0.55566344984941074</v>
      </c>
      <c r="AH6">
        <v>0.55566344984941074</v>
      </c>
      <c r="AI6">
        <v>100</v>
      </c>
      <c r="AJ6" s="6">
        <v>7.0349664972888233</v>
      </c>
      <c r="AK6" s="6">
        <v>1.29395154725647</v>
      </c>
      <c r="AL6">
        <v>1.29395154725647</v>
      </c>
      <c r="AM6">
        <v>0</v>
      </c>
      <c r="AO6">
        <v>0</v>
      </c>
      <c r="AP6">
        <v>0.6744999885559082</v>
      </c>
      <c r="AQ6">
        <v>2.4049999999999998</v>
      </c>
      <c r="AS6">
        <v>61.149999999999991</v>
      </c>
      <c r="AT6">
        <v>16.8</v>
      </c>
      <c r="AU6">
        <v>35588996</v>
      </c>
      <c r="AV6">
        <v>46.29685393258427</v>
      </c>
      <c r="AW6">
        <v>259</v>
      </c>
      <c r="AX6">
        <v>10</v>
      </c>
      <c r="AY6">
        <v>2.9118347199999999</v>
      </c>
      <c r="AZ6">
        <v>-594.54614286735898</v>
      </c>
      <c r="BA6">
        <v>-1.25839388370514</v>
      </c>
      <c r="BB6">
        <v>9.0457043181432606E-2</v>
      </c>
      <c r="BC6">
        <v>44.395592145061698</v>
      </c>
      <c r="BD6">
        <v>17.694917027656299</v>
      </c>
      <c r="BE6">
        <v>24.1956706753307</v>
      </c>
      <c r="BF6">
        <v>7.0349664972888233</v>
      </c>
      <c r="BG6">
        <v>28.252424307178398</v>
      </c>
      <c r="BH6">
        <v>0</v>
      </c>
      <c r="BI6">
        <v>1.29395154725647</v>
      </c>
      <c r="BJ6">
        <v>33.993439257210753</v>
      </c>
      <c r="BK6">
        <v>0</v>
      </c>
      <c r="BL6">
        <v>4.5402639017041562</v>
      </c>
      <c r="BM6">
        <v>0</v>
      </c>
      <c r="BN6">
        <v>2.4947025955846671</v>
      </c>
      <c r="BO6">
        <v>1.29395154725647</v>
      </c>
      <c r="BP6">
        <v>3.246312354447686</v>
      </c>
      <c r="BQ6">
        <v>0</v>
      </c>
      <c r="BR6">
        <v>0.55566344984941074</v>
      </c>
      <c r="BS6">
        <v>0</v>
      </c>
      <c r="BT6">
        <v>6.4793030474394122</v>
      </c>
      <c r="BU6">
        <v>0.55566344984941074</v>
      </c>
      <c r="BV6">
        <v>0</v>
      </c>
      <c r="BW6">
        <v>0.73828809740705925</v>
      </c>
      <c r="BX6">
        <v>1.29395154725647</v>
      </c>
      <c r="BY6">
        <v>33.993439257210753</v>
      </c>
      <c r="BZ6">
        <v>0</v>
      </c>
      <c r="CA6">
        <v>1.29395154725647</v>
      </c>
      <c r="CB6">
        <v>3.246312354447686</v>
      </c>
      <c r="CC6">
        <v>0</v>
      </c>
      <c r="CD6">
        <v>0.55566344984941074</v>
      </c>
      <c r="CE6">
        <v>0</v>
      </c>
      <c r="CF6">
        <v>0.73828809740705925</v>
      </c>
    </row>
    <row r="7" spans="1:84" x14ac:dyDescent="0.3">
      <c r="A7" s="4" t="s">
        <v>531</v>
      </c>
      <c r="B7" t="s">
        <v>532</v>
      </c>
      <c r="C7" t="s">
        <v>74</v>
      </c>
      <c r="G7">
        <v>-4.4672000000000054</v>
      </c>
      <c r="H7" s="6">
        <v>-5.6</v>
      </c>
      <c r="I7" s="6"/>
      <c r="J7" s="6"/>
      <c r="K7" s="6"/>
      <c r="N7" s="6">
        <v>22.3</v>
      </c>
      <c r="O7">
        <v>53.853400000000008</v>
      </c>
      <c r="P7" s="6"/>
      <c r="Q7" s="6"/>
      <c r="R7" s="6"/>
      <c r="T7" s="3"/>
      <c r="U7" s="3"/>
      <c r="V7" s="3">
        <v>-1.102080817220996E-2</v>
      </c>
      <c r="X7" t="str">
        <f t="shared" si="0"/>
        <v xml:space="preserve">NaN </v>
      </c>
      <c r="Y7" t="str">
        <f t="shared" si="1"/>
        <v xml:space="preserve">NaN </v>
      </c>
      <c r="Z7" t="str">
        <f t="shared" si="2"/>
        <v xml:space="preserve">NaN </v>
      </c>
      <c r="AA7" t="str">
        <f t="shared" si="3"/>
        <v xml:space="preserve">NaN </v>
      </c>
      <c r="AB7" t="str">
        <f t="shared" si="4"/>
        <v xml:space="preserve">NaN </v>
      </c>
      <c r="AC7" t="str">
        <f t="shared" si="5"/>
        <v xml:space="preserve">NaN </v>
      </c>
      <c r="AP7">
        <v>0.46599999070167542</v>
      </c>
      <c r="AS7">
        <v>81.88</v>
      </c>
      <c r="AU7">
        <v>15877</v>
      </c>
      <c r="AW7">
        <v>3</v>
      </c>
      <c r="BF7" t="s">
        <v>684</v>
      </c>
      <c r="BG7" t="s">
        <v>684</v>
      </c>
      <c r="BH7" t="s">
        <v>684</v>
      </c>
      <c r="BI7" t="s">
        <v>684</v>
      </c>
      <c r="BJ7" t="s">
        <v>684</v>
      </c>
      <c r="BK7" t="s">
        <v>684</v>
      </c>
      <c r="BL7" t="s">
        <v>684</v>
      </c>
      <c r="BM7" t="s">
        <v>684</v>
      </c>
      <c r="BN7" t="s">
        <v>684</v>
      </c>
      <c r="BO7" t="s">
        <v>684</v>
      </c>
      <c r="BP7" t="s">
        <v>684</v>
      </c>
      <c r="BQ7" t="s">
        <v>684</v>
      </c>
      <c r="BR7" t="s">
        <v>684</v>
      </c>
      <c r="BS7" t="s">
        <v>684</v>
      </c>
      <c r="BT7" t="s">
        <v>684</v>
      </c>
      <c r="BU7" t="s">
        <v>684</v>
      </c>
      <c r="BV7" t="s">
        <v>684</v>
      </c>
      <c r="BW7" t="s">
        <v>684</v>
      </c>
      <c r="BX7" t="s">
        <v>684</v>
      </c>
      <c r="BY7" t="s">
        <v>684</v>
      </c>
      <c r="BZ7" t="s">
        <v>684</v>
      </c>
      <c r="CA7" t="s">
        <v>684</v>
      </c>
      <c r="CB7" t="s">
        <v>684</v>
      </c>
      <c r="CC7" t="s">
        <v>684</v>
      </c>
      <c r="CD7" t="s">
        <v>684</v>
      </c>
      <c r="CE7" t="s">
        <v>684</v>
      </c>
      <c r="CF7" t="s">
        <v>684</v>
      </c>
    </row>
    <row r="8" spans="1:84" x14ac:dyDescent="0.3">
      <c r="A8" s="4" t="s">
        <v>154</v>
      </c>
      <c r="B8" t="s">
        <v>155</v>
      </c>
      <c r="C8" t="s">
        <v>74</v>
      </c>
      <c r="D8">
        <v>4.3</v>
      </c>
      <c r="E8">
        <v>-17.5</v>
      </c>
      <c r="F8">
        <v>1.792237734081348</v>
      </c>
      <c r="G8">
        <v>-12.05500000000001</v>
      </c>
      <c r="H8" s="6">
        <v>-17.5</v>
      </c>
      <c r="I8" s="6">
        <v>6.6000000000000014</v>
      </c>
      <c r="J8" s="6">
        <v>15.660999999999991</v>
      </c>
      <c r="K8" s="6">
        <v>22.138016</v>
      </c>
      <c r="L8">
        <v>4.3</v>
      </c>
      <c r="M8">
        <v>-17.5</v>
      </c>
      <c r="N8" s="6">
        <v>1.1000000000000001</v>
      </c>
      <c r="O8">
        <v>2.7175999999999871</v>
      </c>
      <c r="P8" s="6">
        <v>1.6</v>
      </c>
      <c r="Q8" s="6">
        <v>9.220000000000006</v>
      </c>
      <c r="R8" s="6">
        <v>14.68100000000001</v>
      </c>
      <c r="S8">
        <v>1.792237734081348</v>
      </c>
      <c r="T8" s="3"/>
      <c r="U8" s="3"/>
      <c r="V8" s="3">
        <v>-2.6660714136242821E-2</v>
      </c>
      <c r="W8">
        <v>311</v>
      </c>
      <c r="X8">
        <f t="shared" si="0"/>
        <v>62.912524449414938</v>
      </c>
      <c r="Y8">
        <f t="shared" si="1"/>
        <v>6.8917487293796</v>
      </c>
      <c r="Z8">
        <f t="shared" si="2"/>
        <v>31.442763318518224</v>
      </c>
      <c r="AA8">
        <f t="shared" si="3"/>
        <v>3.4443956278183756</v>
      </c>
      <c r="AB8">
        <f t="shared" si="4"/>
        <v>28.125247378297846</v>
      </c>
      <c r="AC8">
        <f t="shared" si="5"/>
        <v>3.0809785424955027</v>
      </c>
      <c r="AD8" s="6">
        <v>1.1494252873563231</v>
      </c>
      <c r="AE8" s="6">
        <v>-0.90627763041555975</v>
      </c>
      <c r="AF8">
        <v>4.7984294563209486</v>
      </c>
      <c r="AH8">
        <v>4.7984294563209486</v>
      </c>
      <c r="AI8">
        <v>100</v>
      </c>
      <c r="AJ8" s="6">
        <v>-1.6879683547745361</v>
      </c>
      <c r="AK8" s="6">
        <v>1.7302531129531391</v>
      </c>
      <c r="AL8">
        <v>1.7302531129531391</v>
      </c>
      <c r="AP8">
        <v>0.46599999070167542</v>
      </c>
      <c r="AQ8">
        <v>6.9330000000000007</v>
      </c>
      <c r="AR8">
        <v>3.8</v>
      </c>
      <c r="AS8">
        <v>77.02</v>
      </c>
      <c r="AT8">
        <v>32.1</v>
      </c>
      <c r="AU8">
        <v>93772</v>
      </c>
      <c r="AW8">
        <v>65</v>
      </c>
      <c r="AX8">
        <v>3</v>
      </c>
      <c r="AY8">
        <v>5.6147289300000001</v>
      </c>
      <c r="BA8">
        <v>-0.20448671281337699</v>
      </c>
      <c r="BB8">
        <v>70.356302167197498</v>
      </c>
      <c r="BC8">
        <v>67.811191473163305</v>
      </c>
      <c r="BE8">
        <v>74.153291757548701</v>
      </c>
      <c r="BF8">
        <v>-1.6879683547745361</v>
      </c>
      <c r="BG8">
        <v>2.8373936421308592</v>
      </c>
      <c r="BH8">
        <v>0</v>
      </c>
      <c r="BI8">
        <v>1.1494252873563231</v>
      </c>
      <c r="BJ8">
        <v>0</v>
      </c>
      <c r="BK8">
        <v>0.58082782559681601</v>
      </c>
      <c r="BL8">
        <v>-1.6879683547745361</v>
      </c>
      <c r="BM8">
        <v>0.78169072435897635</v>
      </c>
      <c r="BN8">
        <v>0</v>
      </c>
      <c r="BO8">
        <v>-0.90627763041555975</v>
      </c>
      <c r="BP8">
        <v>0</v>
      </c>
      <c r="BQ8">
        <v>2.6365307433686986</v>
      </c>
      <c r="BR8">
        <v>-1.6879683547745361</v>
      </c>
      <c r="BS8">
        <v>6.4863978110954843</v>
      </c>
      <c r="BT8">
        <v>0</v>
      </c>
      <c r="BU8">
        <v>1.7302531129531391</v>
      </c>
      <c r="BV8">
        <v>3.0681763433678095</v>
      </c>
      <c r="BW8">
        <v>0</v>
      </c>
      <c r="BX8">
        <v>1.1494252873563231</v>
      </c>
      <c r="BY8">
        <v>0</v>
      </c>
      <c r="BZ8">
        <v>0.58082782559681601</v>
      </c>
      <c r="CA8">
        <v>-0.90627763041555975</v>
      </c>
      <c r="CB8">
        <v>0</v>
      </c>
      <c r="CC8">
        <v>2.6365307433686986</v>
      </c>
      <c r="CD8">
        <v>1.7302531129531391</v>
      </c>
      <c r="CE8">
        <v>3.0681763433678095</v>
      </c>
      <c r="CF8">
        <v>0</v>
      </c>
    </row>
    <row r="9" spans="1:84" x14ac:dyDescent="0.3">
      <c r="A9" s="4" t="s">
        <v>156</v>
      </c>
      <c r="B9" t="s">
        <v>157</v>
      </c>
      <c r="C9" t="s">
        <v>74</v>
      </c>
      <c r="D9">
        <v>-2</v>
      </c>
      <c r="E9">
        <v>-9.9</v>
      </c>
      <c r="G9">
        <v>-0.25929999999999559</v>
      </c>
      <c r="H9" s="6">
        <v>-9.9</v>
      </c>
      <c r="I9" s="6">
        <v>10.7</v>
      </c>
      <c r="J9" s="6">
        <v>16.234999999999999</v>
      </c>
      <c r="K9" s="6">
        <v>13.329124999999991</v>
      </c>
      <c r="L9">
        <v>-2</v>
      </c>
      <c r="M9">
        <v>-9.9</v>
      </c>
      <c r="N9" s="6">
        <v>42</v>
      </c>
      <c r="O9">
        <v>110.72799999999999</v>
      </c>
      <c r="P9" s="6">
        <v>48.4</v>
      </c>
      <c r="Q9" s="6">
        <v>155.8416</v>
      </c>
      <c r="R9" s="6">
        <v>467.20082720000011</v>
      </c>
      <c r="T9" s="3">
        <v>-0.25343403308663198</v>
      </c>
      <c r="U9" s="3">
        <v>-4.8285692564013723E-2</v>
      </c>
      <c r="V9" s="3"/>
      <c r="W9">
        <v>213</v>
      </c>
      <c r="X9">
        <f t="shared" si="0"/>
        <v>403.69364642934516</v>
      </c>
      <c r="Y9">
        <f t="shared" si="1"/>
        <v>248.452141314464</v>
      </c>
      <c r="Z9">
        <f t="shared" si="2"/>
        <v>156.2202737408694</v>
      </c>
      <c r="AA9">
        <f t="shared" si="3"/>
        <v>96.145336620857293</v>
      </c>
      <c r="AB9">
        <f t="shared" si="4"/>
        <v>20.390422658220004</v>
      </c>
      <c r="AC9">
        <f t="shared" si="5"/>
        <v>12.549229388549193</v>
      </c>
      <c r="AD9" s="6">
        <v>40.729951849028502</v>
      </c>
      <c r="AE9" s="6">
        <v>15.31258686026128</v>
      </c>
      <c r="AF9">
        <v>6.7428789553805748</v>
      </c>
      <c r="AG9">
        <v>3.2258123728448118</v>
      </c>
      <c r="AH9">
        <v>9.9686913282253879</v>
      </c>
      <c r="AI9">
        <v>67.640563172908799</v>
      </c>
      <c r="AJ9" s="6">
        <v>18.96096551458427</v>
      </c>
      <c r="AK9" s="6">
        <v>10.458521272565321</v>
      </c>
      <c r="AL9">
        <v>10.458521272565321</v>
      </c>
      <c r="AM9">
        <v>-17</v>
      </c>
      <c r="AO9">
        <v>0</v>
      </c>
      <c r="AP9">
        <v>0.53600001335144043</v>
      </c>
      <c r="AQ9">
        <v>11.198</v>
      </c>
      <c r="AR9">
        <v>5</v>
      </c>
      <c r="AS9">
        <v>76.67</v>
      </c>
      <c r="AT9">
        <v>31.9</v>
      </c>
      <c r="AU9">
        <v>45510324</v>
      </c>
      <c r="AV9">
        <v>57.422582417582419</v>
      </c>
      <c r="AW9">
        <v>73445</v>
      </c>
      <c r="AX9">
        <v>3500</v>
      </c>
      <c r="AY9">
        <v>9.9843807200000008</v>
      </c>
      <c r="AZ9">
        <v>12.6885776303415</v>
      </c>
      <c r="BA9">
        <v>-0.25381821393966703</v>
      </c>
      <c r="BB9">
        <v>2.6413294657495201</v>
      </c>
      <c r="BC9">
        <v>54.857867455796203</v>
      </c>
      <c r="BD9">
        <v>7.8357200884380296</v>
      </c>
      <c r="BE9">
        <v>18.1996974217145</v>
      </c>
      <c r="BF9">
        <v>18.96096551458427</v>
      </c>
      <c r="BG9">
        <v>21.768986334444232</v>
      </c>
      <c r="BH9">
        <v>0</v>
      </c>
      <c r="BI9">
        <v>10.458521272565321</v>
      </c>
      <c r="BJ9">
        <v>30.271430576463182</v>
      </c>
      <c r="BK9">
        <v>0</v>
      </c>
      <c r="BL9">
        <v>15.31258686026128</v>
      </c>
      <c r="BM9">
        <v>0</v>
      </c>
      <c r="BN9">
        <v>3.6483786543229897</v>
      </c>
      <c r="BO9">
        <v>10.458521272565321</v>
      </c>
      <c r="BP9">
        <v>4.8540655876959597</v>
      </c>
      <c r="BQ9">
        <v>0</v>
      </c>
      <c r="BR9">
        <v>9.9686913282253879</v>
      </c>
      <c r="BS9">
        <v>0</v>
      </c>
      <c r="BT9">
        <v>8.9922741863588822</v>
      </c>
      <c r="BU9">
        <v>9.9686913282253879</v>
      </c>
      <c r="BV9">
        <v>0</v>
      </c>
      <c r="BW9">
        <v>0.48982994433993277</v>
      </c>
      <c r="BX9">
        <v>10.458521272565321</v>
      </c>
      <c r="BY9">
        <v>30.271430576463182</v>
      </c>
      <c r="BZ9">
        <v>0</v>
      </c>
      <c r="CA9">
        <v>10.458521272565321</v>
      </c>
      <c r="CB9">
        <v>4.8540655876959597</v>
      </c>
      <c r="CC9">
        <v>0</v>
      </c>
      <c r="CD9">
        <v>9.9686913282253879</v>
      </c>
      <c r="CE9">
        <v>0</v>
      </c>
      <c r="CF9">
        <v>0.48982994433993277</v>
      </c>
    </row>
    <row r="10" spans="1:84" x14ac:dyDescent="0.3">
      <c r="A10" s="4" t="s">
        <v>158</v>
      </c>
      <c r="B10" t="s">
        <v>159</v>
      </c>
      <c r="C10" t="s">
        <v>74</v>
      </c>
      <c r="D10">
        <v>7.6</v>
      </c>
      <c r="E10">
        <v>-7.2000000000000011</v>
      </c>
      <c r="F10">
        <v>3.3920105529789519</v>
      </c>
      <c r="G10">
        <v>-1.9104000000000121</v>
      </c>
      <c r="H10" s="6">
        <v>-7.2000000000000011</v>
      </c>
      <c r="I10" s="6">
        <v>5.7</v>
      </c>
      <c r="J10" s="6">
        <v>19.01819999999999</v>
      </c>
      <c r="K10" s="6">
        <v>27.34947399999999</v>
      </c>
      <c r="L10">
        <v>7.6</v>
      </c>
      <c r="M10">
        <v>-7.2000000000000011</v>
      </c>
      <c r="N10" s="6">
        <v>1.2</v>
      </c>
      <c r="O10">
        <v>8.4864000000000051</v>
      </c>
      <c r="P10" s="6">
        <v>7.2000000000000011</v>
      </c>
      <c r="Q10" s="6">
        <v>16.419200000000011</v>
      </c>
      <c r="R10" s="6">
        <v>20.49387200000001</v>
      </c>
      <c r="S10">
        <v>3.3920105529789519</v>
      </c>
      <c r="T10" s="3">
        <v>-0.18647556913674029</v>
      </c>
      <c r="U10" s="3">
        <v>-3.722681761897928E-2</v>
      </c>
      <c r="V10" s="3">
        <v>1.3444025675814601E-2</v>
      </c>
      <c r="W10">
        <v>911</v>
      </c>
      <c r="X10">
        <f t="shared" si="0"/>
        <v>-1.8543699612078044</v>
      </c>
      <c r="Y10">
        <f t="shared" si="1"/>
        <v>-2.151430043561958</v>
      </c>
      <c r="Z10">
        <f t="shared" si="2"/>
        <v>-2.1719110980325835</v>
      </c>
      <c r="AA10">
        <f t="shared" si="3"/>
        <v>-2.5198395606071338</v>
      </c>
      <c r="AB10">
        <f t="shared" si="4"/>
        <v>15.473679710466296</v>
      </c>
      <c r="AC10">
        <f t="shared" si="5"/>
        <v>17.952479877245857</v>
      </c>
      <c r="AD10" s="6">
        <v>9.9681812902318701</v>
      </c>
      <c r="AE10" s="6">
        <v>4.0531412188308078</v>
      </c>
      <c r="AF10">
        <v>1.2811929310901911</v>
      </c>
      <c r="AG10">
        <v>0.23310928695971289</v>
      </c>
      <c r="AH10">
        <v>1.5143022180499039</v>
      </c>
      <c r="AI10">
        <v>84.606158256843358</v>
      </c>
      <c r="AJ10" s="6">
        <v>3.9233513110714409</v>
      </c>
      <c r="AK10" s="6">
        <v>-2.525050026897661E-2</v>
      </c>
      <c r="AL10">
        <v>-2.525050026897661E-2</v>
      </c>
      <c r="AM10">
        <v>-0.25</v>
      </c>
      <c r="AN10">
        <v>-0.86232964824046032</v>
      </c>
      <c r="AO10">
        <v>0</v>
      </c>
      <c r="AP10" t="e">
        <v>#N/A</v>
      </c>
      <c r="AQ10">
        <v>11.231999999999999</v>
      </c>
      <c r="AR10">
        <v>4.2</v>
      </c>
      <c r="AS10">
        <v>75.09</v>
      </c>
      <c r="AT10">
        <v>35.700000000000003</v>
      </c>
      <c r="AU10">
        <v>2780472</v>
      </c>
      <c r="AW10">
        <v>24645</v>
      </c>
      <c r="AX10">
        <v>426</v>
      </c>
      <c r="AY10">
        <v>12.241035460000001</v>
      </c>
      <c r="AZ10">
        <v>72.046479731316197</v>
      </c>
      <c r="BA10">
        <v>-0.30461654067039501</v>
      </c>
      <c r="BB10">
        <v>7.9356963351788803</v>
      </c>
      <c r="BC10">
        <v>53.241202797339398</v>
      </c>
      <c r="BD10">
        <v>15.7966497526995</v>
      </c>
      <c r="BE10">
        <v>26.135107531871</v>
      </c>
      <c r="BF10">
        <v>3.9233513110714409</v>
      </c>
      <c r="BG10">
        <v>6.0448299791604292</v>
      </c>
      <c r="BH10">
        <v>0</v>
      </c>
      <c r="BI10">
        <v>-2.525050026897661E-2</v>
      </c>
      <c r="BJ10">
        <v>9.9934317905008463</v>
      </c>
      <c r="BK10">
        <v>0</v>
      </c>
      <c r="BL10">
        <v>3.9233513110714409</v>
      </c>
      <c r="BM10">
        <v>0.12978990775936694</v>
      </c>
      <c r="BN10">
        <v>0</v>
      </c>
      <c r="BO10">
        <v>-2.525050026897661E-2</v>
      </c>
      <c r="BP10">
        <v>4.078391719099784</v>
      </c>
      <c r="BQ10">
        <v>0</v>
      </c>
      <c r="BR10">
        <v>1.5143022180499039</v>
      </c>
      <c r="BS10">
        <v>0</v>
      </c>
      <c r="BT10">
        <v>2.4090490930215367</v>
      </c>
      <c r="BU10">
        <v>-2.525050026897661E-2</v>
      </c>
      <c r="BV10">
        <v>1.5395527183188806</v>
      </c>
      <c r="BW10">
        <v>0</v>
      </c>
      <c r="BX10">
        <v>-2.525050026897661E-2</v>
      </c>
      <c r="BY10">
        <v>9.9934317905008463</v>
      </c>
      <c r="BZ10">
        <v>0</v>
      </c>
      <c r="CA10">
        <v>-2.525050026897661E-2</v>
      </c>
      <c r="CB10">
        <v>4.078391719099784</v>
      </c>
      <c r="CC10">
        <v>0</v>
      </c>
      <c r="CD10">
        <v>-2.525050026897661E-2</v>
      </c>
      <c r="CE10">
        <v>1.5395527183188806</v>
      </c>
      <c r="CF10">
        <v>0</v>
      </c>
    </row>
    <row r="11" spans="1:84" x14ac:dyDescent="0.3">
      <c r="A11" s="4" t="s">
        <v>160</v>
      </c>
      <c r="B11" t="s">
        <v>161</v>
      </c>
      <c r="C11" t="s">
        <v>74</v>
      </c>
      <c r="D11">
        <v>-2.2999999999999998</v>
      </c>
      <c r="E11">
        <v>-24</v>
      </c>
      <c r="F11">
        <v>1.096424617212999</v>
      </c>
      <c r="G11">
        <v>-3.0239999999999929</v>
      </c>
      <c r="H11" s="7"/>
      <c r="I11" s="7"/>
      <c r="J11" s="7"/>
      <c r="K11" s="7"/>
      <c r="L11">
        <v>-2.2999999999999998</v>
      </c>
      <c r="M11">
        <v>-24</v>
      </c>
      <c r="N11" s="6">
        <v>-1.3</v>
      </c>
      <c r="O11">
        <v>-0.60910000000000686</v>
      </c>
      <c r="P11" s="6">
        <v>0.7</v>
      </c>
      <c r="Q11" s="6">
        <v>6.2384999999999913</v>
      </c>
      <c r="R11" s="6">
        <v>11.01923249999999</v>
      </c>
      <c r="S11">
        <v>1.096424617212999</v>
      </c>
      <c r="T11" s="3"/>
      <c r="U11" s="3"/>
      <c r="V11" s="3"/>
      <c r="W11">
        <v>314</v>
      </c>
      <c r="X11" t="str">
        <f t="shared" si="0"/>
        <v xml:space="preserve">NaN </v>
      </c>
      <c r="Y11" t="str">
        <f t="shared" si="1"/>
        <v xml:space="preserve">NaN </v>
      </c>
      <c r="Z11" t="str">
        <f t="shared" si="2"/>
        <v xml:space="preserve">NaN </v>
      </c>
      <c r="AA11" t="str">
        <f t="shared" si="3"/>
        <v xml:space="preserve">NaN </v>
      </c>
      <c r="AB11" t="str">
        <f t="shared" si="4"/>
        <v xml:space="preserve">NaN </v>
      </c>
      <c r="AC11" t="str">
        <f t="shared" si="5"/>
        <v xml:space="preserve">NaN </v>
      </c>
      <c r="AD11" s="6">
        <v>13.606449489963801</v>
      </c>
      <c r="AE11" s="6">
        <v>6.6304705495228697</v>
      </c>
      <c r="AF11">
        <v>6.9127905867419983</v>
      </c>
      <c r="AH11">
        <v>6.9127905867419983</v>
      </c>
      <c r="AI11">
        <v>100</v>
      </c>
      <c r="AP11" t="e">
        <v>#N/A</v>
      </c>
      <c r="AQ11">
        <v>13.085000000000001</v>
      </c>
      <c r="AS11">
        <v>76.290000000000006</v>
      </c>
      <c r="AT11">
        <v>41.2</v>
      </c>
      <c r="AU11">
        <v>106459</v>
      </c>
      <c r="AV11">
        <v>40.007752808988762</v>
      </c>
      <c r="AW11">
        <v>101</v>
      </c>
      <c r="AX11">
        <v>3</v>
      </c>
      <c r="BA11">
        <v>1.0752245187759399</v>
      </c>
      <c r="BB11">
        <v>74.586777429388405</v>
      </c>
      <c r="BC11">
        <v>78.327443703030994</v>
      </c>
      <c r="BE11">
        <v>79.469374267866201</v>
      </c>
      <c r="BF11" t="s">
        <v>684</v>
      </c>
      <c r="BG11" t="s">
        <v>684</v>
      </c>
      <c r="BH11" t="s">
        <v>684</v>
      </c>
      <c r="BI11" t="s">
        <v>684</v>
      </c>
      <c r="BJ11" t="s">
        <v>684</v>
      </c>
      <c r="BK11" t="s">
        <v>684</v>
      </c>
      <c r="BL11" t="s">
        <v>684</v>
      </c>
      <c r="BM11" t="s">
        <v>684</v>
      </c>
      <c r="BN11" t="s">
        <v>684</v>
      </c>
      <c r="BO11" t="s">
        <v>684</v>
      </c>
      <c r="BP11" t="s">
        <v>684</v>
      </c>
      <c r="BQ11" t="s">
        <v>684</v>
      </c>
      <c r="BR11" t="s">
        <v>684</v>
      </c>
      <c r="BS11" t="s">
        <v>684</v>
      </c>
      <c r="BT11" t="s">
        <v>684</v>
      </c>
      <c r="BU11" t="s">
        <v>684</v>
      </c>
      <c r="BV11" t="s">
        <v>684</v>
      </c>
      <c r="BW11" t="s">
        <v>684</v>
      </c>
      <c r="BX11" t="s">
        <v>684</v>
      </c>
      <c r="BY11" t="s">
        <v>684</v>
      </c>
      <c r="BZ11" t="s">
        <v>684</v>
      </c>
      <c r="CA11" t="s">
        <v>684</v>
      </c>
      <c r="CB11" t="s">
        <v>684</v>
      </c>
      <c r="CC11" t="s">
        <v>684</v>
      </c>
      <c r="CD11" t="s">
        <v>684</v>
      </c>
      <c r="CE11" t="s">
        <v>684</v>
      </c>
      <c r="CF11" t="s">
        <v>684</v>
      </c>
    </row>
    <row r="12" spans="1:84" x14ac:dyDescent="0.3">
      <c r="A12" s="4" t="s">
        <v>162</v>
      </c>
      <c r="B12" t="s">
        <v>163</v>
      </c>
      <c r="C12" t="s">
        <v>74</v>
      </c>
      <c r="D12">
        <v>1.9</v>
      </c>
      <c r="E12">
        <v>-1.8</v>
      </c>
      <c r="F12">
        <v>2.1279971238975288</v>
      </c>
      <c r="G12">
        <v>3.3063999999999978</v>
      </c>
      <c r="H12" s="6">
        <v>-1.8</v>
      </c>
      <c r="I12" s="6">
        <v>5.2</v>
      </c>
      <c r="J12" s="6">
        <v>9.0924000000000014</v>
      </c>
      <c r="K12" s="6">
        <v>11.056063200000009</v>
      </c>
      <c r="L12">
        <v>1.9</v>
      </c>
      <c r="M12">
        <v>-1.8</v>
      </c>
      <c r="N12" s="6">
        <v>0.90000000000000013</v>
      </c>
      <c r="O12">
        <v>3.7251999999999841</v>
      </c>
      <c r="P12" s="6">
        <v>2.8</v>
      </c>
      <c r="Q12" s="6">
        <v>9.5848000000000155</v>
      </c>
      <c r="R12" s="6">
        <v>15.940718400000019</v>
      </c>
      <c r="S12">
        <v>2.1279971238975288</v>
      </c>
      <c r="T12" s="3">
        <v>-9.5871216154357342E-2</v>
      </c>
      <c r="U12" s="3">
        <v>-6.5912153058662604E-3</v>
      </c>
      <c r="V12" s="3">
        <v>-2.5002893853459111E-2</v>
      </c>
      <c r="W12">
        <v>193</v>
      </c>
      <c r="X12">
        <f t="shared" si="0"/>
        <v>0.71785963775468176</v>
      </c>
      <c r="Y12">
        <f t="shared" si="1"/>
        <v>2.1670275288647534</v>
      </c>
      <c r="Z12">
        <f t="shared" si="2"/>
        <v>2.141414994725177</v>
      </c>
      <c r="AA12">
        <f t="shared" si="3"/>
        <v>6.4643629481771407</v>
      </c>
      <c r="AB12">
        <f t="shared" si="4"/>
        <v>12.377412247982035</v>
      </c>
      <c r="AC12">
        <f t="shared" si="5"/>
        <v>37.364119204945382</v>
      </c>
      <c r="AD12" s="6">
        <v>9.8166422390427073</v>
      </c>
      <c r="AE12" s="6">
        <v>5.0903989399080434</v>
      </c>
      <c r="AF12">
        <v>18.174820613177001</v>
      </c>
      <c r="AG12">
        <v>1.758691516342813</v>
      </c>
      <c r="AH12">
        <v>19.933512129519819</v>
      </c>
      <c r="AI12">
        <v>91.177211998991666</v>
      </c>
      <c r="AJ12" s="6">
        <v>7.2499849418756392</v>
      </c>
      <c r="AK12" s="6">
        <v>5.8242315337201607</v>
      </c>
      <c r="AL12">
        <v>4.8385267131126151</v>
      </c>
      <c r="AM12">
        <v>-0.65</v>
      </c>
      <c r="AO12">
        <v>1</v>
      </c>
      <c r="AP12">
        <v>0.36149999499320984</v>
      </c>
      <c r="AQ12">
        <v>15.504</v>
      </c>
      <c r="AR12">
        <v>3.84</v>
      </c>
      <c r="AS12">
        <v>83.44</v>
      </c>
      <c r="AT12">
        <v>37.9</v>
      </c>
      <c r="AU12">
        <v>26177410</v>
      </c>
      <c r="AV12">
        <v>43.041179775280902</v>
      </c>
      <c r="AW12">
        <v>7641</v>
      </c>
      <c r="AX12">
        <v>108</v>
      </c>
      <c r="AY12">
        <v>10.6489954</v>
      </c>
      <c r="AZ12">
        <v>-172.438340343449</v>
      </c>
      <c r="BA12">
        <v>1.57377552986145</v>
      </c>
      <c r="BB12">
        <v>8.7211052289832693</v>
      </c>
      <c r="BC12">
        <v>66.263092072046803</v>
      </c>
      <c r="BE12">
        <v>52.063098693771003</v>
      </c>
      <c r="BF12">
        <v>7.2499849418756392</v>
      </c>
      <c r="BG12">
        <v>2.566657297167068</v>
      </c>
      <c r="BH12">
        <v>0</v>
      </c>
      <c r="BI12">
        <v>4.8385267131126151</v>
      </c>
      <c r="BJ12">
        <v>4.9781155259300922</v>
      </c>
      <c r="BK12">
        <v>0</v>
      </c>
      <c r="BL12">
        <v>5.0903989399080434</v>
      </c>
      <c r="BM12">
        <v>0</v>
      </c>
      <c r="BN12">
        <v>2.1595860019675959</v>
      </c>
      <c r="BO12">
        <v>4.8385267131126151</v>
      </c>
      <c r="BP12">
        <v>0.25187222679542831</v>
      </c>
      <c r="BQ12">
        <v>0</v>
      </c>
      <c r="BR12">
        <v>7.2499849418756392</v>
      </c>
      <c r="BS12">
        <v>12.683527187644181</v>
      </c>
      <c r="BT12">
        <v>0</v>
      </c>
      <c r="BU12">
        <v>4.8385267131126151</v>
      </c>
      <c r="BV12">
        <v>15.094985416407205</v>
      </c>
      <c r="BW12">
        <v>0</v>
      </c>
      <c r="BX12">
        <v>5.8242315337201607</v>
      </c>
      <c r="BY12">
        <v>3.9924107053225466</v>
      </c>
      <c r="BZ12">
        <v>0</v>
      </c>
      <c r="CA12">
        <v>5.0903989399080434</v>
      </c>
      <c r="CB12">
        <v>0</v>
      </c>
      <c r="CC12">
        <v>0.7338325938121173</v>
      </c>
      <c r="CD12">
        <v>5.8242315337201607</v>
      </c>
      <c r="CE12">
        <v>14.109280595799659</v>
      </c>
      <c r="CF12">
        <v>0</v>
      </c>
    </row>
    <row r="13" spans="1:84" x14ac:dyDescent="0.3">
      <c r="A13" s="4" t="s">
        <v>164</v>
      </c>
      <c r="B13" t="s">
        <v>165</v>
      </c>
      <c r="C13" t="s">
        <v>166</v>
      </c>
      <c r="D13">
        <v>1.6E-2</v>
      </c>
      <c r="E13">
        <v>-6.0999999999999999E-2</v>
      </c>
      <c r="F13">
        <v>1.3465450000000001</v>
      </c>
      <c r="G13">
        <v>-2.198999999999995</v>
      </c>
      <c r="H13" s="6">
        <v>-6.5</v>
      </c>
      <c r="I13" s="6">
        <v>4.5999999999999996</v>
      </c>
      <c r="J13" s="6">
        <v>9.6208000000000062</v>
      </c>
      <c r="K13" s="6">
        <v>9.7304207999999939</v>
      </c>
      <c r="L13">
        <v>1.5</v>
      </c>
      <c r="M13">
        <v>-6.5</v>
      </c>
      <c r="N13" s="6">
        <v>1.4</v>
      </c>
      <c r="O13">
        <v>4.2391999999999994</v>
      </c>
      <c r="P13" s="6">
        <v>2.8</v>
      </c>
      <c r="Q13" s="6">
        <v>11.640800000000009</v>
      </c>
      <c r="R13" s="6">
        <v>20.348782400000019</v>
      </c>
      <c r="S13">
        <v>1.8972593727992539</v>
      </c>
      <c r="T13" s="3">
        <v>-9.0721743585933323E-2</v>
      </c>
      <c r="U13" s="3">
        <v>-2.657723895181929E-2</v>
      </c>
      <c r="V13" s="3">
        <v>-8.1915391993052644E-3</v>
      </c>
      <c r="W13">
        <v>122</v>
      </c>
      <c r="X13" t="str">
        <f t="shared" si="0"/>
        <v xml:space="preserve">NaN </v>
      </c>
      <c r="Y13">
        <f t="shared" si="1"/>
        <v>-0.87315775526642725</v>
      </c>
      <c r="Z13" t="str">
        <f t="shared" si="2"/>
        <v xml:space="preserve">NaN </v>
      </c>
      <c r="AA13">
        <f t="shared" si="3"/>
        <v>10.640809464261498</v>
      </c>
      <c r="AB13" t="str">
        <f t="shared" si="4"/>
        <v xml:space="preserve">NaN </v>
      </c>
      <c r="AC13">
        <f t="shared" si="5"/>
        <v>34.945065279585819</v>
      </c>
      <c r="AD13" s="6">
        <v>8.923382934259882</v>
      </c>
      <c r="AE13" s="6">
        <v>5.8055744391570334</v>
      </c>
      <c r="AF13">
        <v>14.581528643033259</v>
      </c>
      <c r="AG13">
        <v>2.7087214666745818</v>
      </c>
      <c r="AH13">
        <v>17.290250109707841</v>
      </c>
      <c r="AI13">
        <v>84.333821376281122</v>
      </c>
      <c r="AK13" s="6">
        <v>6.5110657904675584</v>
      </c>
      <c r="AL13">
        <v>6.5110657904675584</v>
      </c>
      <c r="AP13">
        <v>0.91200000047683716</v>
      </c>
      <c r="AQ13">
        <v>19.202000000000002</v>
      </c>
      <c r="AR13">
        <v>7.370000000000001</v>
      </c>
      <c r="AS13">
        <v>81.540000000000006</v>
      </c>
      <c r="AT13">
        <v>44.4</v>
      </c>
      <c r="AU13">
        <v>8939617</v>
      </c>
      <c r="AV13">
        <v>41.869044943820228</v>
      </c>
      <c r="AW13">
        <v>14307</v>
      </c>
      <c r="AX13">
        <v>719</v>
      </c>
      <c r="AY13">
        <v>11.47426033</v>
      </c>
      <c r="AZ13">
        <v>63.417052121664199</v>
      </c>
      <c r="BA13">
        <v>1.6062636375427199</v>
      </c>
      <c r="BB13">
        <v>6.85064688574748</v>
      </c>
      <c r="BC13">
        <v>63.1917911086096</v>
      </c>
      <c r="BE13">
        <v>21.090014112860199</v>
      </c>
      <c r="BF13" t="s">
        <v>684</v>
      </c>
      <c r="BG13" t="s">
        <v>684</v>
      </c>
      <c r="BH13" t="s">
        <v>684</v>
      </c>
      <c r="BI13">
        <v>6.5110657904675584</v>
      </c>
      <c r="BJ13">
        <v>2.4123171437923236</v>
      </c>
      <c r="BK13">
        <v>0</v>
      </c>
      <c r="BL13" t="s">
        <v>684</v>
      </c>
      <c r="BM13" t="s">
        <v>684</v>
      </c>
      <c r="BN13" t="s">
        <v>684</v>
      </c>
      <c r="BO13">
        <v>5.8055744391570334</v>
      </c>
      <c r="BP13">
        <v>0</v>
      </c>
      <c r="BQ13">
        <v>0.70549135131052498</v>
      </c>
      <c r="BR13" t="s">
        <v>684</v>
      </c>
      <c r="BS13" t="s">
        <v>684</v>
      </c>
      <c r="BT13" t="s">
        <v>684</v>
      </c>
      <c r="BU13">
        <v>6.5110657904675584</v>
      </c>
      <c r="BV13">
        <v>10.779184319240283</v>
      </c>
      <c r="BW13">
        <v>0</v>
      </c>
      <c r="BX13">
        <v>6.5110657904675584</v>
      </c>
      <c r="BY13">
        <v>2.4123171437923236</v>
      </c>
      <c r="BZ13">
        <v>0</v>
      </c>
      <c r="CA13">
        <v>5.8055744391570334</v>
      </c>
      <c r="CB13">
        <v>0</v>
      </c>
      <c r="CC13">
        <v>0.70549135131052498</v>
      </c>
      <c r="CD13">
        <v>6.5110657904675584</v>
      </c>
      <c r="CE13">
        <v>10.779184319240283</v>
      </c>
      <c r="CF13">
        <v>0</v>
      </c>
    </row>
    <row r="14" spans="1:84" x14ac:dyDescent="0.3">
      <c r="A14" s="4" t="s">
        <v>167</v>
      </c>
      <c r="B14" t="s">
        <v>168</v>
      </c>
      <c r="C14" t="s">
        <v>74</v>
      </c>
      <c r="D14">
        <v>2.5</v>
      </c>
      <c r="E14">
        <v>-4.2</v>
      </c>
      <c r="F14">
        <v>5.1889714663410524</v>
      </c>
      <c r="G14">
        <v>1.16480000000001</v>
      </c>
      <c r="H14" s="6">
        <v>-4.2</v>
      </c>
      <c r="I14" s="6">
        <v>5.6</v>
      </c>
      <c r="J14" s="6">
        <v>10.457599999999999</v>
      </c>
      <c r="K14" s="6">
        <v>13.21903999999998</v>
      </c>
      <c r="L14">
        <v>2.5</v>
      </c>
      <c r="M14">
        <v>-4.2</v>
      </c>
      <c r="N14" s="6">
        <v>2.8</v>
      </c>
      <c r="O14">
        <v>9.6875999999999962</v>
      </c>
      <c r="P14" s="6">
        <v>6.7</v>
      </c>
      <c r="Q14" s="6">
        <v>21.531299999999991</v>
      </c>
      <c r="R14" s="6">
        <v>34.049023899999973</v>
      </c>
      <c r="S14">
        <v>5.1889714663410524</v>
      </c>
      <c r="T14" s="3">
        <v>-0.1791488281498321</v>
      </c>
      <c r="U14" s="3">
        <v>-1.9228659633865108E-2</v>
      </c>
      <c r="V14" s="3">
        <v>-1.7563978131662769E-4</v>
      </c>
      <c r="W14">
        <v>912</v>
      </c>
      <c r="X14">
        <f t="shared" si="0"/>
        <v>22.035059027516901</v>
      </c>
      <c r="Y14">
        <f t="shared" si="1"/>
        <v>18.608194609761064</v>
      </c>
      <c r="Z14">
        <f t="shared" si="2"/>
        <v>8.4793618732423415E-2</v>
      </c>
      <c r="AA14">
        <f t="shared" si="3"/>
        <v>7.1606622749157328E-2</v>
      </c>
      <c r="AB14">
        <f t="shared" si="4"/>
        <v>10.628186482181865</v>
      </c>
      <c r="AC14">
        <f t="shared" si="5"/>
        <v>8.9753044075034882</v>
      </c>
      <c r="AD14" s="6">
        <v>1.2442610139689341</v>
      </c>
      <c r="AE14" s="6">
        <v>3.0599785093289049</v>
      </c>
      <c r="AF14">
        <v>2.1778633780583618</v>
      </c>
      <c r="AG14">
        <v>2.3842024744231232</v>
      </c>
      <c r="AH14">
        <v>4.562065852481485</v>
      </c>
      <c r="AI14">
        <v>47.738534437720517</v>
      </c>
      <c r="AJ14" s="6">
        <v>3.3907152669605338</v>
      </c>
      <c r="AK14" s="6">
        <v>0.23717649873009669</v>
      </c>
      <c r="AL14">
        <v>0.23717649873009669</v>
      </c>
      <c r="AM14">
        <v>-1.25</v>
      </c>
      <c r="AO14">
        <v>0</v>
      </c>
      <c r="AP14">
        <v>0.71050000190734863</v>
      </c>
      <c r="AQ14">
        <v>6.0179999999999998</v>
      </c>
      <c r="AR14">
        <v>4.7</v>
      </c>
      <c r="AS14">
        <v>73</v>
      </c>
      <c r="AT14">
        <v>32.4</v>
      </c>
      <c r="AU14">
        <v>10358078</v>
      </c>
      <c r="AV14">
        <v>53.122584269662923</v>
      </c>
      <c r="AW14">
        <v>15369</v>
      </c>
      <c r="AX14">
        <v>187</v>
      </c>
      <c r="AY14">
        <v>4.6067652700000004</v>
      </c>
      <c r="AZ14">
        <v>-327.600377712539</v>
      </c>
      <c r="BA14">
        <v>-0.15556384623050701</v>
      </c>
      <c r="BB14">
        <v>2.2347609193394402</v>
      </c>
      <c r="BC14">
        <v>42.354236332998497</v>
      </c>
      <c r="BD14">
        <v>4.3812806049731803</v>
      </c>
      <c r="BE14">
        <v>11.583598493524599</v>
      </c>
      <c r="BF14">
        <v>1.2442610139689341</v>
      </c>
      <c r="BG14">
        <v>0</v>
      </c>
      <c r="BH14">
        <v>2.1464542529915995</v>
      </c>
      <c r="BI14">
        <v>0.23717649873009669</v>
      </c>
      <c r="BJ14">
        <v>1.0070845152388375</v>
      </c>
      <c r="BK14">
        <v>0</v>
      </c>
      <c r="BL14">
        <v>3.0599785093289049</v>
      </c>
      <c r="BM14">
        <v>0</v>
      </c>
      <c r="BN14">
        <v>0.33073675763162891</v>
      </c>
      <c r="BO14">
        <v>0.23717649873009669</v>
      </c>
      <c r="BP14">
        <v>2.8228020105988083</v>
      </c>
      <c r="BQ14">
        <v>0</v>
      </c>
      <c r="BR14">
        <v>3.3907152669605338</v>
      </c>
      <c r="BS14">
        <v>1.1713505855209512</v>
      </c>
      <c r="BT14">
        <v>0</v>
      </c>
      <c r="BU14">
        <v>0.23717649873009669</v>
      </c>
      <c r="BV14">
        <v>4.3248893537513879</v>
      </c>
      <c r="BW14">
        <v>0</v>
      </c>
      <c r="BX14">
        <v>0.23717649873009669</v>
      </c>
      <c r="BY14">
        <v>1.0070845152388375</v>
      </c>
      <c r="BZ14">
        <v>0</v>
      </c>
      <c r="CA14">
        <v>0.23717649873009669</v>
      </c>
      <c r="CB14">
        <v>2.8228020105988083</v>
      </c>
      <c r="CC14">
        <v>0</v>
      </c>
      <c r="CD14">
        <v>0.23717649873009669</v>
      </c>
      <c r="CE14">
        <v>4.3248893537513879</v>
      </c>
      <c r="CF14">
        <v>0</v>
      </c>
    </row>
    <row r="15" spans="1:84" x14ac:dyDescent="0.3">
      <c r="A15" s="4" t="s">
        <v>169</v>
      </c>
      <c r="B15" t="s">
        <v>170</v>
      </c>
      <c r="C15" t="s">
        <v>74</v>
      </c>
      <c r="D15">
        <v>-0.7</v>
      </c>
      <c r="E15">
        <v>-23.5</v>
      </c>
      <c r="F15">
        <v>1.6055817146984011</v>
      </c>
      <c r="G15">
        <v>-10.494999999999999</v>
      </c>
      <c r="H15" s="6">
        <v>-23.5</v>
      </c>
      <c r="I15" s="6">
        <v>17</v>
      </c>
      <c r="J15" s="6">
        <v>33.848000000000013</v>
      </c>
      <c r="K15" s="6">
        <v>39.60346400000001</v>
      </c>
      <c r="L15">
        <v>-0.7</v>
      </c>
      <c r="M15">
        <v>-23.5</v>
      </c>
      <c r="N15" s="6">
        <v>0</v>
      </c>
      <c r="O15">
        <v>2.899999999999991</v>
      </c>
      <c r="P15" s="6">
        <v>2.9</v>
      </c>
      <c r="Q15" s="6">
        <v>8.6624000000000034</v>
      </c>
      <c r="R15" s="6">
        <v>12.900233599999989</v>
      </c>
      <c r="S15">
        <v>1.6055817146984011</v>
      </c>
      <c r="T15" s="3">
        <v>-0.3044922764604473</v>
      </c>
      <c r="U15" s="3">
        <v>-0.1227456542812108</v>
      </c>
      <c r="V15" s="3">
        <v>-1.22663409065471E-2</v>
      </c>
      <c r="W15">
        <v>313</v>
      </c>
      <c r="X15">
        <f t="shared" si="0"/>
        <v>12.939146601285909</v>
      </c>
      <c r="Y15">
        <f t="shared" si="1"/>
        <v>18.678364474628584</v>
      </c>
      <c r="Z15">
        <f t="shared" si="2"/>
        <v>2.8565092395500598</v>
      </c>
      <c r="AA15">
        <f t="shared" si="3"/>
        <v>4.1235270258208265</v>
      </c>
      <c r="AB15">
        <f t="shared" si="4"/>
        <v>16.200106042844421</v>
      </c>
      <c r="AC15">
        <f t="shared" si="5"/>
        <v>23.385737446224553</v>
      </c>
      <c r="AD15" s="6">
        <v>4.6864231564438326</v>
      </c>
      <c r="AE15" s="6">
        <v>2.1058273987288461</v>
      </c>
      <c r="AF15">
        <v>2.6388901690124422</v>
      </c>
      <c r="AG15">
        <v>0.15079372394356819</v>
      </c>
      <c r="AH15">
        <v>2.7896838929560102</v>
      </c>
      <c r="AI15">
        <v>94.594594594594611</v>
      </c>
      <c r="AJ15" s="6">
        <v>3.2779750550578148</v>
      </c>
      <c r="AK15" s="6">
        <v>-1.5961274813538551</v>
      </c>
      <c r="AL15">
        <v>-1.5961274813538551</v>
      </c>
      <c r="AM15">
        <v>0</v>
      </c>
      <c r="AO15">
        <v>0</v>
      </c>
      <c r="AP15" t="e">
        <v>#N/A</v>
      </c>
      <c r="AQ15">
        <v>8.9960000000000004</v>
      </c>
      <c r="AR15">
        <v>2.899999999999999</v>
      </c>
      <c r="AS15">
        <v>73.92</v>
      </c>
      <c r="AT15">
        <v>34.299999999999997</v>
      </c>
      <c r="AU15">
        <v>409989</v>
      </c>
      <c r="AV15">
        <v>57.772808988764041</v>
      </c>
      <c r="AW15">
        <v>104</v>
      </c>
      <c r="AX15">
        <v>11</v>
      </c>
      <c r="AY15">
        <v>7.5936336500000001</v>
      </c>
      <c r="BA15">
        <v>0.40564417839050299</v>
      </c>
      <c r="BB15">
        <v>59.641501694538199</v>
      </c>
      <c r="BC15">
        <v>80.354909478604995</v>
      </c>
      <c r="BE15">
        <v>76.954489102347694</v>
      </c>
      <c r="BF15">
        <v>3.2779750550578148</v>
      </c>
      <c r="BG15">
        <v>1.4084481013860177</v>
      </c>
      <c r="BH15">
        <v>0</v>
      </c>
      <c r="BI15">
        <v>-1.5961274813538551</v>
      </c>
      <c r="BJ15">
        <v>6.2825506377976872</v>
      </c>
      <c r="BK15">
        <v>0</v>
      </c>
      <c r="BL15">
        <v>2.1058273987288461</v>
      </c>
      <c r="BM15">
        <v>0</v>
      </c>
      <c r="BN15">
        <v>1.1721476563289688</v>
      </c>
      <c r="BO15">
        <v>-1.5961274813538551</v>
      </c>
      <c r="BP15">
        <v>3.7019548800827011</v>
      </c>
      <c r="BQ15">
        <v>0</v>
      </c>
      <c r="BR15">
        <v>2.7896838929560102</v>
      </c>
      <c r="BS15">
        <v>0</v>
      </c>
      <c r="BT15">
        <v>0.48829116210180468</v>
      </c>
      <c r="BU15">
        <v>-1.5961274813538551</v>
      </c>
      <c r="BV15">
        <v>4.3858113743098652</v>
      </c>
      <c r="BW15">
        <v>0</v>
      </c>
      <c r="BX15">
        <v>-1.5961274813538551</v>
      </c>
      <c r="BY15">
        <v>6.2825506377976872</v>
      </c>
      <c r="BZ15">
        <v>0</v>
      </c>
      <c r="CA15">
        <v>-1.5961274813538551</v>
      </c>
      <c r="CB15">
        <v>3.7019548800827011</v>
      </c>
      <c r="CC15">
        <v>0</v>
      </c>
      <c r="CD15">
        <v>-1.5961274813538551</v>
      </c>
      <c r="CE15">
        <v>4.3858113743098652</v>
      </c>
      <c r="CF15">
        <v>0</v>
      </c>
    </row>
    <row r="16" spans="1:84" x14ac:dyDescent="0.3">
      <c r="A16" s="4" t="s">
        <v>171</v>
      </c>
      <c r="B16" t="s">
        <v>172</v>
      </c>
      <c r="C16" t="s">
        <v>74</v>
      </c>
      <c r="D16">
        <v>2.2000000000000002</v>
      </c>
      <c r="E16">
        <v>-4.5999999999999996</v>
      </c>
      <c r="F16">
        <v>1.945065456382</v>
      </c>
      <c r="G16">
        <v>-2.1195999999999988</v>
      </c>
      <c r="H16" s="6">
        <v>-4.5999999999999996</v>
      </c>
      <c r="I16" s="6">
        <v>2.6</v>
      </c>
      <c r="J16" s="6">
        <v>7.6273999999999953</v>
      </c>
      <c r="K16" s="6">
        <v>10.5333398</v>
      </c>
      <c r="L16">
        <v>2.2000000000000002</v>
      </c>
      <c r="M16">
        <v>-4.5999999999999996</v>
      </c>
      <c r="N16" s="6">
        <v>-2.2999999999999998</v>
      </c>
      <c r="O16">
        <v>-2.886200000000005</v>
      </c>
      <c r="P16" s="6">
        <v>-0.6</v>
      </c>
      <c r="Q16" s="6">
        <v>2.9784000000000028</v>
      </c>
      <c r="R16" s="6">
        <v>4.0081840000000044</v>
      </c>
      <c r="S16">
        <v>1.945065456382</v>
      </c>
      <c r="T16" s="3"/>
      <c r="U16" s="3"/>
      <c r="V16" s="3">
        <v>-2.6645807372388312E-2</v>
      </c>
      <c r="W16">
        <v>419</v>
      </c>
      <c r="X16" t="str">
        <f t="shared" si="0"/>
        <v xml:space="preserve">NaN </v>
      </c>
      <c r="Y16" t="str">
        <f t="shared" si="1"/>
        <v xml:space="preserve">NaN </v>
      </c>
      <c r="Z16" t="str">
        <f t="shared" si="2"/>
        <v xml:space="preserve">NaN </v>
      </c>
      <c r="AA16" t="str">
        <f t="shared" si="3"/>
        <v xml:space="preserve">NaN </v>
      </c>
      <c r="AB16" t="str">
        <f t="shared" si="4"/>
        <v xml:space="preserve">NaN </v>
      </c>
      <c r="AC16" t="str">
        <f t="shared" si="5"/>
        <v xml:space="preserve">NaN </v>
      </c>
      <c r="AD16" s="6">
        <v>14.9098665198844</v>
      </c>
      <c r="AE16" s="6">
        <v>-0.61235723131966702</v>
      </c>
      <c r="AF16">
        <v>2.4693271343523011</v>
      </c>
      <c r="AG16">
        <v>2.400734713953625</v>
      </c>
      <c r="AH16">
        <v>4.8700618483059257</v>
      </c>
      <c r="AI16">
        <v>50.704225352112687</v>
      </c>
      <c r="AP16">
        <v>0.47299998998641968</v>
      </c>
      <c r="AQ16">
        <v>2.3719999999999999</v>
      </c>
      <c r="AR16">
        <v>2</v>
      </c>
      <c r="AS16">
        <v>77.290000000000006</v>
      </c>
      <c r="AT16">
        <v>32.4</v>
      </c>
      <c r="AU16">
        <v>1472237</v>
      </c>
      <c r="AV16">
        <v>50.47865168539326</v>
      </c>
      <c r="AW16">
        <v>25267</v>
      </c>
      <c r="AX16">
        <v>78</v>
      </c>
      <c r="AY16">
        <v>4.7230010599999996</v>
      </c>
      <c r="AZ16">
        <v>-60.8813007394347</v>
      </c>
      <c r="BA16">
        <v>0.39076814055442799</v>
      </c>
      <c r="BB16">
        <v>2.8192796039685999</v>
      </c>
      <c r="BC16">
        <v>56.942949429464598</v>
      </c>
      <c r="BE16">
        <v>34.661445810720998</v>
      </c>
      <c r="BF16" t="s">
        <v>684</v>
      </c>
      <c r="BG16" t="s">
        <v>684</v>
      </c>
      <c r="BH16" t="s">
        <v>684</v>
      </c>
      <c r="BI16" t="s">
        <v>684</v>
      </c>
      <c r="BJ16" t="s">
        <v>684</v>
      </c>
      <c r="BK16" t="s">
        <v>684</v>
      </c>
      <c r="BL16" t="s">
        <v>684</v>
      </c>
      <c r="BM16" t="s">
        <v>684</v>
      </c>
      <c r="BN16" t="s">
        <v>684</v>
      </c>
      <c r="BO16" t="s">
        <v>684</v>
      </c>
      <c r="BP16" t="s">
        <v>684</v>
      </c>
      <c r="BQ16" t="s">
        <v>684</v>
      </c>
      <c r="BR16" t="s">
        <v>684</v>
      </c>
      <c r="BS16" t="s">
        <v>684</v>
      </c>
      <c r="BT16" t="s">
        <v>684</v>
      </c>
      <c r="BU16" t="s">
        <v>684</v>
      </c>
      <c r="BV16" t="s">
        <v>684</v>
      </c>
      <c r="BW16" t="s">
        <v>684</v>
      </c>
      <c r="BX16" t="s">
        <v>684</v>
      </c>
      <c r="BY16" t="s">
        <v>684</v>
      </c>
      <c r="BZ16" t="s">
        <v>684</v>
      </c>
      <c r="CA16" t="s">
        <v>684</v>
      </c>
      <c r="CB16" t="s">
        <v>684</v>
      </c>
      <c r="CC16" t="s">
        <v>684</v>
      </c>
      <c r="CD16" t="s">
        <v>684</v>
      </c>
      <c r="CE16" t="s">
        <v>684</v>
      </c>
      <c r="CF16" t="s">
        <v>684</v>
      </c>
    </row>
    <row r="17" spans="1:84" x14ac:dyDescent="0.3">
      <c r="A17" s="4" t="s">
        <v>173</v>
      </c>
      <c r="B17" t="s">
        <v>174</v>
      </c>
      <c r="C17" t="s">
        <v>74</v>
      </c>
      <c r="D17">
        <v>7.9</v>
      </c>
      <c r="E17">
        <v>3.4</v>
      </c>
      <c r="F17">
        <v>6.8032282161512034</v>
      </c>
      <c r="G17">
        <v>10.53459999999999</v>
      </c>
      <c r="H17" s="6">
        <v>3.4</v>
      </c>
      <c r="I17" s="6">
        <v>6.9</v>
      </c>
      <c r="J17" s="6">
        <v>14.48989999999999</v>
      </c>
      <c r="K17" s="6">
        <v>21.359293999999981</v>
      </c>
      <c r="L17">
        <v>7.9</v>
      </c>
      <c r="M17">
        <v>3.4</v>
      </c>
      <c r="N17" s="6">
        <v>5.6</v>
      </c>
      <c r="O17">
        <v>11.513600000000009</v>
      </c>
      <c r="P17" s="6">
        <v>5.6</v>
      </c>
      <c r="Q17" s="6">
        <v>12.04160000000001</v>
      </c>
      <c r="R17" s="6">
        <v>22.125344000000009</v>
      </c>
      <c r="S17">
        <v>6.8032282161512034</v>
      </c>
      <c r="T17" s="3"/>
      <c r="U17" s="3"/>
      <c r="V17" s="3">
        <v>2.5977657293664298E-3</v>
      </c>
      <c r="W17">
        <v>513</v>
      </c>
      <c r="X17">
        <f t="shared" si="0"/>
        <v>12.860302389843065</v>
      </c>
      <c r="Y17">
        <f t="shared" si="1"/>
        <v>11.929066498538846</v>
      </c>
      <c r="Z17">
        <f t="shared" si="2"/>
        <v>7.4940944342134337</v>
      </c>
      <c r="AA17">
        <f t="shared" si="3"/>
        <v>6.9514345885573556</v>
      </c>
      <c r="AB17">
        <f t="shared" si="4"/>
        <v>18.588975900496585</v>
      </c>
      <c r="AC17">
        <f t="shared" si="5"/>
        <v>17.242917229683105</v>
      </c>
      <c r="AD17" s="6">
        <v>5.1191473689524667</v>
      </c>
      <c r="AE17" s="6">
        <v>0.74370753963588476</v>
      </c>
      <c r="AF17">
        <v>2.4740806220858711</v>
      </c>
      <c r="AG17">
        <v>7.8428955701633232E-2</v>
      </c>
      <c r="AH17">
        <v>2.5525095777875051</v>
      </c>
      <c r="AI17">
        <v>96.927378593046626</v>
      </c>
      <c r="AJ17" s="6">
        <v>2.9857943389456429</v>
      </c>
      <c r="AK17" s="6">
        <v>-0.37017322795161262</v>
      </c>
      <c r="AL17">
        <v>-0.37017322795161262</v>
      </c>
      <c r="AM17">
        <v>-1</v>
      </c>
      <c r="AN17">
        <v>-0.83124999999999893</v>
      </c>
      <c r="AO17">
        <v>0</v>
      </c>
      <c r="AP17">
        <v>0.45600000023841858</v>
      </c>
      <c r="AQ17">
        <v>5.0979999999999999</v>
      </c>
      <c r="AR17">
        <v>0.8</v>
      </c>
      <c r="AS17">
        <v>72.59</v>
      </c>
      <c r="AT17">
        <v>27.5</v>
      </c>
      <c r="AU17">
        <v>171186368</v>
      </c>
      <c r="AV17">
        <v>53.41</v>
      </c>
      <c r="AW17">
        <v>137787</v>
      </c>
      <c r="AX17">
        <v>1738</v>
      </c>
      <c r="AY17">
        <v>2.6280098000000001</v>
      </c>
      <c r="AZ17">
        <v>14.978323771415599</v>
      </c>
      <c r="BA17">
        <v>-0.77972573041915905</v>
      </c>
      <c r="BB17">
        <v>0.56632744758420495</v>
      </c>
      <c r="BC17">
        <v>51.511312488933001</v>
      </c>
      <c r="BD17">
        <v>1.0393592518286201</v>
      </c>
      <c r="BE17">
        <v>3.6069902154198301</v>
      </c>
      <c r="BF17">
        <v>2.9857943389456429</v>
      </c>
      <c r="BG17">
        <v>2.1333530300068237</v>
      </c>
      <c r="BH17">
        <v>0</v>
      </c>
      <c r="BI17">
        <v>-0.37017322795161262</v>
      </c>
      <c r="BJ17">
        <v>5.4893205969040793</v>
      </c>
      <c r="BK17">
        <v>0</v>
      </c>
      <c r="BL17">
        <v>0.74370753963588476</v>
      </c>
      <c r="BM17">
        <v>0</v>
      </c>
      <c r="BN17">
        <v>2.2420867993097584</v>
      </c>
      <c r="BO17">
        <v>-0.37017322795161262</v>
      </c>
      <c r="BP17">
        <v>1.1138807675874973</v>
      </c>
      <c r="BQ17">
        <v>0</v>
      </c>
      <c r="BR17">
        <v>2.5525095777875051</v>
      </c>
      <c r="BS17">
        <v>0</v>
      </c>
      <c r="BT17">
        <v>0.43328476115813785</v>
      </c>
      <c r="BU17">
        <v>-0.37017322795161262</v>
      </c>
      <c r="BV17">
        <v>2.9226828057391177</v>
      </c>
      <c r="BW17">
        <v>0</v>
      </c>
      <c r="BX17">
        <v>-0.37017322795161262</v>
      </c>
      <c r="BY17">
        <v>5.4893205969040793</v>
      </c>
      <c r="BZ17">
        <v>0</v>
      </c>
      <c r="CA17">
        <v>-0.37017322795161262</v>
      </c>
      <c r="CB17">
        <v>1.1138807675874973</v>
      </c>
      <c r="CC17">
        <v>0</v>
      </c>
      <c r="CD17">
        <v>-0.37017322795161262</v>
      </c>
      <c r="CE17">
        <v>2.9226828057391177</v>
      </c>
      <c r="CF17">
        <v>0</v>
      </c>
    </row>
    <row r="18" spans="1:84" x14ac:dyDescent="0.3">
      <c r="A18" s="4" t="s">
        <v>175</v>
      </c>
      <c r="B18" t="s">
        <v>176</v>
      </c>
      <c r="C18" t="s">
        <v>74</v>
      </c>
      <c r="D18">
        <v>-0.5</v>
      </c>
      <c r="E18">
        <v>-13.3</v>
      </c>
      <c r="F18">
        <v>-2.8723660416583918</v>
      </c>
      <c r="G18">
        <v>-13.4734</v>
      </c>
      <c r="H18" s="6">
        <v>-13.3</v>
      </c>
      <c r="I18" s="6">
        <v>-0.2</v>
      </c>
      <c r="J18" s="6">
        <v>9.5804000000000009</v>
      </c>
      <c r="K18" s="6">
        <v>14.51151799999999</v>
      </c>
      <c r="L18">
        <v>-0.5</v>
      </c>
      <c r="M18">
        <v>-13.3</v>
      </c>
      <c r="N18" s="6">
        <v>0.5</v>
      </c>
      <c r="O18">
        <v>2.0074999999999839</v>
      </c>
      <c r="P18" s="6">
        <v>1.5</v>
      </c>
      <c r="Q18" s="6">
        <v>6.5749999999999984</v>
      </c>
      <c r="R18" s="6">
        <v>12.11690000000001</v>
      </c>
      <c r="S18">
        <v>-2.8723660416583918</v>
      </c>
      <c r="T18" s="3"/>
      <c r="U18" s="3"/>
      <c r="V18" s="3">
        <v>0</v>
      </c>
      <c r="W18">
        <v>316</v>
      </c>
      <c r="X18">
        <f t="shared" si="0"/>
        <v>-4.8115706592435581</v>
      </c>
      <c r="Y18">
        <f t="shared" si="1"/>
        <v>10.986557617997255</v>
      </c>
      <c r="Z18">
        <f t="shared" si="2"/>
        <v>0.39550422635261828</v>
      </c>
      <c r="AA18">
        <f t="shared" si="3"/>
        <v>-0.90307932247379619</v>
      </c>
      <c r="AB18">
        <f t="shared" si="4"/>
        <v>1.1740887992510529</v>
      </c>
      <c r="AC18">
        <f t="shared" si="5"/>
        <v>-2.6808697523408767</v>
      </c>
      <c r="AD18" s="6">
        <v>5.6155507559395321</v>
      </c>
      <c r="AE18" s="6">
        <v>3.380599117288011</v>
      </c>
      <c r="AF18">
        <v>4.3692137985362116</v>
      </c>
      <c r="AG18">
        <v>4.8657153665516892</v>
      </c>
      <c r="AH18">
        <v>9.2349291650879</v>
      </c>
      <c r="AI18">
        <v>47.311827956989262</v>
      </c>
      <c r="AJ18" s="6">
        <v>7.5420908848718176</v>
      </c>
      <c r="AK18" s="6">
        <v>-0.51970987275800573</v>
      </c>
      <c r="AL18">
        <v>-0.51970987275800573</v>
      </c>
      <c r="AP18" t="e">
        <v>#N/A</v>
      </c>
      <c r="AQ18">
        <v>14.952</v>
      </c>
      <c r="AR18">
        <v>5.7999999999999989</v>
      </c>
      <c r="AS18">
        <v>79.19</v>
      </c>
      <c r="AT18">
        <v>39.799999999999997</v>
      </c>
      <c r="AU18">
        <v>281646</v>
      </c>
      <c r="AV18">
        <v>50.089325842696617</v>
      </c>
      <c r="AW18">
        <v>97</v>
      </c>
      <c r="AX18">
        <v>7</v>
      </c>
      <c r="AY18">
        <v>7.2001442899999999</v>
      </c>
      <c r="BA18">
        <v>0.44402226805687001</v>
      </c>
      <c r="BB18">
        <v>42.163703529326298</v>
      </c>
      <c r="BC18">
        <v>73.004769139866596</v>
      </c>
      <c r="BE18">
        <v>66.472314756754898</v>
      </c>
      <c r="BF18">
        <v>5.6155507559395321</v>
      </c>
      <c r="BG18">
        <v>0</v>
      </c>
      <c r="BH18">
        <v>1.9265401289322854</v>
      </c>
      <c r="BI18">
        <v>-0.51970987275800573</v>
      </c>
      <c r="BJ18">
        <v>6.1352606286975382</v>
      </c>
      <c r="BK18">
        <v>0</v>
      </c>
      <c r="BL18">
        <v>3.380599117288011</v>
      </c>
      <c r="BM18">
        <v>0</v>
      </c>
      <c r="BN18">
        <v>4.1614917675838061</v>
      </c>
      <c r="BO18">
        <v>-0.51970987275800573</v>
      </c>
      <c r="BP18">
        <v>3.9003089900460166</v>
      </c>
      <c r="BQ18">
        <v>0</v>
      </c>
      <c r="BR18">
        <v>7.5420908848718176</v>
      </c>
      <c r="BS18">
        <v>1.6928382802160824</v>
      </c>
      <c r="BT18">
        <v>0</v>
      </c>
      <c r="BU18">
        <v>-0.51970987275800573</v>
      </c>
      <c r="BV18">
        <v>9.7546390378459051</v>
      </c>
      <c r="BW18">
        <v>0</v>
      </c>
      <c r="BX18">
        <v>-0.51970987275800573</v>
      </c>
      <c r="BY18">
        <v>6.1352606286975382</v>
      </c>
      <c r="BZ18">
        <v>0</v>
      </c>
      <c r="CA18">
        <v>-0.51970987275800573</v>
      </c>
      <c r="CB18">
        <v>3.9003089900460166</v>
      </c>
      <c r="CC18">
        <v>0</v>
      </c>
      <c r="CD18">
        <v>-0.51970987275800573</v>
      </c>
      <c r="CE18">
        <v>9.7546390378459051</v>
      </c>
      <c r="CF18">
        <v>0</v>
      </c>
    </row>
    <row r="19" spans="1:84" x14ac:dyDescent="0.3">
      <c r="A19" s="4" t="s">
        <v>177</v>
      </c>
      <c r="B19" t="s">
        <v>178</v>
      </c>
      <c r="C19" t="s">
        <v>74</v>
      </c>
      <c r="D19">
        <v>1.4</v>
      </c>
      <c r="E19">
        <v>-0.7</v>
      </c>
      <c r="F19">
        <v>18.517780857534991</v>
      </c>
      <c r="G19">
        <v>1.5838999999999941</v>
      </c>
      <c r="H19" s="6">
        <v>-0.7</v>
      </c>
      <c r="I19" s="6">
        <v>2.2999999999999998</v>
      </c>
      <c r="J19" s="6">
        <v>-1.485100000000017</v>
      </c>
      <c r="K19" s="6">
        <v>9.1138399999990405E-2</v>
      </c>
      <c r="L19">
        <v>1.4</v>
      </c>
      <c r="M19">
        <v>-0.7</v>
      </c>
      <c r="N19" s="6">
        <v>5.5</v>
      </c>
      <c r="O19">
        <v>15.52249999999999</v>
      </c>
      <c r="P19" s="6">
        <v>9.5</v>
      </c>
      <c r="Q19" s="6">
        <v>26.143999999999991</v>
      </c>
      <c r="R19" s="6">
        <v>32.072767999999982</v>
      </c>
      <c r="S19">
        <v>18.517780857534991</v>
      </c>
      <c r="T19" s="3">
        <v>-4.5541667426126642E-2</v>
      </c>
      <c r="U19" s="3">
        <v>1.9754660093858619E-2</v>
      </c>
      <c r="V19" s="3">
        <v>5.11487450703485E-3</v>
      </c>
      <c r="W19">
        <v>913</v>
      </c>
      <c r="X19">
        <f t="shared" si="0"/>
        <v>-9.9430725147890264</v>
      </c>
      <c r="Y19">
        <f t="shared" si="1"/>
        <v>-6.891464007363207</v>
      </c>
      <c r="Z19">
        <f t="shared" si="2"/>
        <v>-6.9311139005072588</v>
      </c>
      <c r="AA19">
        <f t="shared" si="3"/>
        <v>-4.8038995899140415</v>
      </c>
      <c r="AB19">
        <f t="shared" si="4"/>
        <v>25.762632772038472</v>
      </c>
      <c r="AC19">
        <f t="shared" si="5"/>
        <v>17.855874652362026</v>
      </c>
      <c r="AD19" s="6">
        <v>11.77745450227118</v>
      </c>
      <c r="AE19" s="6">
        <v>4.9245910399905037</v>
      </c>
      <c r="AF19">
        <v>0.66675028946352755</v>
      </c>
      <c r="AG19">
        <v>0.88900038595137021</v>
      </c>
      <c r="AH19">
        <v>1.555750675414898</v>
      </c>
      <c r="AI19">
        <v>42.857142857142847</v>
      </c>
      <c r="AJ19" s="6">
        <v>2.4004733099783269</v>
      </c>
      <c r="AK19" s="6">
        <v>-2.6992845055369179E-2</v>
      </c>
      <c r="AL19">
        <v>-2.3158566635988479E-2</v>
      </c>
      <c r="AM19">
        <v>-1.25</v>
      </c>
      <c r="AO19">
        <v>0</v>
      </c>
      <c r="AP19">
        <v>0.61900001764297485</v>
      </c>
      <c r="AQ19">
        <v>14.798999999999999</v>
      </c>
      <c r="AR19">
        <v>11</v>
      </c>
      <c r="AS19">
        <v>74.790000000000006</v>
      </c>
      <c r="AT19">
        <v>40.299999999999997</v>
      </c>
      <c r="AU19">
        <v>9534956</v>
      </c>
      <c r="AV19">
        <v>16.447078651685391</v>
      </c>
      <c r="AW19">
        <v>61095</v>
      </c>
      <c r="AX19">
        <v>377</v>
      </c>
      <c r="AY19">
        <v>6.40607214</v>
      </c>
      <c r="AZ19">
        <v>85.389627054069607</v>
      </c>
      <c r="BA19">
        <v>-0.82950896024704002</v>
      </c>
      <c r="BB19">
        <v>1.45764753974913</v>
      </c>
      <c r="BC19">
        <v>49.0118286679891</v>
      </c>
      <c r="BD19">
        <v>7.2894731004124997</v>
      </c>
      <c r="BE19">
        <v>4.0841640493422604</v>
      </c>
      <c r="BF19">
        <v>2.4004733099783269</v>
      </c>
      <c r="BG19">
        <v>9.3769811922928525</v>
      </c>
      <c r="BH19">
        <v>0</v>
      </c>
      <c r="BI19">
        <v>-2.3158566635988479E-2</v>
      </c>
      <c r="BJ19">
        <v>11.800613068907168</v>
      </c>
      <c r="BK19">
        <v>0</v>
      </c>
      <c r="BL19">
        <v>2.4004733099783269</v>
      </c>
      <c r="BM19">
        <v>2.5241177300121769</v>
      </c>
      <c r="BN19">
        <v>0</v>
      </c>
      <c r="BO19">
        <v>-2.3158566635988479E-2</v>
      </c>
      <c r="BP19">
        <v>4.9477496066264921</v>
      </c>
      <c r="BQ19">
        <v>0</v>
      </c>
      <c r="BR19">
        <v>1.555750675414898</v>
      </c>
      <c r="BS19">
        <v>0</v>
      </c>
      <c r="BT19">
        <v>0.84472263456342889</v>
      </c>
      <c r="BU19">
        <v>-2.3158566635988479E-2</v>
      </c>
      <c r="BV19">
        <v>1.5789092420508866</v>
      </c>
      <c r="BW19">
        <v>0</v>
      </c>
      <c r="BX19">
        <v>-2.6992845055369179E-2</v>
      </c>
      <c r="BY19">
        <v>11.804447347326549</v>
      </c>
      <c r="BZ19">
        <v>0</v>
      </c>
      <c r="CA19">
        <v>-2.6992845055369179E-2</v>
      </c>
      <c r="CB19">
        <v>4.9515838850458733</v>
      </c>
      <c r="CC19">
        <v>0</v>
      </c>
      <c r="CD19">
        <v>-2.6992845055369179E-2</v>
      </c>
      <c r="CE19">
        <v>1.5827435204702671</v>
      </c>
      <c r="CF19">
        <v>0</v>
      </c>
    </row>
    <row r="20" spans="1:84" x14ac:dyDescent="0.3">
      <c r="A20" s="4" t="s">
        <v>179</v>
      </c>
      <c r="B20" t="s">
        <v>180</v>
      </c>
      <c r="C20" t="s">
        <v>166</v>
      </c>
      <c r="D20">
        <v>1.6E-2</v>
      </c>
      <c r="E20">
        <v>-6.0999999999999999E-2</v>
      </c>
      <c r="F20">
        <v>1.3465450000000001</v>
      </c>
      <c r="G20">
        <v>0.55979999999999919</v>
      </c>
      <c r="H20" s="6">
        <v>-5.4</v>
      </c>
      <c r="I20" s="6">
        <v>6.3</v>
      </c>
      <c r="J20" s="6">
        <v>9.7015999999999991</v>
      </c>
      <c r="K20" s="6">
        <v>10.79861600000001</v>
      </c>
      <c r="L20">
        <v>2.2999999999999998</v>
      </c>
      <c r="M20">
        <v>-5.4</v>
      </c>
      <c r="N20" s="6">
        <v>0.4</v>
      </c>
      <c r="O20">
        <v>3.6127999999999938</v>
      </c>
      <c r="P20" s="6">
        <v>3.2</v>
      </c>
      <c r="Q20" s="6">
        <v>13.829599999999999</v>
      </c>
      <c r="R20" s="6">
        <v>16.675339999999991</v>
      </c>
      <c r="S20">
        <v>1.8064191888774059</v>
      </c>
      <c r="T20" s="3">
        <v>-0.1357441544842973</v>
      </c>
      <c r="U20" s="3">
        <v>-2.3161126895986709E-2</v>
      </c>
      <c r="V20" s="3">
        <v>-4.9012974074070792E-3</v>
      </c>
      <c r="W20">
        <v>124</v>
      </c>
      <c r="X20" t="str">
        <f t="shared" si="0"/>
        <v xml:space="preserve">NaN </v>
      </c>
      <c r="Y20">
        <f t="shared" si="1"/>
        <v>3.1200488915022198</v>
      </c>
      <c r="Z20" t="str">
        <f t="shared" si="2"/>
        <v xml:space="preserve">NaN </v>
      </c>
      <c r="AA20">
        <f t="shared" si="3"/>
        <v>5.749749533228762</v>
      </c>
      <c r="AB20" t="str">
        <f t="shared" si="4"/>
        <v xml:space="preserve">NaN </v>
      </c>
      <c r="AC20">
        <f t="shared" si="5"/>
        <v>38.98931947264758</v>
      </c>
      <c r="AD20" s="6">
        <v>10.01807071603908</v>
      </c>
      <c r="AE20" s="6">
        <v>4.6971327100851381</v>
      </c>
      <c r="AF20">
        <v>7.8565727531623564</v>
      </c>
      <c r="AG20">
        <v>11.41225744090792</v>
      </c>
      <c r="AH20">
        <v>19.268830194070279</v>
      </c>
      <c r="AI20">
        <v>40.773480662983431</v>
      </c>
      <c r="AK20" s="6">
        <v>6.1705750248080644</v>
      </c>
      <c r="AL20">
        <v>5.8916801587716092</v>
      </c>
      <c r="AP20">
        <v>0.91200000047683716</v>
      </c>
      <c r="AQ20">
        <v>18.571000000000002</v>
      </c>
      <c r="AR20">
        <v>5.64</v>
      </c>
      <c r="AS20">
        <v>81.63</v>
      </c>
      <c r="AT20">
        <v>41.8</v>
      </c>
      <c r="AU20">
        <v>11655923</v>
      </c>
      <c r="AV20">
        <v>47.221460674157314</v>
      </c>
      <c r="AW20">
        <v>61692</v>
      </c>
      <c r="AX20">
        <v>9697</v>
      </c>
      <c r="AY20">
        <v>11.06453228</v>
      </c>
      <c r="AZ20">
        <v>73.192068737735397</v>
      </c>
      <c r="BA20">
        <v>1.0787830352783201</v>
      </c>
      <c r="BB20">
        <v>1.7997783623027801</v>
      </c>
      <c r="BC20">
        <v>69.7089969195723</v>
      </c>
      <c r="BE20">
        <v>5.2721019801889701</v>
      </c>
      <c r="BF20" t="s">
        <v>684</v>
      </c>
      <c r="BG20" t="s">
        <v>684</v>
      </c>
      <c r="BH20" t="s">
        <v>684</v>
      </c>
      <c r="BI20">
        <v>5.8916801587716092</v>
      </c>
      <c r="BJ20">
        <v>4.1263905572674711</v>
      </c>
      <c r="BK20">
        <v>0</v>
      </c>
      <c r="BL20" t="s">
        <v>684</v>
      </c>
      <c r="BM20" t="s">
        <v>684</v>
      </c>
      <c r="BN20" t="s">
        <v>684</v>
      </c>
      <c r="BO20">
        <v>4.6971327100851381</v>
      </c>
      <c r="BP20">
        <v>0</v>
      </c>
      <c r="BQ20">
        <v>1.1945474486864711</v>
      </c>
      <c r="BR20" t="s">
        <v>684</v>
      </c>
      <c r="BS20" t="s">
        <v>684</v>
      </c>
      <c r="BT20" t="s">
        <v>684</v>
      </c>
      <c r="BU20">
        <v>5.8916801587716092</v>
      </c>
      <c r="BV20">
        <v>13.377150035298669</v>
      </c>
      <c r="BW20">
        <v>0</v>
      </c>
      <c r="BX20">
        <v>6.1705750248080644</v>
      </c>
      <c r="BY20">
        <v>3.8474956912310159</v>
      </c>
      <c r="BZ20">
        <v>0</v>
      </c>
      <c r="CA20">
        <v>4.6971327100851381</v>
      </c>
      <c r="CB20">
        <v>0</v>
      </c>
      <c r="CC20">
        <v>1.4734423147229263</v>
      </c>
      <c r="CD20">
        <v>6.1705750248080644</v>
      </c>
      <c r="CE20">
        <v>13.098255169262215</v>
      </c>
      <c r="CF20">
        <v>0</v>
      </c>
    </row>
    <row r="21" spans="1:84" x14ac:dyDescent="0.3">
      <c r="A21" s="4" t="s">
        <v>181</v>
      </c>
      <c r="B21" t="s">
        <v>182</v>
      </c>
      <c r="C21" t="s">
        <v>74</v>
      </c>
      <c r="D21">
        <v>4.5</v>
      </c>
      <c r="E21">
        <v>-13.4</v>
      </c>
      <c r="F21">
        <v>0.68765216866599754</v>
      </c>
      <c r="G21">
        <v>-0.2368000000000037</v>
      </c>
      <c r="H21" s="6">
        <v>-13.4</v>
      </c>
      <c r="I21" s="6">
        <v>15.2</v>
      </c>
      <c r="J21" s="6">
        <v>29.83039999999999</v>
      </c>
      <c r="K21" s="6">
        <v>35.02361599999999</v>
      </c>
      <c r="L21">
        <v>4.5</v>
      </c>
      <c r="M21">
        <v>-13.4</v>
      </c>
      <c r="N21" s="6">
        <v>0.1</v>
      </c>
      <c r="O21">
        <v>3.303199999999995</v>
      </c>
      <c r="P21" s="6">
        <v>3.2</v>
      </c>
      <c r="Q21" s="6">
        <v>9.7015999999999991</v>
      </c>
      <c r="R21" s="6">
        <v>13.760559199999991</v>
      </c>
      <c r="S21">
        <v>0.68765216866599754</v>
      </c>
      <c r="T21" s="3"/>
      <c r="U21" s="3"/>
      <c r="V21" s="3">
        <v>-2.3029199188560061E-3</v>
      </c>
      <c r="W21">
        <v>339</v>
      </c>
      <c r="X21" t="str">
        <f t="shared" si="0"/>
        <v xml:space="preserve">NaN </v>
      </c>
      <c r="Y21" t="str">
        <f t="shared" si="1"/>
        <v xml:space="preserve">NaN </v>
      </c>
      <c r="Z21">
        <f t="shared" si="2"/>
        <v>2.8182310370904529</v>
      </c>
      <c r="AA21">
        <f t="shared" si="3"/>
        <v>0.61307858095136547</v>
      </c>
      <c r="AB21" t="str">
        <f t="shared" si="4"/>
        <v xml:space="preserve">NaN </v>
      </c>
      <c r="AC21" t="str">
        <f t="shared" si="5"/>
        <v xml:space="preserve">NaN </v>
      </c>
      <c r="AE21" s="6">
        <v>0.95178977860542191</v>
      </c>
      <c r="AJ21" s="6">
        <v>4.8614895518311636</v>
      </c>
      <c r="AK21" s="6">
        <v>2.305397481067661</v>
      </c>
      <c r="AL21">
        <v>2.305397481067661</v>
      </c>
      <c r="AM21">
        <v>0</v>
      </c>
      <c r="AO21">
        <v>0</v>
      </c>
      <c r="AP21" t="e">
        <v>#N/A</v>
      </c>
      <c r="AQ21">
        <v>3.8530000000000002</v>
      </c>
      <c r="AR21">
        <v>1.3</v>
      </c>
      <c r="AS21">
        <v>74.62</v>
      </c>
      <c r="AT21">
        <v>25</v>
      </c>
      <c r="AU21">
        <v>405285</v>
      </c>
      <c r="AV21">
        <v>46.011067415730338</v>
      </c>
      <c r="AW21">
        <v>24</v>
      </c>
      <c r="AX21">
        <v>2</v>
      </c>
      <c r="AY21">
        <v>6.92425728</v>
      </c>
      <c r="BA21">
        <v>-0.60337579250335704</v>
      </c>
      <c r="BC21">
        <v>61.074964102145501</v>
      </c>
      <c r="BD21">
        <v>4.00142970666609</v>
      </c>
      <c r="BE21">
        <v>58.0267921799975</v>
      </c>
      <c r="BF21" t="s">
        <v>684</v>
      </c>
      <c r="BG21" t="s">
        <v>684</v>
      </c>
      <c r="BH21" t="s">
        <v>684</v>
      </c>
      <c r="BI21" t="s">
        <v>684</v>
      </c>
      <c r="BJ21" t="s">
        <v>684</v>
      </c>
      <c r="BK21" t="s">
        <v>684</v>
      </c>
      <c r="BL21">
        <v>0.95178977860542191</v>
      </c>
      <c r="BM21">
        <v>0</v>
      </c>
      <c r="BN21">
        <v>3.9096997732257419</v>
      </c>
      <c r="BO21">
        <v>0.95178977860542191</v>
      </c>
      <c r="BP21">
        <v>0</v>
      </c>
      <c r="BQ21">
        <v>1.353607702462239</v>
      </c>
      <c r="BR21" t="s">
        <v>684</v>
      </c>
      <c r="BS21" t="s">
        <v>684</v>
      </c>
      <c r="BT21" t="s">
        <v>684</v>
      </c>
      <c r="BU21" t="s">
        <v>684</v>
      </c>
      <c r="BV21" t="s">
        <v>684</v>
      </c>
      <c r="BW21" t="s">
        <v>684</v>
      </c>
      <c r="BX21" t="s">
        <v>684</v>
      </c>
      <c r="BY21" t="s">
        <v>684</v>
      </c>
      <c r="BZ21" t="s">
        <v>684</v>
      </c>
      <c r="CA21">
        <v>0.95178977860542191</v>
      </c>
      <c r="CB21">
        <v>0</v>
      </c>
      <c r="CC21">
        <v>1.353607702462239</v>
      </c>
      <c r="CD21" t="s">
        <v>684</v>
      </c>
      <c r="CE21" t="s">
        <v>684</v>
      </c>
      <c r="CF21" t="s">
        <v>684</v>
      </c>
    </row>
    <row r="22" spans="1:84" x14ac:dyDescent="0.3">
      <c r="A22" s="4" t="s">
        <v>183</v>
      </c>
      <c r="B22" t="s">
        <v>184</v>
      </c>
      <c r="C22" t="s">
        <v>74</v>
      </c>
      <c r="D22">
        <v>6.9</v>
      </c>
      <c r="E22">
        <v>3.8</v>
      </c>
      <c r="F22">
        <v>1.2845388229359771</v>
      </c>
      <c r="G22">
        <v>11.27360000000002</v>
      </c>
      <c r="H22" s="6">
        <v>3.8</v>
      </c>
      <c r="I22" s="6">
        <v>7.2000000000000011</v>
      </c>
      <c r="J22" s="6">
        <v>13.95360000000001</v>
      </c>
      <c r="K22" s="6">
        <v>20.221048</v>
      </c>
      <c r="L22">
        <v>6.9</v>
      </c>
      <c r="M22">
        <v>3.8</v>
      </c>
      <c r="N22" s="6">
        <v>3</v>
      </c>
      <c r="O22">
        <v>4.7509999999999941</v>
      </c>
      <c r="P22" s="6">
        <v>1.7</v>
      </c>
      <c r="Q22" s="6">
        <v>3.1237999999999881</v>
      </c>
      <c r="R22" s="6">
        <v>8.2799899999999926</v>
      </c>
      <c r="S22">
        <v>1.2845388229359771</v>
      </c>
      <c r="T22" s="3"/>
      <c r="U22" s="3"/>
      <c r="V22" s="3">
        <v>1.042400846383873E-2</v>
      </c>
      <c r="W22">
        <v>638</v>
      </c>
      <c r="X22">
        <f t="shared" si="0"/>
        <v>-0.53350077888056202</v>
      </c>
      <c r="Y22">
        <f t="shared" si="1"/>
        <v>0.78173080156050168</v>
      </c>
      <c r="Z22">
        <f t="shared" si="2"/>
        <v>1.327055048836348</v>
      </c>
      <c r="AA22">
        <f t="shared" si="3"/>
        <v>-1.9445141377647319</v>
      </c>
      <c r="AB22">
        <f t="shared" si="4"/>
        <v>-1.9163929782069924</v>
      </c>
      <c r="AC22">
        <f t="shared" si="5"/>
        <v>2.8080622901846941</v>
      </c>
      <c r="AD22" s="6">
        <v>8.0673604316760095</v>
      </c>
      <c r="AE22" s="6">
        <v>5.7739037623410114</v>
      </c>
      <c r="AF22">
        <v>2.7941608180323989</v>
      </c>
      <c r="AG22">
        <v>1.7039923511184369</v>
      </c>
      <c r="AH22">
        <v>4.4981531691508359</v>
      </c>
      <c r="AI22">
        <v>62.117956258032059</v>
      </c>
      <c r="AJ22" s="6">
        <v>6.6738050303418426</v>
      </c>
      <c r="AK22" s="6">
        <v>1.8674569651279309</v>
      </c>
      <c r="AL22">
        <v>1.8674569651279309</v>
      </c>
      <c r="AM22">
        <v>-0.5</v>
      </c>
      <c r="AO22">
        <v>0</v>
      </c>
      <c r="AP22">
        <v>0.81099998950958252</v>
      </c>
      <c r="AQ22">
        <v>3.2440000000000002</v>
      </c>
      <c r="AR22">
        <v>0.5</v>
      </c>
      <c r="AS22">
        <v>61.77000000000001</v>
      </c>
      <c r="AT22">
        <v>18.8</v>
      </c>
      <c r="AU22">
        <v>13352864</v>
      </c>
      <c r="AV22">
        <v>34.717528089887637</v>
      </c>
      <c r="AW22">
        <v>1149</v>
      </c>
      <c r="AX22">
        <v>16</v>
      </c>
      <c r="AY22">
        <v>2.5893681000000002</v>
      </c>
      <c r="AZ22">
        <v>45.125907095508097</v>
      </c>
      <c r="BA22">
        <v>-0.29078072309494002</v>
      </c>
      <c r="BB22">
        <v>6.7186732985077597</v>
      </c>
      <c r="BC22">
        <v>47.897332094972597</v>
      </c>
      <c r="BD22">
        <v>1.5503265612260599</v>
      </c>
      <c r="BE22">
        <v>39.157102878140201</v>
      </c>
      <c r="BF22">
        <v>6.6738050303418426</v>
      </c>
      <c r="BG22">
        <v>1.3935554013341669</v>
      </c>
      <c r="BH22">
        <v>0</v>
      </c>
      <c r="BI22">
        <v>1.8674569651279309</v>
      </c>
      <c r="BJ22">
        <v>6.1999034665480783</v>
      </c>
      <c r="BK22">
        <v>0</v>
      </c>
      <c r="BL22">
        <v>5.7739037623410114</v>
      </c>
      <c r="BM22">
        <v>0</v>
      </c>
      <c r="BN22">
        <v>0.89990126800083114</v>
      </c>
      <c r="BO22">
        <v>1.8674569651279309</v>
      </c>
      <c r="BP22">
        <v>3.9064467972130803</v>
      </c>
      <c r="BQ22">
        <v>0</v>
      </c>
      <c r="BR22">
        <v>4.4981531691508359</v>
      </c>
      <c r="BS22">
        <v>0</v>
      </c>
      <c r="BT22">
        <v>2.1756518611910067</v>
      </c>
      <c r="BU22">
        <v>1.8674569651279309</v>
      </c>
      <c r="BV22">
        <v>2.6306962040229047</v>
      </c>
      <c r="BW22">
        <v>0</v>
      </c>
      <c r="BX22">
        <v>1.8674569651279309</v>
      </c>
      <c r="BY22">
        <v>6.1999034665480783</v>
      </c>
      <c r="BZ22">
        <v>0</v>
      </c>
      <c r="CA22">
        <v>1.8674569651279309</v>
      </c>
      <c r="CB22">
        <v>3.9064467972130803</v>
      </c>
      <c r="CC22">
        <v>0</v>
      </c>
      <c r="CD22">
        <v>1.8674569651279309</v>
      </c>
      <c r="CE22">
        <v>2.6306962040229047</v>
      </c>
      <c r="CF22">
        <v>0</v>
      </c>
    </row>
    <row r="23" spans="1:84" x14ac:dyDescent="0.3">
      <c r="A23" s="4" t="s">
        <v>185</v>
      </c>
      <c r="B23" t="s">
        <v>186</v>
      </c>
      <c r="C23" t="s">
        <v>74</v>
      </c>
      <c r="D23">
        <v>4.4000000000000004</v>
      </c>
      <c r="E23">
        <v>-2.2999999999999998</v>
      </c>
      <c r="F23">
        <v>6.1679812679488633</v>
      </c>
      <c r="G23">
        <v>-5.5241000000000096</v>
      </c>
      <c r="H23" s="6">
        <v>-2.2999999999999998</v>
      </c>
      <c r="I23" s="6">
        <v>-3.3</v>
      </c>
      <c r="J23" s="6">
        <v>1.341600000000009</v>
      </c>
      <c r="K23" s="6">
        <v>6.7127048000000133</v>
      </c>
      <c r="L23">
        <v>4.4000000000000004</v>
      </c>
      <c r="M23">
        <v>-2.2999999999999998</v>
      </c>
      <c r="N23" s="6">
        <v>3</v>
      </c>
      <c r="O23">
        <v>11.446</v>
      </c>
      <c r="P23" s="6">
        <v>8.1999999999999993</v>
      </c>
      <c r="Q23" s="6">
        <v>14.583799999999989</v>
      </c>
      <c r="R23" s="6">
        <v>20.542157599999999</v>
      </c>
      <c r="S23">
        <v>6.1679812679488633</v>
      </c>
      <c r="T23" s="3"/>
      <c r="U23" s="3"/>
      <c r="V23" s="3">
        <v>1.6611087401764871E-2</v>
      </c>
      <c r="W23">
        <v>514</v>
      </c>
      <c r="X23">
        <f t="shared" si="0"/>
        <v>59.923452261957785</v>
      </c>
      <c r="Y23">
        <f t="shared" si="1"/>
        <v>-23.044855408610935</v>
      </c>
      <c r="Z23">
        <f t="shared" si="2"/>
        <v>30.658734812569541</v>
      </c>
      <c r="AA23">
        <f t="shared" si="3"/>
        <v>-11.790477419057972</v>
      </c>
      <c r="AB23">
        <f t="shared" si="4"/>
        <v>-56.436782855192526</v>
      </c>
      <c r="AC23">
        <f t="shared" si="5"/>
        <v>21.703981521951665</v>
      </c>
      <c r="AD23" s="6">
        <v>18.036900625032519</v>
      </c>
      <c r="AE23" s="6">
        <v>7.6391579117784776</v>
      </c>
      <c r="AH23">
        <v>0</v>
      </c>
      <c r="AJ23" s="6">
        <v>12.91928711633931</v>
      </c>
      <c r="AK23" s="6">
        <v>5.7462963498331899E-5</v>
      </c>
      <c r="AL23">
        <v>5.7462963498331899E-5</v>
      </c>
      <c r="AP23" t="e">
        <v>#N/A</v>
      </c>
      <c r="AQ23">
        <v>4.8849999999999998</v>
      </c>
      <c r="AR23">
        <v>1.7</v>
      </c>
      <c r="AS23">
        <v>71.78</v>
      </c>
      <c r="AT23">
        <v>28.6</v>
      </c>
      <c r="AU23">
        <v>782457</v>
      </c>
      <c r="AV23">
        <v>52.625056179775292</v>
      </c>
      <c r="AW23">
        <v>76</v>
      </c>
      <c r="AY23">
        <v>4.37174511</v>
      </c>
      <c r="BA23">
        <v>0.300448268651962</v>
      </c>
      <c r="BB23">
        <v>10.677775169814799</v>
      </c>
      <c r="BC23">
        <v>49.981635275960599</v>
      </c>
      <c r="BD23">
        <v>2.4997022674206</v>
      </c>
      <c r="BE23">
        <v>62.631255565847098</v>
      </c>
      <c r="BF23">
        <v>12.91928711633931</v>
      </c>
      <c r="BG23">
        <v>5.1176135086932089</v>
      </c>
      <c r="BH23">
        <v>0</v>
      </c>
      <c r="BI23">
        <v>5.7462963498331899E-5</v>
      </c>
      <c r="BJ23">
        <v>18.036843162069022</v>
      </c>
      <c r="BK23">
        <v>0</v>
      </c>
      <c r="BL23">
        <v>7.6391579117784776</v>
      </c>
      <c r="BM23">
        <v>0</v>
      </c>
      <c r="BN23">
        <v>5.2801292045608328</v>
      </c>
      <c r="BO23">
        <v>5.7462963498331899E-5</v>
      </c>
      <c r="BP23">
        <v>7.639100448814979</v>
      </c>
      <c r="BQ23">
        <v>0</v>
      </c>
      <c r="BR23">
        <v>0</v>
      </c>
      <c r="BS23">
        <v>0</v>
      </c>
      <c r="BT23">
        <v>12.91928711633931</v>
      </c>
      <c r="BU23">
        <v>0</v>
      </c>
      <c r="BV23">
        <v>0</v>
      </c>
      <c r="BW23">
        <v>5.7462963498331899E-5</v>
      </c>
      <c r="BX23">
        <v>5.7462963498331899E-5</v>
      </c>
      <c r="BY23">
        <v>18.036843162069022</v>
      </c>
      <c r="BZ23">
        <v>0</v>
      </c>
      <c r="CA23">
        <v>5.7462963498331899E-5</v>
      </c>
      <c r="CB23">
        <v>7.639100448814979</v>
      </c>
      <c r="CC23">
        <v>0</v>
      </c>
      <c r="CD23">
        <v>0</v>
      </c>
      <c r="CE23">
        <v>0</v>
      </c>
      <c r="CF23">
        <v>5.7462963498331899E-5</v>
      </c>
    </row>
    <row r="24" spans="1:84" x14ac:dyDescent="0.3">
      <c r="A24" s="4" t="s">
        <v>187</v>
      </c>
      <c r="B24" t="s">
        <v>188</v>
      </c>
      <c r="C24" t="s">
        <v>74</v>
      </c>
      <c r="D24">
        <v>2.2000000000000002</v>
      </c>
      <c r="E24">
        <v>-8.6999999999999993</v>
      </c>
      <c r="F24">
        <v>4.275564946844157</v>
      </c>
      <c r="G24">
        <v>-3.1306999999999969</v>
      </c>
      <c r="H24" s="6">
        <v>-8.6999999999999993</v>
      </c>
      <c r="I24" s="6">
        <v>6.1</v>
      </c>
      <c r="J24" s="6">
        <v>9.813499999999987</v>
      </c>
      <c r="K24" s="6">
        <v>11.79014299999999</v>
      </c>
      <c r="L24">
        <v>2.2000000000000002</v>
      </c>
      <c r="M24">
        <v>-8.6999999999999993</v>
      </c>
      <c r="N24" s="6">
        <v>0.90000000000000013</v>
      </c>
      <c r="O24">
        <v>1.6062999999999721</v>
      </c>
      <c r="P24" s="6">
        <v>0.7</v>
      </c>
      <c r="Q24" s="6">
        <v>2.411899999999978</v>
      </c>
      <c r="R24" s="6">
        <v>5.4842569999999702</v>
      </c>
      <c r="S24">
        <v>4.275564946844157</v>
      </c>
      <c r="T24" s="3">
        <v>-0.26076290296258531</v>
      </c>
      <c r="U24" s="3">
        <v>-2.2040414788010779E-2</v>
      </c>
      <c r="V24" s="3">
        <v>1.4579010130784109E-3</v>
      </c>
      <c r="W24">
        <v>218</v>
      </c>
      <c r="X24">
        <f t="shared" si="0"/>
        <v>2.5201727176080468</v>
      </c>
      <c r="Y24">
        <f t="shared" si="1"/>
        <v>9.1459127623084822</v>
      </c>
      <c r="Z24">
        <f t="shared" si="2"/>
        <v>-9.0267489605898419</v>
      </c>
      <c r="AA24">
        <f t="shared" si="3"/>
        <v>-32.758809721252355</v>
      </c>
      <c r="AB24">
        <f t="shared" si="4"/>
        <v>11.62130840008677</v>
      </c>
      <c r="AC24">
        <f t="shared" si="5"/>
        <v>42.174677976815893</v>
      </c>
      <c r="AD24" s="6">
        <v>10.581520027460559</v>
      </c>
      <c r="AE24" s="6">
        <v>-2.0506958918846241</v>
      </c>
      <c r="AF24">
        <v>4.9265116675943634</v>
      </c>
      <c r="AG24">
        <v>10.06567851508488</v>
      </c>
      <c r="AH24">
        <v>14.99219018267924</v>
      </c>
      <c r="AI24">
        <v>32.860520094562659</v>
      </c>
      <c r="AJ24" s="6">
        <v>7.9350915690817283</v>
      </c>
      <c r="AK24" s="6">
        <v>8.9640388168274914</v>
      </c>
      <c r="AL24">
        <v>8.9640388168274914</v>
      </c>
      <c r="AP24">
        <v>0.85799998044967651</v>
      </c>
      <c r="AQ24">
        <v>6.7039999999999997</v>
      </c>
      <c r="AR24">
        <v>1.1000000000000001</v>
      </c>
      <c r="AS24">
        <v>71.510000000000005</v>
      </c>
      <c r="AT24">
        <v>25.4</v>
      </c>
      <c r="AU24">
        <v>12224114</v>
      </c>
      <c r="AV24">
        <v>56.62320224719101</v>
      </c>
      <c r="AW24">
        <v>29423</v>
      </c>
      <c r="AX24">
        <v>934</v>
      </c>
      <c r="AY24">
        <v>7.8570589999999996</v>
      </c>
      <c r="AZ24">
        <v>-180.95071617881399</v>
      </c>
      <c r="BA24">
        <v>-0.72585409879684404</v>
      </c>
      <c r="BB24">
        <v>3.2649116679314498</v>
      </c>
      <c r="BC24">
        <v>52.807261747516201</v>
      </c>
      <c r="BD24">
        <v>3.24642026733807</v>
      </c>
      <c r="BE24">
        <v>43.895911208902199</v>
      </c>
      <c r="BF24">
        <v>7.9350915690817283</v>
      </c>
      <c r="BG24">
        <v>2.6464284583788311</v>
      </c>
      <c r="BH24">
        <v>0</v>
      </c>
      <c r="BI24">
        <v>8.9640388168274914</v>
      </c>
      <c r="BJ24">
        <v>1.617481210633068</v>
      </c>
      <c r="BK24">
        <v>0</v>
      </c>
      <c r="BL24">
        <v>-2.0506958918846241</v>
      </c>
      <c r="BM24">
        <v>0</v>
      </c>
      <c r="BN24">
        <v>9.9857874609663533</v>
      </c>
      <c r="BO24">
        <v>-2.0506958918846241</v>
      </c>
      <c r="BP24">
        <v>0</v>
      </c>
      <c r="BQ24">
        <v>11.014734708712115</v>
      </c>
      <c r="BR24">
        <v>7.9350915690817283</v>
      </c>
      <c r="BS24">
        <v>7.0570986135975113</v>
      </c>
      <c r="BT24">
        <v>0</v>
      </c>
      <c r="BU24">
        <v>8.9640388168274914</v>
      </c>
      <c r="BV24">
        <v>6.0281513658517483</v>
      </c>
      <c r="BW24">
        <v>0</v>
      </c>
      <c r="BX24">
        <v>8.9640388168274914</v>
      </c>
      <c r="BY24">
        <v>1.617481210633068</v>
      </c>
      <c r="BZ24">
        <v>0</v>
      </c>
      <c r="CA24">
        <v>-2.0506958918846241</v>
      </c>
      <c r="CB24">
        <v>0</v>
      </c>
      <c r="CC24">
        <v>11.014734708712115</v>
      </c>
      <c r="CD24">
        <v>8.9640388168274914</v>
      </c>
      <c r="CE24">
        <v>6.0281513658517483</v>
      </c>
      <c r="CF24">
        <v>0</v>
      </c>
    </row>
    <row r="25" spans="1:84" x14ac:dyDescent="0.3">
      <c r="A25" s="4" t="s">
        <v>189</v>
      </c>
      <c r="B25" t="s">
        <v>190</v>
      </c>
      <c r="C25" t="s">
        <v>74</v>
      </c>
      <c r="D25">
        <v>2.9</v>
      </c>
      <c r="E25">
        <v>-3</v>
      </c>
      <c r="F25">
        <v>0.72680827526432346</v>
      </c>
      <c r="G25">
        <v>4.1779999999999928</v>
      </c>
      <c r="H25" s="6">
        <v>-3</v>
      </c>
      <c r="I25" s="6">
        <v>7.4000000000000012</v>
      </c>
      <c r="J25" s="6">
        <v>11.8034</v>
      </c>
      <c r="K25" s="6">
        <v>14.039467999999999</v>
      </c>
      <c r="L25">
        <v>2.9</v>
      </c>
      <c r="M25">
        <v>-3</v>
      </c>
      <c r="N25" s="6">
        <v>-1.1000000000000001</v>
      </c>
      <c r="O25">
        <v>0.878000000000001</v>
      </c>
      <c r="P25" s="6">
        <v>2</v>
      </c>
      <c r="Q25" s="6">
        <v>16.28</v>
      </c>
      <c r="R25" s="6">
        <v>22.675399999999989</v>
      </c>
      <c r="S25">
        <v>0.72680827526432346</v>
      </c>
      <c r="T25" s="3">
        <v>-0.1139579267858583</v>
      </c>
      <c r="U25" s="3">
        <v>-1.405848257894815E-2</v>
      </c>
      <c r="V25" s="3"/>
      <c r="W25">
        <v>963</v>
      </c>
      <c r="X25">
        <f t="shared" si="0"/>
        <v>16.39099672660851</v>
      </c>
      <c r="Y25">
        <f t="shared" si="1"/>
        <v>16.216442527571076</v>
      </c>
      <c r="Z25">
        <f t="shared" si="2"/>
        <v>-2.724109293315065</v>
      </c>
      <c r="AA25">
        <f t="shared" si="3"/>
        <v>-2.6950991773522497</v>
      </c>
      <c r="AB25">
        <f t="shared" si="4"/>
        <v>11.0803103650842</v>
      </c>
      <c r="AC25">
        <f t="shared" si="5"/>
        <v>10.962311762978223</v>
      </c>
      <c r="AD25" s="6">
        <v>2.8894788319128102</v>
      </c>
      <c r="AE25" s="6">
        <v>4.1302221601229556</v>
      </c>
      <c r="AF25">
        <v>4.1438748078803966</v>
      </c>
      <c r="AH25">
        <v>4.1438748078803966</v>
      </c>
      <c r="AI25">
        <v>100</v>
      </c>
      <c r="AJ25" s="6">
        <v>3.559535549000981</v>
      </c>
      <c r="AK25" s="6">
        <v>2.2079874248987009E-4</v>
      </c>
      <c r="AL25">
        <v>2.2083643984909879E-4</v>
      </c>
      <c r="AP25">
        <v>0.89850002527236938</v>
      </c>
      <c r="AQ25">
        <v>16.568999999999999</v>
      </c>
      <c r="AR25">
        <v>3.5</v>
      </c>
      <c r="AS25">
        <v>77.400000000000006</v>
      </c>
      <c r="AT25">
        <v>42.5</v>
      </c>
      <c r="AU25">
        <v>3233530</v>
      </c>
      <c r="AV25">
        <v>46.207303370786512</v>
      </c>
      <c r="AW25">
        <v>4098</v>
      </c>
      <c r="AX25">
        <v>180</v>
      </c>
      <c r="AY25">
        <v>9.8411273999999995</v>
      </c>
      <c r="AZ25">
        <v>28.459619795711301</v>
      </c>
      <c r="BA25">
        <v>-1.075679063797</v>
      </c>
      <c r="BB25">
        <v>6.2396375341927897</v>
      </c>
      <c r="BC25">
        <v>54.656166130943298</v>
      </c>
      <c r="BD25">
        <v>4.1251032746205096</v>
      </c>
      <c r="BE25">
        <v>28.488397222545299</v>
      </c>
      <c r="BF25">
        <v>2.8894788319128102</v>
      </c>
      <c r="BG25">
        <v>0</v>
      </c>
      <c r="BH25">
        <v>0.67005671708817083</v>
      </c>
      <c r="BI25">
        <v>2.2083643984909879E-4</v>
      </c>
      <c r="BJ25">
        <v>2.8892579954729611</v>
      </c>
      <c r="BK25">
        <v>0</v>
      </c>
      <c r="BL25">
        <v>3.559535549000981</v>
      </c>
      <c r="BM25">
        <v>0.57068661112197461</v>
      </c>
      <c r="BN25">
        <v>0</v>
      </c>
      <c r="BO25">
        <v>2.2083643984909879E-4</v>
      </c>
      <c r="BP25">
        <v>4.1300013236831061</v>
      </c>
      <c r="BQ25">
        <v>0</v>
      </c>
      <c r="BR25">
        <v>3.559535549000981</v>
      </c>
      <c r="BS25">
        <v>0.58433925887941562</v>
      </c>
      <c r="BT25">
        <v>0</v>
      </c>
      <c r="BU25">
        <v>2.2083643984909879E-4</v>
      </c>
      <c r="BV25">
        <v>4.1436539714405471</v>
      </c>
      <c r="BW25">
        <v>0</v>
      </c>
      <c r="BX25">
        <v>2.2079874248987009E-4</v>
      </c>
      <c r="BY25">
        <v>2.8892580331703202</v>
      </c>
      <c r="BZ25">
        <v>0</v>
      </c>
      <c r="CA25">
        <v>2.2079874248987009E-4</v>
      </c>
      <c r="CB25">
        <v>4.130001361380466</v>
      </c>
      <c r="CC25">
        <v>0</v>
      </c>
      <c r="CD25">
        <v>2.2079874248987009E-4</v>
      </c>
      <c r="CE25">
        <v>4.143654009137907</v>
      </c>
      <c r="CF25">
        <v>0</v>
      </c>
    </row>
    <row r="26" spans="1:84" x14ac:dyDescent="0.3">
      <c r="A26" s="4" t="s">
        <v>191</v>
      </c>
      <c r="B26" t="s">
        <v>192</v>
      </c>
      <c r="C26" t="s">
        <v>74</v>
      </c>
      <c r="D26">
        <v>3</v>
      </c>
      <c r="E26">
        <v>-8.6999999999999993</v>
      </c>
      <c r="F26">
        <v>4.8096958938679046</v>
      </c>
      <c r="G26">
        <v>2.1646999999999972</v>
      </c>
      <c r="H26" s="6">
        <v>-8.6999999999999993</v>
      </c>
      <c r="I26" s="6">
        <v>11.9</v>
      </c>
      <c r="J26" s="6">
        <v>18.3902</v>
      </c>
      <c r="K26" s="6">
        <v>22.889027599999999</v>
      </c>
      <c r="L26">
        <v>3</v>
      </c>
      <c r="M26">
        <v>-8.6999999999999993</v>
      </c>
      <c r="N26" s="6">
        <v>1.9</v>
      </c>
      <c r="O26">
        <v>8.7272999999999925</v>
      </c>
      <c r="P26" s="6">
        <v>6.7</v>
      </c>
      <c r="Q26" s="6">
        <v>19.717399999999969</v>
      </c>
      <c r="R26" s="6">
        <v>26.780726599999969</v>
      </c>
      <c r="S26">
        <v>4.8096958938679046</v>
      </c>
      <c r="T26" s="3">
        <v>-0.22330399930589259</v>
      </c>
      <c r="U26" s="3">
        <v>3.4814099711252489E-2</v>
      </c>
      <c r="V26" s="3">
        <v>-3.1087210242708441E-3</v>
      </c>
      <c r="W26">
        <v>616</v>
      </c>
      <c r="X26">
        <f t="shared" si="0"/>
        <v>83.674390772174576</v>
      </c>
      <c r="Y26">
        <f t="shared" si="1"/>
        <v>17.245423313687176</v>
      </c>
      <c r="Z26">
        <f t="shared" si="2"/>
        <v>35.820287356802687</v>
      </c>
      <c r="AA26">
        <f t="shared" si="3"/>
        <v>7.3826174649771508</v>
      </c>
      <c r="AB26">
        <f t="shared" si="4"/>
        <v>76.490155680384774</v>
      </c>
      <c r="AC26">
        <f t="shared" si="5"/>
        <v>15.764741181440781</v>
      </c>
      <c r="AD26" s="6">
        <v>2.4930393139547848</v>
      </c>
      <c r="AE26" s="6">
        <v>0.24223187437353949</v>
      </c>
      <c r="AF26">
        <v>1.620562908023772</v>
      </c>
      <c r="AG26">
        <v>0.67093368803531972</v>
      </c>
      <c r="AH26">
        <v>2.2914965960590918</v>
      </c>
      <c r="AI26">
        <v>70.720720720720706</v>
      </c>
      <c r="AJ26" s="6">
        <v>-6.3973827820469982</v>
      </c>
      <c r="AK26" s="6">
        <v>0</v>
      </c>
      <c r="AL26">
        <v>0</v>
      </c>
      <c r="AN26">
        <v>-2.458333333330565E-3</v>
      </c>
      <c r="AP26">
        <v>0.55849999189376831</v>
      </c>
      <c r="AQ26">
        <v>3.9409999999999998</v>
      </c>
      <c r="AR26">
        <v>1.8</v>
      </c>
      <c r="AS26">
        <v>69.59</v>
      </c>
      <c r="AT26">
        <v>25.8</v>
      </c>
      <c r="AU26">
        <v>2630300</v>
      </c>
      <c r="AV26">
        <v>47.025112359550548</v>
      </c>
      <c r="AW26">
        <v>125</v>
      </c>
      <c r="AX26">
        <v>1</v>
      </c>
      <c r="AY26">
        <v>6.18664551</v>
      </c>
      <c r="AZ26">
        <v>44.581633191654298</v>
      </c>
      <c r="BA26">
        <v>0.16775125265121499</v>
      </c>
      <c r="BB26">
        <v>4.6137047198302703</v>
      </c>
      <c r="BC26">
        <v>65.917158257618397</v>
      </c>
      <c r="BD26">
        <v>1.2237021899326599</v>
      </c>
      <c r="BE26">
        <v>31.661346036992501</v>
      </c>
      <c r="BF26">
        <v>-6.3973827820469982</v>
      </c>
      <c r="BG26">
        <v>8.8904220960017835</v>
      </c>
      <c r="BH26">
        <v>0</v>
      </c>
      <c r="BI26">
        <v>0</v>
      </c>
      <c r="BJ26">
        <v>2.4930393139547848</v>
      </c>
      <c r="BK26">
        <v>0</v>
      </c>
      <c r="BL26">
        <v>-6.3973827820469982</v>
      </c>
      <c r="BM26">
        <v>6.6396146564205374</v>
      </c>
      <c r="BN26">
        <v>0</v>
      </c>
      <c r="BO26">
        <v>0</v>
      </c>
      <c r="BP26">
        <v>0.24223187437353949</v>
      </c>
      <c r="BQ26">
        <v>0</v>
      </c>
      <c r="BR26">
        <v>-6.3973827820469982</v>
      </c>
      <c r="BS26">
        <v>8.6888793781060905</v>
      </c>
      <c r="BT26">
        <v>0</v>
      </c>
      <c r="BU26">
        <v>0</v>
      </c>
      <c r="BV26">
        <v>2.2914965960590918</v>
      </c>
      <c r="BW26">
        <v>0</v>
      </c>
      <c r="BX26">
        <v>0</v>
      </c>
      <c r="BY26">
        <v>2.4930393139547848</v>
      </c>
      <c r="BZ26">
        <v>0</v>
      </c>
      <c r="CA26">
        <v>0</v>
      </c>
      <c r="CB26">
        <v>0.24223187437353949</v>
      </c>
      <c r="CC26">
        <v>0</v>
      </c>
      <c r="CD26">
        <v>0</v>
      </c>
      <c r="CE26">
        <v>2.2914965960590918</v>
      </c>
      <c r="CF26">
        <v>0</v>
      </c>
    </row>
    <row r="27" spans="1:84" x14ac:dyDescent="0.3">
      <c r="A27" s="4" t="s">
        <v>193</v>
      </c>
      <c r="B27" t="s">
        <v>194</v>
      </c>
      <c r="C27" t="s">
        <v>74</v>
      </c>
      <c r="D27">
        <v>1.2</v>
      </c>
      <c r="E27">
        <v>-3.3</v>
      </c>
      <c r="F27">
        <v>5.7834919048921574</v>
      </c>
      <c r="G27">
        <v>1.534999999999997</v>
      </c>
      <c r="H27" s="6">
        <v>-3.3</v>
      </c>
      <c r="I27" s="6">
        <v>5</v>
      </c>
      <c r="J27" s="6">
        <v>8.044999999999991</v>
      </c>
      <c r="K27" s="6">
        <v>11.394394999999991</v>
      </c>
      <c r="L27">
        <v>1.2</v>
      </c>
      <c r="M27">
        <v>-3.3</v>
      </c>
      <c r="N27" s="6">
        <v>3.2</v>
      </c>
      <c r="O27">
        <v>11.765599999999999</v>
      </c>
      <c r="P27" s="6">
        <v>8.3000000000000007</v>
      </c>
      <c r="Q27" s="6">
        <v>18.3719</v>
      </c>
      <c r="R27" s="6">
        <v>23.93537929999998</v>
      </c>
      <c r="S27">
        <v>5.7834919048921574</v>
      </c>
      <c r="T27" s="3">
        <v>-0.1011358929647633</v>
      </c>
      <c r="U27" s="3">
        <v>5.2051592900119736E-3</v>
      </c>
      <c r="V27" s="3">
        <v>-1.653932199968056E-2</v>
      </c>
      <c r="W27">
        <v>223</v>
      </c>
      <c r="X27">
        <f t="shared" si="0"/>
        <v>2.8037294334952598</v>
      </c>
      <c r="Y27">
        <f t="shared" si="1"/>
        <v>-5.4221038171752625</v>
      </c>
      <c r="Z27">
        <f t="shared" si="2"/>
        <v>1.6199845697761648</v>
      </c>
      <c r="AA27">
        <f t="shared" si="3"/>
        <v>-3.1328716724987862</v>
      </c>
      <c r="AB27">
        <f t="shared" si="4"/>
        <v>8.037744146528139</v>
      </c>
      <c r="AC27">
        <f t="shared" si="5"/>
        <v>-15.544111602822401</v>
      </c>
      <c r="AD27" s="6">
        <v>11.7528044573583</v>
      </c>
      <c r="AE27" s="6">
        <v>4.5964815884955312</v>
      </c>
      <c r="AF27">
        <v>9.5117941490356994</v>
      </c>
      <c r="AG27">
        <v>6.3342824533700464</v>
      </c>
      <c r="AH27">
        <v>15.84607660240575</v>
      </c>
      <c r="AI27">
        <v>60.026178010471199</v>
      </c>
      <c r="AJ27" s="6">
        <v>7.2549030806062422</v>
      </c>
      <c r="AK27" s="6">
        <v>0.51194267796073423</v>
      </c>
      <c r="AL27">
        <v>0.51194267796073423</v>
      </c>
      <c r="AM27">
        <v>-2.5</v>
      </c>
      <c r="AO27">
        <v>0</v>
      </c>
      <c r="AP27">
        <v>0.40849998593330383</v>
      </c>
      <c r="AQ27">
        <v>8.5519999999999996</v>
      </c>
      <c r="AR27">
        <v>2.2000000000000002</v>
      </c>
      <c r="AS27">
        <v>75.88</v>
      </c>
      <c r="AT27">
        <v>33.5</v>
      </c>
      <c r="AU27">
        <v>215313504</v>
      </c>
      <c r="AV27">
        <v>48.359213483146071</v>
      </c>
      <c r="AW27">
        <v>1274974</v>
      </c>
      <c r="AX27">
        <v>55961</v>
      </c>
      <c r="AY27">
        <v>10.31291676</v>
      </c>
      <c r="AZ27">
        <v>13.8908191836356</v>
      </c>
      <c r="BA27">
        <v>-0.46535930037498502</v>
      </c>
      <c r="BB27">
        <v>1.3008931652011699</v>
      </c>
      <c r="BC27">
        <v>61.448444646937297</v>
      </c>
      <c r="BD27">
        <v>8.9990107537716106</v>
      </c>
      <c r="BE27">
        <v>11.0633180128655</v>
      </c>
      <c r="BF27">
        <v>7.2549030806062422</v>
      </c>
      <c r="BG27">
        <v>4.4979013767520577</v>
      </c>
      <c r="BH27">
        <v>0</v>
      </c>
      <c r="BI27">
        <v>0.51194267796073423</v>
      </c>
      <c r="BJ27">
        <v>11.240861779397566</v>
      </c>
      <c r="BK27">
        <v>0</v>
      </c>
      <c r="BL27">
        <v>4.5964815884955312</v>
      </c>
      <c r="BM27">
        <v>0</v>
      </c>
      <c r="BN27">
        <v>2.658421492110711</v>
      </c>
      <c r="BO27">
        <v>0.51194267796073423</v>
      </c>
      <c r="BP27">
        <v>4.0845389105347971</v>
      </c>
      <c r="BQ27">
        <v>0</v>
      </c>
      <c r="BR27">
        <v>7.2549030806062422</v>
      </c>
      <c r="BS27">
        <v>8.591173521799508</v>
      </c>
      <c r="BT27">
        <v>0</v>
      </c>
      <c r="BU27">
        <v>0.51194267796073423</v>
      </c>
      <c r="BV27">
        <v>15.334133924445016</v>
      </c>
      <c r="BW27">
        <v>0</v>
      </c>
      <c r="BX27">
        <v>0.51194267796073423</v>
      </c>
      <c r="BY27">
        <v>11.240861779397566</v>
      </c>
      <c r="BZ27">
        <v>0</v>
      </c>
      <c r="CA27">
        <v>0.51194267796073423</v>
      </c>
      <c r="CB27">
        <v>4.0845389105347971</v>
      </c>
      <c r="CC27">
        <v>0</v>
      </c>
      <c r="CD27">
        <v>0.51194267796073423</v>
      </c>
      <c r="CE27">
        <v>15.334133924445016</v>
      </c>
      <c r="CF27">
        <v>0</v>
      </c>
    </row>
    <row r="28" spans="1:84" x14ac:dyDescent="0.3">
      <c r="A28" s="4" t="s">
        <v>195</v>
      </c>
      <c r="B28" t="s">
        <v>196</v>
      </c>
      <c r="C28" t="s">
        <v>74</v>
      </c>
      <c r="D28">
        <v>3.9</v>
      </c>
      <c r="E28">
        <v>1.1000000000000001</v>
      </c>
      <c r="F28">
        <v>-7.176364159562354E-2</v>
      </c>
      <c r="G28">
        <v>-0.51760000000000694</v>
      </c>
      <c r="H28" s="6">
        <v>1.1000000000000001</v>
      </c>
      <c r="I28" s="6">
        <v>-1.6</v>
      </c>
      <c r="J28" s="6">
        <v>-3.174399999999999</v>
      </c>
      <c r="K28" s="6">
        <v>-3.9490048</v>
      </c>
      <c r="L28">
        <v>3.9</v>
      </c>
      <c r="M28">
        <v>1.1000000000000001</v>
      </c>
      <c r="N28" s="6">
        <v>1.9</v>
      </c>
      <c r="O28">
        <v>3.6322999999999879</v>
      </c>
      <c r="P28" s="6">
        <v>1.7</v>
      </c>
      <c r="Q28" s="6">
        <v>5.4628999999999817</v>
      </c>
      <c r="R28" s="6">
        <v>7.2557692999999812</v>
      </c>
      <c r="S28">
        <v>-7.176364159562354E-2</v>
      </c>
      <c r="T28" s="3">
        <v>-0.1759888475759602</v>
      </c>
      <c r="U28" s="3">
        <v>1.6949887452705199E-3</v>
      </c>
      <c r="V28" s="3">
        <v>9.3790443557110192E-3</v>
      </c>
      <c r="W28">
        <v>516</v>
      </c>
      <c r="X28">
        <f t="shared" si="0"/>
        <v>82.386104911427395</v>
      </c>
      <c r="Y28">
        <f t="shared" si="1"/>
        <v>23.716798926131837</v>
      </c>
      <c r="Z28">
        <f t="shared" si="2"/>
        <v>50.142063745760304</v>
      </c>
      <c r="AA28">
        <f t="shared" si="3"/>
        <v>14.434585114540745</v>
      </c>
      <c r="AB28">
        <f t="shared" si="4"/>
        <v>65.618823793562811</v>
      </c>
      <c r="AC28">
        <f t="shared" si="5"/>
        <v>18.889938435059356</v>
      </c>
      <c r="AD28" s="6">
        <v>0</v>
      </c>
      <c r="AE28" s="6">
        <v>-2.4761904761904772</v>
      </c>
      <c r="AF28">
        <v>1.088660293826432</v>
      </c>
      <c r="AH28">
        <v>1.088660293826432</v>
      </c>
      <c r="AI28">
        <v>100</v>
      </c>
      <c r="AJ28" s="6">
        <v>-2.8284178416326511</v>
      </c>
      <c r="AK28" s="6">
        <v>-1.010378666666666E-3</v>
      </c>
      <c r="AL28">
        <v>-1.010378666666666E-3</v>
      </c>
      <c r="AP28" t="e">
        <v>#N/A</v>
      </c>
      <c r="AQ28">
        <v>4.5910000000000002</v>
      </c>
      <c r="AR28">
        <v>2.7</v>
      </c>
      <c r="AS28">
        <v>75.86</v>
      </c>
      <c r="AT28">
        <v>32.4</v>
      </c>
      <c r="AU28">
        <v>449002</v>
      </c>
      <c r="AV28">
        <v>39.219831460674158</v>
      </c>
      <c r="AW28">
        <v>141</v>
      </c>
      <c r="AX28">
        <v>3</v>
      </c>
      <c r="AY28">
        <v>2.3937780900000001</v>
      </c>
      <c r="AZ28">
        <v>-458.372543437915</v>
      </c>
      <c r="BA28">
        <v>1.38349044322968</v>
      </c>
      <c r="BB28">
        <v>0.77871102555506799</v>
      </c>
      <c r="BC28">
        <v>41.450354566214102</v>
      </c>
      <c r="BE28">
        <v>10.750362492676199</v>
      </c>
      <c r="BF28">
        <v>-2.8284178416326511</v>
      </c>
      <c r="BG28">
        <v>2.8284178416326511</v>
      </c>
      <c r="BH28">
        <v>0</v>
      </c>
      <c r="BI28">
        <v>-1.010378666666666E-3</v>
      </c>
      <c r="BJ28">
        <v>1.010378666666666E-3</v>
      </c>
      <c r="BK28">
        <v>0</v>
      </c>
      <c r="BL28">
        <v>-2.8284178416326511</v>
      </c>
      <c r="BM28">
        <v>0.35222736544217392</v>
      </c>
      <c r="BN28">
        <v>0</v>
      </c>
      <c r="BO28">
        <v>-2.4761904761904772</v>
      </c>
      <c r="BP28">
        <v>0</v>
      </c>
      <c r="BQ28">
        <v>2.4751800975238103</v>
      </c>
      <c r="BR28">
        <v>-2.8284178416326511</v>
      </c>
      <c r="BS28">
        <v>3.9170781354590831</v>
      </c>
      <c r="BT28">
        <v>0</v>
      </c>
      <c r="BU28">
        <v>-1.010378666666666E-3</v>
      </c>
      <c r="BV28">
        <v>1.0896706724930987</v>
      </c>
      <c r="BW28">
        <v>0</v>
      </c>
      <c r="BX28">
        <v>-1.010378666666666E-3</v>
      </c>
      <c r="BY28">
        <v>1.010378666666666E-3</v>
      </c>
      <c r="BZ28">
        <v>0</v>
      </c>
      <c r="CA28">
        <v>-2.4761904761904772</v>
      </c>
      <c r="CB28">
        <v>0</v>
      </c>
      <c r="CC28">
        <v>2.4751800975238103</v>
      </c>
      <c r="CD28">
        <v>-1.010378666666666E-3</v>
      </c>
      <c r="CE28">
        <v>1.0896706724930987</v>
      </c>
      <c r="CF28">
        <v>0</v>
      </c>
    </row>
    <row r="29" spans="1:84" x14ac:dyDescent="0.3">
      <c r="A29" s="4" t="s">
        <v>197</v>
      </c>
      <c r="B29" t="s">
        <v>198</v>
      </c>
      <c r="C29" t="s">
        <v>74</v>
      </c>
      <c r="D29">
        <v>4</v>
      </c>
      <c r="E29">
        <v>-4</v>
      </c>
      <c r="F29">
        <v>1.133531200879268</v>
      </c>
      <c r="G29">
        <v>3.29600000000001</v>
      </c>
      <c r="H29" s="6">
        <v>-4</v>
      </c>
      <c r="I29" s="6">
        <v>7.6</v>
      </c>
      <c r="J29" s="6">
        <v>11.2584</v>
      </c>
      <c r="K29" s="6">
        <v>13.14979279999999</v>
      </c>
      <c r="L29">
        <v>4</v>
      </c>
      <c r="M29">
        <v>-4</v>
      </c>
      <c r="N29" s="6">
        <v>1.2</v>
      </c>
      <c r="O29">
        <v>4.0335999999999927</v>
      </c>
      <c r="P29" s="6">
        <v>2.8</v>
      </c>
      <c r="Q29" s="6">
        <v>16.164000000000001</v>
      </c>
      <c r="R29" s="6">
        <v>26.037939999999988</v>
      </c>
      <c r="S29">
        <v>1.133531200879268</v>
      </c>
      <c r="T29" s="3">
        <v>-9.370831708866878E-2</v>
      </c>
      <c r="U29" s="3">
        <v>-5.77767076135971E-2</v>
      </c>
      <c r="V29" s="3">
        <v>-1.9905596190185389E-2</v>
      </c>
      <c r="W29">
        <v>918</v>
      </c>
      <c r="X29">
        <f t="shared" si="0"/>
        <v>-14.98710533657801</v>
      </c>
      <c r="Y29">
        <f t="shared" si="1"/>
        <v>10.979292099836609</v>
      </c>
      <c r="Z29">
        <f t="shared" si="2"/>
        <v>-3.8989831580936096</v>
      </c>
      <c r="AA29">
        <f t="shared" si="3"/>
        <v>2.8563270907674481</v>
      </c>
      <c r="AB29">
        <f t="shared" si="4"/>
        <v>2.914379435453613</v>
      </c>
      <c r="AC29">
        <f t="shared" si="5"/>
        <v>-2.1350235681274099</v>
      </c>
      <c r="AD29" s="6">
        <v>4.9104621415993881</v>
      </c>
      <c r="AE29" s="6">
        <v>1.988438154091497</v>
      </c>
      <c r="AF29">
        <v>5.2950334097181671</v>
      </c>
      <c r="AG29">
        <v>3.9020478985518761</v>
      </c>
      <c r="AH29">
        <v>9.1970813082700431</v>
      </c>
      <c r="AI29">
        <v>57.572975950064247</v>
      </c>
      <c r="AJ29" s="6">
        <v>9.7175487557726168</v>
      </c>
      <c r="AK29" s="6">
        <v>0</v>
      </c>
      <c r="AL29">
        <v>0</v>
      </c>
      <c r="AM29">
        <v>0</v>
      </c>
      <c r="AN29">
        <v>-0.176183333333333</v>
      </c>
      <c r="AO29">
        <v>1</v>
      </c>
      <c r="AP29">
        <v>0.81950002908706665</v>
      </c>
      <c r="AQ29">
        <v>20.800999999999998</v>
      </c>
      <c r="AR29">
        <v>7.4539999999999997</v>
      </c>
      <c r="AS29">
        <v>75.05</v>
      </c>
      <c r="AT29">
        <v>44.7</v>
      </c>
      <c r="AU29">
        <v>6781955</v>
      </c>
      <c r="AV29">
        <v>39.851741573033713</v>
      </c>
      <c r="AW29">
        <v>4625</v>
      </c>
      <c r="AX29">
        <v>216</v>
      </c>
      <c r="AY29">
        <v>8.5206384699999997</v>
      </c>
      <c r="AZ29">
        <v>37.142679851985797</v>
      </c>
      <c r="BA29">
        <v>-0.213883146643639</v>
      </c>
      <c r="BB29">
        <v>4.5319715163567</v>
      </c>
      <c r="BC29">
        <v>61.427284744248396</v>
      </c>
      <c r="BD29">
        <v>7.4814852156947103</v>
      </c>
      <c r="BE29">
        <v>20.3545905491046</v>
      </c>
      <c r="BF29">
        <v>4.9104621415993881</v>
      </c>
      <c r="BG29">
        <v>0</v>
      </c>
      <c r="BH29">
        <v>4.8070866141732287</v>
      </c>
      <c r="BI29">
        <v>0</v>
      </c>
      <c r="BJ29">
        <v>4.9104621415993881</v>
      </c>
      <c r="BK29">
        <v>0</v>
      </c>
      <c r="BL29">
        <v>1.988438154091497</v>
      </c>
      <c r="BM29">
        <v>0</v>
      </c>
      <c r="BN29">
        <v>7.7291106016811195</v>
      </c>
      <c r="BO29">
        <v>0</v>
      </c>
      <c r="BP29">
        <v>1.988438154091497</v>
      </c>
      <c r="BQ29">
        <v>0</v>
      </c>
      <c r="BR29">
        <v>9.1970813082700431</v>
      </c>
      <c r="BS29">
        <v>0</v>
      </c>
      <c r="BT29">
        <v>0.52046744750257368</v>
      </c>
      <c r="BU29">
        <v>0</v>
      </c>
      <c r="BV29">
        <v>9.1970813082700431</v>
      </c>
      <c r="BW29">
        <v>0</v>
      </c>
      <c r="BX29">
        <v>0</v>
      </c>
      <c r="BY29">
        <v>4.9104621415993881</v>
      </c>
      <c r="BZ29">
        <v>0</v>
      </c>
      <c r="CA29">
        <v>0</v>
      </c>
      <c r="CB29">
        <v>1.988438154091497</v>
      </c>
      <c r="CC29">
        <v>0</v>
      </c>
      <c r="CD29">
        <v>0</v>
      </c>
      <c r="CE29">
        <v>9.1970813082700431</v>
      </c>
      <c r="CF29">
        <v>0</v>
      </c>
    </row>
    <row r="30" spans="1:84" x14ac:dyDescent="0.3">
      <c r="A30" s="4" t="s">
        <v>199</v>
      </c>
      <c r="B30" t="s">
        <v>200</v>
      </c>
      <c r="C30" t="s">
        <v>74</v>
      </c>
      <c r="D30">
        <v>5.7</v>
      </c>
      <c r="E30">
        <v>1.9</v>
      </c>
      <c r="F30">
        <v>0.8424598710051745</v>
      </c>
      <c r="G30">
        <v>8.9310999999999918</v>
      </c>
      <c r="H30" s="6">
        <v>1.9</v>
      </c>
      <c r="I30" s="6">
        <v>6.9</v>
      </c>
      <c r="J30" s="6">
        <v>8.5034999999999741</v>
      </c>
      <c r="K30" s="6">
        <v>13.277653999999981</v>
      </c>
      <c r="L30">
        <v>5.7</v>
      </c>
      <c r="M30">
        <v>1.9</v>
      </c>
      <c r="N30" s="6">
        <v>1.9</v>
      </c>
      <c r="O30">
        <v>5.8740999999999932</v>
      </c>
      <c r="P30" s="6">
        <v>3.9</v>
      </c>
      <c r="Q30" s="6">
        <v>18.54989999999999</v>
      </c>
      <c r="R30" s="6">
        <v>20.209598599999978</v>
      </c>
      <c r="S30">
        <v>0.8424598710051745</v>
      </c>
      <c r="T30" s="3"/>
      <c r="U30" s="3"/>
      <c r="V30" s="3">
        <v>9.604967153369337E-3</v>
      </c>
      <c r="W30">
        <v>748</v>
      </c>
      <c r="X30">
        <f t="shared" si="0"/>
        <v>19.230541149143193</v>
      </c>
      <c r="Y30">
        <f t="shared" si="1"/>
        <v>5.4567912653305246</v>
      </c>
      <c r="Z30">
        <f t="shared" si="2"/>
        <v>-0.59155596240801778</v>
      </c>
      <c r="AA30">
        <f t="shared" si="3"/>
        <v>-0.16785785608358117</v>
      </c>
      <c r="AB30">
        <f t="shared" si="4"/>
        <v>23.554133275799991</v>
      </c>
      <c r="AC30">
        <f t="shared" si="5"/>
        <v>6.6836386831237471</v>
      </c>
      <c r="AD30" s="6">
        <v>5.6881897272897</v>
      </c>
      <c r="AE30" s="6">
        <v>3.1967584070114978</v>
      </c>
      <c r="AF30">
        <v>4.1379527369665867</v>
      </c>
      <c r="AH30">
        <v>4.1379527369665867</v>
      </c>
      <c r="AI30">
        <v>100</v>
      </c>
      <c r="AJ30" s="6">
        <v>0.6181013123234963</v>
      </c>
      <c r="AK30" s="6">
        <v>1.014048947020294</v>
      </c>
      <c r="AL30">
        <v>1.014048947020294</v>
      </c>
      <c r="AM30">
        <v>-0.5</v>
      </c>
      <c r="AO30">
        <v>0</v>
      </c>
      <c r="AP30">
        <v>0.81099998950958252</v>
      </c>
      <c r="AQ30">
        <v>2.4089999999999998</v>
      </c>
      <c r="AR30">
        <v>0.4</v>
      </c>
      <c r="AS30">
        <v>61.58</v>
      </c>
      <c r="AT30">
        <v>17.600000000000001</v>
      </c>
      <c r="AU30">
        <v>22673764</v>
      </c>
      <c r="AV30">
        <v>40.027696629213487</v>
      </c>
      <c r="AW30">
        <v>959</v>
      </c>
      <c r="AX30">
        <v>53</v>
      </c>
      <c r="AY30">
        <v>6.7193260199999996</v>
      </c>
      <c r="BA30">
        <v>-0.70787429809570301</v>
      </c>
      <c r="BB30">
        <v>3.8722645969354899</v>
      </c>
      <c r="BC30">
        <v>44.833501727262998</v>
      </c>
      <c r="BD30">
        <v>12.666766681454201</v>
      </c>
      <c r="BE30">
        <v>14.7219244937134</v>
      </c>
      <c r="BF30">
        <v>0.6181013123234963</v>
      </c>
      <c r="BG30">
        <v>5.0700884149662038</v>
      </c>
      <c r="BH30">
        <v>0</v>
      </c>
      <c r="BI30">
        <v>1.014048947020294</v>
      </c>
      <c r="BJ30">
        <v>4.6741407802694059</v>
      </c>
      <c r="BK30">
        <v>0</v>
      </c>
      <c r="BL30">
        <v>0.6181013123234963</v>
      </c>
      <c r="BM30">
        <v>2.5786570946880016</v>
      </c>
      <c r="BN30">
        <v>0</v>
      </c>
      <c r="BO30">
        <v>1.014048947020294</v>
      </c>
      <c r="BP30">
        <v>2.1827094599912038</v>
      </c>
      <c r="BQ30">
        <v>0</v>
      </c>
      <c r="BR30">
        <v>0.6181013123234963</v>
      </c>
      <c r="BS30">
        <v>3.5198514246430905</v>
      </c>
      <c r="BT30">
        <v>0</v>
      </c>
      <c r="BU30">
        <v>1.014048947020294</v>
      </c>
      <c r="BV30">
        <v>3.1239037899462927</v>
      </c>
      <c r="BW30">
        <v>0</v>
      </c>
      <c r="BX30">
        <v>1.014048947020294</v>
      </c>
      <c r="BY30">
        <v>4.6741407802694059</v>
      </c>
      <c r="BZ30">
        <v>0</v>
      </c>
      <c r="CA30">
        <v>1.014048947020294</v>
      </c>
      <c r="CB30">
        <v>2.1827094599912038</v>
      </c>
      <c r="CC30">
        <v>0</v>
      </c>
      <c r="CD30">
        <v>1.014048947020294</v>
      </c>
      <c r="CE30">
        <v>3.1239037899462927</v>
      </c>
      <c r="CF30">
        <v>0</v>
      </c>
    </row>
    <row r="31" spans="1:84" x14ac:dyDescent="0.3">
      <c r="A31" s="4" t="s">
        <v>201</v>
      </c>
      <c r="B31" t="s">
        <v>202</v>
      </c>
      <c r="C31" t="s">
        <v>74</v>
      </c>
      <c r="D31">
        <v>1.8</v>
      </c>
      <c r="E31">
        <v>0.3</v>
      </c>
      <c r="F31">
        <v>6.898842414605344</v>
      </c>
      <c r="G31">
        <v>3.4092999999999711</v>
      </c>
      <c r="H31" s="6">
        <v>0.3</v>
      </c>
      <c r="I31" s="6">
        <v>3.1</v>
      </c>
      <c r="J31" s="6">
        <v>4.9557999999999991</v>
      </c>
      <c r="K31" s="6">
        <v>8.4193413999999791</v>
      </c>
      <c r="L31">
        <v>1.8</v>
      </c>
      <c r="M31">
        <v>0.3</v>
      </c>
      <c r="N31" s="6">
        <v>7.3</v>
      </c>
      <c r="O31">
        <v>16.2059</v>
      </c>
      <c r="P31" s="6">
        <v>8.3000000000000007</v>
      </c>
      <c r="Q31" s="6">
        <v>28.768699999999999</v>
      </c>
      <c r="R31" s="6">
        <v>54.651208700000019</v>
      </c>
      <c r="S31">
        <v>6.898842414605344</v>
      </c>
      <c r="T31" s="3"/>
      <c r="U31" s="3"/>
      <c r="V31" s="3">
        <v>1.563619219190171E-2</v>
      </c>
      <c r="W31">
        <v>618</v>
      </c>
      <c r="X31">
        <f t="shared" si="0"/>
        <v>-5.1421305898924619</v>
      </c>
      <c r="Y31" t="str">
        <f t="shared" si="1"/>
        <v xml:space="preserve">NaN </v>
      </c>
      <c r="Z31">
        <f t="shared" si="2"/>
        <v>2.8848879281835265</v>
      </c>
      <c r="AA31" t="str">
        <f t="shared" si="3"/>
        <v xml:space="preserve">NaN </v>
      </c>
      <c r="AB31">
        <f t="shared" si="4"/>
        <v>15.488539988620088</v>
      </c>
      <c r="AC31" t="str">
        <f t="shared" si="5"/>
        <v xml:space="preserve">NaN </v>
      </c>
      <c r="AD31" s="6">
        <v>10.14175505747726</v>
      </c>
      <c r="AE31" s="6">
        <v>2.531841376792173</v>
      </c>
      <c r="AF31">
        <v>5.3746618826015977</v>
      </c>
      <c r="AH31">
        <v>5.3746618826015977</v>
      </c>
      <c r="AI31">
        <v>100</v>
      </c>
      <c r="AJ31" s="6">
        <v>1.014276232599886</v>
      </c>
      <c r="AL31">
        <v>2.665455546182363</v>
      </c>
      <c r="AP31">
        <v>0.80449998378753662</v>
      </c>
      <c r="AQ31">
        <v>2.5619999999999998</v>
      </c>
      <c r="AR31">
        <v>0.8</v>
      </c>
      <c r="AS31">
        <v>61.58</v>
      </c>
      <c r="AT31">
        <v>17.5</v>
      </c>
      <c r="AU31">
        <v>12889583</v>
      </c>
      <c r="AV31">
        <v>9.9732584269662929</v>
      </c>
      <c r="AW31">
        <v>170</v>
      </c>
      <c r="AX31">
        <v>1</v>
      </c>
      <c r="AY31">
        <v>6.5014171599999999</v>
      </c>
      <c r="BA31">
        <v>-1.3022725582122801</v>
      </c>
      <c r="BB31">
        <v>1.5700292147907999</v>
      </c>
      <c r="BC31">
        <v>45.479709999999997</v>
      </c>
      <c r="BD31">
        <v>1.3763873974979699</v>
      </c>
      <c r="BE31">
        <v>1.80407556126429</v>
      </c>
      <c r="BF31">
        <v>1.014276232599886</v>
      </c>
      <c r="BG31">
        <v>9.1274788248773735</v>
      </c>
      <c r="BH31">
        <v>0</v>
      </c>
      <c r="BI31">
        <v>2.665455546182363</v>
      </c>
      <c r="BJ31">
        <v>7.4762995112948971</v>
      </c>
      <c r="BK31">
        <v>0</v>
      </c>
      <c r="BL31">
        <v>1.014276232599886</v>
      </c>
      <c r="BM31">
        <v>1.5175651441922871</v>
      </c>
      <c r="BN31">
        <v>0</v>
      </c>
      <c r="BO31">
        <v>2.531841376792173</v>
      </c>
      <c r="BP31">
        <v>0</v>
      </c>
      <c r="BQ31">
        <v>0.13361416939019</v>
      </c>
      <c r="BR31">
        <v>1.014276232599886</v>
      </c>
      <c r="BS31">
        <v>4.360385650001712</v>
      </c>
      <c r="BT31">
        <v>0</v>
      </c>
      <c r="BU31">
        <v>2.665455546182363</v>
      </c>
      <c r="BV31">
        <v>2.7092063364192347</v>
      </c>
      <c r="BW31">
        <v>0</v>
      </c>
      <c r="BX31" t="s">
        <v>684</v>
      </c>
      <c r="BY31" t="s">
        <v>684</v>
      </c>
      <c r="BZ31" t="s">
        <v>684</v>
      </c>
      <c r="CA31" t="s">
        <v>684</v>
      </c>
      <c r="CB31" t="s">
        <v>684</v>
      </c>
      <c r="CC31" t="s">
        <v>684</v>
      </c>
      <c r="CD31" t="s">
        <v>684</v>
      </c>
      <c r="CE31" t="s">
        <v>684</v>
      </c>
      <c r="CF31" t="s">
        <v>684</v>
      </c>
    </row>
    <row r="32" spans="1:84" x14ac:dyDescent="0.3">
      <c r="A32" s="4" t="s">
        <v>203</v>
      </c>
      <c r="B32" t="s">
        <v>204</v>
      </c>
      <c r="C32" t="s">
        <v>74</v>
      </c>
      <c r="D32">
        <v>6.9</v>
      </c>
      <c r="E32">
        <v>-19.600000000000001</v>
      </c>
      <c r="F32">
        <v>1.2183983068054129</v>
      </c>
      <c r="G32">
        <v>-14.454399999999991</v>
      </c>
      <c r="H32" s="6">
        <v>-19.600000000000001</v>
      </c>
      <c r="I32" s="6">
        <v>6.4</v>
      </c>
      <c r="J32" s="6">
        <v>24.488</v>
      </c>
      <c r="K32" s="6">
        <v>29.965471999999991</v>
      </c>
      <c r="L32">
        <v>6.9</v>
      </c>
      <c r="M32">
        <v>-19.600000000000001</v>
      </c>
      <c r="N32" s="6">
        <v>0.6</v>
      </c>
      <c r="O32">
        <v>2.5113999999999859</v>
      </c>
      <c r="P32" s="6">
        <v>1.9</v>
      </c>
      <c r="Q32" s="6">
        <v>9.9500999999999848</v>
      </c>
      <c r="R32" s="6">
        <v>15.667505200000001</v>
      </c>
      <c r="S32">
        <v>1.2183983068054129</v>
      </c>
      <c r="T32" s="3">
        <v>-0.35890777315507871</v>
      </c>
      <c r="U32" s="3">
        <v>-4.147008415265685E-2</v>
      </c>
      <c r="V32" s="3">
        <v>-1.273069660203929E-2</v>
      </c>
      <c r="W32">
        <v>624</v>
      </c>
      <c r="X32">
        <f t="shared" si="0"/>
        <v>10.291020924947368</v>
      </c>
      <c r="Y32">
        <f t="shared" si="1"/>
        <v>3.6168057614997728</v>
      </c>
      <c r="Z32">
        <f t="shared" si="2"/>
        <v>24.573462402291877</v>
      </c>
      <c r="AA32">
        <f t="shared" si="3"/>
        <v>8.6364065377762174</v>
      </c>
      <c r="AB32">
        <f t="shared" si="4"/>
        <v>36.572046404644915</v>
      </c>
      <c r="AC32">
        <f t="shared" si="5"/>
        <v>12.853339732844171</v>
      </c>
      <c r="AD32" s="6">
        <v>7.8667093706722691</v>
      </c>
      <c r="AE32" s="6">
        <v>3.5185694759588312E-2</v>
      </c>
      <c r="AF32">
        <v>2.3433182094765672</v>
      </c>
      <c r="AG32">
        <v>1.4831127908079531</v>
      </c>
      <c r="AH32">
        <v>3.8264310002845199</v>
      </c>
      <c r="AI32">
        <v>61.240310077519368</v>
      </c>
      <c r="AJ32" s="6">
        <v>-1.863874641038249</v>
      </c>
      <c r="AK32" s="6">
        <v>-0.234718060185582</v>
      </c>
      <c r="AL32">
        <v>-0.234718060185582</v>
      </c>
      <c r="AM32">
        <v>-1.25</v>
      </c>
      <c r="AO32">
        <v>0</v>
      </c>
      <c r="AP32" t="e">
        <v>#N/A</v>
      </c>
      <c r="AQ32">
        <v>4.46</v>
      </c>
      <c r="AR32">
        <v>2.1</v>
      </c>
      <c r="AS32">
        <v>72.98</v>
      </c>
      <c r="AT32">
        <v>25.7</v>
      </c>
      <c r="AU32">
        <v>593162</v>
      </c>
      <c r="AV32">
        <v>48.434775280898883</v>
      </c>
      <c r="AW32">
        <v>1091</v>
      </c>
      <c r="AX32">
        <v>12</v>
      </c>
      <c r="AY32">
        <v>6.0197606099999996</v>
      </c>
      <c r="BA32">
        <v>0.197070047259331</v>
      </c>
      <c r="BB32">
        <v>39.928922876433198</v>
      </c>
      <c r="BC32">
        <v>65.983416484990599</v>
      </c>
      <c r="BD32">
        <v>3.3264888974068598</v>
      </c>
      <c r="BE32">
        <v>54.028893994508699</v>
      </c>
      <c r="BF32">
        <v>-1.863874641038249</v>
      </c>
      <c r="BG32">
        <v>9.7305840117105173</v>
      </c>
      <c r="BH32">
        <v>0</v>
      </c>
      <c r="BI32">
        <v>-0.234718060185582</v>
      </c>
      <c r="BJ32">
        <v>8.1014274308578518</v>
      </c>
      <c r="BK32">
        <v>0</v>
      </c>
      <c r="BL32">
        <v>-1.863874641038249</v>
      </c>
      <c r="BM32">
        <v>1.8990603357978373</v>
      </c>
      <c r="BN32">
        <v>0</v>
      </c>
      <c r="BO32">
        <v>-0.234718060185582</v>
      </c>
      <c r="BP32">
        <v>0.26990375494517033</v>
      </c>
      <c r="BQ32">
        <v>0</v>
      </c>
      <c r="BR32">
        <v>-1.863874641038249</v>
      </c>
      <c r="BS32">
        <v>5.6903056413227686</v>
      </c>
      <c r="BT32">
        <v>0</v>
      </c>
      <c r="BU32">
        <v>-0.234718060185582</v>
      </c>
      <c r="BV32">
        <v>4.0611490604701022</v>
      </c>
      <c r="BW32">
        <v>0</v>
      </c>
      <c r="BX32">
        <v>-0.234718060185582</v>
      </c>
      <c r="BY32">
        <v>8.1014274308578518</v>
      </c>
      <c r="BZ32">
        <v>0</v>
      </c>
      <c r="CA32">
        <v>-0.234718060185582</v>
      </c>
      <c r="CB32">
        <v>0.26990375494517033</v>
      </c>
      <c r="CC32">
        <v>0</v>
      </c>
      <c r="CD32">
        <v>-0.234718060185582</v>
      </c>
      <c r="CE32">
        <v>4.0611490604701022</v>
      </c>
      <c r="CF32">
        <v>0</v>
      </c>
    </row>
    <row r="33" spans="1:84" x14ac:dyDescent="0.3">
      <c r="A33" s="4" t="s">
        <v>205</v>
      </c>
      <c r="B33" t="s">
        <v>206</v>
      </c>
      <c r="C33" t="s">
        <v>74</v>
      </c>
      <c r="D33">
        <v>7.1</v>
      </c>
      <c r="E33">
        <v>-3.1</v>
      </c>
      <c r="F33">
        <v>3.0638414637852001</v>
      </c>
      <c r="G33">
        <v>-0.1929999999999987</v>
      </c>
      <c r="H33" s="6">
        <v>-3.1</v>
      </c>
      <c r="I33" s="6">
        <v>3</v>
      </c>
      <c r="J33" s="6">
        <v>8.3560000000000088</v>
      </c>
      <c r="K33" s="6">
        <v>14.423935999999999</v>
      </c>
      <c r="L33">
        <v>7.1</v>
      </c>
      <c r="M33">
        <v>-3.1</v>
      </c>
      <c r="N33" s="6">
        <v>2.9</v>
      </c>
      <c r="O33">
        <v>5.8840999999999921</v>
      </c>
      <c r="P33" s="6">
        <v>2.9</v>
      </c>
      <c r="Q33" s="6">
        <v>8.353699999999975</v>
      </c>
      <c r="R33" s="6">
        <v>10.52077399999998</v>
      </c>
      <c r="S33">
        <v>3.0638414637852001</v>
      </c>
      <c r="T33" s="3"/>
      <c r="U33" s="3"/>
      <c r="V33" s="3">
        <v>-5.1129993653491468E-3</v>
      </c>
      <c r="W33">
        <v>522</v>
      </c>
      <c r="X33">
        <f t="shared" si="0"/>
        <v>-14.326626938907015</v>
      </c>
      <c r="Y33">
        <f t="shared" si="1"/>
        <v>11.082627771423136</v>
      </c>
      <c r="Z33">
        <f t="shared" si="2"/>
        <v>-2.0235279449385017</v>
      </c>
      <c r="AA33">
        <f t="shared" si="3"/>
        <v>1.5653375420786322</v>
      </c>
      <c r="AB33">
        <f t="shared" si="4"/>
        <v>-11.973914359636767</v>
      </c>
      <c r="AC33">
        <f t="shared" si="5"/>
        <v>9.2626433549666114</v>
      </c>
      <c r="AD33" s="6">
        <v>4.8705960738651077</v>
      </c>
      <c r="AE33" s="6">
        <v>2.486491498131377</v>
      </c>
      <c r="AF33">
        <v>4.7976938395584137</v>
      </c>
      <c r="AG33">
        <v>2.2595980289033721E-3</v>
      </c>
      <c r="AH33">
        <v>4.799953437587317</v>
      </c>
      <c r="AI33">
        <v>99.952924584409317</v>
      </c>
      <c r="AJ33" s="6">
        <v>9.5300809667874233</v>
      </c>
      <c r="AK33" s="6">
        <v>0</v>
      </c>
      <c r="AL33">
        <v>0</v>
      </c>
      <c r="AP33">
        <v>0.72850000858306885</v>
      </c>
      <c r="AQ33">
        <v>4.4119999999999999</v>
      </c>
      <c r="AR33">
        <v>0.8</v>
      </c>
      <c r="AS33">
        <v>69.819999999999993</v>
      </c>
      <c r="AT33">
        <v>25.6</v>
      </c>
      <c r="AU33">
        <v>16767851</v>
      </c>
      <c r="AV33">
        <v>37.150561797752808</v>
      </c>
      <c r="AW33">
        <v>139</v>
      </c>
      <c r="AY33">
        <v>7.5052700000000003</v>
      </c>
      <c r="AZ33">
        <v>31.637960448714001</v>
      </c>
      <c r="BA33">
        <v>-0.45160168409347501</v>
      </c>
      <c r="BB33">
        <v>5.5151230180233801</v>
      </c>
      <c r="BC33">
        <v>36.6010439466042</v>
      </c>
      <c r="BD33">
        <v>6.2045853098303301</v>
      </c>
      <c r="BE33">
        <v>57.880899379682397</v>
      </c>
      <c r="BF33">
        <v>4.8705960738651077</v>
      </c>
      <c r="BG33">
        <v>0</v>
      </c>
      <c r="BH33">
        <v>4.6594848929223156</v>
      </c>
      <c r="BI33">
        <v>0</v>
      </c>
      <c r="BJ33">
        <v>4.8705960738651077</v>
      </c>
      <c r="BK33">
        <v>0</v>
      </c>
      <c r="BL33">
        <v>2.486491498131377</v>
      </c>
      <c r="BM33">
        <v>0</v>
      </c>
      <c r="BN33">
        <v>7.0435894686560463</v>
      </c>
      <c r="BO33">
        <v>0</v>
      </c>
      <c r="BP33">
        <v>2.486491498131377</v>
      </c>
      <c r="BQ33">
        <v>0</v>
      </c>
      <c r="BR33">
        <v>4.799953437587317</v>
      </c>
      <c r="BS33">
        <v>0</v>
      </c>
      <c r="BT33">
        <v>4.7301275292001064</v>
      </c>
      <c r="BU33">
        <v>0</v>
      </c>
      <c r="BV33">
        <v>4.799953437587317</v>
      </c>
      <c r="BW33">
        <v>0</v>
      </c>
      <c r="BX33">
        <v>0</v>
      </c>
      <c r="BY33">
        <v>4.8705960738651077</v>
      </c>
      <c r="BZ33">
        <v>0</v>
      </c>
      <c r="CA33">
        <v>0</v>
      </c>
      <c r="CB33">
        <v>2.486491498131377</v>
      </c>
      <c r="CC33">
        <v>0</v>
      </c>
      <c r="CD33">
        <v>0</v>
      </c>
      <c r="CE33">
        <v>4.799953437587317</v>
      </c>
      <c r="CF33">
        <v>0</v>
      </c>
    </row>
    <row r="34" spans="1:84" x14ac:dyDescent="0.3">
      <c r="A34" s="4" t="s">
        <v>207</v>
      </c>
      <c r="B34" t="s">
        <v>208</v>
      </c>
      <c r="C34" t="s">
        <v>74</v>
      </c>
      <c r="D34">
        <v>3.4</v>
      </c>
      <c r="E34">
        <v>0.5</v>
      </c>
      <c r="F34">
        <v>1.8469707951074941</v>
      </c>
      <c r="G34">
        <v>4.1179999999999994</v>
      </c>
      <c r="H34" s="6">
        <v>0.5</v>
      </c>
      <c r="I34" s="6">
        <v>3.600000000000001</v>
      </c>
      <c r="J34" s="6">
        <v>7.5368000000000102</v>
      </c>
      <c r="K34" s="6">
        <v>11.838272000000011</v>
      </c>
      <c r="L34">
        <v>3.4</v>
      </c>
      <c r="M34">
        <v>0.5</v>
      </c>
      <c r="N34" s="6">
        <v>2.5</v>
      </c>
      <c r="O34">
        <v>4.8574999999999813</v>
      </c>
      <c r="P34" s="6">
        <v>2.2999999999999998</v>
      </c>
      <c r="Q34" s="6">
        <v>8.7448999999999888</v>
      </c>
      <c r="R34" s="6">
        <v>16.574532799999989</v>
      </c>
      <c r="S34">
        <v>1.8469707951074941</v>
      </c>
      <c r="T34" s="3">
        <v>-7.0701687524469037E-2</v>
      </c>
      <c r="U34" s="3">
        <v>-5.4530105704038156E-3</v>
      </c>
      <c r="V34" s="3">
        <v>-1.3427027425820799E-3</v>
      </c>
      <c r="W34">
        <v>622</v>
      </c>
      <c r="X34">
        <f t="shared" ref="X34:X65" si="6">IF(OR(ISBLANK(AD34), ISBLANK(AJ34)),"NaN ",(AD34-AVERAGE(AD:AD))*(AJ34-AVERAGE(AJ:AJ)))</f>
        <v>29.293655380162907</v>
      </c>
      <c r="Y34">
        <f t="shared" ref="Y34:Y65" si="7">IF(OR(ISBLANK(AD34), ISBLANK(AK34)),"NaN ",(AD34-AVERAGE(AD:AD))*(AK34-AVERAGE(AK:AK)))</f>
        <v>8.4574544919065655</v>
      </c>
      <c r="Z34">
        <f t="shared" ref="Z34:Z65" si="8">IF(OR(ISBLANK(AE34), ISBLANK(AJ34)),"NaN ",(AE34-AVERAGE(AE:AE))*(AJ34-AVERAGE(AJ:AJ)))</f>
        <v>27.047578455834806</v>
      </c>
      <c r="AA34">
        <f t="shared" ref="AA34:AA65" si="9">IF(OR(ISBLANK(AE34), ISBLANK(AK34)),"NaN ",(AE34-AVERAGE(AE:AE))*(AK34-AVERAGE(AK:AK)))</f>
        <v>7.8089832401525037</v>
      </c>
      <c r="AB34">
        <f t="shared" ref="AB34:AB65" si="10">IF(OR(ISBLANK(AH34), ISBLANK(AJ34)),"NaN ",(AH34-AVERAGE(AH:AH))*(AJ34-AVERAGE(AJ:AJ)))</f>
        <v>30.400993169468958</v>
      </c>
      <c r="AC34">
        <f t="shared" ref="AC34:AC65" si="11">IF(OR(ISBLANK(AH34), ISBLANK(AK34)),"NaN ",(AH34-AVERAGE(AH:AH))*(AK34-AVERAGE(AK:AK)))</f>
        <v>8.7771571319043833</v>
      </c>
      <c r="AD34" s="6">
        <v>3.7287587238842801</v>
      </c>
      <c r="AE34" s="6">
        <v>-1.911661072309609</v>
      </c>
      <c r="AF34">
        <v>2.7511951484049222</v>
      </c>
      <c r="AH34">
        <v>2.7511951484049222</v>
      </c>
      <c r="AI34">
        <v>100</v>
      </c>
      <c r="AJ34" s="6">
        <v>0.77198255352212175</v>
      </c>
      <c r="AK34" s="6">
        <v>1.030913375948538</v>
      </c>
      <c r="AL34">
        <v>1.030913375948538</v>
      </c>
      <c r="AP34">
        <v>0.78750002384185791</v>
      </c>
      <c r="AQ34">
        <v>3.165</v>
      </c>
      <c r="AR34">
        <v>1.3</v>
      </c>
      <c r="AS34">
        <v>59.289999999999992</v>
      </c>
      <c r="AT34">
        <v>18.8</v>
      </c>
      <c r="AU34">
        <v>27914542</v>
      </c>
      <c r="AV34">
        <v>37.428876404494382</v>
      </c>
      <c r="AW34">
        <v>13345</v>
      </c>
      <c r="AX34">
        <v>325</v>
      </c>
      <c r="AY34">
        <v>3.7658259900000002</v>
      </c>
      <c r="AZ34">
        <v>-22.823751532008</v>
      </c>
      <c r="BA34">
        <v>-0.93145149946212802</v>
      </c>
      <c r="BB34">
        <v>7.1353406768755896</v>
      </c>
      <c r="BC34">
        <v>51.761920773230301</v>
      </c>
      <c r="BD34">
        <v>3.2843236695781002</v>
      </c>
      <c r="BE34">
        <v>25.573937773711901</v>
      </c>
      <c r="BF34">
        <v>0.77198255352212175</v>
      </c>
      <c r="BG34">
        <v>2.9567761703621582</v>
      </c>
      <c r="BH34">
        <v>0</v>
      </c>
      <c r="BI34">
        <v>1.030913375948538</v>
      </c>
      <c r="BJ34">
        <v>2.697845347935742</v>
      </c>
      <c r="BK34">
        <v>0</v>
      </c>
      <c r="BL34">
        <v>-1.911661072309609</v>
      </c>
      <c r="BM34">
        <v>0</v>
      </c>
      <c r="BN34">
        <v>2.6836436258317309</v>
      </c>
      <c r="BO34">
        <v>-1.911661072309609</v>
      </c>
      <c r="BP34">
        <v>0</v>
      </c>
      <c r="BQ34">
        <v>2.9425744482581471</v>
      </c>
      <c r="BR34">
        <v>0.77198255352212175</v>
      </c>
      <c r="BS34">
        <v>1.9792125948828003</v>
      </c>
      <c r="BT34">
        <v>0</v>
      </c>
      <c r="BU34">
        <v>1.030913375948538</v>
      </c>
      <c r="BV34">
        <v>1.7202817724563841</v>
      </c>
      <c r="BW34">
        <v>0</v>
      </c>
      <c r="BX34">
        <v>1.030913375948538</v>
      </c>
      <c r="BY34">
        <v>2.697845347935742</v>
      </c>
      <c r="BZ34">
        <v>0</v>
      </c>
      <c r="CA34">
        <v>-1.911661072309609</v>
      </c>
      <c r="CB34">
        <v>0</v>
      </c>
      <c r="CC34">
        <v>2.9425744482581471</v>
      </c>
      <c r="CD34">
        <v>1.030913375948538</v>
      </c>
      <c r="CE34">
        <v>1.7202817724563841</v>
      </c>
      <c r="CF34">
        <v>0</v>
      </c>
    </row>
    <row r="35" spans="1:84" x14ac:dyDescent="0.3">
      <c r="A35" s="4" t="s">
        <v>209</v>
      </c>
      <c r="B35" t="s">
        <v>210</v>
      </c>
      <c r="C35" t="s">
        <v>74</v>
      </c>
      <c r="D35">
        <v>1.9</v>
      </c>
      <c r="E35">
        <v>-5.0999999999999996</v>
      </c>
      <c r="F35">
        <v>1.728518114807942</v>
      </c>
      <c r="G35">
        <v>-0.35500000000000531</v>
      </c>
      <c r="H35" s="6">
        <v>-5.0999999999999996</v>
      </c>
      <c r="I35" s="6">
        <v>5</v>
      </c>
      <c r="J35" s="6">
        <v>8.5700000000000109</v>
      </c>
      <c r="K35" s="6">
        <v>9.9814099999999897</v>
      </c>
      <c r="L35">
        <v>1.9</v>
      </c>
      <c r="M35">
        <v>-5.0999999999999996</v>
      </c>
      <c r="N35" s="6">
        <v>0.7</v>
      </c>
      <c r="O35">
        <v>4.1237999999999886</v>
      </c>
      <c r="P35" s="6">
        <v>3.4</v>
      </c>
      <c r="Q35" s="6">
        <v>10.43120000000002</v>
      </c>
      <c r="R35" s="6">
        <v>14.40672320000003</v>
      </c>
      <c r="S35">
        <v>1.728518114807942</v>
      </c>
      <c r="T35" s="3">
        <v>-0.1536888369396304</v>
      </c>
      <c r="U35" s="3">
        <v>-3.4382679529605158E-2</v>
      </c>
      <c r="V35" s="3">
        <v>-1.7764593883367819E-2</v>
      </c>
      <c r="W35">
        <v>156</v>
      </c>
      <c r="X35">
        <f t="shared" si="6"/>
        <v>174.80048787642883</v>
      </c>
      <c r="Y35">
        <f t="shared" si="7"/>
        <v>139.86408935521169</v>
      </c>
      <c r="Z35">
        <f t="shared" si="8"/>
        <v>82.146702169995507</v>
      </c>
      <c r="AA35">
        <f t="shared" si="9"/>
        <v>65.728498999741703</v>
      </c>
      <c r="AB35">
        <f t="shared" si="10"/>
        <v>130.78305643257715</v>
      </c>
      <c r="AC35">
        <f t="shared" si="11"/>
        <v>104.64417641651359</v>
      </c>
      <c r="AD35" s="6">
        <v>23.324659831601501</v>
      </c>
      <c r="AE35" s="6">
        <v>9.7534967755320814</v>
      </c>
      <c r="AF35">
        <v>15.208611462551479</v>
      </c>
      <c r="AG35">
        <v>3.772913866101494</v>
      </c>
      <c r="AH35">
        <v>18.981525328652971</v>
      </c>
      <c r="AI35">
        <v>80.123231401186672</v>
      </c>
      <c r="AJ35" s="6">
        <v>18.507865670222511</v>
      </c>
      <c r="AK35" s="6">
        <v>12.45660739293556</v>
      </c>
      <c r="AL35">
        <v>11.66408353360189</v>
      </c>
      <c r="AM35">
        <v>-1.5</v>
      </c>
      <c r="AO35">
        <v>0</v>
      </c>
      <c r="AP35">
        <v>0.54149997234344482</v>
      </c>
      <c r="AQ35">
        <v>16.984000000000002</v>
      </c>
      <c r="AR35">
        <v>2.5</v>
      </c>
      <c r="AS35">
        <v>82.43</v>
      </c>
      <c r="AT35">
        <v>41.4</v>
      </c>
      <c r="AU35">
        <v>38454328</v>
      </c>
      <c r="AV35">
        <v>44.679606741573032</v>
      </c>
      <c r="AW35">
        <v>102783</v>
      </c>
      <c r="AX35">
        <v>8475</v>
      </c>
      <c r="AY35">
        <v>12.93967533</v>
      </c>
      <c r="AZ35">
        <v>-64.443748051102105</v>
      </c>
      <c r="BA35">
        <v>1.59874486923218</v>
      </c>
      <c r="BB35">
        <v>3.6567012814317001</v>
      </c>
      <c r="BC35">
        <v>67.671163482472707</v>
      </c>
      <c r="BE35">
        <v>13.8156212284376</v>
      </c>
      <c r="BF35">
        <v>18.507865670222511</v>
      </c>
      <c r="BG35">
        <v>4.81679416137899</v>
      </c>
      <c r="BH35">
        <v>0</v>
      </c>
      <c r="BI35">
        <v>11.66408353360189</v>
      </c>
      <c r="BJ35">
        <v>11.660576297999611</v>
      </c>
      <c r="BK35">
        <v>0</v>
      </c>
      <c r="BL35">
        <v>9.7534967755320814</v>
      </c>
      <c r="BM35">
        <v>0</v>
      </c>
      <c r="BN35">
        <v>8.7543688946904297</v>
      </c>
      <c r="BO35">
        <v>9.7534967755320814</v>
      </c>
      <c r="BP35">
        <v>0</v>
      </c>
      <c r="BQ35">
        <v>1.9105867580698082</v>
      </c>
      <c r="BR35">
        <v>18.507865670222511</v>
      </c>
      <c r="BS35">
        <v>0.47365965843045998</v>
      </c>
      <c r="BT35">
        <v>0</v>
      </c>
      <c r="BU35">
        <v>11.66408353360189</v>
      </c>
      <c r="BV35">
        <v>7.3174417950510815</v>
      </c>
      <c r="BW35">
        <v>0</v>
      </c>
      <c r="BX35">
        <v>12.45660739293556</v>
      </c>
      <c r="BY35">
        <v>10.868052438665941</v>
      </c>
      <c r="BZ35">
        <v>0</v>
      </c>
      <c r="CA35">
        <v>9.7534967755320814</v>
      </c>
      <c r="CB35">
        <v>0</v>
      </c>
      <c r="CC35">
        <v>2.7031106174034782</v>
      </c>
      <c r="CD35">
        <v>12.45660739293556</v>
      </c>
      <c r="CE35">
        <v>6.5249179357174114</v>
      </c>
      <c r="CF35">
        <v>0</v>
      </c>
    </row>
    <row r="36" spans="1:84" x14ac:dyDescent="0.3">
      <c r="A36" s="4" t="s">
        <v>211</v>
      </c>
      <c r="B36" t="s">
        <v>212</v>
      </c>
      <c r="C36" t="s">
        <v>74</v>
      </c>
      <c r="D36">
        <v>3</v>
      </c>
      <c r="E36">
        <v>1</v>
      </c>
      <c r="F36">
        <v>4.4308740559287241</v>
      </c>
      <c r="G36">
        <v>2.0100000000000011</v>
      </c>
      <c r="H36" s="6">
        <v>1</v>
      </c>
      <c r="I36" s="6">
        <v>1</v>
      </c>
      <c r="J36" s="6">
        <v>1.505000000000001</v>
      </c>
      <c r="K36" s="6">
        <v>2.5200499999999959</v>
      </c>
      <c r="L36">
        <v>3</v>
      </c>
      <c r="M36">
        <v>1</v>
      </c>
      <c r="N36" s="6">
        <v>0.90000000000000013</v>
      </c>
      <c r="O36">
        <v>5.2386999999999739</v>
      </c>
      <c r="P36" s="6">
        <v>4.3</v>
      </c>
      <c r="Q36" s="6">
        <v>10.349399999999999</v>
      </c>
      <c r="R36" s="6">
        <v>17.522110999999981</v>
      </c>
      <c r="S36">
        <v>4.4308740559287241</v>
      </c>
      <c r="T36" s="3"/>
      <c r="U36" s="3"/>
      <c r="V36" s="3">
        <v>2.260471202130809E-2</v>
      </c>
      <c r="W36">
        <v>626</v>
      </c>
      <c r="X36">
        <f t="shared" si="6"/>
        <v>32.566098982367151</v>
      </c>
      <c r="Y36">
        <f t="shared" si="7"/>
        <v>14.564907587128685</v>
      </c>
      <c r="Z36">
        <f t="shared" si="8"/>
        <v>-16.287526154749042</v>
      </c>
      <c r="AA36">
        <f t="shared" si="9"/>
        <v>-7.2844559428289815</v>
      </c>
      <c r="AB36">
        <f t="shared" si="10"/>
        <v>20.112171564421153</v>
      </c>
      <c r="AC36">
        <f t="shared" si="11"/>
        <v>8.9949956969325324</v>
      </c>
      <c r="AD36" s="6">
        <v>-2.494418723123712</v>
      </c>
      <c r="AE36" s="6">
        <v>8.9122877991039982</v>
      </c>
      <c r="AF36">
        <v>1.1844027325313951</v>
      </c>
      <c r="AH36">
        <v>1.1844027325313951</v>
      </c>
      <c r="AI36">
        <v>100</v>
      </c>
      <c r="AJ36" s="6">
        <v>3.38165445528236</v>
      </c>
      <c r="AK36" s="6">
        <v>1.3408549467343911</v>
      </c>
      <c r="AL36">
        <v>1.3408549467343911</v>
      </c>
      <c r="AP36">
        <v>0.78750002384185791</v>
      </c>
      <c r="AQ36">
        <v>3.6549999999999989</v>
      </c>
      <c r="AR36">
        <v>1</v>
      </c>
      <c r="AS36">
        <v>53.28</v>
      </c>
      <c r="AT36">
        <v>18.3</v>
      </c>
      <c r="AU36">
        <v>5579148</v>
      </c>
      <c r="AV36">
        <v>39.087078651685403</v>
      </c>
      <c r="AW36">
        <v>4036</v>
      </c>
      <c r="AX36">
        <v>45</v>
      </c>
      <c r="AY36">
        <v>9.4020681400000008</v>
      </c>
      <c r="BA36">
        <v>-1.7285789251327499</v>
      </c>
      <c r="BC36">
        <v>39.002742151324099</v>
      </c>
      <c r="BD36">
        <v>0.61439864553049905</v>
      </c>
      <c r="BF36">
        <v>-2.494418723123712</v>
      </c>
      <c r="BG36">
        <v>0</v>
      </c>
      <c r="BH36">
        <v>5.876073178406072</v>
      </c>
      <c r="BI36">
        <v>-2.494418723123712</v>
      </c>
      <c r="BJ36">
        <v>0</v>
      </c>
      <c r="BK36">
        <v>3.8352736698581031</v>
      </c>
      <c r="BL36">
        <v>3.38165445528236</v>
      </c>
      <c r="BM36">
        <v>5.5306333438216377</v>
      </c>
      <c r="BN36">
        <v>0</v>
      </c>
      <c r="BO36">
        <v>1.3408549467343911</v>
      </c>
      <c r="BP36">
        <v>7.5714328523696075</v>
      </c>
      <c r="BQ36">
        <v>0</v>
      </c>
      <c r="BR36">
        <v>1.1844027325313951</v>
      </c>
      <c r="BS36">
        <v>0</v>
      </c>
      <c r="BT36">
        <v>2.1972517227509649</v>
      </c>
      <c r="BU36">
        <v>1.1844027325313951</v>
      </c>
      <c r="BV36">
        <v>0</v>
      </c>
      <c r="BW36">
        <v>0.15645221420299604</v>
      </c>
      <c r="BX36">
        <v>-2.494418723123712</v>
      </c>
      <c r="BY36">
        <v>0</v>
      </c>
      <c r="BZ36">
        <v>3.8352736698581031</v>
      </c>
      <c r="CA36">
        <v>1.3408549467343911</v>
      </c>
      <c r="CB36">
        <v>7.5714328523696075</v>
      </c>
      <c r="CC36">
        <v>0</v>
      </c>
      <c r="CD36">
        <v>1.1844027325313951</v>
      </c>
      <c r="CE36">
        <v>0</v>
      </c>
      <c r="CF36">
        <v>0.15645221420299604</v>
      </c>
    </row>
    <row r="37" spans="1:84" x14ac:dyDescent="0.3">
      <c r="A37" s="4" t="s">
        <v>213</v>
      </c>
      <c r="B37" t="s">
        <v>214</v>
      </c>
      <c r="C37" t="s">
        <v>74</v>
      </c>
      <c r="D37">
        <v>3.4</v>
      </c>
      <c r="E37">
        <v>-2.1</v>
      </c>
      <c r="F37">
        <v>1.4163222223329659</v>
      </c>
      <c r="G37">
        <v>-3.2747999999999999</v>
      </c>
      <c r="H37" s="6">
        <v>-2.1</v>
      </c>
      <c r="I37" s="6">
        <v>-1.2</v>
      </c>
      <c r="J37" s="6">
        <v>2.159200000000006</v>
      </c>
      <c r="K37" s="6">
        <v>6.2455680000000013</v>
      </c>
      <c r="L37">
        <v>3.4</v>
      </c>
      <c r="M37">
        <v>-2.1</v>
      </c>
      <c r="N37" s="6">
        <v>4.5</v>
      </c>
      <c r="O37">
        <v>3.664000000000001</v>
      </c>
      <c r="P37" s="6">
        <v>-0.8</v>
      </c>
      <c r="Q37" s="6">
        <v>4.9536000000000016</v>
      </c>
      <c r="R37" s="6">
        <v>12.300352000000011</v>
      </c>
      <c r="S37">
        <v>1.4163222223329659</v>
      </c>
      <c r="T37" s="3"/>
      <c r="U37" s="3"/>
      <c r="V37" s="3">
        <v>1.2863582089556401E-2</v>
      </c>
      <c r="W37">
        <v>628</v>
      </c>
      <c r="X37">
        <f t="shared" si="6"/>
        <v>33.936758039177107</v>
      </c>
      <c r="Y37">
        <f t="shared" si="7"/>
        <v>8.3681095240824472</v>
      </c>
      <c r="Z37">
        <f t="shared" si="8"/>
        <v>-6.3589639424100763</v>
      </c>
      <c r="AA37">
        <f t="shared" si="9"/>
        <v>-1.5679902796946399</v>
      </c>
      <c r="AB37">
        <f t="shared" si="10"/>
        <v>15.903379094863247</v>
      </c>
      <c r="AC37">
        <f t="shared" si="11"/>
        <v>3.9214475912869426</v>
      </c>
      <c r="AD37" s="6">
        <v>2.099536213971958</v>
      </c>
      <c r="AE37" s="6">
        <v>4.4107650528610476</v>
      </c>
      <c r="AF37">
        <v>5.0712195732727698</v>
      </c>
      <c r="AG37">
        <v>0</v>
      </c>
      <c r="AH37">
        <v>5.0712195732727698</v>
      </c>
      <c r="AI37">
        <v>100</v>
      </c>
      <c r="AJ37" s="6">
        <v>1.36327007190469</v>
      </c>
      <c r="AK37" s="6">
        <v>1.4045403518687301</v>
      </c>
      <c r="AL37">
        <v>1.4045403518687301</v>
      </c>
      <c r="AP37">
        <v>0.78750002384185791</v>
      </c>
      <c r="AQ37">
        <v>2.4860000000000002</v>
      </c>
      <c r="AS37">
        <v>54.240000000000009</v>
      </c>
      <c r="AT37">
        <v>16.7</v>
      </c>
      <c r="AU37">
        <v>17723312</v>
      </c>
      <c r="AV37">
        <v>40.859831460674158</v>
      </c>
      <c r="AW37">
        <v>865</v>
      </c>
      <c r="AX37">
        <v>76</v>
      </c>
      <c r="AY37">
        <v>5.4074883500000004</v>
      </c>
      <c r="BA37">
        <v>-1.51056945323944</v>
      </c>
      <c r="BC37">
        <v>43.577825342043802</v>
      </c>
      <c r="BD37">
        <v>1.78322601535457</v>
      </c>
      <c r="BF37">
        <v>1.36327007190469</v>
      </c>
      <c r="BG37">
        <v>0.73626614206726804</v>
      </c>
      <c r="BH37">
        <v>0</v>
      </c>
      <c r="BI37">
        <v>1.4045403518687301</v>
      </c>
      <c r="BJ37">
        <v>0.69499586210322795</v>
      </c>
      <c r="BK37">
        <v>0</v>
      </c>
      <c r="BL37">
        <v>1.36327007190469</v>
      </c>
      <c r="BM37">
        <v>3.0474949809563574</v>
      </c>
      <c r="BN37">
        <v>0</v>
      </c>
      <c r="BO37">
        <v>1.4045403518687301</v>
      </c>
      <c r="BP37">
        <v>3.0062247009923175</v>
      </c>
      <c r="BQ37">
        <v>0</v>
      </c>
      <c r="BR37">
        <v>1.36327007190469</v>
      </c>
      <c r="BS37">
        <v>3.7079495013680797</v>
      </c>
      <c r="BT37">
        <v>0</v>
      </c>
      <c r="BU37">
        <v>1.4045403518687301</v>
      </c>
      <c r="BV37">
        <v>3.6666792214040398</v>
      </c>
      <c r="BW37">
        <v>0</v>
      </c>
      <c r="BX37">
        <v>1.4045403518687301</v>
      </c>
      <c r="BY37">
        <v>0.69499586210322795</v>
      </c>
      <c r="BZ37">
        <v>0</v>
      </c>
      <c r="CA37">
        <v>1.4045403518687301</v>
      </c>
      <c r="CB37">
        <v>3.0062247009923175</v>
      </c>
      <c r="CC37">
        <v>0</v>
      </c>
      <c r="CD37">
        <v>1.4045403518687301</v>
      </c>
      <c r="CE37">
        <v>3.6666792214040398</v>
      </c>
      <c r="CF37">
        <v>0</v>
      </c>
    </row>
    <row r="38" spans="1:84" x14ac:dyDescent="0.3">
      <c r="A38" s="4" t="s">
        <v>215</v>
      </c>
      <c r="B38" t="s">
        <v>216</v>
      </c>
      <c r="C38" t="s">
        <v>74</v>
      </c>
      <c r="D38">
        <v>0.7</v>
      </c>
      <c r="E38">
        <v>-6.1</v>
      </c>
      <c r="F38">
        <v>2.89467619812882</v>
      </c>
      <c r="G38">
        <v>4.8863000000000101</v>
      </c>
      <c r="H38" s="6">
        <v>-6.1</v>
      </c>
      <c r="I38" s="6">
        <v>11.7</v>
      </c>
      <c r="J38" s="6">
        <v>14.38079999999999</v>
      </c>
      <c r="K38" s="6">
        <v>13.80889599999999</v>
      </c>
      <c r="L38">
        <v>0.7</v>
      </c>
      <c r="M38">
        <v>-6.1</v>
      </c>
      <c r="N38" s="6">
        <v>3</v>
      </c>
      <c r="O38">
        <v>7.6349999999999918</v>
      </c>
      <c r="P38" s="6">
        <v>4.5</v>
      </c>
      <c r="Q38" s="6">
        <v>16.622</v>
      </c>
      <c r="R38" s="6">
        <v>25.718516000000019</v>
      </c>
      <c r="S38">
        <v>2.89467619812882</v>
      </c>
      <c r="T38" s="3">
        <v>-0.10204648475224359</v>
      </c>
      <c r="U38" s="3">
        <v>4.0364298100106673E-2</v>
      </c>
      <c r="V38" s="3">
        <v>-7.4644744420935272E-3</v>
      </c>
      <c r="W38">
        <v>228</v>
      </c>
      <c r="X38">
        <f t="shared" si="6"/>
        <v>-31.290139805976306</v>
      </c>
      <c r="Y38">
        <f t="shared" si="7"/>
        <v>10.758883628608324</v>
      </c>
      <c r="Z38">
        <f t="shared" si="8"/>
        <v>2.6219587797973816</v>
      </c>
      <c r="AA38">
        <f t="shared" si="9"/>
        <v>-0.90154117449676663</v>
      </c>
      <c r="AB38">
        <f t="shared" si="10"/>
        <v>54.612676102400364</v>
      </c>
      <c r="AC38">
        <f t="shared" si="11"/>
        <v>-18.778165597086282</v>
      </c>
      <c r="AD38" s="6">
        <v>4.993056784078524</v>
      </c>
      <c r="AE38" s="6">
        <v>3.4383976111025638</v>
      </c>
      <c r="AF38">
        <v>13.05025251387563</v>
      </c>
      <c r="AG38">
        <v>2.571872348698411</v>
      </c>
      <c r="AH38">
        <v>15.62212486257404</v>
      </c>
      <c r="AI38">
        <v>83.536987629257439</v>
      </c>
      <c r="AJ38" s="6">
        <v>13.7133990534938</v>
      </c>
      <c r="AK38" s="6">
        <v>1.5210963205885321E-3</v>
      </c>
      <c r="AL38">
        <v>1.5210963205885321E-3</v>
      </c>
      <c r="AM38">
        <v>-1.25</v>
      </c>
      <c r="AO38">
        <v>0</v>
      </c>
      <c r="AP38">
        <v>0.74599999189376831</v>
      </c>
      <c r="AQ38">
        <v>11.087</v>
      </c>
      <c r="AR38">
        <v>2.11</v>
      </c>
      <c r="AS38">
        <v>80.180000000000007</v>
      </c>
      <c r="AT38">
        <v>35.4</v>
      </c>
      <c r="AU38">
        <v>19603736</v>
      </c>
      <c r="AV38">
        <v>46.14943820224719</v>
      </c>
      <c r="AW38">
        <v>267766</v>
      </c>
      <c r="AX38">
        <v>5347</v>
      </c>
      <c r="AY38">
        <v>9.7530050300000006</v>
      </c>
      <c r="AZ38">
        <v>61.288297869233702</v>
      </c>
      <c r="BA38">
        <v>0.70538467168807995</v>
      </c>
      <c r="BB38">
        <v>1.29934068286281</v>
      </c>
      <c r="BC38">
        <v>56.2967399633079</v>
      </c>
      <c r="BE38">
        <v>7.4308364708822898</v>
      </c>
      <c r="BF38">
        <v>4.993056784078524</v>
      </c>
      <c r="BG38">
        <v>0</v>
      </c>
      <c r="BH38">
        <v>8.7203422694152763</v>
      </c>
      <c r="BI38">
        <v>1.5210963205885321E-3</v>
      </c>
      <c r="BJ38">
        <v>4.9915356877579358</v>
      </c>
      <c r="BK38">
        <v>0</v>
      </c>
      <c r="BL38">
        <v>3.4383976111025638</v>
      </c>
      <c r="BM38">
        <v>0</v>
      </c>
      <c r="BN38">
        <v>10.275001442391236</v>
      </c>
      <c r="BO38">
        <v>1.5210963205885321E-3</v>
      </c>
      <c r="BP38">
        <v>3.4368765147819751</v>
      </c>
      <c r="BQ38">
        <v>0</v>
      </c>
      <c r="BR38">
        <v>13.7133990534938</v>
      </c>
      <c r="BS38">
        <v>1.9087258090802397</v>
      </c>
      <c r="BT38">
        <v>0</v>
      </c>
      <c r="BU38">
        <v>1.5210963205885321E-3</v>
      </c>
      <c r="BV38">
        <v>15.620603766253451</v>
      </c>
      <c r="BW38">
        <v>0</v>
      </c>
      <c r="BX38">
        <v>1.5210963205885321E-3</v>
      </c>
      <c r="BY38">
        <v>4.9915356877579358</v>
      </c>
      <c r="BZ38">
        <v>0</v>
      </c>
      <c r="CA38">
        <v>1.5210963205885321E-3</v>
      </c>
      <c r="CB38">
        <v>3.4368765147819751</v>
      </c>
      <c r="CC38">
        <v>0</v>
      </c>
      <c r="CD38">
        <v>1.5210963205885321E-3</v>
      </c>
      <c r="CE38">
        <v>15.620603766253451</v>
      </c>
      <c r="CF38">
        <v>0</v>
      </c>
    </row>
    <row r="39" spans="1:84" x14ac:dyDescent="0.3">
      <c r="A39" s="4" t="s">
        <v>501</v>
      </c>
      <c r="B39" t="s">
        <v>502</v>
      </c>
      <c r="C39" t="s">
        <v>74</v>
      </c>
      <c r="G39">
        <v>4.8863000000000101</v>
      </c>
      <c r="H39" s="6">
        <v>-6.1</v>
      </c>
      <c r="I39" s="6">
        <v>8.4</v>
      </c>
      <c r="J39" s="6">
        <v>11.652000000000021</v>
      </c>
      <c r="K39" s="6">
        <v>17.234600000000029</v>
      </c>
      <c r="L39">
        <v>6</v>
      </c>
      <c r="M39">
        <v>2.2000000000000002</v>
      </c>
      <c r="N39" s="6">
        <v>3</v>
      </c>
      <c r="O39">
        <v>7.6349999999999918</v>
      </c>
      <c r="P39" s="6">
        <v>0.90000000000000013</v>
      </c>
      <c r="Q39" s="6">
        <v>2.817099999999972</v>
      </c>
      <c r="R39" s="6">
        <v>3.5368196999999708</v>
      </c>
      <c r="S39">
        <v>2.584087711843952</v>
      </c>
      <c r="T39" s="3">
        <v>9.7954543440780473E-2</v>
      </c>
      <c r="U39" s="3">
        <v>-9.7610082397385445E-2</v>
      </c>
      <c r="V39" s="3">
        <v>-2.1324784623730001E-2</v>
      </c>
      <c r="W39">
        <v>924</v>
      </c>
      <c r="X39" t="str">
        <f t="shared" si="6"/>
        <v xml:space="preserve">NaN </v>
      </c>
      <c r="Y39" t="str">
        <f t="shared" si="7"/>
        <v xml:space="preserve">NaN </v>
      </c>
      <c r="Z39" t="str">
        <f t="shared" si="8"/>
        <v xml:space="preserve">NaN </v>
      </c>
      <c r="AA39" t="str">
        <f t="shared" si="9"/>
        <v xml:space="preserve">NaN </v>
      </c>
      <c r="AB39" t="str">
        <f t="shared" si="10"/>
        <v xml:space="preserve">NaN </v>
      </c>
      <c r="AC39" t="str">
        <f t="shared" si="11"/>
        <v xml:space="preserve">NaN </v>
      </c>
      <c r="AD39" s="6">
        <v>12.20603358162704</v>
      </c>
      <c r="AE39" s="6">
        <v>2.4979802331341938</v>
      </c>
      <c r="AF39">
        <v>4.9486028085240186</v>
      </c>
      <c r="AG39">
        <v>1.3420966018223781</v>
      </c>
      <c r="AH39">
        <v>6.2906994103463969</v>
      </c>
      <c r="AI39">
        <v>78.665383381456536</v>
      </c>
      <c r="AM39">
        <v>-0.29999999999999982</v>
      </c>
      <c r="AO39">
        <v>0</v>
      </c>
      <c r="AP39">
        <v>0.67949998378753662</v>
      </c>
      <c r="AQ39">
        <v>10.641</v>
      </c>
      <c r="AR39">
        <v>4.34</v>
      </c>
      <c r="AS39">
        <v>76.91</v>
      </c>
      <c r="AT39">
        <v>38.700000000000003</v>
      </c>
      <c r="AU39">
        <v>1425887360</v>
      </c>
      <c r="AV39">
        <v>66.537696629213485</v>
      </c>
      <c r="AW39">
        <v>85190</v>
      </c>
      <c r="AX39">
        <v>4648</v>
      </c>
      <c r="AY39">
        <v>5.5935969400000003</v>
      </c>
      <c r="AZ39">
        <v>14.7564514134368</v>
      </c>
      <c r="BA39">
        <v>0.64419478178024303</v>
      </c>
      <c r="BC39">
        <v>54.458535746036503</v>
      </c>
      <c r="BD39">
        <v>1.8833662235633599</v>
      </c>
      <c r="BE39">
        <v>4.3474112848660997</v>
      </c>
      <c r="BF39" t="s">
        <v>684</v>
      </c>
      <c r="BG39" t="s">
        <v>684</v>
      </c>
      <c r="BH39" t="s">
        <v>684</v>
      </c>
      <c r="BI39" t="s">
        <v>684</v>
      </c>
      <c r="BJ39" t="s">
        <v>684</v>
      </c>
      <c r="BK39" t="s">
        <v>684</v>
      </c>
      <c r="BL39" t="s">
        <v>684</v>
      </c>
      <c r="BM39" t="s">
        <v>684</v>
      </c>
      <c r="BN39" t="s">
        <v>684</v>
      </c>
      <c r="BO39" t="s">
        <v>684</v>
      </c>
      <c r="BP39" t="s">
        <v>684</v>
      </c>
      <c r="BQ39" t="s">
        <v>684</v>
      </c>
      <c r="BR39" t="s">
        <v>684</v>
      </c>
      <c r="BS39" t="s">
        <v>684</v>
      </c>
      <c r="BT39" t="s">
        <v>684</v>
      </c>
      <c r="BU39" t="s">
        <v>684</v>
      </c>
      <c r="BV39" t="s">
        <v>684</v>
      </c>
      <c r="BW39" t="s">
        <v>684</v>
      </c>
      <c r="BX39" t="s">
        <v>684</v>
      </c>
      <c r="BY39" t="s">
        <v>684</v>
      </c>
      <c r="BZ39" t="s">
        <v>684</v>
      </c>
      <c r="CA39" t="s">
        <v>684</v>
      </c>
      <c r="CB39" t="s">
        <v>684</v>
      </c>
      <c r="CC39" t="s">
        <v>684</v>
      </c>
      <c r="CD39" t="s">
        <v>684</v>
      </c>
      <c r="CE39" t="s">
        <v>684</v>
      </c>
      <c r="CF39" t="s">
        <v>684</v>
      </c>
    </row>
    <row r="40" spans="1:84" x14ac:dyDescent="0.3">
      <c r="A40" s="4" t="s">
        <v>217</v>
      </c>
      <c r="B40" t="s">
        <v>218</v>
      </c>
      <c r="C40" t="s">
        <v>74</v>
      </c>
      <c r="D40">
        <v>3.2</v>
      </c>
      <c r="E40">
        <v>-7.3</v>
      </c>
      <c r="F40">
        <v>3.7192466116048322</v>
      </c>
      <c r="G40">
        <v>2.8970000000000158</v>
      </c>
      <c r="H40" s="6">
        <v>-7.3</v>
      </c>
      <c r="I40" s="6">
        <v>11</v>
      </c>
      <c r="J40" s="6">
        <v>19.103000000000002</v>
      </c>
      <c r="K40" s="6">
        <v>20.770441999999999</v>
      </c>
      <c r="L40">
        <v>3.2</v>
      </c>
      <c r="M40">
        <v>-7.3</v>
      </c>
      <c r="N40" s="6">
        <v>2.5</v>
      </c>
      <c r="O40">
        <v>6.087499999999979</v>
      </c>
      <c r="P40" s="6">
        <v>3.5</v>
      </c>
      <c r="Q40" s="6">
        <v>14.057000000000009</v>
      </c>
      <c r="R40" s="6">
        <v>27.05949800000003</v>
      </c>
      <c r="S40">
        <v>3.7192466116048322</v>
      </c>
      <c r="T40" s="3">
        <v>-0.205938382774568</v>
      </c>
      <c r="U40" s="3">
        <v>-3.1768182834327467E-2</v>
      </c>
      <c r="V40" s="3">
        <v>-8.6370845081920056E-3</v>
      </c>
      <c r="W40">
        <v>233</v>
      </c>
      <c r="X40">
        <f t="shared" si="6"/>
        <v>-0.84700302251578807</v>
      </c>
      <c r="Y40">
        <f t="shared" si="7"/>
        <v>-0.6335359610913146</v>
      </c>
      <c r="Z40">
        <f t="shared" si="8"/>
        <v>11.947490502853167</v>
      </c>
      <c r="AA40">
        <f t="shared" si="9"/>
        <v>8.9364083446506779</v>
      </c>
      <c r="AB40">
        <f t="shared" si="10"/>
        <v>-2.8308073487131624</v>
      </c>
      <c r="AC40">
        <f t="shared" si="11"/>
        <v>-2.1173693678264534</v>
      </c>
      <c r="AD40" s="6">
        <v>9.4570027583136209</v>
      </c>
      <c r="AE40" s="6">
        <v>-1.2938952972828139</v>
      </c>
      <c r="AF40">
        <v>4.3454525553003922</v>
      </c>
      <c r="AG40">
        <v>5.0667541348623919</v>
      </c>
      <c r="AH40">
        <v>9.412206690162785</v>
      </c>
      <c r="AI40">
        <v>46.168265300017943</v>
      </c>
      <c r="AJ40" s="6">
        <v>3.454210486025425</v>
      </c>
      <c r="AK40" s="6">
        <v>0.55378734949078734</v>
      </c>
      <c r="AL40">
        <v>0.55378734949078734</v>
      </c>
      <c r="AM40">
        <v>-2.5</v>
      </c>
      <c r="AO40">
        <v>0</v>
      </c>
      <c r="AP40">
        <v>0.75700002908706665</v>
      </c>
      <c r="AQ40">
        <v>7.6459999999999999</v>
      </c>
      <c r="AR40">
        <v>1.71</v>
      </c>
      <c r="AS40">
        <v>77.290000000000006</v>
      </c>
      <c r="AT40">
        <v>32.200000000000003</v>
      </c>
      <c r="AU40">
        <v>51874028</v>
      </c>
      <c r="AV40">
        <v>54.187752808988762</v>
      </c>
      <c r="AW40">
        <v>84442</v>
      </c>
      <c r="AX40">
        <v>2811</v>
      </c>
      <c r="AY40">
        <v>8.9929418600000002</v>
      </c>
      <c r="AZ40">
        <v>-268.53275583505001</v>
      </c>
      <c r="BA40">
        <v>8.6801219731568995E-3</v>
      </c>
      <c r="BB40">
        <v>5.1251016036867902</v>
      </c>
      <c r="BC40">
        <v>59.946860009902302</v>
      </c>
      <c r="BD40">
        <v>8.1227157081371004</v>
      </c>
      <c r="BE40">
        <v>26.5088109085948</v>
      </c>
      <c r="BF40">
        <v>3.454210486025425</v>
      </c>
      <c r="BG40">
        <v>6.0027922722881959</v>
      </c>
      <c r="BH40">
        <v>0</v>
      </c>
      <c r="BI40">
        <v>0.55378734949078734</v>
      </c>
      <c r="BJ40">
        <v>8.9032154088228328</v>
      </c>
      <c r="BK40">
        <v>0</v>
      </c>
      <c r="BL40">
        <v>-1.2938952972828139</v>
      </c>
      <c r="BM40">
        <v>0</v>
      </c>
      <c r="BN40">
        <v>4.7481057833082385</v>
      </c>
      <c r="BO40">
        <v>-1.2938952972828139</v>
      </c>
      <c r="BP40">
        <v>0</v>
      </c>
      <c r="BQ40">
        <v>1.8476826467736012</v>
      </c>
      <c r="BR40">
        <v>3.454210486025425</v>
      </c>
      <c r="BS40">
        <v>5.95799620413736</v>
      </c>
      <c r="BT40">
        <v>0</v>
      </c>
      <c r="BU40">
        <v>0.55378734949078734</v>
      </c>
      <c r="BV40">
        <v>8.8584193406719969</v>
      </c>
      <c r="BW40">
        <v>0</v>
      </c>
      <c r="BX40">
        <v>0.55378734949078734</v>
      </c>
      <c r="BY40">
        <v>8.9032154088228328</v>
      </c>
      <c r="BZ40">
        <v>0</v>
      </c>
      <c r="CA40">
        <v>-1.2938952972828139</v>
      </c>
      <c r="CB40">
        <v>0</v>
      </c>
      <c r="CC40">
        <v>1.8476826467736012</v>
      </c>
      <c r="CD40">
        <v>0.55378734949078734</v>
      </c>
      <c r="CE40">
        <v>8.8584193406719969</v>
      </c>
      <c r="CF40">
        <v>0</v>
      </c>
    </row>
    <row r="41" spans="1:84" x14ac:dyDescent="0.3">
      <c r="A41" s="4" t="s">
        <v>219</v>
      </c>
      <c r="B41" t="s">
        <v>220</v>
      </c>
      <c r="C41" t="s">
        <v>74</v>
      </c>
      <c r="D41">
        <v>1.8</v>
      </c>
      <c r="E41">
        <v>-0.2</v>
      </c>
      <c r="F41">
        <v>1.94317609432817</v>
      </c>
      <c r="G41">
        <v>1.8957999999999811</v>
      </c>
      <c r="H41" s="6">
        <v>-0.2</v>
      </c>
      <c r="I41" s="6">
        <v>2.1</v>
      </c>
      <c r="J41" s="6">
        <v>4.7545999999999866</v>
      </c>
      <c r="K41" s="6">
        <v>7.8972379999999953</v>
      </c>
      <c r="L41">
        <v>1.8</v>
      </c>
      <c r="M41">
        <v>-0.2</v>
      </c>
      <c r="N41" s="6">
        <v>0.8</v>
      </c>
      <c r="O41">
        <v>0.80000000000000071</v>
      </c>
      <c r="P41" s="6">
        <v>0</v>
      </c>
      <c r="Q41" s="6">
        <v>12.400000000000009</v>
      </c>
      <c r="R41" s="6">
        <v>24.876400000000022</v>
      </c>
      <c r="S41">
        <v>1.94317609432817</v>
      </c>
      <c r="T41" s="3"/>
      <c r="U41" s="3"/>
      <c r="V41" s="3"/>
      <c r="W41">
        <v>632</v>
      </c>
      <c r="X41">
        <f t="shared" si="6"/>
        <v>-4.243965407037253</v>
      </c>
      <c r="Y41">
        <f t="shared" si="7"/>
        <v>9.72984712666962</v>
      </c>
      <c r="Z41">
        <f t="shared" si="8"/>
        <v>-3.0393042558146313</v>
      </c>
      <c r="AA41">
        <f t="shared" si="9"/>
        <v>6.968003493024975</v>
      </c>
      <c r="AB41">
        <f t="shared" si="10"/>
        <v>-3.3473246284273723</v>
      </c>
      <c r="AC41">
        <f t="shared" si="11"/>
        <v>7.6741805821341922</v>
      </c>
      <c r="AD41" s="6">
        <v>3.0537597333563209</v>
      </c>
      <c r="AE41" s="6">
        <v>-1.272687220450343</v>
      </c>
      <c r="AF41">
        <v>3.5681544973205548</v>
      </c>
      <c r="AH41">
        <v>3.5681544973205548</v>
      </c>
      <c r="AI41">
        <v>100</v>
      </c>
      <c r="AJ41" s="6">
        <v>6.8758814380043871</v>
      </c>
      <c r="AK41" s="6">
        <v>0.99503063030964778</v>
      </c>
      <c r="AL41">
        <v>0.99503063030964778</v>
      </c>
      <c r="AP41">
        <v>0.43900001049041748</v>
      </c>
      <c r="AQ41">
        <v>2.9630000000000001</v>
      </c>
      <c r="AR41">
        <v>2.2000000000000002</v>
      </c>
      <c r="AS41">
        <v>64.319999999999993</v>
      </c>
      <c r="AT41">
        <v>20.399999999999999</v>
      </c>
      <c r="AU41">
        <v>836783</v>
      </c>
      <c r="AW41">
        <v>223</v>
      </c>
      <c r="AX41">
        <v>7</v>
      </c>
      <c r="AY41">
        <v>5.3462276500000003</v>
      </c>
      <c r="BA41">
        <v>-1.6429141759872401</v>
      </c>
      <c r="BB41">
        <v>26.835991530860699</v>
      </c>
      <c r="BC41">
        <v>51.4464133421776</v>
      </c>
      <c r="BD41">
        <v>0.515270528216344</v>
      </c>
      <c r="BE41">
        <v>37.947208194780004</v>
      </c>
      <c r="BF41">
        <v>3.0537597333563209</v>
      </c>
      <c r="BG41">
        <v>0</v>
      </c>
      <c r="BH41">
        <v>3.8221217046480662</v>
      </c>
      <c r="BI41">
        <v>0.99503063030964778</v>
      </c>
      <c r="BJ41">
        <v>2.058729103046673</v>
      </c>
      <c r="BK41">
        <v>0</v>
      </c>
      <c r="BL41">
        <v>-1.272687220450343</v>
      </c>
      <c r="BM41">
        <v>0</v>
      </c>
      <c r="BN41">
        <v>8.1485686584547299</v>
      </c>
      <c r="BO41">
        <v>-1.272687220450343</v>
      </c>
      <c r="BP41">
        <v>0</v>
      </c>
      <c r="BQ41">
        <v>2.2677178507599907</v>
      </c>
      <c r="BR41">
        <v>3.5681544973205548</v>
      </c>
      <c r="BS41">
        <v>0</v>
      </c>
      <c r="BT41">
        <v>3.3077269406838323</v>
      </c>
      <c r="BU41">
        <v>0.99503063030964778</v>
      </c>
      <c r="BV41">
        <v>2.5731238670109069</v>
      </c>
      <c r="BW41">
        <v>0</v>
      </c>
      <c r="BX41">
        <v>0.99503063030964778</v>
      </c>
      <c r="BY41">
        <v>2.058729103046673</v>
      </c>
      <c r="BZ41">
        <v>0</v>
      </c>
      <c r="CA41">
        <v>-1.272687220450343</v>
      </c>
      <c r="CB41">
        <v>0</v>
      </c>
      <c r="CC41">
        <v>2.2677178507599907</v>
      </c>
      <c r="CD41">
        <v>0.99503063030964778</v>
      </c>
      <c r="CE41">
        <v>2.5731238670109069</v>
      </c>
      <c r="CF41">
        <v>0</v>
      </c>
    </row>
    <row r="42" spans="1:84" x14ac:dyDescent="0.3">
      <c r="A42" s="4" t="s">
        <v>505</v>
      </c>
      <c r="B42" t="s">
        <v>506</v>
      </c>
      <c r="C42" t="s">
        <v>74</v>
      </c>
      <c r="G42">
        <v>8.0053999999999839</v>
      </c>
      <c r="H42" s="6">
        <v>1.7</v>
      </c>
      <c r="I42" s="6">
        <v>1.1000000000000001</v>
      </c>
      <c r="J42" s="6">
        <v>2.818699999999974</v>
      </c>
      <c r="K42" s="6">
        <v>6.9314479999999854</v>
      </c>
      <c r="L42">
        <v>1.1000000000000001</v>
      </c>
      <c r="M42">
        <v>-6.3</v>
      </c>
      <c r="N42" s="6">
        <v>11.4</v>
      </c>
      <c r="O42">
        <v>21.426000000000009</v>
      </c>
      <c r="P42" s="6">
        <v>2</v>
      </c>
      <c r="Q42" s="6">
        <v>5.0599999999999978</v>
      </c>
      <c r="R42" s="6">
        <v>8.7370999999999874</v>
      </c>
      <c r="S42">
        <v>2.0963220799576909</v>
      </c>
      <c r="T42" s="3"/>
      <c r="U42" s="3"/>
      <c r="V42" s="3">
        <v>1.1431778980418141E-2</v>
      </c>
      <c r="W42">
        <v>634</v>
      </c>
      <c r="X42">
        <f t="shared" si="6"/>
        <v>21.15568557764761</v>
      </c>
      <c r="Y42">
        <f t="shared" si="7"/>
        <v>10.772839710888697</v>
      </c>
      <c r="Z42">
        <f t="shared" si="8"/>
        <v>32.020326982788568</v>
      </c>
      <c r="AA42">
        <f t="shared" si="9"/>
        <v>16.305302364688572</v>
      </c>
      <c r="AB42">
        <f t="shared" si="10"/>
        <v>31.883169973112711</v>
      </c>
      <c r="AC42">
        <f t="shared" si="11"/>
        <v>16.235459651483193</v>
      </c>
      <c r="AD42" s="6">
        <v>5.031706897120177</v>
      </c>
      <c r="AE42" s="6">
        <v>-3.1371083651745542</v>
      </c>
      <c r="AF42">
        <v>1.8331203471766999</v>
      </c>
      <c r="AG42">
        <v>0.33946673095864832</v>
      </c>
      <c r="AH42">
        <v>2.172587078135348</v>
      </c>
      <c r="AI42">
        <v>84.375</v>
      </c>
      <c r="AJ42" s="6">
        <v>1.0375170806941449</v>
      </c>
      <c r="AK42" s="6">
        <v>-2.6205661937191892E-2</v>
      </c>
      <c r="AL42">
        <v>-2.6205661937191892E-2</v>
      </c>
      <c r="AP42" t="e">
        <v>#N/A</v>
      </c>
      <c r="AQ42">
        <v>3.4020000000000001</v>
      </c>
      <c r="AS42">
        <v>64.569999999999993</v>
      </c>
      <c r="AT42">
        <v>19</v>
      </c>
      <c r="AU42">
        <v>5970430</v>
      </c>
      <c r="AV42">
        <v>47.872808988764049</v>
      </c>
      <c r="AW42">
        <v>1329</v>
      </c>
      <c r="AX42">
        <v>40</v>
      </c>
      <c r="AY42">
        <v>4.4676222799999996</v>
      </c>
      <c r="AZ42">
        <v>-464.55872061949998</v>
      </c>
      <c r="BA42">
        <v>-1.2543298006057699</v>
      </c>
      <c r="BB42">
        <v>0.55121166021972401</v>
      </c>
      <c r="BC42">
        <v>49.969315867982502</v>
      </c>
      <c r="BD42">
        <v>5.5595615997602197</v>
      </c>
      <c r="BE42">
        <v>1.7097695818337</v>
      </c>
      <c r="BF42">
        <v>1.0375170806941449</v>
      </c>
      <c r="BG42">
        <v>3.9941898164260321</v>
      </c>
      <c r="BH42">
        <v>0</v>
      </c>
      <c r="BI42">
        <v>-2.6205661937191892E-2</v>
      </c>
      <c r="BJ42">
        <v>5.0579125590573693</v>
      </c>
      <c r="BK42">
        <v>0</v>
      </c>
      <c r="BL42">
        <v>-3.1371083651745542</v>
      </c>
      <c r="BM42">
        <v>0</v>
      </c>
      <c r="BN42">
        <v>4.1746254458686991</v>
      </c>
      <c r="BO42">
        <v>-3.1371083651745542</v>
      </c>
      <c r="BP42">
        <v>0</v>
      </c>
      <c r="BQ42">
        <v>3.1109027032373624</v>
      </c>
      <c r="BR42">
        <v>1.0375170806941449</v>
      </c>
      <c r="BS42">
        <v>1.1350699974412031</v>
      </c>
      <c r="BT42">
        <v>0</v>
      </c>
      <c r="BU42">
        <v>-2.6205661937191892E-2</v>
      </c>
      <c r="BV42">
        <v>2.1987927400725398</v>
      </c>
      <c r="BW42">
        <v>0</v>
      </c>
      <c r="BX42">
        <v>-2.6205661937191892E-2</v>
      </c>
      <c r="BY42">
        <v>5.0579125590573693</v>
      </c>
      <c r="BZ42">
        <v>0</v>
      </c>
      <c r="CA42">
        <v>-3.1371083651745542</v>
      </c>
      <c r="CB42">
        <v>0</v>
      </c>
      <c r="CC42">
        <v>3.1109027032373624</v>
      </c>
      <c r="CD42">
        <v>-2.6205661937191892E-2</v>
      </c>
      <c r="CE42">
        <v>2.1987927400725398</v>
      </c>
      <c r="CF42">
        <v>0</v>
      </c>
    </row>
    <row r="43" spans="1:84" x14ac:dyDescent="0.3">
      <c r="A43" s="4" t="s">
        <v>221</v>
      </c>
      <c r="B43" t="s">
        <v>222</v>
      </c>
      <c r="C43" t="s">
        <v>74</v>
      </c>
      <c r="D43">
        <v>2.4</v>
      </c>
      <c r="E43">
        <v>-4.3</v>
      </c>
      <c r="F43">
        <v>3.1318877894657371</v>
      </c>
      <c r="G43">
        <v>3.1646000000000059</v>
      </c>
      <c r="H43" s="6">
        <v>-4.3</v>
      </c>
      <c r="I43" s="6">
        <v>7.8</v>
      </c>
      <c r="J43" s="6">
        <v>12.43540000000001</v>
      </c>
      <c r="K43" s="6">
        <v>17.382557600000009</v>
      </c>
      <c r="L43">
        <v>2.4</v>
      </c>
      <c r="M43">
        <v>-4.3</v>
      </c>
      <c r="N43" s="6">
        <v>0.7</v>
      </c>
      <c r="O43">
        <v>2.411899999999978</v>
      </c>
      <c r="P43" s="6">
        <v>1.7</v>
      </c>
      <c r="Q43" s="6">
        <v>10.141099999999989</v>
      </c>
      <c r="R43" s="6">
        <v>10.912087699999979</v>
      </c>
      <c r="S43">
        <v>3.1318877894657371</v>
      </c>
      <c r="T43" s="3">
        <v>-0.1254049406589369</v>
      </c>
      <c r="U43" s="3">
        <v>-3.7762596997020108E-2</v>
      </c>
      <c r="V43" s="3">
        <v>-1.144409923216505E-2</v>
      </c>
      <c r="W43">
        <v>238</v>
      </c>
      <c r="X43">
        <f t="shared" si="6"/>
        <v>7.9242430312036616</v>
      </c>
      <c r="Y43">
        <f t="shared" si="7"/>
        <v>2.6646915659120611</v>
      </c>
      <c r="Z43">
        <f t="shared" si="8"/>
        <v>25.179569660558037</v>
      </c>
      <c r="AA43">
        <f t="shared" si="9"/>
        <v>8.4671541046353589</v>
      </c>
      <c r="AB43">
        <f t="shared" si="10"/>
        <v>52.550227745847472</v>
      </c>
      <c r="AC43">
        <f t="shared" si="11"/>
        <v>17.671107272923674</v>
      </c>
      <c r="AD43" s="6">
        <v>8.1162714780946921</v>
      </c>
      <c r="AE43" s="6">
        <v>-0.18219953135098141</v>
      </c>
      <c r="AF43">
        <v>1.5434597293571739</v>
      </c>
      <c r="AH43">
        <v>1.5434597293571739</v>
      </c>
      <c r="AI43">
        <v>100</v>
      </c>
      <c r="AJ43" s="6">
        <v>-1.514806103975588</v>
      </c>
      <c r="AK43" s="6">
        <v>4.7728712254259944E-3</v>
      </c>
      <c r="AL43">
        <v>4.7728712254259944E-3</v>
      </c>
      <c r="AM43">
        <v>-2</v>
      </c>
      <c r="AO43">
        <v>0</v>
      </c>
      <c r="AP43">
        <v>0.8475000262260437</v>
      </c>
      <c r="AQ43">
        <v>9.468</v>
      </c>
      <c r="AR43">
        <v>1.1299999999999999</v>
      </c>
      <c r="AS43">
        <v>80.28</v>
      </c>
      <c r="AT43">
        <v>33.6</v>
      </c>
      <c r="AU43">
        <v>5180836</v>
      </c>
      <c r="AV43">
        <v>47.167247191011228</v>
      </c>
      <c r="AW43">
        <v>2836</v>
      </c>
      <c r="AX43">
        <v>12</v>
      </c>
      <c r="AY43">
        <v>7.8553709999999999</v>
      </c>
      <c r="AZ43">
        <v>49.049935824053797</v>
      </c>
      <c r="BA43">
        <v>0.19672021269798301</v>
      </c>
      <c r="BB43">
        <v>7.3967008166346604</v>
      </c>
      <c r="BC43">
        <v>68.232407286826998</v>
      </c>
      <c r="BD43">
        <v>5.1060617240983603</v>
      </c>
      <c r="BE43">
        <v>16.754595684950701</v>
      </c>
      <c r="BF43">
        <v>-1.514806103975588</v>
      </c>
      <c r="BG43">
        <v>9.6310775820702794</v>
      </c>
      <c r="BH43">
        <v>0</v>
      </c>
      <c r="BI43">
        <v>4.7728712254259944E-3</v>
      </c>
      <c r="BJ43">
        <v>8.1114986068692669</v>
      </c>
      <c r="BK43">
        <v>0</v>
      </c>
      <c r="BL43">
        <v>-1.514806103975588</v>
      </c>
      <c r="BM43">
        <v>1.3326065726246066</v>
      </c>
      <c r="BN43">
        <v>0</v>
      </c>
      <c r="BO43">
        <v>-0.18219953135098141</v>
      </c>
      <c r="BP43">
        <v>0</v>
      </c>
      <c r="BQ43">
        <v>0.1869724025764074</v>
      </c>
      <c r="BR43">
        <v>-1.514806103975588</v>
      </c>
      <c r="BS43">
        <v>3.0582658333327619</v>
      </c>
      <c r="BT43">
        <v>0</v>
      </c>
      <c r="BU43">
        <v>4.7728712254259944E-3</v>
      </c>
      <c r="BV43">
        <v>1.5386868581317479</v>
      </c>
      <c r="BW43">
        <v>0</v>
      </c>
      <c r="BX43">
        <v>4.7728712254259944E-3</v>
      </c>
      <c r="BY43">
        <v>8.1114986068692669</v>
      </c>
      <c r="BZ43">
        <v>0</v>
      </c>
      <c r="CA43">
        <v>-0.18219953135098141</v>
      </c>
      <c r="CB43">
        <v>0</v>
      </c>
      <c r="CC43">
        <v>0.1869724025764074</v>
      </c>
      <c r="CD43">
        <v>4.7728712254259944E-3</v>
      </c>
      <c r="CE43">
        <v>1.5386868581317479</v>
      </c>
      <c r="CF43">
        <v>0</v>
      </c>
    </row>
    <row r="44" spans="1:84" x14ac:dyDescent="0.3">
      <c r="A44" s="4" t="s">
        <v>227</v>
      </c>
      <c r="B44" t="s">
        <v>228</v>
      </c>
      <c r="C44" t="s">
        <v>74</v>
      </c>
      <c r="D44">
        <v>6.5</v>
      </c>
      <c r="E44">
        <v>1.7</v>
      </c>
      <c r="F44">
        <v>1.481788389536276</v>
      </c>
      <c r="G44">
        <v>3.1646000000000059</v>
      </c>
      <c r="H44" s="6">
        <v>-4.3</v>
      </c>
      <c r="I44" s="6">
        <v>7.0000000000000009</v>
      </c>
      <c r="J44" s="6">
        <v>14.169000000000009</v>
      </c>
      <c r="K44" s="6">
        <v>21.247478000000019</v>
      </c>
      <c r="L44">
        <v>6.5</v>
      </c>
      <c r="M44">
        <v>1.7</v>
      </c>
      <c r="N44" s="6">
        <v>0.7</v>
      </c>
      <c r="O44">
        <v>2.411899999999978</v>
      </c>
      <c r="P44" s="6">
        <v>4.2</v>
      </c>
      <c r="Q44" s="6">
        <v>9.6184000000000047</v>
      </c>
      <c r="R44" s="6">
        <v>14.33199119999999</v>
      </c>
      <c r="S44">
        <v>1.481788389536276</v>
      </c>
      <c r="T44" s="3"/>
      <c r="U44" s="3"/>
      <c r="V44" s="3">
        <v>1.12787670281933E-3</v>
      </c>
      <c r="W44">
        <v>662</v>
      </c>
      <c r="X44">
        <f t="shared" si="6"/>
        <v>-1.5543323564478579</v>
      </c>
      <c r="Y44">
        <f t="shared" si="7"/>
        <v>-1.0708486459550619</v>
      </c>
      <c r="Z44">
        <f t="shared" si="8"/>
        <v>-0.80540690372786417</v>
      </c>
      <c r="AA44">
        <f t="shared" si="9"/>
        <v>-0.55488061399613209</v>
      </c>
      <c r="AB44">
        <f t="shared" si="10"/>
        <v>7.4169781783225144</v>
      </c>
      <c r="AC44">
        <f t="shared" si="11"/>
        <v>5.1098859303720259</v>
      </c>
      <c r="AD44" s="6">
        <v>10.35977020206194</v>
      </c>
      <c r="AE44" s="6">
        <v>3.7192286804056871</v>
      </c>
      <c r="AF44">
        <v>2.5824059030328379</v>
      </c>
      <c r="AH44">
        <v>2.5824059030328379</v>
      </c>
      <c r="AI44">
        <v>100</v>
      </c>
      <c r="AJ44" s="6">
        <v>4.8985076962192533</v>
      </c>
      <c r="AK44" s="6">
        <v>1.7096868895158821</v>
      </c>
      <c r="AL44">
        <v>1.7096868895158821</v>
      </c>
      <c r="AP44" t="e">
        <v>#N/A</v>
      </c>
      <c r="AQ44">
        <v>2.9329999999999998</v>
      </c>
      <c r="AS44">
        <v>57.78</v>
      </c>
      <c r="AT44">
        <v>18.7</v>
      </c>
      <c r="AU44">
        <v>28160548</v>
      </c>
      <c r="AV44">
        <v>42.590280898876401</v>
      </c>
      <c r="AW44">
        <v>8944</v>
      </c>
      <c r="AX44">
        <v>67</v>
      </c>
      <c r="AY44">
        <v>3.7224577499999998</v>
      </c>
      <c r="AZ44">
        <v>4.5973747490516796</v>
      </c>
      <c r="BA44">
        <v>-0.53962928056716897</v>
      </c>
      <c r="BB44">
        <v>1.5062273952807499</v>
      </c>
      <c r="BC44">
        <v>52.730883813306903</v>
      </c>
      <c r="BD44">
        <v>4.0130990126976398</v>
      </c>
      <c r="BE44">
        <v>22.701943977867899</v>
      </c>
      <c r="BF44">
        <v>4.8985076962192533</v>
      </c>
      <c r="BG44">
        <v>5.4612625058426865</v>
      </c>
      <c r="BH44">
        <v>0</v>
      </c>
      <c r="BI44">
        <v>1.7096868895158821</v>
      </c>
      <c r="BJ44">
        <v>8.650083312546057</v>
      </c>
      <c r="BK44">
        <v>0</v>
      </c>
      <c r="BL44">
        <v>3.7192286804056871</v>
      </c>
      <c r="BM44">
        <v>0</v>
      </c>
      <c r="BN44">
        <v>1.1792790158135662</v>
      </c>
      <c r="BO44">
        <v>1.7096868895158821</v>
      </c>
      <c r="BP44">
        <v>2.0095417908898048</v>
      </c>
      <c r="BQ44">
        <v>0</v>
      </c>
      <c r="BR44">
        <v>2.5824059030328379</v>
      </c>
      <c r="BS44">
        <v>0</v>
      </c>
      <c r="BT44">
        <v>2.3161017931864154</v>
      </c>
      <c r="BU44">
        <v>1.7096868895158821</v>
      </c>
      <c r="BV44">
        <v>0.8727190135169558</v>
      </c>
      <c r="BW44">
        <v>0</v>
      </c>
      <c r="BX44">
        <v>1.7096868895158821</v>
      </c>
      <c r="BY44">
        <v>8.650083312546057</v>
      </c>
      <c r="BZ44">
        <v>0</v>
      </c>
      <c r="CA44">
        <v>1.7096868895158821</v>
      </c>
      <c r="CB44">
        <v>2.0095417908898048</v>
      </c>
      <c r="CC44">
        <v>0</v>
      </c>
      <c r="CD44">
        <v>1.7096868895158821</v>
      </c>
      <c r="CE44">
        <v>0.8727190135169558</v>
      </c>
      <c r="CF44">
        <v>0</v>
      </c>
    </row>
    <row r="45" spans="1:84" x14ac:dyDescent="0.3">
      <c r="A45" s="4" t="s">
        <v>223</v>
      </c>
      <c r="B45" t="s">
        <v>224</v>
      </c>
      <c r="C45" t="s">
        <v>166</v>
      </c>
      <c r="D45">
        <v>1.6E-2</v>
      </c>
      <c r="E45">
        <v>-6.0999999999999999E-2</v>
      </c>
      <c r="F45">
        <v>1.3465450000000001</v>
      </c>
      <c r="G45">
        <v>3.486500000000015</v>
      </c>
      <c r="H45" s="6">
        <v>-8.5</v>
      </c>
      <c r="I45" s="6">
        <v>13.1</v>
      </c>
      <c r="J45" s="6">
        <v>20.112200000000001</v>
      </c>
      <c r="K45" s="6">
        <v>23.355229399999988</v>
      </c>
      <c r="L45">
        <v>3.4</v>
      </c>
      <c r="M45">
        <v>-8.5</v>
      </c>
      <c r="N45" s="6">
        <v>0</v>
      </c>
      <c r="O45">
        <v>2.6999999999999909</v>
      </c>
      <c r="P45" s="6">
        <v>2.7</v>
      </c>
      <c r="Q45" s="6">
        <v>13.688899999999981</v>
      </c>
      <c r="R45" s="6">
        <v>23.466145399999981</v>
      </c>
      <c r="S45">
        <v>1.1931505261153941</v>
      </c>
      <c r="T45" s="3">
        <v>-0.19709926326390739</v>
      </c>
      <c r="U45" s="3">
        <v>-2.454136602426182E-2</v>
      </c>
      <c r="V45" s="3">
        <v>-1.6476533022894538E-2</v>
      </c>
      <c r="W45">
        <v>960</v>
      </c>
      <c r="X45" t="str">
        <f t="shared" si="6"/>
        <v xml:space="preserve">NaN </v>
      </c>
      <c r="Y45">
        <f t="shared" si="7"/>
        <v>-0.19343455860452663</v>
      </c>
      <c r="Z45" t="str">
        <f t="shared" si="8"/>
        <v xml:space="preserve">NaN </v>
      </c>
      <c r="AA45">
        <f t="shared" si="9"/>
        <v>5.4675344455829817</v>
      </c>
      <c r="AB45" t="str">
        <f t="shared" si="10"/>
        <v xml:space="preserve">NaN </v>
      </c>
      <c r="AC45">
        <f t="shared" si="11"/>
        <v>-1.7884637582976086</v>
      </c>
      <c r="AD45" s="6">
        <v>9.0588836564085735</v>
      </c>
      <c r="AE45" s="6">
        <v>5.5579892673310667</v>
      </c>
      <c r="AF45">
        <v>4.2431445391085836</v>
      </c>
      <c r="AG45">
        <v>3.3230939114000608</v>
      </c>
      <c r="AH45">
        <v>7.5662384505086449</v>
      </c>
      <c r="AI45">
        <v>56.07997377908881</v>
      </c>
      <c r="AK45" s="6">
        <v>4.8077976125287476</v>
      </c>
      <c r="AL45">
        <v>4.8077976125287476</v>
      </c>
      <c r="AP45">
        <v>0.8619999885559082</v>
      </c>
      <c r="AQ45">
        <v>19.724</v>
      </c>
      <c r="AR45">
        <v>5.54</v>
      </c>
      <c r="AS45">
        <v>78.489999999999995</v>
      </c>
      <c r="AT45">
        <v>44</v>
      </c>
      <c r="AU45">
        <v>4030361</v>
      </c>
      <c r="AV45">
        <v>49.069831460674159</v>
      </c>
      <c r="AW45">
        <v>2624</v>
      </c>
      <c r="AX45">
        <v>107</v>
      </c>
      <c r="AY45">
        <v>7.76502275</v>
      </c>
      <c r="AZ45">
        <v>47.411315659339898</v>
      </c>
      <c r="BA45">
        <v>0.425023794174194</v>
      </c>
      <c r="BB45">
        <v>23.459094381613401</v>
      </c>
      <c r="BC45">
        <v>59.695586981212003</v>
      </c>
      <c r="BE45">
        <v>53.432874238503203</v>
      </c>
      <c r="BF45" t="s">
        <v>684</v>
      </c>
      <c r="BG45" t="s">
        <v>684</v>
      </c>
      <c r="BH45" t="s">
        <v>684</v>
      </c>
      <c r="BI45">
        <v>4.8077976125287476</v>
      </c>
      <c r="BJ45">
        <v>4.2510860438798259</v>
      </c>
      <c r="BK45">
        <v>0</v>
      </c>
      <c r="BL45" t="s">
        <v>684</v>
      </c>
      <c r="BM45" t="s">
        <v>684</v>
      </c>
      <c r="BN45" t="s">
        <v>684</v>
      </c>
      <c r="BO45">
        <v>4.8077976125287476</v>
      </c>
      <c r="BP45">
        <v>0.75019165480231909</v>
      </c>
      <c r="BQ45">
        <v>0</v>
      </c>
      <c r="BR45" t="s">
        <v>684</v>
      </c>
      <c r="BS45" t="s">
        <v>684</v>
      </c>
      <c r="BT45" t="s">
        <v>684</v>
      </c>
      <c r="BU45">
        <v>4.8077976125287476</v>
      </c>
      <c r="BV45">
        <v>2.7584408379798973</v>
      </c>
      <c r="BW45">
        <v>0</v>
      </c>
      <c r="BX45">
        <v>4.8077976125287476</v>
      </c>
      <c r="BY45">
        <v>4.2510860438798259</v>
      </c>
      <c r="BZ45">
        <v>0</v>
      </c>
      <c r="CA45">
        <v>4.8077976125287476</v>
      </c>
      <c r="CB45">
        <v>0.75019165480231909</v>
      </c>
      <c r="CC45">
        <v>0</v>
      </c>
      <c r="CD45">
        <v>4.8077976125287476</v>
      </c>
      <c r="CE45">
        <v>2.7584408379798973</v>
      </c>
      <c r="CF45">
        <v>0</v>
      </c>
    </row>
    <row r="46" spans="1:84" x14ac:dyDescent="0.3">
      <c r="A46" s="4" t="s">
        <v>225</v>
      </c>
      <c r="B46" t="s">
        <v>226</v>
      </c>
      <c r="C46" t="s">
        <v>74</v>
      </c>
      <c r="D46">
        <v>5.5</v>
      </c>
      <c r="E46">
        <v>-4.4000000000000004</v>
      </c>
      <c r="F46">
        <v>0.85690586603448526</v>
      </c>
      <c r="G46">
        <v>1.9096</v>
      </c>
      <c r="H46" s="6">
        <v>-4.4000000000000004</v>
      </c>
      <c r="I46" s="6">
        <v>6.6000000000000014</v>
      </c>
      <c r="J46" s="6">
        <v>12.569599999999999</v>
      </c>
      <c r="K46" s="6">
        <v>15.0461312</v>
      </c>
      <c r="L46">
        <v>5.5</v>
      </c>
      <c r="M46">
        <v>-4.4000000000000004</v>
      </c>
      <c r="N46" s="6">
        <v>-1.1000000000000001</v>
      </c>
      <c r="O46">
        <v>1.075800000000005</v>
      </c>
      <c r="P46" s="6">
        <v>2.2000000000000002</v>
      </c>
      <c r="Q46" s="6">
        <v>10.47819999999999</v>
      </c>
      <c r="R46" s="6">
        <v>14.344936999999989</v>
      </c>
      <c r="S46">
        <v>0.85690586603448526</v>
      </c>
      <c r="T46" s="3">
        <v>-0.18448867359544521</v>
      </c>
      <c r="U46" s="3">
        <v>-2.5211572553814121E-2</v>
      </c>
      <c r="V46" s="3">
        <v>-2.635445056194996E-2</v>
      </c>
      <c r="W46">
        <v>423</v>
      </c>
      <c r="X46" t="str">
        <f t="shared" si="6"/>
        <v xml:space="preserve">NaN </v>
      </c>
      <c r="Y46">
        <f t="shared" si="7"/>
        <v>66.767913810669356</v>
      </c>
      <c r="Z46" t="str">
        <f t="shared" si="8"/>
        <v xml:space="preserve">NaN </v>
      </c>
      <c r="AA46">
        <f t="shared" si="9"/>
        <v>8.0820862602126944</v>
      </c>
      <c r="AB46" t="str">
        <f t="shared" si="10"/>
        <v xml:space="preserve">NaN </v>
      </c>
      <c r="AC46">
        <f t="shared" si="11"/>
        <v>71.426703207170817</v>
      </c>
      <c r="AD46" s="6">
        <v>16.801863997238531</v>
      </c>
      <c r="AE46" s="6">
        <v>4.0170866413531288</v>
      </c>
      <c r="AF46">
        <v>7.8136084742837406</v>
      </c>
      <c r="AG46">
        <v>8.7496593134250062</v>
      </c>
      <c r="AH46">
        <v>16.56326778770875</v>
      </c>
      <c r="AI46">
        <v>47.174317136151458</v>
      </c>
      <c r="AK46" s="6">
        <v>11.31342768381084</v>
      </c>
      <c r="AL46">
        <v>11.31342768381084</v>
      </c>
      <c r="AN46">
        <v>-0.19416666666666291</v>
      </c>
      <c r="AP46">
        <v>0.89550000429153442</v>
      </c>
      <c r="AQ46">
        <v>13.416</v>
      </c>
      <c r="AR46">
        <v>3.399999999999999</v>
      </c>
      <c r="AS46">
        <v>80.98</v>
      </c>
      <c r="AT46">
        <v>37.299999999999997</v>
      </c>
      <c r="AU46">
        <v>896007</v>
      </c>
      <c r="AV46">
        <v>49.712134831460673</v>
      </c>
      <c r="AW46">
        <v>994</v>
      </c>
      <c r="AX46">
        <v>19</v>
      </c>
      <c r="AY46">
        <v>8.0934781999999998</v>
      </c>
      <c r="AZ46">
        <v>94.356307794624698</v>
      </c>
      <c r="BA46">
        <v>0.83992028236389205</v>
      </c>
      <c r="BB46">
        <v>3.25334403486803</v>
      </c>
      <c r="BC46">
        <v>74.168628115389197</v>
      </c>
      <c r="BE46">
        <v>4.3185162664720602</v>
      </c>
      <c r="BF46" t="s">
        <v>684</v>
      </c>
      <c r="BG46" t="s">
        <v>684</v>
      </c>
      <c r="BH46" t="s">
        <v>684</v>
      </c>
      <c r="BI46">
        <v>11.31342768381084</v>
      </c>
      <c r="BJ46">
        <v>5.488436313427691</v>
      </c>
      <c r="BK46">
        <v>0</v>
      </c>
      <c r="BL46" t="s">
        <v>684</v>
      </c>
      <c r="BM46" t="s">
        <v>684</v>
      </c>
      <c r="BN46" t="s">
        <v>684</v>
      </c>
      <c r="BO46">
        <v>4.0170866413531288</v>
      </c>
      <c r="BP46">
        <v>0</v>
      </c>
      <c r="BQ46">
        <v>7.2963410424577111</v>
      </c>
      <c r="BR46" t="s">
        <v>684</v>
      </c>
      <c r="BS46" t="s">
        <v>684</v>
      </c>
      <c r="BT46" t="s">
        <v>684</v>
      </c>
      <c r="BU46">
        <v>11.31342768381084</v>
      </c>
      <c r="BV46">
        <v>5.2498401038979097</v>
      </c>
      <c r="BW46">
        <v>0</v>
      </c>
      <c r="BX46">
        <v>11.31342768381084</v>
      </c>
      <c r="BY46">
        <v>5.488436313427691</v>
      </c>
      <c r="BZ46">
        <v>0</v>
      </c>
      <c r="CA46">
        <v>4.0170866413531288</v>
      </c>
      <c r="CB46">
        <v>0</v>
      </c>
      <c r="CC46">
        <v>7.2963410424577111</v>
      </c>
      <c r="CD46">
        <v>11.31342768381084</v>
      </c>
      <c r="CE46">
        <v>5.2498401038979097</v>
      </c>
      <c r="CF46">
        <v>0</v>
      </c>
    </row>
    <row r="47" spans="1:84" x14ac:dyDescent="0.3">
      <c r="A47" s="4" t="s">
        <v>507</v>
      </c>
      <c r="B47" t="s">
        <v>508</v>
      </c>
      <c r="C47" t="s">
        <v>74</v>
      </c>
      <c r="G47">
        <v>-2.0979999999999999</v>
      </c>
      <c r="H47" s="6">
        <v>-5.5</v>
      </c>
      <c r="I47" s="6">
        <v>3.600000000000001</v>
      </c>
      <c r="J47" s="6">
        <v>5.9827999999999992</v>
      </c>
      <c r="K47" s="6">
        <v>6.1947656000000073</v>
      </c>
      <c r="L47">
        <v>3</v>
      </c>
      <c r="M47">
        <v>-5.5</v>
      </c>
      <c r="N47" s="6">
        <v>3.2</v>
      </c>
      <c r="O47">
        <v>7.1216000000000168</v>
      </c>
      <c r="P47" s="6">
        <v>3.8</v>
      </c>
      <c r="Q47" s="6">
        <v>19.473800000000011</v>
      </c>
      <c r="R47" s="6">
        <v>32.496444199999999</v>
      </c>
      <c r="S47">
        <v>1.6752516915963021</v>
      </c>
      <c r="T47" s="3">
        <v>-0.10195443614532899</v>
      </c>
      <c r="U47" s="3">
        <v>-3.4501024608251551E-2</v>
      </c>
      <c r="V47" s="3">
        <v>-4.7678863271007899E-3</v>
      </c>
      <c r="W47">
        <v>935</v>
      </c>
      <c r="X47">
        <f t="shared" si="6"/>
        <v>6.8824332678110443</v>
      </c>
      <c r="Y47">
        <f t="shared" si="7"/>
        <v>5.3770988288031205</v>
      </c>
      <c r="Z47">
        <f t="shared" si="8"/>
        <v>-7.9719601840855692</v>
      </c>
      <c r="AA47">
        <f t="shared" si="9"/>
        <v>-6.2283230510341214</v>
      </c>
      <c r="AB47">
        <f t="shared" si="10"/>
        <v>-52.894190772586384</v>
      </c>
      <c r="AC47">
        <f t="shared" si="11"/>
        <v>-41.325107005973464</v>
      </c>
      <c r="AD47" s="6">
        <v>7.0717430717430751</v>
      </c>
      <c r="AE47" s="6">
        <v>5.4932228265561651</v>
      </c>
      <c r="AF47">
        <v>9.0604050196341621</v>
      </c>
      <c r="AG47">
        <v>15.255894046243</v>
      </c>
      <c r="AH47">
        <v>24.316299065877161</v>
      </c>
      <c r="AI47">
        <v>37.260625044493487</v>
      </c>
      <c r="AJ47" s="6">
        <v>2.8615557282223949</v>
      </c>
      <c r="AK47" s="6">
        <v>0</v>
      </c>
      <c r="AL47">
        <v>0</v>
      </c>
      <c r="AM47">
        <v>-1.75</v>
      </c>
      <c r="AN47">
        <v>-0.41933010247085001</v>
      </c>
      <c r="AO47">
        <v>0</v>
      </c>
      <c r="AP47">
        <v>0.79500001668930054</v>
      </c>
      <c r="AQ47">
        <v>19.027000000000001</v>
      </c>
      <c r="AR47">
        <v>6.629999999999999</v>
      </c>
      <c r="AS47">
        <v>79.38</v>
      </c>
      <c r="AT47">
        <v>43.3</v>
      </c>
      <c r="AU47">
        <v>10493990</v>
      </c>
      <c r="AV47">
        <v>39.968595505617976</v>
      </c>
      <c r="AW47">
        <v>11412</v>
      </c>
      <c r="AX47">
        <v>346</v>
      </c>
      <c r="AY47">
        <v>9.2400722500000008</v>
      </c>
      <c r="AZ47">
        <v>28.104113632162399</v>
      </c>
      <c r="BA47">
        <v>0.91117089986801103</v>
      </c>
      <c r="BB47">
        <v>2.2506719515965199</v>
      </c>
      <c r="BC47">
        <v>58.367692035793198</v>
      </c>
      <c r="BE47">
        <v>13.794318156988901</v>
      </c>
      <c r="BF47">
        <v>2.8615557282223949</v>
      </c>
      <c r="BG47">
        <v>4.2101873435206798</v>
      </c>
      <c r="BH47">
        <v>0</v>
      </c>
      <c r="BI47">
        <v>0</v>
      </c>
      <c r="BJ47">
        <v>7.0717430717430751</v>
      </c>
      <c r="BK47">
        <v>0</v>
      </c>
      <c r="BL47">
        <v>2.8615557282223949</v>
      </c>
      <c r="BM47">
        <v>2.6316670983337702</v>
      </c>
      <c r="BN47">
        <v>0</v>
      </c>
      <c r="BO47">
        <v>0</v>
      </c>
      <c r="BP47">
        <v>5.4932228265561651</v>
      </c>
      <c r="BQ47">
        <v>0</v>
      </c>
      <c r="BR47">
        <v>2.8615557282223949</v>
      </c>
      <c r="BS47">
        <v>21.454743337654765</v>
      </c>
      <c r="BT47">
        <v>0</v>
      </c>
      <c r="BU47">
        <v>0</v>
      </c>
      <c r="BV47">
        <v>24.316299065877161</v>
      </c>
      <c r="BW47">
        <v>0</v>
      </c>
      <c r="BX47">
        <v>0</v>
      </c>
      <c r="BY47">
        <v>7.0717430717430751</v>
      </c>
      <c r="BZ47">
        <v>0</v>
      </c>
      <c r="CA47">
        <v>0</v>
      </c>
      <c r="CB47">
        <v>5.4932228265561651</v>
      </c>
      <c r="CC47">
        <v>0</v>
      </c>
      <c r="CD47">
        <v>0</v>
      </c>
      <c r="CE47">
        <v>24.316299065877161</v>
      </c>
      <c r="CF47">
        <v>0</v>
      </c>
    </row>
    <row r="48" spans="1:84" x14ac:dyDescent="0.3">
      <c r="A48" s="4" t="s">
        <v>503</v>
      </c>
      <c r="B48" t="s">
        <v>504</v>
      </c>
      <c r="C48" t="s">
        <v>74</v>
      </c>
      <c r="G48">
        <v>8.8189999999999991</v>
      </c>
      <c r="H48" s="6">
        <v>1.7</v>
      </c>
      <c r="I48" s="6">
        <v>6.2</v>
      </c>
      <c r="J48" s="6">
        <v>15.651799999999991</v>
      </c>
      <c r="K48" s="6">
        <v>23.400470599999991</v>
      </c>
      <c r="L48">
        <v>4.5</v>
      </c>
      <c r="M48">
        <v>1.7</v>
      </c>
      <c r="N48" s="6">
        <v>2.4</v>
      </c>
      <c r="O48">
        <v>6.7007999999999956</v>
      </c>
      <c r="P48" s="6">
        <v>9</v>
      </c>
      <c r="Q48" s="6">
        <v>19.137</v>
      </c>
      <c r="R48" s="6">
        <v>41.892167000000001</v>
      </c>
      <c r="S48">
        <v>10.809859784217361</v>
      </c>
      <c r="T48" s="3"/>
      <c r="U48" s="3"/>
      <c r="V48" s="3"/>
      <c r="W48">
        <v>636</v>
      </c>
      <c r="X48">
        <f t="shared" si="6"/>
        <v>33.204273111136175</v>
      </c>
      <c r="Y48">
        <f t="shared" si="7"/>
        <v>14.11605185027229</v>
      </c>
      <c r="Z48">
        <f t="shared" si="8"/>
        <v>14.194977034258727</v>
      </c>
      <c r="AA48">
        <f t="shared" si="9"/>
        <v>6.0346760538425208</v>
      </c>
      <c r="AB48">
        <f t="shared" si="10"/>
        <v>21.582715768898577</v>
      </c>
      <c r="AC48">
        <f t="shared" si="11"/>
        <v>9.1754074496298106</v>
      </c>
      <c r="AD48" s="6">
        <v>2.9473492661885818</v>
      </c>
      <c r="AE48" s="6">
        <v>0.44035601486392417</v>
      </c>
      <c r="AF48">
        <v>4.3441751568305422</v>
      </c>
      <c r="AH48">
        <v>4.3441751568305422</v>
      </c>
      <c r="AI48">
        <v>100</v>
      </c>
      <c r="AJ48" s="6">
        <v>0.82274999771161039</v>
      </c>
      <c r="AK48" s="6">
        <v>0.31486042909886608</v>
      </c>
      <c r="AL48">
        <v>0.31486042909886608</v>
      </c>
      <c r="AM48">
        <v>4.5</v>
      </c>
      <c r="AO48">
        <v>0</v>
      </c>
      <c r="AP48">
        <v>0.8815000057220459</v>
      </c>
      <c r="AQ48">
        <v>3.02</v>
      </c>
      <c r="AS48">
        <v>60.679999999999993</v>
      </c>
      <c r="AT48">
        <v>17</v>
      </c>
      <c r="AU48">
        <v>99010216</v>
      </c>
      <c r="AV48">
        <v>47.146741573033722</v>
      </c>
      <c r="AW48">
        <v>6826</v>
      </c>
      <c r="AX48">
        <v>346</v>
      </c>
      <c r="AY48">
        <v>4.0509257300000003</v>
      </c>
      <c r="AZ48">
        <v>0.22473173304265601</v>
      </c>
      <c r="BA48">
        <v>-1.7447652816772501</v>
      </c>
      <c r="BB48">
        <v>7.0534531648724794E-2</v>
      </c>
      <c r="BC48">
        <v>35.7076428949415</v>
      </c>
      <c r="BD48">
        <v>0.58302042962336997</v>
      </c>
      <c r="BE48">
        <v>56.251640050796802</v>
      </c>
      <c r="BF48">
        <v>0.82274999771161039</v>
      </c>
      <c r="BG48">
        <v>2.1245992684769712</v>
      </c>
      <c r="BH48">
        <v>0</v>
      </c>
      <c r="BI48">
        <v>0.31486042909886608</v>
      </c>
      <c r="BJ48">
        <v>2.6324888370897157</v>
      </c>
      <c r="BK48">
        <v>0</v>
      </c>
      <c r="BL48">
        <v>0.44035601486392417</v>
      </c>
      <c r="BM48">
        <v>0</v>
      </c>
      <c r="BN48">
        <v>0.38239398284768622</v>
      </c>
      <c r="BO48">
        <v>0.31486042909886608</v>
      </c>
      <c r="BP48">
        <v>0.12549558576505809</v>
      </c>
      <c r="BQ48">
        <v>0</v>
      </c>
      <c r="BR48">
        <v>0.82274999771161039</v>
      </c>
      <c r="BS48">
        <v>3.5214251591189321</v>
      </c>
      <c r="BT48">
        <v>0</v>
      </c>
      <c r="BU48">
        <v>0.31486042909886608</v>
      </c>
      <c r="BV48">
        <v>4.0293147277316761</v>
      </c>
      <c r="BW48">
        <v>0</v>
      </c>
      <c r="BX48">
        <v>0.31486042909886608</v>
      </c>
      <c r="BY48">
        <v>2.6324888370897157</v>
      </c>
      <c r="BZ48">
        <v>0</v>
      </c>
      <c r="CA48">
        <v>0.31486042909886608</v>
      </c>
      <c r="CB48">
        <v>0.12549558576505809</v>
      </c>
      <c r="CC48">
        <v>0</v>
      </c>
      <c r="CD48">
        <v>0.31486042909886608</v>
      </c>
      <c r="CE48">
        <v>4.0293147277316761</v>
      </c>
      <c r="CF48">
        <v>0</v>
      </c>
    </row>
    <row r="49" spans="1:84" x14ac:dyDescent="0.3">
      <c r="A49" s="4" t="s">
        <v>229</v>
      </c>
      <c r="B49" t="s">
        <v>230</v>
      </c>
      <c r="C49" t="s">
        <v>74</v>
      </c>
      <c r="D49">
        <v>1.5</v>
      </c>
      <c r="E49">
        <v>-2.4</v>
      </c>
      <c r="F49">
        <v>1.085738646135348</v>
      </c>
      <c r="G49">
        <v>4.2367999999999961</v>
      </c>
      <c r="H49" s="6">
        <v>-2.4</v>
      </c>
      <c r="I49" s="6">
        <v>6.8000000000000007</v>
      </c>
      <c r="J49" s="6">
        <v>9.6835999999999913</v>
      </c>
      <c r="K49" s="6">
        <v>11.54822119999999</v>
      </c>
      <c r="L49">
        <v>1.5</v>
      </c>
      <c r="M49">
        <v>-2.4</v>
      </c>
      <c r="N49" s="6">
        <v>0.3</v>
      </c>
      <c r="O49">
        <v>2.2056999999999771</v>
      </c>
      <c r="P49" s="6">
        <v>1.9</v>
      </c>
      <c r="Q49" s="6">
        <v>10.561499999999979</v>
      </c>
      <c r="R49" s="6">
        <v>15.094521499999971</v>
      </c>
      <c r="S49">
        <v>1.085738646135348</v>
      </c>
      <c r="T49" s="3">
        <v>-7.5289628267564801E-2</v>
      </c>
      <c r="U49" s="3">
        <v>4.7305079221736657E-3</v>
      </c>
      <c r="V49" s="3">
        <v>-5.1868428441388392E-3</v>
      </c>
      <c r="W49">
        <v>128</v>
      </c>
      <c r="X49">
        <f t="shared" si="6"/>
        <v>2.3312018584754934</v>
      </c>
      <c r="Y49">
        <f t="shared" si="7"/>
        <v>0.95111495729259721</v>
      </c>
      <c r="Z49">
        <f t="shared" si="8"/>
        <v>-6.0295893827163107</v>
      </c>
      <c r="AA49">
        <f t="shared" si="9"/>
        <v>-2.4600326339755307</v>
      </c>
      <c r="AB49">
        <f t="shared" si="10"/>
        <v>-68.329533689754754</v>
      </c>
      <c r="AC49">
        <f t="shared" si="11"/>
        <v>-27.877998329863367</v>
      </c>
      <c r="AD49" s="6">
        <v>8.779251912625055</v>
      </c>
      <c r="AE49" s="6">
        <v>4.039446809983736</v>
      </c>
      <c r="AF49">
        <v>3.4273536006730989</v>
      </c>
      <c r="AG49">
        <v>15.70115951402695</v>
      </c>
      <c r="AH49">
        <v>19.128513114700048</v>
      </c>
      <c r="AI49">
        <v>17.917511832319139</v>
      </c>
      <c r="AJ49" s="6">
        <v>-0.17393334371862779</v>
      </c>
      <c r="AK49" s="6">
        <v>0</v>
      </c>
      <c r="AL49">
        <v>0</v>
      </c>
      <c r="AM49">
        <v>0</v>
      </c>
      <c r="AN49">
        <v>-0.176666666666666</v>
      </c>
      <c r="AO49">
        <v>1</v>
      </c>
      <c r="AP49">
        <v>0.54350000619888306</v>
      </c>
      <c r="AQ49">
        <v>19.677</v>
      </c>
      <c r="AR49">
        <v>2.5</v>
      </c>
      <c r="AS49">
        <v>80.900000000000006</v>
      </c>
      <c r="AT49">
        <v>42.3</v>
      </c>
      <c r="AU49">
        <v>5882259</v>
      </c>
      <c r="AV49">
        <v>42.489157303370781</v>
      </c>
      <c r="AW49">
        <v>12700</v>
      </c>
      <c r="AX49">
        <v>610</v>
      </c>
      <c r="AY49">
        <v>10.52817535</v>
      </c>
      <c r="AZ49">
        <v>4.9080896043943101</v>
      </c>
      <c r="BA49">
        <v>1.84041404724121</v>
      </c>
      <c r="BB49">
        <v>3.4441112415520099</v>
      </c>
      <c r="BC49">
        <v>65.757750116680896</v>
      </c>
      <c r="BE49">
        <v>5.2385872934409301</v>
      </c>
      <c r="BF49">
        <v>-0.17393334371862779</v>
      </c>
      <c r="BG49">
        <v>8.9531852563436836</v>
      </c>
      <c r="BH49">
        <v>0</v>
      </c>
      <c r="BI49">
        <v>0</v>
      </c>
      <c r="BJ49">
        <v>8.779251912625055</v>
      </c>
      <c r="BK49">
        <v>0</v>
      </c>
      <c r="BL49">
        <v>-0.17393334371862779</v>
      </c>
      <c r="BM49">
        <v>4.2133801537023636</v>
      </c>
      <c r="BN49">
        <v>0</v>
      </c>
      <c r="BO49">
        <v>0</v>
      </c>
      <c r="BP49">
        <v>4.039446809983736</v>
      </c>
      <c r="BQ49">
        <v>0</v>
      </c>
      <c r="BR49">
        <v>-0.17393334371862779</v>
      </c>
      <c r="BS49">
        <v>19.302446458418675</v>
      </c>
      <c r="BT49">
        <v>0</v>
      </c>
      <c r="BU49">
        <v>0</v>
      </c>
      <c r="BV49">
        <v>19.128513114700048</v>
      </c>
      <c r="BW49">
        <v>0</v>
      </c>
      <c r="BX49">
        <v>0</v>
      </c>
      <c r="BY49">
        <v>8.779251912625055</v>
      </c>
      <c r="BZ49">
        <v>0</v>
      </c>
      <c r="CA49">
        <v>0</v>
      </c>
      <c r="CB49">
        <v>4.039446809983736</v>
      </c>
      <c r="CC49">
        <v>0</v>
      </c>
      <c r="CD49">
        <v>0</v>
      </c>
      <c r="CE49">
        <v>19.128513114700048</v>
      </c>
      <c r="CF49">
        <v>0</v>
      </c>
    </row>
    <row r="50" spans="1:84" x14ac:dyDescent="0.3">
      <c r="A50" s="4" t="s">
        <v>231</v>
      </c>
      <c r="B50" t="s">
        <v>232</v>
      </c>
      <c r="C50" t="s">
        <v>74</v>
      </c>
      <c r="D50">
        <v>5.5</v>
      </c>
      <c r="E50">
        <v>1.3</v>
      </c>
      <c r="F50">
        <v>2.0042441448652859</v>
      </c>
      <c r="G50">
        <v>5.8584999999999887</v>
      </c>
      <c r="H50" s="6">
        <v>1.3</v>
      </c>
      <c r="I50" s="6">
        <v>4.5</v>
      </c>
      <c r="J50" s="6">
        <v>7.8440000000000074</v>
      </c>
      <c r="K50" s="6">
        <v>13.236200000000011</v>
      </c>
      <c r="L50">
        <v>5.5</v>
      </c>
      <c r="M50">
        <v>1.3</v>
      </c>
      <c r="N50" s="6">
        <v>1.8</v>
      </c>
      <c r="O50">
        <v>3.0216000000000021</v>
      </c>
      <c r="P50" s="6">
        <v>1.2</v>
      </c>
      <c r="Q50" s="6">
        <v>6.4624000000000006</v>
      </c>
      <c r="R50" s="6">
        <v>7.7399487999999961</v>
      </c>
      <c r="S50">
        <v>2.0042441448652859</v>
      </c>
      <c r="T50" s="3"/>
      <c r="U50" s="3"/>
      <c r="V50" s="3">
        <v>-4.1607744183278514E-3</v>
      </c>
      <c r="W50">
        <v>611</v>
      </c>
      <c r="X50">
        <f t="shared" si="6"/>
        <v>-8.0284313884659024</v>
      </c>
      <c r="Y50">
        <f t="shared" si="7"/>
        <v>8.8991891746906777</v>
      </c>
      <c r="Z50">
        <f t="shared" si="8"/>
        <v>-1.3450157129143432</v>
      </c>
      <c r="AA50">
        <f t="shared" si="9"/>
        <v>1.4908951316881547</v>
      </c>
      <c r="AB50">
        <f t="shared" si="10"/>
        <v>-5.7564722007892239</v>
      </c>
      <c r="AC50">
        <f t="shared" si="11"/>
        <v>6.3808149581085321</v>
      </c>
      <c r="AD50" s="6">
        <v>1.758981626875836</v>
      </c>
      <c r="AE50" s="6">
        <v>1.8527964091708999</v>
      </c>
      <c r="AF50">
        <v>3.076702123021585</v>
      </c>
      <c r="AH50">
        <v>3.076702123021585</v>
      </c>
      <c r="AI50">
        <v>100</v>
      </c>
      <c r="AJ50" s="6">
        <v>7.2660869581057801</v>
      </c>
      <c r="AK50" s="6">
        <v>1.387394390058184</v>
      </c>
      <c r="AL50">
        <v>1.387394390058184</v>
      </c>
      <c r="AP50" t="e">
        <v>#N/A</v>
      </c>
      <c r="AQ50">
        <v>4.2130000000000001</v>
      </c>
      <c r="AR50">
        <v>1.4</v>
      </c>
      <c r="AS50">
        <v>67.11</v>
      </c>
      <c r="AT50">
        <v>25.4</v>
      </c>
      <c r="AU50">
        <v>1120851</v>
      </c>
      <c r="AV50">
        <v>45.109044943820223</v>
      </c>
      <c r="AW50">
        <v>4643</v>
      </c>
      <c r="AX50">
        <v>52</v>
      </c>
      <c r="AY50">
        <v>2.0078630400000002</v>
      </c>
      <c r="BA50">
        <v>-0.76083040237426802</v>
      </c>
      <c r="BB50">
        <v>0.67546582441075798</v>
      </c>
      <c r="BC50">
        <v>77.173703414995202</v>
      </c>
      <c r="BD50">
        <v>2.2020668318277501</v>
      </c>
      <c r="BE50">
        <v>3.2614613279558702</v>
      </c>
      <c r="BF50">
        <v>1.758981626875836</v>
      </c>
      <c r="BG50">
        <v>0</v>
      </c>
      <c r="BH50">
        <v>5.5071053312299441</v>
      </c>
      <c r="BI50">
        <v>1.387394390058184</v>
      </c>
      <c r="BJ50">
        <v>0.37158723681765204</v>
      </c>
      <c r="BK50">
        <v>0</v>
      </c>
      <c r="BL50">
        <v>1.8527964091708999</v>
      </c>
      <c r="BM50">
        <v>0</v>
      </c>
      <c r="BN50">
        <v>5.4132905489348797</v>
      </c>
      <c r="BO50">
        <v>1.387394390058184</v>
      </c>
      <c r="BP50">
        <v>0.46540201911271595</v>
      </c>
      <c r="BQ50">
        <v>0</v>
      </c>
      <c r="BR50">
        <v>3.076702123021585</v>
      </c>
      <c r="BS50">
        <v>0</v>
      </c>
      <c r="BT50">
        <v>4.1893848350841951</v>
      </c>
      <c r="BU50">
        <v>1.387394390058184</v>
      </c>
      <c r="BV50">
        <v>1.689307732963401</v>
      </c>
      <c r="BW50">
        <v>0</v>
      </c>
      <c r="BX50">
        <v>1.387394390058184</v>
      </c>
      <c r="BY50">
        <v>0.37158723681765204</v>
      </c>
      <c r="BZ50">
        <v>0</v>
      </c>
      <c r="CA50">
        <v>1.387394390058184</v>
      </c>
      <c r="CB50">
        <v>0.46540201911271595</v>
      </c>
      <c r="CC50">
        <v>0</v>
      </c>
      <c r="CD50">
        <v>1.387394390058184</v>
      </c>
      <c r="CE50">
        <v>1.689307732963401</v>
      </c>
      <c r="CF50">
        <v>0</v>
      </c>
    </row>
    <row r="51" spans="1:84" x14ac:dyDescent="0.3">
      <c r="A51" s="4" t="s">
        <v>233</v>
      </c>
      <c r="B51" t="s">
        <v>234</v>
      </c>
      <c r="C51" t="s">
        <v>74</v>
      </c>
      <c r="D51">
        <v>5.5</v>
      </c>
      <c r="E51">
        <v>-16.600000000000001</v>
      </c>
      <c r="F51">
        <v>0.80542009524218194</v>
      </c>
      <c r="G51">
        <v>-10.84540000000001</v>
      </c>
      <c r="H51" s="6">
        <v>-16.600000000000001</v>
      </c>
      <c r="I51" s="6">
        <v>6.9</v>
      </c>
      <c r="J51" s="6">
        <v>12.993299999999991</v>
      </c>
      <c r="K51" s="6">
        <v>18.190991799999988</v>
      </c>
      <c r="L51">
        <v>5.5</v>
      </c>
      <c r="M51">
        <v>-16.600000000000001</v>
      </c>
      <c r="N51" s="6">
        <v>-0.7</v>
      </c>
      <c r="O51">
        <v>0.8888000000000007</v>
      </c>
      <c r="P51" s="6">
        <v>1.6</v>
      </c>
      <c r="Q51" s="6">
        <v>8.5088000000000044</v>
      </c>
      <c r="R51" s="6">
        <v>15.2363456</v>
      </c>
      <c r="S51">
        <v>0.80542009524218194</v>
      </c>
      <c r="T51" s="3"/>
      <c r="U51" s="3"/>
      <c r="V51" s="3">
        <v>-6.1707154654653262E-3</v>
      </c>
      <c r="W51">
        <v>321</v>
      </c>
      <c r="X51">
        <f t="shared" si="6"/>
        <v>3.838678855600703</v>
      </c>
      <c r="Y51">
        <f t="shared" si="7"/>
        <v>2.1985508655789494</v>
      </c>
      <c r="Z51">
        <f t="shared" si="8"/>
        <v>-48.513618124791037</v>
      </c>
      <c r="AA51">
        <f t="shared" si="9"/>
        <v>-27.785511925543744</v>
      </c>
      <c r="AB51">
        <f t="shared" si="10"/>
        <v>28.641188596777059</v>
      </c>
      <c r="AC51">
        <f t="shared" si="11"/>
        <v>16.403849436058206</v>
      </c>
      <c r="AD51" s="6">
        <v>8.2980012113870387</v>
      </c>
      <c r="AE51" s="6">
        <v>13.80981223500908</v>
      </c>
      <c r="AF51">
        <v>1.4838279830405821</v>
      </c>
      <c r="AG51">
        <v>0.56110580874252824</v>
      </c>
      <c r="AH51">
        <v>2.0449337917831101</v>
      </c>
      <c r="AI51">
        <v>72.561174792203715</v>
      </c>
      <c r="AJ51" s="6">
        <v>1.6535179818291941</v>
      </c>
      <c r="AK51" s="6">
        <v>0</v>
      </c>
      <c r="AL51">
        <v>0</v>
      </c>
      <c r="AP51">
        <v>0.46599999070167542</v>
      </c>
      <c r="AR51">
        <v>3.8</v>
      </c>
      <c r="AS51">
        <v>75</v>
      </c>
      <c r="AU51">
        <v>72758</v>
      </c>
      <c r="AV51">
        <v>39.367078651685397</v>
      </c>
      <c r="AW51">
        <v>18</v>
      </c>
      <c r="AY51">
        <v>5.6458282500000001</v>
      </c>
      <c r="BA51">
        <v>-0.12670658528804801</v>
      </c>
      <c r="BB51">
        <v>48.335303124286902</v>
      </c>
      <c r="BC51">
        <v>57.886850107978702</v>
      </c>
      <c r="BD51">
        <v>5.1683705883204896</v>
      </c>
      <c r="BE51">
        <v>37.566609244268498</v>
      </c>
      <c r="BF51">
        <v>1.6535179818291941</v>
      </c>
      <c r="BG51">
        <v>6.6444832295578449</v>
      </c>
      <c r="BH51">
        <v>0</v>
      </c>
      <c r="BI51">
        <v>0</v>
      </c>
      <c r="BJ51">
        <v>8.2980012113870387</v>
      </c>
      <c r="BK51">
        <v>0</v>
      </c>
      <c r="BL51">
        <v>1.6535179818291941</v>
      </c>
      <c r="BM51">
        <v>12.156294253179885</v>
      </c>
      <c r="BN51">
        <v>0</v>
      </c>
      <c r="BO51">
        <v>0</v>
      </c>
      <c r="BP51">
        <v>13.80981223500908</v>
      </c>
      <c r="BQ51">
        <v>0</v>
      </c>
      <c r="BR51">
        <v>1.6535179818291941</v>
      </c>
      <c r="BS51">
        <v>0.39141580995391601</v>
      </c>
      <c r="BT51">
        <v>0</v>
      </c>
      <c r="BU51">
        <v>0</v>
      </c>
      <c r="BV51">
        <v>2.0449337917831101</v>
      </c>
      <c r="BW51">
        <v>0</v>
      </c>
      <c r="BX51">
        <v>0</v>
      </c>
      <c r="BY51">
        <v>8.2980012113870387</v>
      </c>
      <c r="BZ51">
        <v>0</v>
      </c>
      <c r="CA51">
        <v>0</v>
      </c>
      <c r="CB51">
        <v>13.80981223500908</v>
      </c>
      <c r="CC51">
        <v>0</v>
      </c>
      <c r="CD51">
        <v>0</v>
      </c>
      <c r="CE51">
        <v>2.0449337917831101</v>
      </c>
      <c r="CF51">
        <v>0</v>
      </c>
    </row>
    <row r="52" spans="1:84" x14ac:dyDescent="0.3">
      <c r="A52" s="4" t="s">
        <v>235</v>
      </c>
      <c r="B52" t="s">
        <v>236</v>
      </c>
      <c r="C52" t="s">
        <v>74</v>
      </c>
      <c r="D52">
        <v>5.0999999999999996</v>
      </c>
      <c r="E52">
        <v>-6.7</v>
      </c>
      <c r="F52">
        <v>3.7170692028080099</v>
      </c>
      <c r="G52">
        <v>4.7759000000000107</v>
      </c>
      <c r="H52" s="6">
        <v>-6.7</v>
      </c>
      <c r="I52" s="6">
        <v>12.3</v>
      </c>
      <c r="J52" s="6">
        <v>17.802699999999991</v>
      </c>
      <c r="K52" s="6">
        <v>21.336781000000009</v>
      </c>
      <c r="L52">
        <v>5.0999999999999996</v>
      </c>
      <c r="M52">
        <v>-6.7</v>
      </c>
      <c r="N52" s="6">
        <v>3.8</v>
      </c>
      <c r="O52">
        <v>12.3116</v>
      </c>
      <c r="P52" s="6">
        <v>8.1999999999999993</v>
      </c>
      <c r="Q52" s="6">
        <v>17.721600000000031</v>
      </c>
      <c r="R52" s="6">
        <v>23.48995840000001</v>
      </c>
      <c r="S52">
        <v>3.7170692028080099</v>
      </c>
      <c r="T52" s="3">
        <v>-0.18401463226527709</v>
      </c>
      <c r="U52" s="3">
        <v>-4.6703554305093209E-2</v>
      </c>
      <c r="V52" s="3">
        <v>-1.7288440785170781E-2</v>
      </c>
      <c r="W52">
        <v>243</v>
      </c>
      <c r="X52">
        <f t="shared" si="6"/>
        <v>8.9206654637053706</v>
      </c>
      <c r="Y52">
        <f t="shared" si="7"/>
        <v>-11.794879332529092</v>
      </c>
      <c r="Z52">
        <f t="shared" si="8"/>
        <v>0.78481884427878967</v>
      </c>
      <c r="AA52">
        <f t="shared" si="9"/>
        <v>-1.03768531661967</v>
      </c>
      <c r="AB52">
        <f t="shared" si="10"/>
        <v>-6.4168528197787289</v>
      </c>
      <c r="AC52">
        <f t="shared" si="11"/>
        <v>8.4843451435125896</v>
      </c>
      <c r="AD52" s="6">
        <v>16.3053675387529</v>
      </c>
      <c r="AE52" s="6">
        <v>3.7202339201795609</v>
      </c>
      <c r="AF52">
        <v>3.2236309356807178</v>
      </c>
      <c r="AH52">
        <v>3.2236309356807178</v>
      </c>
      <c r="AI52">
        <v>100</v>
      </c>
      <c r="AJ52" s="6">
        <v>7.4253294796667886</v>
      </c>
      <c r="AK52" s="6">
        <v>0.94455336579465365</v>
      </c>
      <c r="AL52">
        <v>0.94455336579465365</v>
      </c>
      <c r="AM52">
        <v>-1.5</v>
      </c>
      <c r="AO52">
        <v>0</v>
      </c>
      <c r="AP52">
        <v>0.83499997854232788</v>
      </c>
      <c r="AQ52">
        <v>6.9809999999999999</v>
      </c>
      <c r="AR52">
        <v>1.6</v>
      </c>
      <c r="AS52">
        <v>74.08</v>
      </c>
      <c r="AT52">
        <v>27.6</v>
      </c>
      <c r="AU52">
        <v>11228821</v>
      </c>
      <c r="AV52">
        <v>55.113707865168543</v>
      </c>
      <c r="AW52">
        <v>30619</v>
      </c>
      <c r="AX52">
        <v>718</v>
      </c>
      <c r="AY52">
        <v>4.9400048300000003</v>
      </c>
      <c r="AZ52">
        <v>86.593935344841697</v>
      </c>
      <c r="BA52">
        <v>-0.28146386146545399</v>
      </c>
      <c r="BB52">
        <v>31.920334926719001</v>
      </c>
      <c r="BC52">
        <v>57.204245158521402</v>
      </c>
      <c r="BD52">
        <v>8.2982137432353493</v>
      </c>
      <c r="BE52">
        <v>58.306267029972702</v>
      </c>
      <c r="BF52">
        <v>7.4253294796667886</v>
      </c>
      <c r="BG52">
        <v>8.880038059086111</v>
      </c>
      <c r="BH52">
        <v>0</v>
      </c>
      <c r="BI52">
        <v>0.94455336579465365</v>
      </c>
      <c r="BJ52">
        <v>15.360814172958246</v>
      </c>
      <c r="BK52">
        <v>0</v>
      </c>
      <c r="BL52">
        <v>3.7202339201795609</v>
      </c>
      <c r="BM52">
        <v>0</v>
      </c>
      <c r="BN52">
        <v>3.7050955594872277</v>
      </c>
      <c r="BO52">
        <v>0.94455336579465365</v>
      </c>
      <c r="BP52">
        <v>2.7756805543849072</v>
      </c>
      <c r="BQ52">
        <v>0</v>
      </c>
      <c r="BR52">
        <v>3.2236309356807178</v>
      </c>
      <c r="BS52">
        <v>0</v>
      </c>
      <c r="BT52">
        <v>4.2016985439860708</v>
      </c>
      <c r="BU52">
        <v>0.94455336579465365</v>
      </c>
      <c r="BV52">
        <v>2.2790775698860641</v>
      </c>
      <c r="BW52">
        <v>0</v>
      </c>
      <c r="BX52">
        <v>0.94455336579465365</v>
      </c>
      <c r="BY52">
        <v>15.360814172958246</v>
      </c>
      <c r="BZ52">
        <v>0</v>
      </c>
      <c r="CA52">
        <v>0.94455336579465365</v>
      </c>
      <c r="CB52">
        <v>2.7756805543849072</v>
      </c>
      <c r="CC52">
        <v>0</v>
      </c>
      <c r="CD52">
        <v>0.94455336579465365</v>
      </c>
      <c r="CE52">
        <v>2.2790775698860641</v>
      </c>
      <c r="CF52">
        <v>0</v>
      </c>
    </row>
    <row r="53" spans="1:84" x14ac:dyDescent="0.3">
      <c r="A53" s="4" t="s">
        <v>237</v>
      </c>
      <c r="B53" t="s">
        <v>238</v>
      </c>
      <c r="C53" t="s">
        <v>74</v>
      </c>
      <c r="D53">
        <v>0</v>
      </c>
      <c r="E53">
        <v>-7.8</v>
      </c>
      <c r="F53">
        <v>2.554056634462198</v>
      </c>
      <c r="G53">
        <v>-3.9275999999999982</v>
      </c>
      <c r="H53" s="6">
        <v>-7.8</v>
      </c>
      <c r="I53" s="6">
        <v>4.2</v>
      </c>
      <c r="J53" s="6">
        <v>7.2217999999999893</v>
      </c>
      <c r="K53" s="6">
        <v>8.7229051999999854</v>
      </c>
      <c r="L53">
        <v>0</v>
      </c>
      <c r="M53">
        <v>-7.8</v>
      </c>
      <c r="N53" s="6">
        <v>-0.3</v>
      </c>
      <c r="O53">
        <v>-0.2003000000000088</v>
      </c>
      <c r="P53" s="6">
        <v>0.1</v>
      </c>
      <c r="Q53" s="6">
        <v>3.6034999999999822</v>
      </c>
      <c r="R53" s="6">
        <v>5.986380499999977</v>
      </c>
      <c r="S53">
        <v>2.554056634462198</v>
      </c>
      <c r="T53" s="3">
        <v>-0.24616358551915041</v>
      </c>
      <c r="U53" s="3">
        <v>-1.097139494164434E-2</v>
      </c>
      <c r="V53" s="3">
        <v>7.6102170223910637E-3</v>
      </c>
      <c r="W53">
        <v>248</v>
      </c>
      <c r="X53">
        <f t="shared" si="6"/>
        <v>10.529875116867661</v>
      </c>
      <c r="Y53">
        <f t="shared" si="7"/>
        <v>7.0597761494241595</v>
      </c>
      <c r="Z53">
        <f t="shared" si="8"/>
        <v>15.93351594774705</v>
      </c>
      <c r="AA53">
        <f t="shared" si="9"/>
        <v>10.682658114737055</v>
      </c>
      <c r="AB53">
        <f t="shared" si="10"/>
        <v>17.586001555050871</v>
      </c>
      <c r="AC53">
        <f t="shared" si="11"/>
        <v>11.79057044496235</v>
      </c>
      <c r="AD53" s="6">
        <v>4.5241795241795222</v>
      </c>
      <c r="AE53" s="6">
        <v>-3.9035039035039021</v>
      </c>
      <c r="AF53">
        <v>0.65417106546574666</v>
      </c>
      <c r="AH53">
        <v>0.65417106546574666</v>
      </c>
      <c r="AI53">
        <v>100</v>
      </c>
      <c r="AJ53" s="6">
        <v>3.9010792115292121</v>
      </c>
      <c r="AK53" s="6">
        <v>1.064643592518592</v>
      </c>
      <c r="AL53">
        <v>1.064765035890036</v>
      </c>
      <c r="AP53">
        <v>0.69349998235702515</v>
      </c>
      <c r="AQ53">
        <v>7.1040000000000001</v>
      </c>
      <c r="AR53">
        <v>1.5</v>
      </c>
      <c r="AS53">
        <v>77.010000000000005</v>
      </c>
      <c r="AT53">
        <v>28.1</v>
      </c>
      <c r="AU53">
        <v>18001002</v>
      </c>
      <c r="AV53">
        <v>55.228483146067418</v>
      </c>
      <c r="AW53">
        <v>54574</v>
      </c>
      <c r="AX53">
        <v>4424</v>
      </c>
      <c r="AY53">
        <v>8.4767713499999999</v>
      </c>
      <c r="AZ53">
        <v>-118.758879898847</v>
      </c>
      <c r="BA53">
        <v>-0.47004047036170998</v>
      </c>
      <c r="BB53">
        <v>3.1510712077206602</v>
      </c>
      <c r="BC53">
        <v>53.274396410297499</v>
      </c>
      <c r="BD53">
        <v>9.6838297811951204</v>
      </c>
      <c r="BE53">
        <v>38.8748707966163</v>
      </c>
      <c r="BF53">
        <v>3.9010792115292121</v>
      </c>
      <c r="BG53">
        <v>0.62310031265031007</v>
      </c>
      <c r="BH53">
        <v>0</v>
      </c>
      <c r="BI53">
        <v>1.064765035890036</v>
      </c>
      <c r="BJ53">
        <v>3.4594144882894859</v>
      </c>
      <c r="BK53">
        <v>0</v>
      </c>
      <c r="BL53">
        <v>-3.9035039035039021</v>
      </c>
      <c r="BM53">
        <v>0</v>
      </c>
      <c r="BN53">
        <v>7.8045831150331146</v>
      </c>
      <c r="BO53">
        <v>-3.9035039035039021</v>
      </c>
      <c r="BP53">
        <v>0</v>
      </c>
      <c r="BQ53">
        <v>4.9682689393939379</v>
      </c>
      <c r="BR53">
        <v>0.65417106546574666</v>
      </c>
      <c r="BS53">
        <v>0</v>
      </c>
      <c r="BT53">
        <v>3.2469081460634657</v>
      </c>
      <c r="BU53">
        <v>0.65417106546574666</v>
      </c>
      <c r="BV53">
        <v>0</v>
      </c>
      <c r="BW53">
        <v>0.41059397042428936</v>
      </c>
      <c r="BX53">
        <v>1.064643592518592</v>
      </c>
      <c r="BY53">
        <v>3.4595359316609304</v>
      </c>
      <c r="BZ53">
        <v>0</v>
      </c>
      <c r="CA53">
        <v>-3.9035039035039021</v>
      </c>
      <c r="CB53">
        <v>0</v>
      </c>
      <c r="CC53">
        <v>4.9681474960224943</v>
      </c>
      <c r="CD53">
        <v>0.65417106546574666</v>
      </c>
      <c r="CE53">
        <v>0</v>
      </c>
      <c r="CF53">
        <v>0.41047252705284532</v>
      </c>
    </row>
    <row r="54" spans="1:84" x14ac:dyDescent="0.3">
      <c r="A54" s="4" t="s">
        <v>239</v>
      </c>
      <c r="B54" t="s">
        <v>240</v>
      </c>
      <c r="C54" t="s">
        <v>74</v>
      </c>
      <c r="D54">
        <v>5.5</v>
      </c>
      <c r="E54">
        <v>3.600000000000001</v>
      </c>
      <c r="F54">
        <v>12.69076720895599</v>
      </c>
      <c r="G54">
        <v>7.0187999999999917</v>
      </c>
      <c r="H54" s="6">
        <v>3.600000000000001</v>
      </c>
      <c r="I54" s="6">
        <v>3.3</v>
      </c>
      <c r="J54" s="6">
        <v>10.22109999999998</v>
      </c>
      <c r="K54" s="6">
        <v>14.85038619999999</v>
      </c>
      <c r="L54">
        <v>5.5</v>
      </c>
      <c r="M54">
        <v>3.600000000000001</v>
      </c>
      <c r="N54" s="6">
        <v>5.7</v>
      </c>
      <c r="O54">
        <v>10.456499999999981</v>
      </c>
      <c r="P54" s="6">
        <v>4.5</v>
      </c>
      <c r="Q54" s="6">
        <v>13.38249999999999</v>
      </c>
      <c r="R54" s="6">
        <v>40.027387499999968</v>
      </c>
      <c r="S54">
        <v>12.69076720895599</v>
      </c>
      <c r="T54" s="3"/>
      <c r="U54" s="3"/>
      <c r="V54" s="3">
        <v>-4.340957889881647E-3</v>
      </c>
      <c r="W54">
        <v>469</v>
      </c>
      <c r="X54">
        <f t="shared" si="6"/>
        <v>-50.531971678095793</v>
      </c>
      <c r="Y54">
        <f t="shared" si="7"/>
        <v>-20.684956416322112</v>
      </c>
      <c r="Z54">
        <f t="shared" si="8"/>
        <v>15.783734765536467</v>
      </c>
      <c r="AA54">
        <f t="shared" si="9"/>
        <v>6.4609761873477911</v>
      </c>
      <c r="AB54">
        <f t="shared" si="10"/>
        <v>59.158386168887667</v>
      </c>
      <c r="AC54">
        <f t="shared" si="11"/>
        <v>24.216126917799038</v>
      </c>
      <c r="AD54" s="6">
        <v>14.706397426733391</v>
      </c>
      <c r="AE54" s="6">
        <v>1.3536454610436031</v>
      </c>
      <c r="AF54">
        <v>1.7239895089805271</v>
      </c>
      <c r="AG54">
        <v>0.14000875373111729</v>
      </c>
      <c r="AH54">
        <v>1.863998262711644</v>
      </c>
      <c r="AI54">
        <v>92.48879376489117</v>
      </c>
      <c r="AJ54" s="6">
        <v>-2.90885155604539</v>
      </c>
      <c r="AK54" s="6">
        <v>-1.1281025182255879</v>
      </c>
      <c r="AL54">
        <v>-1.1281025182255879</v>
      </c>
      <c r="AM54">
        <v>-4</v>
      </c>
      <c r="AO54">
        <v>0</v>
      </c>
      <c r="AP54">
        <v>0.50099998712539673</v>
      </c>
      <c r="AQ54">
        <v>5.1589999999999998</v>
      </c>
      <c r="AR54">
        <v>1.6</v>
      </c>
      <c r="AS54">
        <v>71.989999999999995</v>
      </c>
      <c r="AT54">
        <v>25.3</v>
      </c>
      <c r="AU54">
        <v>110990096</v>
      </c>
      <c r="AV54">
        <v>48.263258426966303</v>
      </c>
      <c r="AW54">
        <v>63923</v>
      </c>
      <c r="AX54">
        <v>2708</v>
      </c>
      <c r="AY54">
        <v>4.3649797399999999</v>
      </c>
      <c r="AZ54">
        <v>-6.8916904863289803</v>
      </c>
      <c r="BA54">
        <v>-0.445820093154907</v>
      </c>
      <c r="BB54">
        <v>12.154096083740299</v>
      </c>
      <c r="BC54">
        <v>52.027108887075599</v>
      </c>
      <c r="BD54">
        <v>3.3418852303347699</v>
      </c>
      <c r="BE54">
        <v>29.214692380768899</v>
      </c>
      <c r="BF54">
        <v>-2.90885155604539</v>
      </c>
      <c r="BG54">
        <v>17.61524898277878</v>
      </c>
      <c r="BH54">
        <v>0</v>
      </c>
      <c r="BI54">
        <v>-1.1281025182255879</v>
      </c>
      <c r="BJ54">
        <v>15.834499944958978</v>
      </c>
      <c r="BK54">
        <v>0</v>
      </c>
      <c r="BL54">
        <v>-2.90885155604539</v>
      </c>
      <c r="BM54">
        <v>4.2624970170889931</v>
      </c>
      <c r="BN54">
        <v>0</v>
      </c>
      <c r="BO54">
        <v>-1.1281025182255879</v>
      </c>
      <c r="BP54">
        <v>2.481747979269191</v>
      </c>
      <c r="BQ54">
        <v>0</v>
      </c>
      <c r="BR54">
        <v>-2.90885155604539</v>
      </c>
      <c r="BS54">
        <v>4.7728498187570345</v>
      </c>
      <c r="BT54">
        <v>0</v>
      </c>
      <c r="BU54">
        <v>-1.1281025182255879</v>
      </c>
      <c r="BV54">
        <v>2.992100780937232</v>
      </c>
      <c r="BW54">
        <v>0</v>
      </c>
      <c r="BX54">
        <v>-1.1281025182255879</v>
      </c>
      <c r="BY54">
        <v>15.834499944958978</v>
      </c>
      <c r="BZ54">
        <v>0</v>
      </c>
      <c r="CA54">
        <v>-1.1281025182255879</v>
      </c>
      <c r="CB54">
        <v>2.481747979269191</v>
      </c>
      <c r="CC54">
        <v>0</v>
      </c>
      <c r="CD54">
        <v>-1.1281025182255879</v>
      </c>
      <c r="CE54">
        <v>2.992100780937232</v>
      </c>
      <c r="CF54">
        <v>0</v>
      </c>
    </row>
    <row r="55" spans="1:84" x14ac:dyDescent="0.3">
      <c r="A55" s="4" t="s">
        <v>241</v>
      </c>
      <c r="B55" t="s">
        <v>242</v>
      </c>
      <c r="C55" t="s">
        <v>74</v>
      </c>
      <c r="D55">
        <v>2.5</v>
      </c>
      <c r="E55">
        <v>-7.9</v>
      </c>
      <c r="F55">
        <v>1.189854285932368</v>
      </c>
      <c r="G55">
        <v>2.4152000000000169</v>
      </c>
      <c r="H55" s="6">
        <v>-7.9</v>
      </c>
      <c r="I55" s="6">
        <v>11.2</v>
      </c>
      <c r="J55" s="6">
        <v>14.091200000000009</v>
      </c>
      <c r="K55" s="6">
        <v>16.60120640000002</v>
      </c>
      <c r="L55">
        <v>2.5</v>
      </c>
      <c r="M55">
        <v>-7.9</v>
      </c>
      <c r="N55" s="6">
        <v>-0.4</v>
      </c>
      <c r="O55">
        <v>3.0859999999999892</v>
      </c>
      <c r="P55" s="6">
        <v>3.5</v>
      </c>
      <c r="Q55" s="6">
        <v>10.952000000000011</v>
      </c>
      <c r="R55" s="6">
        <v>15.833888000000011</v>
      </c>
      <c r="S55">
        <v>1.189854285932368</v>
      </c>
      <c r="T55" s="3">
        <v>-0.21804044728057431</v>
      </c>
      <c r="U55" s="3">
        <v>-2.160522292869815E-2</v>
      </c>
      <c r="V55" s="3">
        <v>-4.1135238385827666E-3</v>
      </c>
      <c r="W55">
        <v>253</v>
      </c>
      <c r="X55">
        <f t="shared" si="6"/>
        <v>-13.567323364210027</v>
      </c>
      <c r="Y55">
        <f t="shared" si="7"/>
        <v>-3.1583550483781591</v>
      </c>
      <c r="Z55">
        <f t="shared" si="8"/>
        <v>-0.13563906030757214</v>
      </c>
      <c r="AA55">
        <f t="shared" si="9"/>
        <v>-3.1575595228295346E-2</v>
      </c>
      <c r="AB55">
        <f t="shared" si="10"/>
        <v>41.699450427810753</v>
      </c>
      <c r="AC55">
        <f t="shared" si="11"/>
        <v>9.7072699041502766</v>
      </c>
      <c r="AD55" s="6">
        <v>10.364197760499991</v>
      </c>
      <c r="AE55" s="6">
        <v>3.1025631486923841</v>
      </c>
      <c r="AF55">
        <v>2.3713696919877081</v>
      </c>
      <c r="AG55">
        <v>2.258447325702579</v>
      </c>
      <c r="AH55">
        <v>4.6298170176902884</v>
      </c>
      <c r="AI55">
        <v>51.219512195121951</v>
      </c>
      <c r="AJ55" s="6">
        <v>-4.9596108775715191</v>
      </c>
      <c r="AK55" s="6">
        <v>-9.6722592165470042E-4</v>
      </c>
      <c r="AL55">
        <v>-9.6722592165470042E-4</v>
      </c>
      <c r="AP55" t="e">
        <v>#N/A</v>
      </c>
      <c r="AQ55">
        <v>8.2729999999999997</v>
      </c>
      <c r="AR55">
        <v>1.3</v>
      </c>
      <c r="AS55">
        <v>73.319999999999993</v>
      </c>
      <c r="AT55">
        <v>27.6</v>
      </c>
      <c r="AU55">
        <v>6336393</v>
      </c>
      <c r="AV55">
        <v>61.583314606741567</v>
      </c>
      <c r="AW55">
        <v>5727</v>
      </c>
      <c r="AX55">
        <v>143</v>
      </c>
      <c r="AY55">
        <v>9.8517770799999997</v>
      </c>
      <c r="AZ55">
        <v>48.310826225539699</v>
      </c>
      <c r="BA55">
        <v>-0.26090788841247597</v>
      </c>
      <c r="BB55">
        <v>12.431053998319999</v>
      </c>
      <c r="BC55">
        <v>61.443525251423203</v>
      </c>
      <c r="BD55">
        <v>21.790150538788101</v>
      </c>
      <c r="BE55">
        <v>29.540362719609899</v>
      </c>
      <c r="BF55">
        <v>-4.9596108775715191</v>
      </c>
      <c r="BG55">
        <v>15.32380863807151</v>
      </c>
      <c r="BH55">
        <v>0</v>
      </c>
      <c r="BI55">
        <v>-9.6722592165470042E-4</v>
      </c>
      <c r="BJ55">
        <v>10.365164986421645</v>
      </c>
      <c r="BK55">
        <v>0</v>
      </c>
      <c r="BL55">
        <v>-4.9596108775715191</v>
      </c>
      <c r="BM55">
        <v>8.0621740262639037</v>
      </c>
      <c r="BN55">
        <v>0</v>
      </c>
      <c r="BO55">
        <v>-9.6722592165470042E-4</v>
      </c>
      <c r="BP55">
        <v>3.103530374614039</v>
      </c>
      <c r="BQ55">
        <v>0</v>
      </c>
      <c r="BR55">
        <v>-4.9596108775715191</v>
      </c>
      <c r="BS55">
        <v>9.5894278952618066</v>
      </c>
      <c r="BT55">
        <v>0</v>
      </c>
      <c r="BU55">
        <v>-9.6722592165470042E-4</v>
      </c>
      <c r="BV55">
        <v>4.6307842436119433</v>
      </c>
      <c r="BW55">
        <v>0</v>
      </c>
      <c r="BX55">
        <v>-9.6722592165470042E-4</v>
      </c>
      <c r="BY55">
        <v>10.365164986421645</v>
      </c>
      <c r="BZ55">
        <v>0</v>
      </c>
      <c r="CA55">
        <v>-9.6722592165470042E-4</v>
      </c>
      <c r="CB55">
        <v>3.103530374614039</v>
      </c>
      <c r="CC55">
        <v>0</v>
      </c>
      <c r="CD55">
        <v>-9.6722592165470042E-4</v>
      </c>
      <c r="CE55">
        <v>4.6307842436119433</v>
      </c>
      <c r="CF55">
        <v>0</v>
      </c>
    </row>
    <row r="56" spans="1:84" x14ac:dyDescent="0.3">
      <c r="A56" s="4" t="s">
        <v>243</v>
      </c>
      <c r="B56" t="s">
        <v>244</v>
      </c>
      <c r="C56" t="s">
        <v>74</v>
      </c>
      <c r="D56">
        <v>-5.5</v>
      </c>
      <c r="E56">
        <v>-4.8</v>
      </c>
      <c r="F56">
        <v>2.7176922237273531</v>
      </c>
      <c r="G56">
        <v>-5.1808000000000076</v>
      </c>
      <c r="H56" s="6">
        <v>-4.8</v>
      </c>
      <c r="I56" s="6">
        <v>-0.4</v>
      </c>
      <c r="J56" s="6">
        <v>2.7872000000000119</v>
      </c>
      <c r="K56" s="6">
        <v>-3.585606399999997</v>
      </c>
      <c r="L56">
        <v>-5.5</v>
      </c>
      <c r="M56">
        <v>-4.8</v>
      </c>
      <c r="N56" s="6">
        <v>4.8</v>
      </c>
      <c r="O56">
        <v>4.6952000000000096</v>
      </c>
      <c r="P56" s="6">
        <v>-0.1</v>
      </c>
      <c r="Q56" s="6">
        <v>4.7950999999999846</v>
      </c>
      <c r="R56" s="6">
        <v>7.3101823999999871</v>
      </c>
      <c r="S56">
        <v>2.7176922237273531</v>
      </c>
      <c r="T56" s="3"/>
      <c r="U56" s="3"/>
      <c r="V56" s="3">
        <v>1.513839585997823E-2</v>
      </c>
      <c r="W56">
        <v>642</v>
      </c>
      <c r="X56">
        <f t="shared" si="6"/>
        <v>50.504350491053835</v>
      </c>
      <c r="Y56">
        <f t="shared" si="7"/>
        <v>26.360401249451474</v>
      </c>
      <c r="Z56">
        <f t="shared" si="8"/>
        <v>30.328921896116711</v>
      </c>
      <c r="AA56">
        <f t="shared" si="9"/>
        <v>15.829973910594665</v>
      </c>
      <c r="AB56">
        <f t="shared" si="10"/>
        <v>38.37398745504251</v>
      </c>
      <c r="AC56">
        <f t="shared" si="11"/>
        <v>20.029041003814527</v>
      </c>
      <c r="AD56" s="6">
        <v>-0.95113368587206681</v>
      </c>
      <c r="AE56" s="6">
        <v>-2.9732652285769618</v>
      </c>
      <c r="AF56">
        <v>0.68648104553666212</v>
      </c>
      <c r="AG56">
        <v>1.4826804439236761E-2</v>
      </c>
      <c r="AH56">
        <v>0.70130784997589901</v>
      </c>
      <c r="AI56">
        <v>97.885835095137395</v>
      </c>
      <c r="AJ56" s="6">
        <v>1.17752543039813</v>
      </c>
      <c r="AK56" s="6">
        <v>-1.856310178016542E-2</v>
      </c>
      <c r="AL56">
        <v>-1.856310178016542E-2</v>
      </c>
      <c r="AP56">
        <v>0.78750002384185791</v>
      </c>
      <c r="AQ56">
        <v>2.8460000000000001</v>
      </c>
      <c r="AR56">
        <v>2.1</v>
      </c>
      <c r="AS56">
        <v>58.740000000000009</v>
      </c>
      <c r="AT56">
        <v>22.4</v>
      </c>
      <c r="AU56">
        <v>1674916</v>
      </c>
      <c r="AW56">
        <v>3475</v>
      </c>
      <c r="AX56">
        <v>41</v>
      </c>
      <c r="AY56">
        <v>3.7683412999999999</v>
      </c>
      <c r="BA56">
        <v>-1.2155157327652</v>
      </c>
      <c r="BC56">
        <v>51.290963043829201</v>
      </c>
      <c r="BF56">
        <v>-0.95113368587206681</v>
      </c>
      <c r="BG56">
        <v>0</v>
      </c>
      <c r="BH56">
        <v>2.1286591162701969</v>
      </c>
      <c r="BI56">
        <v>-0.95113368587206681</v>
      </c>
      <c r="BJ56">
        <v>0</v>
      </c>
      <c r="BK56">
        <v>0.93257058409190141</v>
      </c>
      <c r="BL56">
        <v>-2.9732652285769618</v>
      </c>
      <c r="BM56">
        <v>0</v>
      </c>
      <c r="BN56">
        <v>4.150790658975092</v>
      </c>
      <c r="BO56">
        <v>-2.9732652285769618</v>
      </c>
      <c r="BP56">
        <v>0</v>
      </c>
      <c r="BQ56">
        <v>2.9547021267967963</v>
      </c>
      <c r="BR56">
        <v>0.70130784997589901</v>
      </c>
      <c r="BS56">
        <v>0</v>
      </c>
      <c r="BT56">
        <v>0.47621758042223095</v>
      </c>
      <c r="BU56">
        <v>-1.856310178016542E-2</v>
      </c>
      <c r="BV56">
        <v>0.71987095175606441</v>
      </c>
      <c r="BW56">
        <v>0</v>
      </c>
      <c r="BX56">
        <v>-0.95113368587206681</v>
      </c>
      <c r="BY56">
        <v>0</v>
      </c>
      <c r="BZ56">
        <v>0.93257058409190141</v>
      </c>
      <c r="CA56">
        <v>-2.9732652285769618</v>
      </c>
      <c r="CB56">
        <v>0</v>
      </c>
      <c r="CC56">
        <v>2.9547021267967963</v>
      </c>
      <c r="CD56">
        <v>-1.856310178016542E-2</v>
      </c>
      <c r="CE56">
        <v>0.71987095175606441</v>
      </c>
      <c r="CF56">
        <v>0</v>
      </c>
    </row>
    <row r="57" spans="1:84" x14ac:dyDescent="0.3">
      <c r="A57" s="4" t="s">
        <v>245</v>
      </c>
      <c r="B57" t="s">
        <v>246</v>
      </c>
      <c r="C57" t="s">
        <v>74</v>
      </c>
      <c r="D57">
        <v>3.8</v>
      </c>
      <c r="F57">
        <v>2.66720320358862</v>
      </c>
      <c r="H57" s="6"/>
      <c r="I57" s="6"/>
      <c r="J57" s="6"/>
      <c r="K57" s="6"/>
      <c r="L57">
        <v>3.8</v>
      </c>
      <c r="N57" s="6"/>
      <c r="P57" s="6"/>
      <c r="Q57" s="6"/>
      <c r="R57" s="6"/>
      <c r="S57">
        <v>2.66720320358862</v>
      </c>
      <c r="T57" s="3"/>
      <c r="U57" s="3"/>
      <c r="V57" s="3"/>
      <c r="W57">
        <v>643</v>
      </c>
      <c r="X57" t="str">
        <f t="shared" si="6"/>
        <v xml:space="preserve">NaN </v>
      </c>
      <c r="Y57" t="str">
        <f t="shared" si="7"/>
        <v xml:space="preserve">NaN </v>
      </c>
      <c r="Z57" t="str">
        <f t="shared" si="8"/>
        <v xml:space="preserve">NaN </v>
      </c>
      <c r="AA57" t="str">
        <f t="shared" si="9"/>
        <v xml:space="preserve">NaN </v>
      </c>
      <c r="AB57" t="str">
        <f t="shared" si="10"/>
        <v xml:space="preserve">NaN </v>
      </c>
      <c r="AC57" t="str">
        <f t="shared" si="11"/>
        <v xml:space="preserve">NaN </v>
      </c>
      <c r="AP57" t="e">
        <v>#N/A</v>
      </c>
      <c r="AQ57">
        <v>3.6070000000000002</v>
      </c>
      <c r="AR57">
        <v>0.7</v>
      </c>
      <c r="AS57">
        <v>66.319999999999993</v>
      </c>
      <c r="AT57">
        <v>19.3</v>
      </c>
      <c r="AU57">
        <v>3684041</v>
      </c>
      <c r="AV57">
        <v>0</v>
      </c>
      <c r="AW57">
        <v>191</v>
      </c>
      <c r="AY57">
        <v>4.0935964599999997</v>
      </c>
      <c r="AZ57">
        <v>22.355470855953602</v>
      </c>
      <c r="BA57">
        <v>-1.6431565284728999</v>
      </c>
      <c r="BD57">
        <v>1.08503677295632</v>
      </c>
      <c r="BF57" t="s">
        <v>684</v>
      </c>
      <c r="BG57" t="s">
        <v>684</v>
      </c>
      <c r="BH57" t="s">
        <v>684</v>
      </c>
      <c r="BI57" t="s">
        <v>684</v>
      </c>
      <c r="BJ57" t="s">
        <v>684</v>
      </c>
      <c r="BK57" t="s">
        <v>684</v>
      </c>
      <c r="BL57" t="s">
        <v>684</v>
      </c>
      <c r="BM57" t="s">
        <v>684</v>
      </c>
      <c r="BN57" t="s">
        <v>684</v>
      </c>
      <c r="BO57" t="s">
        <v>684</v>
      </c>
      <c r="BP57" t="s">
        <v>684</v>
      </c>
      <c r="BQ57" t="s">
        <v>684</v>
      </c>
      <c r="BR57" t="s">
        <v>684</v>
      </c>
      <c r="BS57" t="s">
        <v>684</v>
      </c>
      <c r="BT57" t="s">
        <v>684</v>
      </c>
      <c r="BU57" t="s">
        <v>684</v>
      </c>
      <c r="BV57" t="s">
        <v>684</v>
      </c>
      <c r="BW57" t="s">
        <v>684</v>
      </c>
      <c r="BX57" t="s">
        <v>684</v>
      </c>
      <c r="BY57" t="s">
        <v>684</v>
      </c>
      <c r="BZ57" t="s">
        <v>684</v>
      </c>
      <c r="CA57" t="s">
        <v>684</v>
      </c>
      <c r="CB57" t="s">
        <v>684</v>
      </c>
      <c r="CC57" t="s">
        <v>684</v>
      </c>
      <c r="CD57" t="s">
        <v>684</v>
      </c>
      <c r="CE57" t="s">
        <v>684</v>
      </c>
      <c r="CF57" t="s">
        <v>684</v>
      </c>
    </row>
    <row r="58" spans="1:84" x14ac:dyDescent="0.3">
      <c r="A58" s="4" t="s">
        <v>247</v>
      </c>
      <c r="B58" t="s">
        <v>248</v>
      </c>
      <c r="C58" t="s">
        <v>166</v>
      </c>
      <c r="D58">
        <v>1.6E-2</v>
      </c>
      <c r="E58">
        <v>-6.0999999999999999E-2</v>
      </c>
      <c r="F58">
        <v>1.3465450000000001</v>
      </c>
      <c r="G58">
        <v>6.1280000000000001</v>
      </c>
      <c r="H58" s="6">
        <v>-1</v>
      </c>
      <c r="I58" s="6">
        <v>7.2000000000000011</v>
      </c>
      <c r="J58" s="6">
        <v>6.6640000000000033</v>
      </c>
      <c r="K58" s="6">
        <v>4.2107279999999969</v>
      </c>
      <c r="L58">
        <v>4</v>
      </c>
      <c r="M58">
        <v>-1</v>
      </c>
      <c r="N58" s="6">
        <v>-0.6</v>
      </c>
      <c r="O58">
        <v>3.8729999999999931</v>
      </c>
      <c r="P58" s="6">
        <v>4.5</v>
      </c>
      <c r="Q58" s="6">
        <v>24.772999999999978</v>
      </c>
      <c r="R58" s="6">
        <v>37.250299999999982</v>
      </c>
      <c r="S58">
        <v>2.5877766516831708</v>
      </c>
      <c r="T58" s="3">
        <v>-9.0763053103890989E-2</v>
      </c>
      <c r="U58" s="3">
        <v>-4.6428184929707683E-2</v>
      </c>
      <c r="V58" s="3">
        <v>-2.64885811794352E-2</v>
      </c>
      <c r="W58">
        <v>939</v>
      </c>
      <c r="X58" t="str">
        <f t="shared" si="6"/>
        <v xml:space="preserve">NaN </v>
      </c>
      <c r="Y58">
        <f t="shared" si="7"/>
        <v>-1.1278998839224357</v>
      </c>
      <c r="Z58" t="str">
        <f t="shared" si="8"/>
        <v xml:space="preserve">NaN </v>
      </c>
      <c r="AA58">
        <f t="shared" si="9"/>
        <v>-3.5862910109313497</v>
      </c>
      <c r="AB58" t="str">
        <f t="shared" si="10"/>
        <v xml:space="preserve">NaN </v>
      </c>
      <c r="AC58">
        <f t="shared" si="11"/>
        <v>-4.4294719929869295</v>
      </c>
      <c r="AD58" s="6">
        <v>9.7348932059675857</v>
      </c>
      <c r="AE58" s="6">
        <v>4.9622553754785166</v>
      </c>
      <c r="AF58">
        <v>5.6918893778397903</v>
      </c>
      <c r="AG58">
        <v>4.9934857877939356</v>
      </c>
      <c r="AH58">
        <v>10.685375165633729</v>
      </c>
      <c r="AI58">
        <v>53.268034950668167</v>
      </c>
      <c r="AK58" s="6">
        <v>0.67618332081141996</v>
      </c>
      <c r="AL58">
        <v>0.67618332081141996</v>
      </c>
      <c r="AP58">
        <v>0.91200000047683716</v>
      </c>
      <c r="AQ58">
        <v>19.452000000000002</v>
      </c>
      <c r="AR58">
        <v>4.6900000000000004</v>
      </c>
      <c r="AS58">
        <v>78.739999999999995</v>
      </c>
      <c r="AT58">
        <v>42.7</v>
      </c>
      <c r="AU58">
        <v>1326064</v>
      </c>
      <c r="AV58">
        <v>35.762415730337082</v>
      </c>
      <c r="AW58">
        <v>7232</v>
      </c>
      <c r="AX58">
        <v>137</v>
      </c>
      <c r="AY58">
        <v>7.75206661</v>
      </c>
      <c r="AZ58">
        <v>7.2269190549618001</v>
      </c>
      <c r="BA58">
        <v>1.2991596460342401</v>
      </c>
      <c r="BB58">
        <v>3.9823063384958299</v>
      </c>
      <c r="BC58">
        <v>62.975315257807203</v>
      </c>
      <c r="BE58">
        <v>9.1058069834916093</v>
      </c>
      <c r="BF58" t="s">
        <v>684</v>
      </c>
      <c r="BG58" t="s">
        <v>684</v>
      </c>
      <c r="BH58" t="s">
        <v>684</v>
      </c>
      <c r="BI58">
        <v>0.67618332081141996</v>
      </c>
      <c r="BJ58">
        <v>9.0587098851561656</v>
      </c>
      <c r="BK58">
        <v>0</v>
      </c>
      <c r="BL58" t="s">
        <v>684</v>
      </c>
      <c r="BM58" t="s">
        <v>684</v>
      </c>
      <c r="BN58" t="s">
        <v>684</v>
      </c>
      <c r="BO58">
        <v>0.67618332081141996</v>
      </c>
      <c r="BP58">
        <v>4.2860720546670965</v>
      </c>
      <c r="BQ58">
        <v>0</v>
      </c>
      <c r="BR58" t="s">
        <v>684</v>
      </c>
      <c r="BS58" t="s">
        <v>684</v>
      </c>
      <c r="BT58" t="s">
        <v>684</v>
      </c>
      <c r="BU58">
        <v>0.67618332081141996</v>
      </c>
      <c r="BV58">
        <v>10.009191844822309</v>
      </c>
      <c r="BW58">
        <v>0</v>
      </c>
      <c r="BX58">
        <v>0.67618332081141996</v>
      </c>
      <c r="BY58">
        <v>9.0587098851561656</v>
      </c>
      <c r="BZ58">
        <v>0</v>
      </c>
      <c r="CA58">
        <v>0.67618332081141996</v>
      </c>
      <c r="CB58">
        <v>4.2860720546670965</v>
      </c>
      <c r="CC58">
        <v>0</v>
      </c>
      <c r="CD58">
        <v>0.67618332081141996</v>
      </c>
      <c r="CE58">
        <v>10.009191844822309</v>
      </c>
      <c r="CF58">
        <v>0</v>
      </c>
    </row>
    <row r="59" spans="1:84" x14ac:dyDescent="0.3">
      <c r="A59" s="4" t="s">
        <v>249</v>
      </c>
      <c r="B59" t="s">
        <v>250</v>
      </c>
      <c r="C59" t="s">
        <v>74</v>
      </c>
      <c r="D59">
        <v>2.7</v>
      </c>
      <c r="E59">
        <v>-1.6</v>
      </c>
      <c r="F59">
        <v>5.7070536429999494</v>
      </c>
      <c r="G59">
        <v>6.1736000000000013</v>
      </c>
      <c r="H59" s="6">
        <v>-1.6</v>
      </c>
      <c r="I59" s="6">
        <v>7.9</v>
      </c>
      <c r="J59" s="6">
        <v>11.78440000000001</v>
      </c>
      <c r="K59" s="6">
        <v>15.24971639999999</v>
      </c>
      <c r="L59">
        <v>2.7</v>
      </c>
      <c r="M59">
        <v>-1.6</v>
      </c>
      <c r="N59" s="6">
        <v>3.9</v>
      </c>
      <c r="O59">
        <v>7.7442999999999929</v>
      </c>
      <c r="P59" s="6">
        <v>3.7000000000000011</v>
      </c>
      <c r="Q59" s="6">
        <v>8.6775999999999964</v>
      </c>
      <c r="R59" s="6">
        <v>14.654868</v>
      </c>
      <c r="S59">
        <v>5.7070536429999494</v>
      </c>
      <c r="T59" s="3"/>
      <c r="U59" s="3"/>
      <c r="V59" s="3">
        <v>1.047390330262332E-2</v>
      </c>
      <c r="W59">
        <v>734</v>
      </c>
      <c r="X59">
        <f t="shared" si="6"/>
        <v>28.575820699688673</v>
      </c>
      <c r="Y59">
        <f t="shared" si="7"/>
        <v>16.342379410815962</v>
      </c>
      <c r="Z59">
        <f t="shared" si="8"/>
        <v>12.613943820362305</v>
      </c>
      <c r="AA59">
        <f t="shared" si="9"/>
        <v>7.2138560059387578</v>
      </c>
      <c r="AB59">
        <f t="shared" si="10"/>
        <v>22.858067545121742</v>
      </c>
      <c r="AC59">
        <f t="shared" si="11"/>
        <v>13.072422883186272</v>
      </c>
      <c r="AD59" s="6">
        <v>2.7414761794812619</v>
      </c>
      <c r="AE59" s="6">
        <v>0.26321865619949097</v>
      </c>
      <c r="AF59">
        <v>3.2502201679704772</v>
      </c>
      <c r="AH59">
        <v>3.2502201679704772</v>
      </c>
      <c r="AI59">
        <v>100</v>
      </c>
      <c r="AJ59" s="6">
        <v>1.717594615978143</v>
      </c>
      <c r="AK59" s="6">
        <v>4.0451171307627272E-2</v>
      </c>
      <c r="AL59">
        <v>4.0451171307627272E-2</v>
      </c>
      <c r="AP59" t="e">
        <v>#N/A</v>
      </c>
      <c r="AQ59">
        <v>3.1629999999999998</v>
      </c>
      <c r="AR59">
        <v>2.1</v>
      </c>
      <c r="AS59">
        <v>60.19</v>
      </c>
      <c r="AT59">
        <v>21.5</v>
      </c>
      <c r="AU59">
        <v>1201680</v>
      </c>
      <c r="AV59">
        <v>51.383820224719102</v>
      </c>
      <c r="AW59">
        <v>745</v>
      </c>
      <c r="AX59">
        <v>8</v>
      </c>
      <c r="AY59">
        <v>6.51153374</v>
      </c>
      <c r="BA59">
        <v>-0.75338995456695601</v>
      </c>
      <c r="BB59">
        <v>0.403800955166701</v>
      </c>
      <c r="BC59">
        <v>53.787195810995897</v>
      </c>
      <c r="BD59">
        <v>2.87579388466215</v>
      </c>
      <c r="BE59">
        <v>9.9162005519918992</v>
      </c>
      <c r="BF59">
        <v>1.717594615978143</v>
      </c>
      <c r="BG59">
        <v>1.0238815635031189</v>
      </c>
      <c r="BH59">
        <v>0</v>
      </c>
      <c r="BI59">
        <v>4.0451171307627272E-2</v>
      </c>
      <c r="BJ59">
        <v>2.7010250081736347</v>
      </c>
      <c r="BK59">
        <v>0</v>
      </c>
      <c r="BL59">
        <v>0.26321865619949097</v>
      </c>
      <c r="BM59">
        <v>0</v>
      </c>
      <c r="BN59">
        <v>1.4543759597786521</v>
      </c>
      <c r="BO59">
        <v>4.0451171307627272E-2</v>
      </c>
      <c r="BP59">
        <v>0.22276748489186371</v>
      </c>
      <c r="BQ59">
        <v>0</v>
      </c>
      <c r="BR59">
        <v>1.717594615978143</v>
      </c>
      <c r="BS59">
        <v>1.5326255519923342</v>
      </c>
      <c r="BT59">
        <v>0</v>
      </c>
      <c r="BU59">
        <v>4.0451171307627272E-2</v>
      </c>
      <c r="BV59">
        <v>3.20976899666285</v>
      </c>
      <c r="BW59">
        <v>0</v>
      </c>
      <c r="BX59">
        <v>4.0451171307627272E-2</v>
      </c>
      <c r="BY59">
        <v>2.7010250081736347</v>
      </c>
      <c r="BZ59">
        <v>0</v>
      </c>
      <c r="CA59">
        <v>4.0451171307627272E-2</v>
      </c>
      <c r="CB59">
        <v>0.22276748489186371</v>
      </c>
      <c r="CC59">
        <v>0</v>
      </c>
      <c r="CD59">
        <v>4.0451171307627272E-2</v>
      </c>
      <c r="CE59">
        <v>3.20976899666285</v>
      </c>
      <c r="CF59">
        <v>0</v>
      </c>
    </row>
    <row r="60" spans="1:84" x14ac:dyDescent="0.3">
      <c r="A60" s="4" t="s">
        <v>251</v>
      </c>
      <c r="B60" t="s">
        <v>252</v>
      </c>
      <c r="C60" t="s">
        <v>74</v>
      </c>
      <c r="D60">
        <v>9</v>
      </c>
      <c r="E60">
        <v>6.1</v>
      </c>
      <c r="F60">
        <v>13.46183098107312</v>
      </c>
      <c r="G60">
        <v>12.784299999999989</v>
      </c>
      <c r="H60" s="6">
        <v>6.1</v>
      </c>
      <c r="I60" s="6">
        <v>6.3</v>
      </c>
      <c r="J60" s="6">
        <v>13.103199999999999</v>
      </c>
      <c r="K60" s="6">
        <v>20.002495199999991</v>
      </c>
      <c r="L60">
        <v>9</v>
      </c>
      <c r="M60">
        <v>6.1</v>
      </c>
      <c r="N60" s="6">
        <v>20.399999999999999</v>
      </c>
      <c r="O60">
        <v>52.667200000000001</v>
      </c>
      <c r="P60" s="6">
        <v>26.8</v>
      </c>
      <c r="Q60" s="6">
        <v>69.785199999999989</v>
      </c>
      <c r="R60" s="6">
        <v>119.19269319999999</v>
      </c>
      <c r="S60">
        <v>13.46183098107312</v>
      </c>
      <c r="T60" s="3"/>
      <c r="U60" s="3"/>
      <c r="V60" s="3">
        <v>3.657917089985085E-3</v>
      </c>
      <c r="W60">
        <v>644</v>
      </c>
      <c r="X60" t="str">
        <f t="shared" si="6"/>
        <v xml:space="preserve">NaN </v>
      </c>
      <c r="Y60" t="str">
        <f t="shared" si="7"/>
        <v xml:space="preserve">NaN </v>
      </c>
      <c r="Z60" t="str">
        <f t="shared" si="8"/>
        <v xml:space="preserve">NaN </v>
      </c>
      <c r="AA60" t="str">
        <f t="shared" si="9"/>
        <v xml:space="preserve">NaN </v>
      </c>
      <c r="AB60" t="str">
        <f t="shared" si="10"/>
        <v xml:space="preserve">NaN </v>
      </c>
      <c r="AC60" t="str">
        <f t="shared" si="11"/>
        <v xml:space="preserve">NaN </v>
      </c>
      <c r="AD60" s="6">
        <v>11.81046176716529</v>
      </c>
      <c r="AE60" s="6">
        <v>2.7924556350459899</v>
      </c>
      <c r="AF60">
        <v>3.1366727031553099</v>
      </c>
      <c r="AG60">
        <v>0.78045173893674791</v>
      </c>
      <c r="AH60">
        <v>3.9171244420920579</v>
      </c>
      <c r="AI60">
        <v>80.075901328273247</v>
      </c>
      <c r="AP60">
        <v>0.41100001335144043</v>
      </c>
      <c r="AQ60">
        <v>3.5259999999999998</v>
      </c>
      <c r="AR60">
        <v>0.3</v>
      </c>
      <c r="AS60">
        <v>66.599999999999994</v>
      </c>
      <c r="AT60">
        <v>19.8</v>
      </c>
      <c r="AU60">
        <v>123379928</v>
      </c>
      <c r="AV60">
        <v>45.612752808988773</v>
      </c>
      <c r="AW60">
        <v>5570</v>
      </c>
      <c r="AX60">
        <v>111</v>
      </c>
      <c r="AY60">
        <v>3.4809627500000002</v>
      </c>
      <c r="AZ60">
        <v>5.5857684883817198</v>
      </c>
      <c r="BA60">
        <v>-0.58906382322311401</v>
      </c>
      <c r="BB60">
        <v>29.580272611103599</v>
      </c>
      <c r="BC60">
        <v>36.828072000656597</v>
      </c>
      <c r="BD60">
        <v>1.8659108311045001</v>
      </c>
      <c r="BE60">
        <v>23.148166785641902</v>
      </c>
      <c r="BF60" t="s">
        <v>684</v>
      </c>
      <c r="BG60" t="s">
        <v>684</v>
      </c>
      <c r="BH60" t="s">
        <v>684</v>
      </c>
      <c r="BI60" t="s">
        <v>684</v>
      </c>
      <c r="BJ60" t="s">
        <v>684</v>
      </c>
      <c r="BK60" t="s">
        <v>684</v>
      </c>
      <c r="BL60" t="s">
        <v>684</v>
      </c>
      <c r="BM60" t="s">
        <v>684</v>
      </c>
      <c r="BN60" t="s">
        <v>684</v>
      </c>
      <c r="BO60" t="s">
        <v>684</v>
      </c>
      <c r="BP60" t="s">
        <v>684</v>
      </c>
      <c r="BQ60" t="s">
        <v>684</v>
      </c>
      <c r="BR60" t="s">
        <v>684</v>
      </c>
      <c r="BS60" t="s">
        <v>684</v>
      </c>
      <c r="BT60" t="s">
        <v>684</v>
      </c>
      <c r="BU60" t="s">
        <v>684</v>
      </c>
      <c r="BV60" t="s">
        <v>684</v>
      </c>
      <c r="BW60" t="s">
        <v>684</v>
      </c>
      <c r="BX60" t="s">
        <v>684</v>
      </c>
      <c r="BY60" t="s">
        <v>684</v>
      </c>
      <c r="BZ60" t="s">
        <v>684</v>
      </c>
      <c r="CA60" t="s">
        <v>684</v>
      </c>
      <c r="CB60" t="s">
        <v>684</v>
      </c>
      <c r="CC60" t="s">
        <v>684</v>
      </c>
      <c r="CD60" t="s">
        <v>684</v>
      </c>
      <c r="CE60" t="s">
        <v>684</v>
      </c>
      <c r="CF60" t="s">
        <v>684</v>
      </c>
    </row>
    <row r="61" spans="1:84" x14ac:dyDescent="0.3">
      <c r="A61" s="4" t="s">
        <v>253</v>
      </c>
      <c r="B61" t="s">
        <v>254</v>
      </c>
      <c r="C61" t="s">
        <v>74</v>
      </c>
      <c r="D61">
        <v>-0.6</v>
      </c>
      <c r="E61">
        <v>-17</v>
      </c>
      <c r="F61">
        <v>3.2151097091940972</v>
      </c>
      <c r="G61">
        <v>-21.067</v>
      </c>
      <c r="H61" s="6">
        <v>-17</v>
      </c>
      <c r="I61" s="6">
        <v>-4.9000000000000004</v>
      </c>
      <c r="J61" s="6">
        <v>14.12</v>
      </c>
      <c r="K61" s="6">
        <v>22.679000000000009</v>
      </c>
      <c r="L61">
        <v>-0.6</v>
      </c>
      <c r="M61">
        <v>-17</v>
      </c>
      <c r="N61" s="6">
        <v>-2.6</v>
      </c>
      <c r="O61">
        <v>-2.4052000000000069</v>
      </c>
      <c r="P61" s="6">
        <v>0.2</v>
      </c>
      <c r="Q61" s="6">
        <v>4.5085999999999959</v>
      </c>
      <c r="R61" s="6">
        <v>7.6438580000000034</v>
      </c>
      <c r="S61">
        <v>3.2151097091940972</v>
      </c>
      <c r="T61" s="3"/>
      <c r="U61" s="3"/>
      <c r="V61" s="3">
        <v>3.8010216984529781E-3</v>
      </c>
      <c r="W61">
        <v>819</v>
      </c>
      <c r="X61">
        <f t="shared" si="6"/>
        <v>3.4266745577583921</v>
      </c>
      <c r="Y61">
        <f t="shared" si="7"/>
        <v>0.41686159557027858</v>
      </c>
      <c r="Z61">
        <f t="shared" si="8"/>
        <v>16.546218570818723</v>
      </c>
      <c r="AA61">
        <f t="shared" si="9"/>
        <v>2.0128795302341622</v>
      </c>
      <c r="AB61">
        <f t="shared" si="10"/>
        <v>12.150456556291378</v>
      </c>
      <c r="AC61">
        <f t="shared" si="11"/>
        <v>1.47812656894863</v>
      </c>
      <c r="AD61" s="6">
        <v>8.0853596327155213</v>
      </c>
      <c r="AE61" s="6">
        <v>-2.0319673524910722</v>
      </c>
      <c r="AF61">
        <v>4.3603289656281436</v>
      </c>
      <c r="AG61">
        <v>0.25155744032470062</v>
      </c>
      <c r="AH61">
        <v>4.6118864059528439</v>
      </c>
      <c r="AI61">
        <v>94.545454545454561</v>
      </c>
      <c r="AJ61" s="6">
        <v>2.9490857909369161</v>
      </c>
      <c r="AK61" s="6">
        <v>2.1991109305390242</v>
      </c>
      <c r="AL61">
        <v>2.1991109305390242</v>
      </c>
      <c r="AM61">
        <v>-0.25</v>
      </c>
      <c r="AN61">
        <v>-0.68222222222221962</v>
      </c>
      <c r="AO61">
        <v>1</v>
      </c>
      <c r="AP61" t="e">
        <v>#N/A</v>
      </c>
      <c r="AQ61">
        <v>6.2240000000000002</v>
      </c>
      <c r="AR61">
        <v>2.2999999999999998</v>
      </c>
      <c r="AS61">
        <v>67.44</v>
      </c>
      <c r="AT61">
        <v>28.6</v>
      </c>
      <c r="AU61">
        <v>929769</v>
      </c>
      <c r="AV61">
        <v>50.628651685393258</v>
      </c>
      <c r="AW61">
        <v>18</v>
      </c>
      <c r="AY61">
        <v>3.7498464600000001</v>
      </c>
      <c r="BA61">
        <v>0.58968806266784701</v>
      </c>
      <c r="BB61">
        <v>19.184084523671</v>
      </c>
      <c r="BC61">
        <v>53.146432730871403</v>
      </c>
      <c r="BD61">
        <v>6.6201922460928504</v>
      </c>
      <c r="BE61">
        <v>36.742523047540701</v>
      </c>
      <c r="BF61">
        <v>2.9490857909369161</v>
      </c>
      <c r="BG61">
        <v>5.1362738417786051</v>
      </c>
      <c r="BH61">
        <v>0</v>
      </c>
      <c r="BI61">
        <v>2.1991109305390242</v>
      </c>
      <c r="BJ61">
        <v>5.8862487021764966</v>
      </c>
      <c r="BK61">
        <v>0</v>
      </c>
      <c r="BL61">
        <v>-2.0319673524910722</v>
      </c>
      <c r="BM61">
        <v>0</v>
      </c>
      <c r="BN61">
        <v>4.9810531434279888</v>
      </c>
      <c r="BO61">
        <v>-2.0319673524910722</v>
      </c>
      <c r="BP61">
        <v>0</v>
      </c>
      <c r="BQ61">
        <v>4.2310782830300964</v>
      </c>
      <c r="BR61">
        <v>2.9490857909369161</v>
      </c>
      <c r="BS61">
        <v>1.6628006150159278</v>
      </c>
      <c r="BT61">
        <v>0</v>
      </c>
      <c r="BU61">
        <v>2.1991109305390242</v>
      </c>
      <c r="BV61">
        <v>2.4127754754138198</v>
      </c>
      <c r="BW61">
        <v>0</v>
      </c>
      <c r="BX61">
        <v>2.1991109305390242</v>
      </c>
      <c r="BY61">
        <v>5.8862487021764966</v>
      </c>
      <c r="BZ61">
        <v>0</v>
      </c>
      <c r="CA61">
        <v>-2.0319673524910722</v>
      </c>
      <c r="CB61">
        <v>0</v>
      </c>
      <c r="CC61">
        <v>4.2310782830300964</v>
      </c>
      <c r="CD61">
        <v>2.1991109305390242</v>
      </c>
      <c r="CE61">
        <v>2.4127754754138198</v>
      </c>
      <c r="CF61">
        <v>0</v>
      </c>
    </row>
    <row r="62" spans="1:84" x14ac:dyDescent="0.3">
      <c r="A62" s="4" t="s">
        <v>255</v>
      </c>
      <c r="B62" t="s">
        <v>256</v>
      </c>
      <c r="C62" t="s">
        <v>166</v>
      </c>
      <c r="D62">
        <v>1.6E-2</v>
      </c>
      <c r="E62">
        <v>-6.0999999999999999E-2</v>
      </c>
      <c r="F62">
        <v>1.3465450000000001</v>
      </c>
      <c r="G62">
        <v>0.72319999999999052</v>
      </c>
      <c r="H62" s="6">
        <v>-2.4</v>
      </c>
      <c r="I62" s="6">
        <v>3.2</v>
      </c>
      <c r="J62" s="6">
        <v>4.8512000000000111</v>
      </c>
      <c r="K62" s="6">
        <v>4.746348800000022</v>
      </c>
      <c r="L62">
        <v>1.2</v>
      </c>
      <c r="M62">
        <v>-2.4</v>
      </c>
      <c r="N62" s="6">
        <v>0.4</v>
      </c>
      <c r="O62">
        <v>2.508399999999988</v>
      </c>
      <c r="P62" s="6">
        <v>2.1</v>
      </c>
      <c r="Q62" s="6">
        <v>9.4511999999999929</v>
      </c>
      <c r="R62" s="6">
        <v>14.37650399999999</v>
      </c>
      <c r="S62">
        <v>1.4843053664424839</v>
      </c>
      <c r="T62" s="3">
        <v>-7.4154659336801654E-2</v>
      </c>
      <c r="U62" s="3">
        <v>-2.223691299664821E-3</v>
      </c>
      <c r="V62" s="3">
        <v>-9.8472405883515135E-3</v>
      </c>
      <c r="W62">
        <v>172</v>
      </c>
      <c r="X62" t="str">
        <f t="shared" si="6"/>
        <v xml:space="preserve">NaN </v>
      </c>
      <c r="Y62">
        <f t="shared" si="7"/>
        <v>0.33480650099035097</v>
      </c>
      <c r="Z62" t="str">
        <f t="shared" si="8"/>
        <v xml:space="preserve">NaN </v>
      </c>
      <c r="AA62">
        <f t="shared" si="9"/>
        <v>0.73105235934461077</v>
      </c>
      <c r="AB62" t="str">
        <f t="shared" si="10"/>
        <v xml:space="preserve">NaN </v>
      </c>
      <c r="AC62">
        <f t="shared" si="11"/>
        <v>8.3342330876096469</v>
      </c>
      <c r="AD62" s="6">
        <v>9.29424909738262</v>
      </c>
      <c r="AE62" s="6">
        <v>3.413686431138419</v>
      </c>
      <c r="AF62">
        <v>4.7480217464116574</v>
      </c>
      <c r="AG62">
        <v>7.3111131316427276</v>
      </c>
      <c r="AH62">
        <v>12.05913487805438</v>
      </c>
      <c r="AI62">
        <v>39.372822299651567</v>
      </c>
      <c r="AK62" s="6">
        <v>4.8532881955156801</v>
      </c>
      <c r="AL62">
        <v>4.7077854397185002</v>
      </c>
      <c r="AP62">
        <v>0.91200000047683716</v>
      </c>
      <c r="AQ62">
        <v>21.228000000000002</v>
      </c>
      <c r="AR62">
        <v>3.2799999999999989</v>
      </c>
      <c r="AS62">
        <v>81.91</v>
      </c>
      <c r="AT62">
        <v>42.8</v>
      </c>
      <c r="AU62">
        <v>5540745</v>
      </c>
      <c r="AV62">
        <v>39.779269662921351</v>
      </c>
      <c r="AW62">
        <v>6790</v>
      </c>
      <c r="AX62">
        <v>303</v>
      </c>
      <c r="AY62">
        <v>9.6134958299999997</v>
      </c>
      <c r="AZ62">
        <v>45.305056164120103</v>
      </c>
      <c r="BA62">
        <v>1.90141117572784</v>
      </c>
      <c r="BB62">
        <v>1.80354015911965</v>
      </c>
      <c r="BC62">
        <v>60.118552500021003</v>
      </c>
      <c r="BE62">
        <v>4.1498590055517299</v>
      </c>
      <c r="BF62" t="s">
        <v>684</v>
      </c>
      <c r="BG62" t="s">
        <v>684</v>
      </c>
      <c r="BH62" t="s">
        <v>684</v>
      </c>
      <c r="BI62">
        <v>4.7077854397185002</v>
      </c>
      <c r="BJ62">
        <v>4.5864636576641198</v>
      </c>
      <c r="BK62">
        <v>0</v>
      </c>
      <c r="BL62" t="s">
        <v>684</v>
      </c>
      <c r="BM62" t="s">
        <v>684</v>
      </c>
      <c r="BN62" t="s">
        <v>684</v>
      </c>
      <c r="BO62">
        <v>3.413686431138419</v>
      </c>
      <c r="BP62">
        <v>0</v>
      </c>
      <c r="BQ62">
        <v>1.2940990085800812</v>
      </c>
      <c r="BR62" t="s">
        <v>684</v>
      </c>
      <c r="BS62" t="s">
        <v>684</v>
      </c>
      <c r="BT62" t="s">
        <v>684</v>
      </c>
      <c r="BU62">
        <v>4.7077854397185002</v>
      </c>
      <c r="BV62">
        <v>7.3513494383358795</v>
      </c>
      <c r="BW62">
        <v>0</v>
      </c>
      <c r="BX62">
        <v>4.8532881955156801</v>
      </c>
      <c r="BY62">
        <v>4.4409609018669398</v>
      </c>
      <c r="BZ62">
        <v>0</v>
      </c>
      <c r="CA62">
        <v>3.413686431138419</v>
      </c>
      <c r="CB62">
        <v>0</v>
      </c>
      <c r="CC62">
        <v>1.4396017643772612</v>
      </c>
      <c r="CD62">
        <v>4.8532881955156801</v>
      </c>
      <c r="CE62">
        <v>7.2058466825386995</v>
      </c>
      <c r="CF62">
        <v>0</v>
      </c>
    </row>
    <row r="63" spans="1:84" x14ac:dyDescent="0.3">
      <c r="A63" s="4" t="s">
        <v>257</v>
      </c>
      <c r="B63" t="s">
        <v>258</v>
      </c>
      <c r="C63" t="s">
        <v>166</v>
      </c>
      <c r="D63">
        <v>1.6E-2</v>
      </c>
      <c r="E63">
        <v>-6.0999999999999999E-2</v>
      </c>
      <c r="F63">
        <v>1.3465450000000001</v>
      </c>
      <c r="G63">
        <v>-1.792799999999994</v>
      </c>
      <c r="H63" s="6">
        <v>-7.7</v>
      </c>
      <c r="I63" s="6">
        <v>6.4</v>
      </c>
      <c r="J63" s="6">
        <v>9.0600000000000023</v>
      </c>
      <c r="K63" s="6">
        <v>10.15060000000001</v>
      </c>
      <c r="L63">
        <v>1.9</v>
      </c>
      <c r="M63">
        <v>-7.7</v>
      </c>
      <c r="N63" s="6">
        <v>0.5</v>
      </c>
      <c r="O63">
        <v>2.6104999999999818</v>
      </c>
      <c r="P63" s="6">
        <v>2.1</v>
      </c>
      <c r="Q63" s="6">
        <v>8.1238999999999848</v>
      </c>
      <c r="R63" s="6">
        <v>14.178838399999981</v>
      </c>
      <c r="S63">
        <v>1.2772160424581851</v>
      </c>
      <c r="T63" s="3">
        <v>-0.1094725555799915</v>
      </c>
      <c r="U63" s="3">
        <v>-4.8899609840157399E-2</v>
      </c>
      <c r="V63" s="3">
        <v>-8.9518598689577455E-3</v>
      </c>
      <c r="W63">
        <v>132</v>
      </c>
      <c r="X63" t="str">
        <f t="shared" si="6"/>
        <v xml:space="preserve">NaN </v>
      </c>
      <c r="Y63">
        <f t="shared" si="7"/>
        <v>9.2724052611358427</v>
      </c>
      <c r="Z63" t="str">
        <f t="shared" si="8"/>
        <v xml:space="preserve">NaN </v>
      </c>
      <c r="AA63">
        <f t="shared" si="9"/>
        <v>-0.41924892181628665</v>
      </c>
      <c r="AB63" t="str">
        <f t="shared" si="10"/>
        <v xml:space="preserve">NaN </v>
      </c>
      <c r="AC63">
        <f t="shared" si="11"/>
        <v>57.894172774942</v>
      </c>
      <c r="AD63" s="6">
        <v>11.589077960650471</v>
      </c>
      <c r="AE63" s="6">
        <v>2.9799314090677909</v>
      </c>
      <c r="AF63">
        <v>9.1622424092729915</v>
      </c>
      <c r="AG63">
        <v>14.46387343834308</v>
      </c>
      <c r="AH63">
        <v>23.62611584761607</v>
      </c>
      <c r="AI63">
        <v>38.780146801817537</v>
      </c>
      <c r="AK63" s="6">
        <v>6.3877356787712714</v>
      </c>
      <c r="AL63">
        <v>6.3484763952019172</v>
      </c>
      <c r="AP63">
        <v>0.91200000047683716</v>
      </c>
      <c r="AQ63">
        <v>19.718</v>
      </c>
      <c r="AR63">
        <v>5.98</v>
      </c>
      <c r="AS63">
        <v>82.66</v>
      </c>
      <c r="AT63">
        <v>42</v>
      </c>
      <c r="AU63">
        <v>67813000</v>
      </c>
      <c r="AV63">
        <v>52.914943820224707</v>
      </c>
      <c r="AW63">
        <v>18132</v>
      </c>
      <c r="AX63">
        <v>19322</v>
      </c>
      <c r="AY63">
        <v>12.20504951</v>
      </c>
      <c r="AZ63">
        <v>46.352875017262299</v>
      </c>
      <c r="BA63">
        <v>1.2046355009078999</v>
      </c>
      <c r="BB63">
        <v>4.7796777634408096</v>
      </c>
      <c r="BC63">
        <v>70.892368385629297</v>
      </c>
      <c r="BE63">
        <v>13.273270917444799</v>
      </c>
      <c r="BF63" t="s">
        <v>684</v>
      </c>
      <c r="BG63" t="s">
        <v>684</v>
      </c>
      <c r="BH63" t="s">
        <v>684</v>
      </c>
      <c r="BI63">
        <v>6.3484763952019172</v>
      </c>
      <c r="BJ63">
        <v>5.2406015654485536</v>
      </c>
      <c r="BK63">
        <v>0</v>
      </c>
      <c r="BL63" t="s">
        <v>684</v>
      </c>
      <c r="BM63" t="s">
        <v>684</v>
      </c>
      <c r="BN63" t="s">
        <v>684</v>
      </c>
      <c r="BO63">
        <v>2.9799314090677909</v>
      </c>
      <c r="BP63">
        <v>0</v>
      </c>
      <c r="BQ63">
        <v>3.3685449861341263</v>
      </c>
      <c r="BR63" t="s">
        <v>684</v>
      </c>
      <c r="BS63" t="s">
        <v>684</v>
      </c>
      <c r="BT63" t="s">
        <v>684</v>
      </c>
      <c r="BU63">
        <v>6.3484763952019172</v>
      </c>
      <c r="BV63">
        <v>17.277639452414153</v>
      </c>
      <c r="BW63">
        <v>0</v>
      </c>
      <c r="BX63">
        <v>6.3877356787712714</v>
      </c>
      <c r="BY63">
        <v>5.2013422818791994</v>
      </c>
      <c r="BZ63">
        <v>0</v>
      </c>
      <c r="CA63">
        <v>2.9799314090677909</v>
      </c>
      <c r="CB63">
        <v>0</v>
      </c>
      <c r="CC63">
        <v>3.4078042697034805</v>
      </c>
      <c r="CD63">
        <v>6.3877356787712714</v>
      </c>
      <c r="CE63">
        <v>17.238380168844799</v>
      </c>
      <c r="CF63">
        <v>0</v>
      </c>
    </row>
    <row r="64" spans="1:84" x14ac:dyDescent="0.3">
      <c r="A64" s="4" t="s">
        <v>259</v>
      </c>
      <c r="B64" t="s">
        <v>260</v>
      </c>
      <c r="C64" t="s">
        <v>74</v>
      </c>
      <c r="D64">
        <v>3.8</v>
      </c>
      <c r="E64">
        <v>-1.8</v>
      </c>
      <c r="F64">
        <v>2.1791610254796372</v>
      </c>
      <c r="G64">
        <v>-0.32700000000001062</v>
      </c>
      <c r="H64" s="6">
        <v>-1.8</v>
      </c>
      <c r="I64" s="6">
        <v>1.5</v>
      </c>
      <c r="J64" s="6">
        <v>4.544999999999999</v>
      </c>
      <c r="K64" s="6">
        <v>7.4722600000000083</v>
      </c>
      <c r="L64">
        <v>3.8</v>
      </c>
      <c r="M64">
        <v>-1.8</v>
      </c>
      <c r="N64" s="6">
        <v>1.7</v>
      </c>
      <c r="O64">
        <v>2.818699999999974</v>
      </c>
      <c r="P64" s="6">
        <v>1.1000000000000001</v>
      </c>
      <c r="Q64" s="6">
        <v>5.4472999999999772</v>
      </c>
      <c r="R64" s="6">
        <v>9.4542973999999891</v>
      </c>
      <c r="S64">
        <v>2.1791610254796372</v>
      </c>
      <c r="T64" s="3"/>
      <c r="U64" s="3"/>
      <c r="V64" s="3">
        <v>3.4169824937846371E-4</v>
      </c>
      <c r="W64">
        <v>646</v>
      </c>
      <c r="X64" t="str">
        <f t="shared" si="6"/>
        <v xml:space="preserve">NaN </v>
      </c>
      <c r="Y64" t="str">
        <f t="shared" si="7"/>
        <v xml:space="preserve">NaN </v>
      </c>
      <c r="Z64" t="str">
        <f t="shared" si="8"/>
        <v xml:space="preserve">NaN </v>
      </c>
      <c r="AA64" t="str">
        <f t="shared" si="9"/>
        <v xml:space="preserve">NaN </v>
      </c>
      <c r="AB64" t="str">
        <f t="shared" si="10"/>
        <v xml:space="preserve">NaN </v>
      </c>
      <c r="AC64" t="str">
        <f t="shared" si="11"/>
        <v xml:space="preserve">NaN </v>
      </c>
      <c r="AD64" s="6">
        <v>10.05582001241797</v>
      </c>
      <c r="AE64" s="6">
        <v>0.25667871940653397</v>
      </c>
      <c r="AF64">
        <v>1.7964866993604911</v>
      </c>
      <c r="AG64">
        <v>0.126798891823863</v>
      </c>
      <c r="AH64">
        <v>1.923285591184354</v>
      </c>
      <c r="AI64">
        <v>93.407172995780599</v>
      </c>
      <c r="AP64">
        <v>0.78750002384185791</v>
      </c>
      <c r="AQ64">
        <v>4.45</v>
      </c>
      <c r="AR64">
        <v>6.2999999999999989</v>
      </c>
      <c r="AS64">
        <v>66.47</v>
      </c>
      <c r="AT64">
        <v>23.1</v>
      </c>
      <c r="AU64">
        <v>2388997</v>
      </c>
      <c r="AV64">
        <v>51.061573033707873</v>
      </c>
      <c r="AW64">
        <v>5209</v>
      </c>
      <c r="AX64">
        <v>40</v>
      </c>
      <c r="AY64">
        <v>3.4272460900000001</v>
      </c>
      <c r="AZ64">
        <v>-205.16480924215301</v>
      </c>
      <c r="BA64">
        <v>-0.99332654476165805</v>
      </c>
      <c r="BB64">
        <v>0.63549152752271199</v>
      </c>
      <c r="BC64">
        <v>44.897196710084998</v>
      </c>
      <c r="BD64">
        <v>9.7722082449378895</v>
      </c>
      <c r="BE64">
        <v>22.409708564276801</v>
      </c>
      <c r="BF64" t="s">
        <v>684</v>
      </c>
      <c r="BG64" t="s">
        <v>684</v>
      </c>
      <c r="BH64" t="s">
        <v>684</v>
      </c>
      <c r="BI64" t="s">
        <v>684</v>
      </c>
      <c r="BJ64" t="s">
        <v>684</v>
      </c>
      <c r="BK64" t="s">
        <v>684</v>
      </c>
      <c r="BL64" t="s">
        <v>684</v>
      </c>
      <c r="BM64" t="s">
        <v>684</v>
      </c>
      <c r="BN64" t="s">
        <v>684</v>
      </c>
      <c r="BO64" t="s">
        <v>684</v>
      </c>
      <c r="BP64" t="s">
        <v>684</v>
      </c>
      <c r="BQ64" t="s">
        <v>684</v>
      </c>
      <c r="BR64" t="s">
        <v>684</v>
      </c>
      <c r="BS64" t="s">
        <v>684</v>
      </c>
      <c r="BT64" t="s">
        <v>684</v>
      </c>
      <c r="BU64" t="s">
        <v>684</v>
      </c>
      <c r="BV64" t="s">
        <v>684</v>
      </c>
      <c r="BW64" t="s">
        <v>684</v>
      </c>
      <c r="BX64" t="s">
        <v>684</v>
      </c>
      <c r="BY64" t="s">
        <v>684</v>
      </c>
      <c r="BZ64" t="s">
        <v>684</v>
      </c>
      <c r="CA64" t="s">
        <v>684</v>
      </c>
      <c r="CB64" t="s">
        <v>684</v>
      </c>
      <c r="CC64" t="s">
        <v>684</v>
      </c>
      <c r="CD64" t="s">
        <v>684</v>
      </c>
      <c r="CE64" t="s">
        <v>684</v>
      </c>
      <c r="CF64" t="s">
        <v>684</v>
      </c>
    </row>
    <row r="65" spans="1:84" x14ac:dyDescent="0.3">
      <c r="A65" s="4" t="s">
        <v>261</v>
      </c>
      <c r="B65" t="s">
        <v>262</v>
      </c>
      <c r="C65" t="s">
        <v>74</v>
      </c>
      <c r="D65">
        <v>6.2</v>
      </c>
      <c r="E65">
        <v>0.6</v>
      </c>
      <c r="F65">
        <v>6.1441379508883953</v>
      </c>
      <c r="G65">
        <v>5.9317999999999982</v>
      </c>
      <c r="H65" s="6">
        <v>0.6</v>
      </c>
      <c r="I65" s="6">
        <v>5.3</v>
      </c>
      <c r="J65" s="6">
        <v>10.45969999999998</v>
      </c>
      <c r="K65" s="6">
        <v>16.645443199999988</v>
      </c>
      <c r="L65">
        <v>6.2</v>
      </c>
      <c r="M65">
        <v>0.6</v>
      </c>
      <c r="N65" s="6">
        <v>5.9</v>
      </c>
      <c r="O65">
        <v>13.73660000000001</v>
      </c>
      <c r="P65" s="6">
        <v>7.4000000000000012</v>
      </c>
      <c r="Q65" s="6">
        <v>19.751000000000008</v>
      </c>
      <c r="R65" s="6">
        <v>40.108669999999996</v>
      </c>
      <c r="S65">
        <v>6.1441379508883953</v>
      </c>
      <c r="T65" s="3"/>
      <c r="U65" s="3"/>
      <c r="V65" s="3">
        <v>-2.1155531305708131E-2</v>
      </c>
      <c r="W65">
        <v>648</v>
      </c>
      <c r="X65">
        <f t="shared" si="6"/>
        <v>-23.060559987185115</v>
      </c>
      <c r="Y65">
        <f t="shared" si="7"/>
        <v>-9.7538312098651989</v>
      </c>
      <c r="Z65">
        <f t="shared" si="8"/>
        <v>-5.8470389375641165</v>
      </c>
      <c r="AA65">
        <f t="shared" si="9"/>
        <v>-2.4730982641446007</v>
      </c>
      <c r="AB65">
        <f t="shared" si="10"/>
        <v>-23.373733975467538</v>
      </c>
      <c r="AC65">
        <f t="shared" si="11"/>
        <v>-9.8862931371871952</v>
      </c>
      <c r="AD65" s="6">
        <v>5.3197347842368581</v>
      </c>
      <c r="AE65" s="6">
        <v>2.120184153137874</v>
      </c>
      <c r="AF65">
        <v>4.4949917475603502</v>
      </c>
      <c r="AH65">
        <v>4.4949917475603502</v>
      </c>
      <c r="AI65">
        <v>100</v>
      </c>
      <c r="AJ65" s="6">
        <v>12.205904929389609</v>
      </c>
      <c r="AK65" s="6">
        <v>5.1411260275238462</v>
      </c>
      <c r="AL65">
        <v>5.1411260275238462</v>
      </c>
      <c r="AM65">
        <v>-2.5</v>
      </c>
      <c r="AO65">
        <v>0</v>
      </c>
      <c r="AP65" t="e">
        <v>#N/A</v>
      </c>
      <c r="AQ65">
        <v>2.339</v>
      </c>
      <c r="AR65">
        <v>1.1000000000000001</v>
      </c>
      <c r="AS65">
        <v>62.05</v>
      </c>
      <c r="AT65">
        <v>17.5</v>
      </c>
      <c r="AU65">
        <v>2705995</v>
      </c>
      <c r="AV65">
        <v>46.071516853932579</v>
      </c>
      <c r="AW65">
        <v>45</v>
      </c>
      <c r="AY65">
        <v>2.6129365</v>
      </c>
      <c r="BA65">
        <v>-0.78731238842010498</v>
      </c>
      <c r="BB65">
        <v>30.168185753627998</v>
      </c>
      <c r="BC65">
        <v>53.9537064155422</v>
      </c>
      <c r="BD65">
        <v>2.09074635172386</v>
      </c>
      <c r="BE65">
        <v>44.106328248109797</v>
      </c>
      <c r="BF65">
        <v>5.3197347842368581</v>
      </c>
      <c r="BG65">
        <v>0</v>
      </c>
      <c r="BH65">
        <v>6.8861701451527511</v>
      </c>
      <c r="BI65">
        <v>5.1411260275238462</v>
      </c>
      <c r="BJ65">
        <v>0.17860875671301191</v>
      </c>
      <c r="BK65">
        <v>0</v>
      </c>
      <c r="BL65">
        <v>2.120184153137874</v>
      </c>
      <c r="BM65">
        <v>0</v>
      </c>
      <c r="BN65">
        <v>10.085720776251735</v>
      </c>
      <c r="BO65">
        <v>2.120184153137874</v>
      </c>
      <c r="BP65">
        <v>0</v>
      </c>
      <c r="BQ65">
        <v>3.0209418743859722</v>
      </c>
      <c r="BR65">
        <v>4.4949917475603502</v>
      </c>
      <c r="BS65">
        <v>0</v>
      </c>
      <c r="BT65">
        <v>7.7109131818292589</v>
      </c>
      <c r="BU65">
        <v>4.4949917475603502</v>
      </c>
      <c r="BV65">
        <v>0</v>
      </c>
      <c r="BW65">
        <v>0.64613427996349593</v>
      </c>
      <c r="BX65">
        <v>5.1411260275238462</v>
      </c>
      <c r="BY65">
        <v>0.17860875671301191</v>
      </c>
      <c r="BZ65">
        <v>0</v>
      </c>
      <c r="CA65">
        <v>2.120184153137874</v>
      </c>
      <c r="CB65">
        <v>0</v>
      </c>
      <c r="CC65">
        <v>3.0209418743859722</v>
      </c>
      <c r="CD65">
        <v>4.4949917475603502</v>
      </c>
      <c r="CE65">
        <v>0</v>
      </c>
      <c r="CF65">
        <v>0.64613427996349593</v>
      </c>
    </row>
    <row r="66" spans="1:84" x14ac:dyDescent="0.3">
      <c r="A66" s="4" t="s">
        <v>263</v>
      </c>
      <c r="B66" t="s">
        <v>264</v>
      </c>
      <c r="C66" t="s">
        <v>74</v>
      </c>
      <c r="D66">
        <v>5</v>
      </c>
      <c r="E66">
        <v>-6.8000000000000007</v>
      </c>
      <c r="F66">
        <v>3.649268282326434</v>
      </c>
      <c r="G66">
        <v>2.9860000000000002</v>
      </c>
      <c r="H66" s="6">
        <v>-6.8000000000000007</v>
      </c>
      <c r="I66" s="6">
        <v>10.5</v>
      </c>
      <c r="J66" s="6">
        <v>21.660499999999988</v>
      </c>
      <c r="K66" s="6">
        <v>29.203450999999991</v>
      </c>
      <c r="L66">
        <v>5</v>
      </c>
      <c r="M66">
        <v>-6.8000000000000007</v>
      </c>
      <c r="N66" s="6">
        <v>5.2</v>
      </c>
      <c r="O66">
        <v>15.29920000000002</v>
      </c>
      <c r="P66" s="6">
        <v>9.6</v>
      </c>
      <c r="Q66" s="6">
        <v>22.64240000000002</v>
      </c>
      <c r="R66" s="6">
        <v>25.585817600000031</v>
      </c>
      <c r="S66">
        <v>3.649268282326434</v>
      </c>
      <c r="T66" s="3">
        <v>-0.2137463892978563</v>
      </c>
      <c r="U66" s="3">
        <v>-2.3133335777530739E-2</v>
      </c>
      <c r="V66" s="3">
        <v>1.9828364644602909E-3</v>
      </c>
      <c r="W66">
        <v>915</v>
      </c>
      <c r="X66">
        <f t="shared" ref="X66:X97" si="12">IF(OR(ISBLANK(AD66), ISBLANK(AJ66)),"NaN ",(AD66-AVERAGE(AD:AD))*(AJ66-AVERAGE(AJ:AJ)))</f>
        <v>2.7722817603745074</v>
      </c>
      <c r="Y66">
        <f t="shared" ref="Y66:Y97" si="13">IF(OR(ISBLANK(AD66), ISBLANK(AK66)),"NaN ",(AD66-AVERAGE(AD:AD))*(AK66-AVERAGE(AK:AK)))</f>
        <v>-20.623682788217039</v>
      </c>
      <c r="Z66">
        <f t="shared" ref="Z66:Z97" si="14">IF(OR(ISBLANK(AE66), ISBLANK(AJ66)),"NaN ",(AE66-AVERAGE(AE:AE))*(AJ66-AVERAGE(AJ:AJ)))</f>
        <v>0.6365757310387602</v>
      </c>
      <c r="AA66">
        <f t="shared" ref="AA66:AA97" si="15">IF(OR(ISBLANK(AE66), ISBLANK(AK66)),"NaN ",(AE66-AVERAGE(AE:AE))*(AK66-AVERAGE(AK:AK)))</f>
        <v>-4.7356427240812717</v>
      </c>
      <c r="AB66">
        <f t="shared" ref="AB66:AB97" si="16">IF(OR(ISBLANK(AH66), ISBLANK(AJ66)),"NaN ",(AH66-AVERAGE(AH:AH))*(AJ66-AVERAGE(AJ:AJ)))</f>
        <v>-0.32516160252289411</v>
      </c>
      <c r="AC66">
        <f t="shared" ref="AC66:AC97" si="17">IF(OR(ISBLANK(AH66), ISBLANK(AK66)),"NaN ",(AH66-AVERAGE(AH:AH))*(AK66-AVERAGE(AK:AK)))</f>
        <v>2.4189567745937066</v>
      </c>
      <c r="AD66" s="6">
        <v>19.773414817371531</v>
      </c>
      <c r="AE66" s="6">
        <v>5.530627575985223</v>
      </c>
      <c r="AF66">
        <v>7.1264840239893594</v>
      </c>
      <c r="AG66">
        <v>4.5198599170613579E-4</v>
      </c>
      <c r="AH66">
        <v>7.1269360099810646</v>
      </c>
      <c r="AI66">
        <v>99.993658060194832</v>
      </c>
      <c r="AJ66" s="6">
        <v>6.4401502020181507</v>
      </c>
      <c r="AK66" s="6">
        <v>0.65142572635169438</v>
      </c>
      <c r="AL66">
        <v>0.65142572635169438</v>
      </c>
      <c r="AM66">
        <v>-1</v>
      </c>
      <c r="AO66">
        <v>0</v>
      </c>
      <c r="AP66">
        <v>0.84700000286102295</v>
      </c>
      <c r="AQ66">
        <v>14.864000000000001</v>
      </c>
      <c r="AR66">
        <v>2.6</v>
      </c>
      <c r="AS66">
        <v>73.77</v>
      </c>
      <c r="AT66">
        <v>38.700000000000003</v>
      </c>
      <c r="AU66">
        <v>3744385</v>
      </c>
      <c r="AV66">
        <v>57.453932584269658</v>
      </c>
      <c r="AW66">
        <v>924</v>
      </c>
      <c r="AX66">
        <v>15</v>
      </c>
      <c r="AY66">
        <v>7.6048707999999996</v>
      </c>
      <c r="AZ66">
        <v>63.363450971215599</v>
      </c>
      <c r="BA66">
        <v>0.71701186895370495</v>
      </c>
      <c r="BB66">
        <v>9.8875807132354208</v>
      </c>
      <c r="BC66">
        <v>59.0910343275388</v>
      </c>
      <c r="BD66">
        <v>16.119076066016</v>
      </c>
      <c r="BE66">
        <v>34.281772128502503</v>
      </c>
      <c r="BF66">
        <v>6.4401502020181507</v>
      </c>
      <c r="BG66">
        <v>13.33326461535338</v>
      </c>
      <c r="BH66">
        <v>0</v>
      </c>
      <c r="BI66">
        <v>0.65142572635169438</v>
      </c>
      <c r="BJ66">
        <v>19.121989091019838</v>
      </c>
      <c r="BK66">
        <v>0</v>
      </c>
      <c r="BL66">
        <v>5.530627575985223</v>
      </c>
      <c r="BM66">
        <v>0</v>
      </c>
      <c r="BN66">
        <v>0.90952262603292766</v>
      </c>
      <c r="BO66">
        <v>0.65142572635169438</v>
      </c>
      <c r="BP66">
        <v>4.879201849633529</v>
      </c>
      <c r="BQ66">
        <v>0</v>
      </c>
      <c r="BR66">
        <v>6.4401502020181507</v>
      </c>
      <c r="BS66">
        <v>0.68678580796291389</v>
      </c>
      <c r="BT66">
        <v>0</v>
      </c>
      <c r="BU66">
        <v>0.65142572635169438</v>
      </c>
      <c r="BV66">
        <v>6.4755102836293705</v>
      </c>
      <c r="BW66">
        <v>0</v>
      </c>
      <c r="BX66">
        <v>0.65142572635169438</v>
      </c>
      <c r="BY66">
        <v>19.121989091019838</v>
      </c>
      <c r="BZ66">
        <v>0</v>
      </c>
      <c r="CA66">
        <v>0.65142572635169438</v>
      </c>
      <c r="CB66">
        <v>4.879201849633529</v>
      </c>
      <c r="CC66">
        <v>0</v>
      </c>
      <c r="CD66">
        <v>0.65142572635169438</v>
      </c>
      <c r="CE66">
        <v>6.4755102836293705</v>
      </c>
      <c r="CF66">
        <v>0</v>
      </c>
    </row>
    <row r="67" spans="1:84" x14ac:dyDescent="0.3">
      <c r="A67" s="4" t="s">
        <v>265</v>
      </c>
      <c r="B67" t="s">
        <v>266</v>
      </c>
      <c r="C67" t="s">
        <v>166</v>
      </c>
      <c r="D67">
        <v>1.6E-2</v>
      </c>
      <c r="E67">
        <v>-6.0999999999999999E-2</v>
      </c>
      <c r="F67">
        <v>1.3465450000000001</v>
      </c>
      <c r="G67">
        <v>-0.72160000000000002</v>
      </c>
      <c r="H67" s="6">
        <v>-3.8</v>
      </c>
      <c r="I67" s="6">
        <v>3.2</v>
      </c>
      <c r="J67" s="6">
        <v>5.0575999999999954</v>
      </c>
      <c r="K67" s="6">
        <v>4.5323119999999939</v>
      </c>
      <c r="L67">
        <v>1.1000000000000001</v>
      </c>
      <c r="M67">
        <v>-3.8</v>
      </c>
      <c r="N67" s="6">
        <v>0.4</v>
      </c>
      <c r="O67">
        <v>3.6127999999999938</v>
      </c>
      <c r="P67" s="6">
        <v>3.2</v>
      </c>
      <c r="Q67" s="6">
        <v>12.178399999999989</v>
      </c>
      <c r="R67" s="6">
        <v>19.245639199999971</v>
      </c>
      <c r="S67">
        <v>1.427948910373811</v>
      </c>
      <c r="T67" s="3">
        <v>-9.2032649465654259E-2</v>
      </c>
      <c r="U67" s="3">
        <v>-1.3622816234641009E-2</v>
      </c>
      <c r="V67" s="3">
        <v>-1.207106675238756E-2</v>
      </c>
      <c r="W67">
        <v>134</v>
      </c>
      <c r="X67" t="str">
        <f t="shared" si="12"/>
        <v xml:space="preserve">NaN </v>
      </c>
      <c r="Y67">
        <f t="shared" si="13"/>
        <v>-3.3993103687849815</v>
      </c>
      <c r="Z67" t="str">
        <f t="shared" si="14"/>
        <v xml:space="preserve">NaN </v>
      </c>
      <c r="AA67">
        <f t="shared" si="15"/>
        <v>3.4101058227804044</v>
      </c>
      <c r="AB67" t="str">
        <f t="shared" si="16"/>
        <v xml:space="preserve">NaN </v>
      </c>
      <c r="AC67">
        <f t="shared" si="17"/>
        <v>85.762651914861351</v>
      </c>
      <c r="AD67" s="6">
        <v>7.804013114150095</v>
      </c>
      <c r="AE67" s="6">
        <v>4.4368197898166688</v>
      </c>
      <c r="AF67">
        <v>15.01225374562331</v>
      </c>
      <c r="AG67">
        <v>27.22336442253177</v>
      </c>
      <c r="AH67">
        <v>42.235618168155071</v>
      </c>
      <c r="AI67">
        <v>35.544060669016773</v>
      </c>
      <c r="AK67" s="6">
        <v>5.1247657673476086</v>
      </c>
      <c r="AL67">
        <v>3.9399731154166102</v>
      </c>
      <c r="AP67">
        <v>0.91200000047683716</v>
      </c>
      <c r="AQ67">
        <v>21.452999999999999</v>
      </c>
      <c r="AR67">
        <v>8</v>
      </c>
      <c r="AS67">
        <v>81.33</v>
      </c>
      <c r="AT67">
        <v>46.600000000000009</v>
      </c>
      <c r="AU67">
        <v>83369840</v>
      </c>
      <c r="AV67">
        <v>44.805617977528087</v>
      </c>
      <c r="AW67">
        <v>194143</v>
      </c>
      <c r="AX67">
        <v>9277</v>
      </c>
      <c r="AY67">
        <v>12.82248878</v>
      </c>
      <c r="AZ67">
        <v>62.093783982407999</v>
      </c>
      <c r="BA67">
        <v>1.3140618801116899</v>
      </c>
      <c r="BB67">
        <v>3.1843240658411598</v>
      </c>
      <c r="BC67">
        <v>63.229985927203401</v>
      </c>
      <c r="BE67">
        <v>6.6454484107415803</v>
      </c>
      <c r="BF67" t="s">
        <v>684</v>
      </c>
      <c r="BG67" t="s">
        <v>684</v>
      </c>
      <c r="BH67" t="s">
        <v>684</v>
      </c>
      <c r="BI67">
        <v>3.9399731154166102</v>
      </c>
      <c r="BJ67">
        <v>3.8640399987334848</v>
      </c>
      <c r="BK67">
        <v>0</v>
      </c>
      <c r="BL67" t="s">
        <v>684</v>
      </c>
      <c r="BM67" t="s">
        <v>684</v>
      </c>
      <c r="BN67" t="s">
        <v>684</v>
      </c>
      <c r="BO67">
        <v>3.9399731154166102</v>
      </c>
      <c r="BP67">
        <v>0.49684667440005859</v>
      </c>
      <c r="BQ67">
        <v>0</v>
      </c>
      <c r="BR67" t="s">
        <v>684</v>
      </c>
      <c r="BS67" t="s">
        <v>684</v>
      </c>
      <c r="BT67" t="s">
        <v>684</v>
      </c>
      <c r="BU67">
        <v>3.9399731154166102</v>
      </c>
      <c r="BV67">
        <v>38.295645052738458</v>
      </c>
      <c r="BW67">
        <v>0</v>
      </c>
      <c r="BX67">
        <v>5.1247657673476086</v>
      </c>
      <c r="BY67">
        <v>2.6792473468024864</v>
      </c>
      <c r="BZ67">
        <v>0</v>
      </c>
      <c r="CA67">
        <v>4.4368197898166688</v>
      </c>
      <c r="CB67">
        <v>0</v>
      </c>
      <c r="CC67">
        <v>0.68794597753093978</v>
      </c>
      <c r="CD67">
        <v>5.1247657673476086</v>
      </c>
      <c r="CE67">
        <v>37.11085240080746</v>
      </c>
      <c r="CF67">
        <v>0</v>
      </c>
    </row>
    <row r="68" spans="1:84" x14ac:dyDescent="0.3">
      <c r="A68" s="4" t="s">
        <v>267</v>
      </c>
      <c r="B68" t="s">
        <v>268</v>
      </c>
      <c r="C68" t="s">
        <v>74</v>
      </c>
      <c r="D68">
        <v>6.5</v>
      </c>
      <c r="E68">
        <v>0.5</v>
      </c>
      <c r="F68">
        <v>11.19693973484166</v>
      </c>
      <c r="G68">
        <v>5.6254999999999722</v>
      </c>
      <c r="H68" s="6">
        <v>0.5</v>
      </c>
      <c r="I68" s="6">
        <v>5.0999999999999996</v>
      </c>
      <c r="J68" s="6">
        <v>8.3580999999999896</v>
      </c>
      <c r="K68" s="6">
        <v>9.6583971999999907</v>
      </c>
      <c r="L68">
        <v>6.5</v>
      </c>
      <c r="M68">
        <v>0.5</v>
      </c>
      <c r="N68" s="6">
        <v>9.9</v>
      </c>
      <c r="O68">
        <v>20.890000000000011</v>
      </c>
      <c r="P68" s="6">
        <v>10</v>
      </c>
      <c r="Q68" s="6">
        <v>45.090000000000011</v>
      </c>
      <c r="R68" s="6">
        <v>106.31798000000001</v>
      </c>
      <c r="S68">
        <v>11.19693973484166</v>
      </c>
      <c r="T68" s="3">
        <v>-9.5562206451980103E-2</v>
      </c>
      <c r="U68" s="3">
        <v>5.6839370131822609E-3</v>
      </c>
      <c r="V68" s="3">
        <v>3.067643621367688E-2</v>
      </c>
      <c r="W68">
        <v>652</v>
      </c>
      <c r="X68">
        <f t="shared" si="12"/>
        <v>67.287664885532934</v>
      </c>
      <c r="Y68">
        <f t="shared" si="13"/>
        <v>54.940135644415918</v>
      </c>
      <c r="Z68">
        <f t="shared" si="14"/>
        <v>50.670559814315929</v>
      </c>
      <c r="AA68">
        <f t="shared" si="15"/>
        <v>41.372329298583566</v>
      </c>
      <c r="AB68">
        <f t="shared" si="16"/>
        <v>-24.871847494771949</v>
      </c>
      <c r="AC68">
        <f t="shared" si="17"/>
        <v>-20.30777375637226</v>
      </c>
      <c r="AD68" s="6">
        <v>21.174946149703821</v>
      </c>
      <c r="AE68" s="6">
        <v>12.14857072338898</v>
      </c>
      <c r="AF68">
        <v>3.5831753619000501</v>
      </c>
      <c r="AG68">
        <v>0.34398483474240482</v>
      </c>
      <c r="AH68">
        <v>3.927160196642455</v>
      </c>
      <c r="AI68">
        <v>91.240875912408768</v>
      </c>
      <c r="AJ68" s="6">
        <v>11.77318220279124</v>
      </c>
      <c r="AK68" s="6">
        <v>7.1594682732902539</v>
      </c>
      <c r="AL68">
        <v>7.1594682732902539</v>
      </c>
      <c r="AM68">
        <v>-1.5</v>
      </c>
      <c r="AN68">
        <v>-0.35833333333330231</v>
      </c>
      <c r="AO68">
        <v>0</v>
      </c>
      <c r="AP68">
        <v>0.69349998235702515</v>
      </c>
      <c r="AQ68">
        <v>3.3849999999999998</v>
      </c>
      <c r="AR68">
        <v>0.90000000000000013</v>
      </c>
      <c r="AS68">
        <v>64.069999999999993</v>
      </c>
      <c r="AT68">
        <v>21.1</v>
      </c>
      <c r="AU68">
        <v>33475870</v>
      </c>
      <c r="AV68">
        <v>39.795561797752811</v>
      </c>
      <c r="AW68">
        <v>17351</v>
      </c>
      <c r="AY68">
        <v>3.9902999399999999</v>
      </c>
      <c r="AZ68">
        <v>-7.4933499899135496</v>
      </c>
      <c r="BA68">
        <v>-0.19666206836700401</v>
      </c>
      <c r="BB68">
        <v>0.86515090527181804</v>
      </c>
      <c r="BC68">
        <v>45.1881802776604</v>
      </c>
      <c r="BD68">
        <v>3.6797907773974599</v>
      </c>
      <c r="BE68">
        <v>1.4463129373419901</v>
      </c>
      <c r="BF68">
        <v>11.77318220279124</v>
      </c>
      <c r="BG68">
        <v>9.4017639469125811</v>
      </c>
      <c r="BH68">
        <v>0</v>
      </c>
      <c r="BI68">
        <v>7.1594682732902539</v>
      </c>
      <c r="BJ68">
        <v>14.015477876413566</v>
      </c>
      <c r="BK68">
        <v>0</v>
      </c>
      <c r="BL68">
        <v>11.77318220279124</v>
      </c>
      <c r="BM68">
        <v>0.37538852059774008</v>
      </c>
      <c r="BN68">
        <v>0</v>
      </c>
      <c r="BO68">
        <v>7.1594682732902539</v>
      </c>
      <c r="BP68">
        <v>4.9891024500987262</v>
      </c>
      <c r="BQ68">
        <v>0</v>
      </c>
      <c r="BR68">
        <v>3.927160196642455</v>
      </c>
      <c r="BS68">
        <v>0</v>
      </c>
      <c r="BT68">
        <v>7.8460220061487851</v>
      </c>
      <c r="BU68">
        <v>3.927160196642455</v>
      </c>
      <c r="BV68">
        <v>0</v>
      </c>
      <c r="BW68">
        <v>3.232308076647799</v>
      </c>
      <c r="BX68">
        <v>7.1594682732902539</v>
      </c>
      <c r="BY68">
        <v>14.015477876413566</v>
      </c>
      <c r="BZ68">
        <v>0</v>
      </c>
      <c r="CA68">
        <v>7.1594682732902539</v>
      </c>
      <c r="CB68">
        <v>4.9891024500987262</v>
      </c>
      <c r="CC68">
        <v>0</v>
      </c>
      <c r="CD68">
        <v>3.927160196642455</v>
      </c>
      <c r="CE68">
        <v>0</v>
      </c>
      <c r="CF68">
        <v>3.232308076647799</v>
      </c>
    </row>
    <row r="69" spans="1:84" x14ac:dyDescent="0.3">
      <c r="A69" s="4" t="s">
        <v>269</v>
      </c>
      <c r="B69" t="s">
        <v>270</v>
      </c>
      <c r="C69" t="s">
        <v>166</v>
      </c>
      <c r="D69">
        <v>1.6E-2</v>
      </c>
      <c r="E69">
        <v>-6.0999999999999999E-2</v>
      </c>
      <c r="F69">
        <v>1.3465450000000001</v>
      </c>
      <c r="G69">
        <v>-1.355999999999991</v>
      </c>
      <c r="H69" s="6">
        <v>-9</v>
      </c>
      <c r="I69" s="6">
        <v>8.4</v>
      </c>
      <c r="J69" s="6">
        <v>14.7956</v>
      </c>
      <c r="K69" s="6">
        <v>17.665489999999991</v>
      </c>
      <c r="L69">
        <v>1.9</v>
      </c>
      <c r="M69">
        <v>-9</v>
      </c>
      <c r="N69" s="6">
        <v>-1.3</v>
      </c>
      <c r="O69">
        <v>-0.70780000000000287</v>
      </c>
      <c r="P69" s="6">
        <v>0.6</v>
      </c>
      <c r="Q69" s="6">
        <v>9.9558000000000035</v>
      </c>
      <c r="R69" s="6">
        <v>14.4639878</v>
      </c>
      <c r="S69">
        <v>0.76393825758844791</v>
      </c>
      <c r="T69" s="3">
        <v>-0.176280889902907</v>
      </c>
      <c r="U69" s="3">
        <v>-2.782368006099423E-2</v>
      </c>
      <c r="V69" s="3">
        <v>-1.765789301347442E-2</v>
      </c>
      <c r="W69">
        <v>174</v>
      </c>
      <c r="X69" t="str">
        <f t="shared" si="12"/>
        <v xml:space="preserve">NaN </v>
      </c>
      <c r="Y69">
        <f t="shared" si="13"/>
        <v>-17.376173247317173</v>
      </c>
      <c r="Z69" t="str">
        <f t="shared" si="14"/>
        <v xml:space="preserve">NaN </v>
      </c>
      <c r="AA69">
        <f t="shared" si="15"/>
        <v>17.258076084481917</v>
      </c>
      <c r="AB69" t="str">
        <f t="shared" si="16"/>
        <v xml:space="preserve">NaN </v>
      </c>
      <c r="AC69">
        <f t="shared" si="17"/>
        <v>61.409408832916959</v>
      </c>
      <c r="AD69" s="6">
        <v>6.1068660656336764</v>
      </c>
      <c r="AE69" s="6">
        <v>6.1090476735878143</v>
      </c>
      <c r="AF69">
        <v>15.78723323025236</v>
      </c>
      <c r="AG69">
        <v>3.327476185634568</v>
      </c>
      <c r="AH69">
        <v>19.114709415886921</v>
      </c>
      <c r="AI69">
        <v>82.592065025749335</v>
      </c>
      <c r="AK69" s="6">
        <v>8.3091992953406297</v>
      </c>
      <c r="AL69">
        <v>8.3091992953406297</v>
      </c>
      <c r="AN69">
        <v>-1.31416666666666</v>
      </c>
      <c r="AP69">
        <v>0.89550000429153442</v>
      </c>
      <c r="AQ69">
        <v>20.396000000000001</v>
      </c>
      <c r="AR69">
        <v>4.21</v>
      </c>
      <c r="AS69">
        <v>82.24</v>
      </c>
      <c r="AT69">
        <v>45.3</v>
      </c>
      <c r="AU69">
        <v>10384972</v>
      </c>
      <c r="AV69">
        <v>45.140898876404492</v>
      </c>
      <c r="AW69">
        <v>3466</v>
      </c>
      <c r="AX69">
        <v>191</v>
      </c>
      <c r="AY69">
        <v>9.5082073200000004</v>
      </c>
      <c r="AZ69">
        <v>60.119869276216797</v>
      </c>
      <c r="BA69">
        <v>0.40319496393203702</v>
      </c>
      <c r="BB69">
        <v>10.4927849016115</v>
      </c>
      <c r="BC69">
        <v>68.928896304504704</v>
      </c>
      <c r="BE69">
        <v>19.300176743139598</v>
      </c>
      <c r="BF69" t="s">
        <v>684</v>
      </c>
      <c r="BG69" t="s">
        <v>684</v>
      </c>
      <c r="BH69" t="s">
        <v>684</v>
      </c>
      <c r="BI69">
        <v>6.1068660656336764</v>
      </c>
      <c r="BJ69">
        <v>0</v>
      </c>
      <c r="BK69">
        <v>2.2023332297069533</v>
      </c>
      <c r="BL69" t="s">
        <v>684</v>
      </c>
      <c r="BM69" t="s">
        <v>684</v>
      </c>
      <c r="BN69" t="s">
        <v>684</v>
      </c>
      <c r="BO69">
        <v>6.1090476735878143</v>
      </c>
      <c r="BP69">
        <v>0</v>
      </c>
      <c r="BQ69">
        <v>2.2001516217528154</v>
      </c>
      <c r="BR69" t="s">
        <v>684</v>
      </c>
      <c r="BS69" t="s">
        <v>684</v>
      </c>
      <c r="BT69" t="s">
        <v>684</v>
      </c>
      <c r="BU69">
        <v>8.3091992953406297</v>
      </c>
      <c r="BV69">
        <v>10.805510120546291</v>
      </c>
      <c r="BW69">
        <v>0</v>
      </c>
      <c r="BX69">
        <v>6.1068660656336764</v>
      </c>
      <c r="BY69">
        <v>0</v>
      </c>
      <c r="BZ69">
        <v>2.2023332297069533</v>
      </c>
      <c r="CA69">
        <v>6.1090476735878143</v>
      </c>
      <c r="CB69">
        <v>0</v>
      </c>
      <c r="CC69">
        <v>2.2001516217528154</v>
      </c>
      <c r="CD69">
        <v>8.3091992953406297</v>
      </c>
      <c r="CE69">
        <v>10.805510120546291</v>
      </c>
      <c r="CF69">
        <v>0</v>
      </c>
    </row>
    <row r="70" spans="1:84" x14ac:dyDescent="0.3">
      <c r="A70" s="4" t="s">
        <v>271</v>
      </c>
      <c r="B70" t="s">
        <v>272</v>
      </c>
      <c r="C70" t="s">
        <v>74</v>
      </c>
      <c r="D70">
        <v>0.7</v>
      </c>
      <c r="E70">
        <v>-13.8</v>
      </c>
      <c r="F70">
        <v>1.110205510110762</v>
      </c>
      <c r="G70">
        <v>-9.7486000000000068</v>
      </c>
      <c r="H70" s="6">
        <v>-13.8</v>
      </c>
      <c r="I70" s="6">
        <v>4.7</v>
      </c>
      <c r="J70" s="6">
        <v>11.40079999999999</v>
      </c>
      <c r="K70" s="6">
        <v>15.745431199999979</v>
      </c>
      <c r="L70">
        <v>0.7</v>
      </c>
      <c r="M70">
        <v>-13.8</v>
      </c>
      <c r="N70" s="6">
        <v>-0.7</v>
      </c>
      <c r="O70">
        <v>0.49159999999999199</v>
      </c>
      <c r="P70" s="6">
        <v>1.2</v>
      </c>
      <c r="Q70" s="6">
        <v>3.8312000000000119</v>
      </c>
      <c r="R70" s="6">
        <v>7.5691232000000053</v>
      </c>
      <c r="S70">
        <v>1.110205510110762</v>
      </c>
      <c r="T70" s="3"/>
      <c r="U70" s="3"/>
      <c r="V70" s="3">
        <v>-1.216742664466108E-2</v>
      </c>
      <c r="W70">
        <v>328</v>
      </c>
      <c r="X70">
        <f t="shared" si="12"/>
        <v>9.4340275110128324</v>
      </c>
      <c r="Y70">
        <f t="shared" si="13"/>
        <v>16.269991920920624</v>
      </c>
      <c r="Z70">
        <f t="shared" si="14"/>
        <v>-5.0814962748414327</v>
      </c>
      <c r="AA70">
        <f t="shared" si="15"/>
        <v>-8.7635851433914578</v>
      </c>
      <c r="AB70">
        <f t="shared" si="16"/>
        <v>9.612624574047512</v>
      </c>
      <c r="AC70">
        <f t="shared" si="17"/>
        <v>16.578001704576895</v>
      </c>
      <c r="AD70" s="6">
        <v>2.869352869352872</v>
      </c>
      <c r="AE70" s="6">
        <v>6.471306471306475</v>
      </c>
      <c r="AF70">
        <v>1.977747252747253</v>
      </c>
      <c r="AH70">
        <v>1.977747252747253</v>
      </c>
      <c r="AI70">
        <v>100</v>
      </c>
      <c r="AJ70" s="6">
        <v>4.6762923339438336</v>
      </c>
      <c r="AK70" s="6">
        <v>0</v>
      </c>
      <c r="AL70">
        <v>0</v>
      </c>
      <c r="AP70">
        <v>0.46599999070167542</v>
      </c>
      <c r="AQ70">
        <v>7.3040000000000003</v>
      </c>
      <c r="AR70">
        <v>3.7</v>
      </c>
      <c r="AS70">
        <v>72.400000000000006</v>
      </c>
      <c r="AT70">
        <v>29.4</v>
      </c>
      <c r="AU70">
        <v>125459</v>
      </c>
      <c r="AW70">
        <v>23</v>
      </c>
      <c r="AY70">
        <v>5.8206400900000004</v>
      </c>
      <c r="BA70">
        <v>2.3258246947078999E-3</v>
      </c>
      <c r="BB70">
        <v>57.214623857253599</v>
      </c>
      <c r="BC70">
        <v>66.812555684524796</v>
      </c>
      <c r="BD70">
        <v>5.0868296136157696</v>
      </c>
      <c r="BE70">
        <v>46.370913570641697</v>
      </c>
      <c r="BF70">
        <v>2.869352869352872</v>
      </c>
      <c r="BG70">
        <v>0</v>
      </c>
      <c r="BH70">
        <v>1.8069394645909616</v>
      </c>
      <c r="BI70">
        <v>0</v>
      </c>
      <c r="BJ70">
        <v>2.869352869352872</v>
      </c>
      <c r="BK70">
        <v>0</v>
      </c>
      <c r="BL70">
        <v>4.6762923339438336</v>
      </c>
      <c r="BM70">
        <v>1.7950141373626414</v>
      </c>
      <c r="BN70">
        <v>0</v>
      </c>
      <c r="BO70">
        <v>0</v>
      </c>
      <c r="BP70">
        <v>6.471306471306475</v>
      </c>
      <c r="BQ70">
        <v>0</v>
      </c>
      <c r="BR70">
        <v>1.977747252747253</v>
      </c>
      <c r="BS70">
        <v>0</v>
      </c>
      <c r="BT70">
        <v>2.6985450811965803</v>
      </c>
      <c r="BU70">
        <v>0</v>
      </c>
      <c r="BV70">
        <v>1.977747252747253</v>
      </c>
      <c r="BW70">
        <v>0</v>
      </c>
      <c r="BX70">
        <v>0</v>
      </c>
      <c r="BY70">
        <v>2.869352869352872</v>
      </c>
      <c r="BZ70">
        <v>0</v>
      </c>
      <c r="CA70">
        <v>0</v>
      </c>
      <c r="CB70">
        <v>6.471306471306475</v>
      </c>
      <c r="CC70">
        <v>0</v>
      </c>
      <c r="CD70">
        <v>0</v>
      </c>
      <c r="CE70">
        <v>1.977747252747253</v>
      </c>
      <c r="CF70">
        <v>0</v>
      </c>
    </row>
    <row r="71" spans="1:84" x14ac:dyDescent="0.3">
      <c r="A71" s="4" t="s">
        <v>273</v>
      </c>
      <c r="B71" t="s">
        <v>274</v>
      </c>
      <c r="C71" t="s">
        <v>74</v>
      </c>
      <c r="D71">
        <v>4</v>
      </c>
      <c r="E71">
        <v>-1.8</v>
      </c>
      <c r="F71">
        <v>4.026008033198214</v>
      </c>
      <c r="G71">
        <v>6.0559999999999947</v>
      </c>
      <c r="H71" s="6">
        <v>-1.8</v>
      </c>
      <c r="I71" s="6">
        <v>8</v>
      </c>
      <c r="J71" s="6">
        <v>12.42799999999999</v>
      </c>
      <c r="K71" s="6">
        <v>16.25055200000001</v>
      </c>
      <c r="L71">
        <v>4</v>
      </c>
      <c r="M71">
        <v>-1.8</v>
      </c>
      <c r="N71" s="6">
        <v>3.2</v>
      </c>
      <c r="O71">
        <v>7.6375999999999999</v>
      </c>
      <c r="P71" s="6">
        <v>4.3</v>
      </c>
      <c r="Q71" s="6">
        <v>11.496699999999979</v>
      </c>
      <c r="R71" s="6">
        <v>18.52099209999998</v>
      </c>
      <c r="S71">
        <v>4.026008033198214</v>
      </c>
      <c r="T71" s="3">
        <v>-9.9068274845753979E-2</v>
      </c>
      <c r="U71" s="3">
        <v>-4.1766673636830398E-2</v>
      </c>
      <c r="V71" s="3">
        <v>4.2657432830228714E-3</v>
      </c>
      <c r="W71">
        <v>258</v>
      </c>
      <c r="X71">
        <f t="shared" si="12"/>
        <v>-2.0289322712536437</v>
      </c>
      <c r="Y71">
        <f t="shared" si="13"/>
        <v>2.8741819673351277</v>
      </c>
      <c r="Z71">
        <f t="shared" si="14"/>
        <v>-0.42204859228560643</v>
      </c>
      <c r="AA71">
        <f t="shared" si="15"/>
        <v>0.5978733102495063</v>
      </c>
      <c r="AB71">
        <f t="shared" si="16"/>
        <v>-2.5705035670821101</v>
      </c>
      <c r="AC71">
        <f t="shared" si="17"/>
        <v>3.6413709339410527</v>
      </c>
      <c r="AD71" s="6">
        <v>5.3721387540153396</v>
      </c>
      <c r="AE71" s="6">
        <v>2.3053275238563429</v>
      </c>
      <c r="AF71">
        <v>3.591976393736914</v>
      </c>
      <c r="AH71">
        <v>3.591976393736914</v>
      </c>
      <c r="AI71">
        <v>100</v>
      </c>
      <c r="AJ71" s="6">
        <v>6.7168857426848412</v>
      </c>
      <c r="AK71" s="6">
        <v>1.8305055972167039</v>
      </c>
      <c r="AL71">
        <v>1.8309289712764241</v>
      </c>
      <c r="AM71">
        <v>-1</v>
      </c>
      <c r="AO71">
        <v>0</v>
      </c>
      <c r="AP71">
        <v>0.56300002336502075</v>
      </c>
      <c r="AQ71">
        <v>4.694</v>
      </c>
      <c r="AR71">
        <v>0.6</v>
      </c>
      <c r="AS71">
        <v>74.3</v>
      </c>
      <c r="AT71">
        <v>22.9</v>
      </c>
      <c r="AU71">
        <v>17843914</v>
      </c>
      <c r="AV71">
        <v>61.024213483146063</v>
      </c>
      <c r="AW71">
        <v>15828</v>
      </c>
      <c r="AX71">
        <v>672</v>
      </c>
      <c r="AY71">
        <v>6.46871376</v>
      </c>
      <c r="AZ71">
        <v>27.819923906996401</v>
      </c>
      <c r="BA71">
        <v>-0.712843358516693</v>
      </c>
      <c r="BB71">
        <v>2.3479948321176498</v>
      </c>
      <c r="BC71">
        <v>62.023450929785803</v>
      </c>
      <c r="BD71">
        <v>4.5808584139417299</v>
      </c>
      <c r="BE71">
        <v>12.640685085183</v>
      </c>
      <c r="BF71">
        <v>5.3721387540153396</v>
      </c>
      <c r="BG71">
        <v>0</v>
      </c>
      <c r="BH71">
        <v>1.3447469886695016</v>
      </c>
      <c r="BI71">
        <v>1.8309289712764241</v>
      </c>
      <c r="BJ71">
        <v>3.5412097827389157</v>
      </c>
      <c r="BK71">
        <v>0</v>
      </c>
      <c r="BL71">
        <v>2.3053275238563429</v>
      </c>
      <c r="BM71">
        <v>0</v>
      </c>
      <c r="BN71">
        <v>4.4115582188284979</v>
      </c>
      <c r="BO71">
        <v>1.8309289712764241</v>
      </c>
      <c r="BP71">
        <v>0.47439855257991881</v>
      </c>
      <c r="BQ71">
        <v>0</v>
      </c>
      <c r="BR71">
        <v>3.591976393736914</v>
      </c>
      <c r="BS71">
        <v>0</v>
      </c>
      <c r="BT71">
        <v>3.1249093489479272</v>
      </c>
      <c r="BU71">
        <v>1.8309289712764241</v>
      </c>
      <c r="BV71">
        <v>1.76104742246049</v>
      </c>
      <c r="BW71">
        <v>0</v>
      </c>
      <c r="BX71">
        <v>1.8305055972167039</v>
      </c>
      <c r="BY71">
        <v>3.5416331567986354</v>
      </c>
      <c r="BZ71">
        <v>0</v>
      </c>
      <c r="CA71">
        <v>1.8305055972167039</v>
      </c>
      <c r="CB71">
        <v>0.47482192663963896</v>
      </c>
      <c r="CC71">
        <v>0</v>
      </c>
      <c r="CD71">
        <v>1.8305055972167039</v>
      </c>
      <c r="CE71">
        <v>1.7614707965202101</v>
      </c>
      <c r="CF71">
        <v>0</v>
      </c>
    </row>
    <row r="72" spans="1:84" x14ac:dyDescent="0.3">
      <c r="A72" s="4" t="s">
        <v>275</v>
      </c>
      <c r="B72" t="s">
        <v>276</v>
      </c>
      <c r="C72" t="s">
        <v>74</v>
      </c>
      <c r="D72">
        <v>5.6</v>
      </c>
      <c r="E72">
        <v>4.7</v>
      </c>
      <c r="F72">
        <v>11.7580646806466</v>
      </c>
      <c r="G72">
        <v>9.9350000000000058</v>
      </c>
      <c r="H72" s="6">
        <v>4.7</v>
      </c>
      <c r="I72" s="6">
        <v>5</v>
      </c>
      <c r="J72" s="6">
        <v>9.5150000000000077</v>
      </c>
      <c r="K72" s="6">
        <v>15.976385000000001</v>
      </c>
      <c r="L72">
        <v>5.6</v>
      </c>
      <c r="M72">
        <v>4.7</v>
      </c>
      <c r="N72" s="6">
        <v>10.6</v>
      </c>
      <c r="O72">
        <v>24.535599999999992</v>
      </c>
      <c r="P72" s="6">
        <v>12.6</v>
      </c>
      <c r="Q72" s="6">
        <v>24.422999999999991</v>
      </c>
      <c r="R72" s="6">
        <v>34.750108999999988</v>
      </c>
      <c r="S72">
        <v>11.7580646806466</v>
      </c>
      <c r="T72" s="3"/>
      <c r="U72" s="3"/>
      <c r="V72" s="3">
        <v>2.0491491958944289E-2</v>
      </c>
      <c r="W72">
        <v>656</v>
      </c>
      <c r="X72">
        <f t="shared" si="12"/>
        <v>-13.100780358462909</v>
      </c>
      <c r="Y72">
        <f t="shared" si="13"/>
        <v>-3.558459940835816</v>
      </c>
      <c r="Z72">
        <f t="shared" si="14"/>
        <v>-1.8585142940990342</v>
      </c>
      <c r="AA72">
        <f t="shared" si="15"/>
        <v>-0.50481333814210372</v>
      </c>
      <c r="AB72">
        <f t="shared" si="16"/>
        <v>19.698169702843341</v>
      </c>
      <c r="AC72">
        <f t="shared" si="17"/>
        <v>5.3504559176945028</v>
      </c>
      <c r="AD72" s="6">
        <v>13.59212723853223</v>
      </c>
      <c r="AE72" s="6">
        <v>3.7211002938094442</v>
      </c>
      <c r="AF72">
        <v>1.6337481793676609</v>
      </c>
      <c r="AG72">
        <v>5.4794133459669721E-2</v>
      </c>
      <c r="AH72">
        <v>1.6885423128273309</v>
      </c>
      <c r="AI72">
        <v>96.754944602606912</v>
      </c>
      <c r="AJ72" s="6">
        <v>3.2326021982839941</v>
      </c>
      <c r="AK72" s="6">
        <v>1.791687194218224</v>
      </c>
      <c r="AL72">
        <v>1.791687194218224</v>
      </c>
      <c r="AP72">
        <v>0.67299997806549072</v>
      </c>
      <c r="AQ72">
        <v>3.1349999999999998</v>
      </c>
      <c r="AR72">
        <v>0.3</v>
      </c>
      <c r="AS72">
        <v>61.600000000000009</v>
      </c>
      <c r="AT72">
        <v>19</v>
      </c>
      <c r="AU72">
        <v>13859349</v>
      </c>
      <c r="AV72">
        <v>46.284325842696632</v>
      </c>
      <c r="AW72">
        <v>5291</v>
      </c>
      <c r="AX72">
        <v>30</v>
      </c>
      <c r="AY72">
        <v>4.0445074999999999</v>
      </c>
      <c r="BA72">
        <v>-0.96985012292861905</v>
      </c>
      <c r="BB72">
        <v>1.4339642352113E-2</v>
      </c>
      <c r="BC72">
        <v>36.525647099579899</v>
      </c>
      <c r="BD72">
        <v>1.1051815939204801</v>
      </c>
      <c r="BE72">
        <v>1.8047200370198999</v>
      </c>
      <c r="BF72">
        <v>3.2326021982839941</v>
      </c>
      <c r="BG72">
        <v>10.359525040248236</v>
      </c>
      <c r="BH72">
        <v>0</v>
      </c>
      <c r="BI72">
        <v>1.791687194218224</v>
      </c>
      <c r="BJ72">
        <v>11.800440044314007</v>
      </c>
      <c r="BK72">
        <v>0</v>
      </c>
      <c r="BL72">
        <v>3.2326021982839941</v>
      </c>
      <c r="BM72">
        <v>0.48849809552545009</v>
      </c>
      <c r="BN72">
        <v>0</v>
      </c>
      <c r="BO72">
        <v>1.791687194218224</v>
      </c>
      <c r="BP72">
        <v>1.9294130995912202</v>
      </c>
      <c r="BQ72">
        <v>0</v>
      </c>
      <c r="BR72">
        <v>1.6885423128273309</v>
      </c>
      <c r="BS72">
        <v>0</v>
      </c>
      <c r="BT72">
        <v>1.5440598854566632</v>
      </c>
      <c r="BU72">
        <v>1.6885423128273309</v>
      </c>
      <c r="BV72">
        <v>0</v>
      </c>
      <c r="BW72">
        <v>0.10314488139089306</v>
      </c>
      <c r="BX72">
        <v>1.791687194218224</v>
      </c>
      <c r="BY72">
        <v>11.800440044314007</v>
      </c>
      <c r="BZ72">
        <v>0</v>
      </c>
      <c r="CA72">
        <v>1.791687194218224</v>
      </c>
      <c r="CB72">
        <v>1.9294130995912202</v>
      </c>
      <c r="CC72">
        <v>0</v>
      </c>
      <c r="CD72">
        <v>1.6885423128273309</v>
      </c>
      <c r="CE72">
        <v>0</v>
      </c>
      <c r="CF72">
        <v>0.10314488139089306</v>
      </c>
    </row>
    <row r="73" spans="1:84" x14ac:dyDescent="0.3">
      <c r="A73" s="4" t="s">
        <v>277</v>
      </c>
      <c r="B73" t="s">
        <v>278</v>
      </c>
      <c r="C73" t="s">
        <v>74</v>
      </c>
      <c r="D73">
        <v>4.5</v>
      </c>
      <c r="E73">
        <v>1.5</v>
      </c>
      <c r="F73">
        <v>1.266943336443549</v>
      </c>
      <c r="G73">
        <v>7.9960000000000031</v>
      </c>
      <c r="H73" s="6">
        <v>1.5</v>
      </c>
      <c r="I73" s="6">
        <v>6.4</v>
      </c>
      <c r="J73" s="6">
        <v>10.868800000000009</v>
      </c>
      <c r="K73" s="6">
        <v>15.857896</v>
      </c>
      <c r="L73">
        <v>4.5</v>
      </c>
      <c r="M73">
        <v>1.5</v>
      </c>
      <c r="N73" s="6">
        <v>1.5</v>
      </c>
      <c r="O73">
        <v>4.8494999999999733</v>
      </c>
      <c r="P73" s="6">
        <v>3.3</v>
      </c>
      <c r="Q73" s="6">
        <v>11.46069999999999</v>
      </c>
      <c r="R73" s="6">
        <v>19.26294900000001</v>
      </c>
      <c r="S73">
        <v>1.266943336443549</v>
      </c>
      <c r="T73" s="3"/>
      <c r="U73" s="3"/>
      <c r="V73" s="3">
        <v>1.607932374498677E-2</v>
      </c>
      <c r="W73">
        <v>654</v>
      </c>
      <c r="X73">
        <f t="shared" si="12"/>
        <v>-20.713698032982542</v>
      </c>
      <c r="Y73">
        <f t="shared" si="13"/>
        <v>-10.329869109523489</v>
      </c>
      <c r="Z73">
        <f t="shared" si="14"/>
        <v>-18.404124272898791</v>
      </c>
      <c r="AA73">
        <f t="shared" si="15"/>
        <v>-9.1780904844577691</v>
      </c>
      <c r="AB73">
        <f t="shared" si="16"/>
        <v>-1.0721903286245418</v>
      </c>
      <c r="AC73">
        <f t="shared" si="17"/>
        <v>-0.53469862008960323</v>
      </c>
      <c r="AD73" s="6">
        <v>12.82494950875086</v>
      </c>
      <c r="AE73" s="6">
        <v>6.3589695307270402</v>
      </c>
      <c r="AF73">
        <v>6.7347319630251663</v>
      </c>
      <c r="AG73">
        <v>1.829096133358274</v>
      </c>
      <c r="AH73">
        <v>8.5638280963834408</v>
      </c>
      <c r="AI73">
        <v>78.641606151217431</v>
      </c>
      <c r="AJ73" s="6">
        <v>0.54867260647367277</v>
      </c>
      <c r="AK73" s="6">
        <v>-0.2159010653969318</v>
      </c>
      <c r="AL73">
        <v>-0.2159010653969318</v>
      </c>
      <c r="AP73" t="e">
        <v>#N/A</v>
      </c>
      <c r="AQ73">
        <v>3.0019999999999998</v>
      </c>
      <c r="AS73">
        <v>58.320000000000007</v>
      </c>
      <c r="AT73">
        <v>19.399999999999999</v>
      </c>
      <c r="AU73">
        <v>2105580</v>
      </c>
      <c r="AW73">
        <v>1614</v>
      </c>
      <c r="AX73">
        <v>21</v>
      </c>
      <c r="AY73">
        <v>8.4097862200000009</v>
      </c>
      <c r="BA73">
        <v>-1.46526992321014</v>
      </c>
      <c r="BB73">
        <v>6.4837844006195402</v>
      </c>
      <c r="BC73">
        <v>50.187719936900898</v>
      </c>
      <c r="BD73">
        <v>1.8487795821176001</v>
      </c>
      <c r="BE73">
        <v>15.675010106329699</v>
      </c>
      <c r="BF73">
        <v>0.54867260647367277</v>
      </c>
      <c r="BG73">
        <v>12.276276902277187</v>
      </c>
      <c r="BH73">
        <v>0</v>
      </c>
      <c r="BI73">
        <v>-0.2159010653969318</v>
      </c>
      <c r="BJ73">
        <v>13.040850574147791</v>
      </c>
      <c r="BK73">
        <v>0</v>
      </c>
      <c r="BL73">
        <v>0.54867260647367277</v>
      </c>
      <c r="BM73">
        <v>5.8102969242533673</v>
      </c>
      <c r="BN73">
        <v>0</v>
      </c>
      <c r="BO73">
        <v>-0.2159010653969318</v>
      </c>
      <c r="BP73">
        <v>6.5748705961239722</v>
      </c>
      <c r="BQ73">
        <v>0</v>
      </c>
      <c r="BR73">
        <v>0.54867260647367277</v>
      </c>
      <c r="BS73">
        <v>8.0151554899097679</v>
      </c>
      <c r="BT73">
        <v>0</v>
      </c>
      <c r="BU73">
        <v>-0.2159010653969318</v>
      </c>
      <c r="BV73">
        <v>8.7797291617803719</v>
      </c>
      <c r="BW73">
        <v>0</v>
      </c>
      <c r="BX73">
        <v>-0.2159010653969318</v>
      </c>
      <c r="BY73">
        <v>13.040850574147791</v>
      </c>
      <c r="BZ73">
        <v>0</v>
      </c>
      <c r="CA73">
        <v>-0.2159010653969318</v>
      </c>
      <c r="CB73">
        <v>6.5748705961239722</v>
      </c>
      <c r="CC73">
        <v>0</v>
      </c>
      <c r="CD73">
        <v>-0.2159010653969318</v>
      </c>
      <c r="CE73">
        <v>8.7797291617803719</v>
      </c>
      <c r="CF73">
        <v>0</v>
      </c>
    </row>
    <row r="74" spans="1:84" x14ac:dyDescent="0.3">
      <c r="A74" s="4" t="s">
        <v>279</v>
      </c>
      <c r="B74" t="s">
        <v>280</v>
      </c>
      <c r="C74" t="s">
        <v>74</v>
      </c>
      <c r="D74">
        <v>5.4</v>
      </c>
      <c r="E74">
        <v>43.5</v>
      </c>
      <c r="F74">
        <v>1.8786537923341169</v>
      </c>
      <c r="H74" s="7"/>
      <c r="I74" s="9">
        <v>20.100000000000001</v>
      </c>
      <c r="J74" s="7"/>
      <c r="K74" s="7"/>
      <c r="L74">
        <v>5.4</v>
      </c>
      <c r="N74" s="6">
        <v>1.2</v>
      </c>
      <c r="O74">
        <v>4.5395999999999992</v>
      </c>
      <c r="P74" s="6">
        <v>3.3</v>
      </c>
      <c r="Q74" s="6">
        <v>10.014499999999989</v>
      </c>
      <c r="R74" s="6">
        <v>16.065297499999989</v>
      </c>
      <c r="S74">
        <v>1.8786537923341169</v>
      </c>
      <c r="T74" s="3"/>
      <c r="U74" s="3"/>
      <c r="V74" s="3">
        <v>-7.4974370345251007E-3</v>
      </c>
      <c r="W74">
        <v>336</v>
      </c>
      <c r="X74">
        <f t="shared" si="12"/>
        <v>2.9791456072105169</v>
      </c>
      <c r="Y74">
        <f t="shared" si="13"/>
        <v>4.5384354243305101</v>
      </c>
      <c r="Z74">
        <f t="shared" si="14"/>
        <v>2.4093064111368969</v>
      </c>
      <c r="AA74">
        <f t="shared" si="15"/>
        <v>3.6703414354455326</v>
      </c>
      <c r="AB74">
        <f t="shared" si="16"/>
        <v>47.550580194723004</v>
      </c>
      <c r="AC74">
        <f t="shared" si="17"/>
        <v>72.438633775025849</v>
      </c>
      <c r="AD74" s="6">
        <v>10.45729700666524</v>
      </c>
      <c r="AE74" s="6">
        <v>4.150714265849655</v>
      </c>
      <c r="AF74">
        <v>29.300267423850379</v>
      </c>
      <c r="AH74">
        <v>29.300267423850379</v>
      </c>
      <c r="AI74">
        <v>100</v>
      </c>
      <c r="AJ74" s="6">
        <v>8.4515114075811368</v>
      </c>
      <c r="AK74" s="6">
        <v>6.0535853897638887</v>
      </c>
      <c r="AL74">
        <v>6.0535853897638887</v>
      </c>
      <c r="AM74">
        <v>0</v>
      </c>
      <c r="AO74">
        <v>0</v>
      </c>
      <c r="AP74" t="e">
        <v>#N/A</v>
      </c>
      <c r="AQ74">
        <v>5.3049999999999997</v>
      </c>
      <c r="AR74">
        <v>1.6</v>
      </c>
      <c r="AS74">
        <v>69.91</v>
      </c>
      <c r="AT74">
        <v>26.3</v>
      </c>
      <c r="AU74">
        <v>808727</v>
      </c>
      <c r="AV74">
        <v>51.140786516853929</v>
      </c>
      <c r="AW74">
        <v>230</v>
      </c>
      <c r="AX74">
        <v>12</v>
      </c>
      <c r="AY74">
        <v>5.50864172</v>
      </c>
      <c r="BA74">
        <v>-0.44615378975868197</v>
      </c>
      <c r="BC74">
        <v>38.9200329255047</v>
      </c>
      <c r="BD74">
        <v>2.51014689873859</v>
      </c>
      <c r="BE74">
        <v>11.4847807415407</v>
      </c>
      <c r="BF74">
        <v>8.4515114075811368</v>
      </c>
      <c r="BG74">
        <v>2.0057855990841027</v>
      </c>
      <c r="BH74">
        <v>0</v>
      </c>
      <c r="BI74">
        <v>6.0535853897638887</v>
      </c>
      <c r="BJ74">
        <v>4.4037116169013508</v>
      </c>
      <c r="BK74">
        <v>0</v>
      </c>
      <c r="BL74">
        <v>4.150714265849655</v>
      </c>
      <c r="BM74">
        <v>0</v>
      </c>
      <c r="BN74">
        <v>4.3007971417314819</v>
      </c>
      <c r="BO74">
        <v>4.150714265849655</v>
      </c>
      <c r="BP74">
        <v>0</v>
      </c>
      <c r="BQ74">
        <v>1.9028711239142337</v>
      </c>
      <c r="BR74">
        <v>8.4515114075811368</v>
      </c>
      <c r="BS74">
        <v>20.848756016269242</v>
      </c>
      <c r="BT74">
        <v>0</v>
      </c>
      <c r="BU74">
        <v>6.0535853897638887</v>
      </c>
      <c r="BV74">
        <v>23.24668203408649</v>
      </c>
      <c r="BW74">
        <v>0</v>
      </c>
      <c r="BX74">
        <v>6.0535853897638887</v>
      </c>
      <c r="BY74">
        <v>4.4037116169013508</v>
      </c>
      <c r="BZ74">
        <v>0</v>
      </c>
      <c r="CA74">
        <v>4.150714265849655</v>
      </c>
      <c r="CB74">
        <v>0</v>
      </c>
      <c r="CC74">
        <v>1.9028711239142337</v>
      </c>
      <c r="CD74">
        <v>6.0535853897638887</v>
      </c>
      <c r="CE74">
        <v>23.24668203408649</v>
      </c>
      <c r="CF74">
        <v>0</v>
      </c>
    </row>
    <row r="75" spans="1:84" x14ac:dyDescent="0.3">
      <c r="A75" s="4" t="s">
        <v>281</v>
      </c>
      <c r="B75" t="s">
        <v>282</v>
      </c>
      <c r="C75" t="s">
        <v>74</v>
      </c>
      <c r="D75">
        <v>-1.7</v>
      </c>
      <c r="E75">
        <v>-3.3</v>
      </c>
      <c r="F75">
        <v>7.7423902875148656</v>
      </c>
      <c r="G75">
        <v>-5.0406000000000066</v>
      </c>
      <c r="H75" s="6">
        <v>-3.3</v>
      </c>
      <c r="I75" s="6">
        <v>-1.8</v>
      </c>
      <c r="J75" s="6">
        <v>-3.4693999999999998</v>
      </c>
      <c r="K75" s="6">
        <v>-4.9173589999999994</v>
      </c>
      <c r="L75">
        <v>-1.7</v>
      </c>
      <c r="M75">
        <v>-3.3</v>
      </c>
      <c r="N75" s="6">
        <v>22.9</v>
      </c>
      <c r="O75">
        <v>42.441100000000013</v>
      </c>
      <c r="P75" s="6">
        <v>15.9</v>
      </c>
      <c r="Q75" s="6">
        <v>47.888400000000011</v>
      </c>
      <c r="R75" s="6">
        <v>112.3677424</v>
      </c>
      <c r="S75">
        <v>7.7423902875148656</v>
      </c>
      <c r="T75" s="3"/>
      <c r="U75" s="3"/>
      <c r="V75" s="3">
        <v>1.9934434405888709E-2</v>
      </c>
      <c r="W75">
        <v>263</v>
      </c>
      <c r="X75">
        <f t="shared" si="12"/>
        <v>49.742902533361516</v>
      </c>
      <c r="Y75">
        <f t="shared" si="13"/>
        <v>-7.7572758918294724</v>
      </c>
      <c r="Z75">
        <f t="shared" si="14"/>
        <v>5.5829011439648664</v>
      </c>
      <c r="AA75">
        <f t="shared" si="15"/>
        <v>-0.87063886996742912</v>
      </c>
      <c r="AB75">
        <f t="shared" si="16"/>
        <v>42.947645627624134</v>
      </c>
      <c r="AC75">
        <f t="shared" si="17"/>
        <v>-6.6975733033383591</v>
      </c>
      <c r="AD75" s="6">
        <v>0.23086631136405311</v>
      </c>
      <c r="AE75" s="6">
        <v>2.0897741979566069</v>
      </c>
      <c r="AF75">
        <v>0.67598829591401999</v>
      </c>
      <c r="AH75">
        <v>0.67598829591401999</v>
      </c>
      <c r="AI75">
        <v>100</v>
      </c>
      <c r="AJ75" s="6">
        <v>0.59979718747952093</v>
      </c>
      <c r="AK75" s="6">
        <v>3.462177302632615</v>
      </c>
      <c r="AL75">
        <v>3.462177302632615</v>
      </c>
      <c r="AP75">
        <v>0.40700000524520874</v>
      </c>
      <c r="AQ75">
        <v>4.8</v>
      </c>
      <c r="AR75">
        <v>0.7</v>
      </c>
      <c r="AS75">
        <v>64</v>
      </c>
      <c r="AT75">
        <v>24.3</v>
      </c>
      <c r="AU75">
        <v>11585003</v>
      </c>
      <c r="AV75">
        <v>51.898595505617983</v>
      </c>
      <c r="AW75">
        <v>5722</v>
      </c>
      <c r="AX75">
        <v>98</v>
      </c>
      <c r="AY75">
        <v>3.2217109399999999</v>
      </c>
      <c r="AZ75">
        <v>18.6977990819178</v>
      </c>
      <c r="BA75">
        <v>-2.11304807662964</v>
      </c>
      <c r="BB75">
        <v>34.845738317651197</v>
      </c>
      <c r="BC75">
        <v>53.920419908031903</v>
      </c>
      <c r="BD75">
        <v>0.17563069524563699</v>
      </c>
      <c r="BE75">
        <v>76.747184862137303</v>
      </c>
      <c r="BF75">
        <v>0.23086631136405311</v>
      </c>
      <c r="BG75">
        <v>0</v>
      </c>
      <c r="BH75">
        <v>0.36893087611546782</v>
      </c>
      <c r="BI75">
        <v>0.23086631136405311</v>
      </c>
      <c r="BJ75">
        <v>0</v>
      </c>
      <c r="BK75">
        <v>3.231310991268562</v>
      </c>
      <c r="BL75">
        <v>0.59979718747952093</v>
      </c>
      <c r="BM75">
        <v>1.489977010477086</v>
      </c>
      <c r="BN75">
        <v>0</v>
      </c>
      <c r="BO75">
        <v>2.0897741979566069</v>
      </c>
      <c r="BP75">
        <v>0</v>
      </c>
      <c r="BQ75">
        <v>1.3724031046760081</v>
      </c>
      <c r="BR75">
        <v>0.59979718747952093</v>
      </c>
      <c r="BS75">
        <v>7.6191108434499055E-2</v>
      </c>
      <c r="BT75">
        <v>0</v>
      </c>
      <c r="BU75">
        <v>0.67598829591401999</v>
      </c>
      <c r="BV75">
        <v>0</v>
      </c>
      <c r="BW75">
        <v>2.7861890067185948</v>
      </c>
      <c r="BX75">
        <v>0.23086631136405311</v>
      </c>
      <c r="BY75">
        <v>0</v>
      </c>
      <c r="BZ75">
        <v>3.231310991268562</v>
      </c>
      <c r="CA75">
        <v>2.0897741979566069</v>
      </c>
      <c r="CB75">
        <v>0</v>
      </c>
      <c r="CC75">
        <v>1.3724031046760081</v>
      </c>
      <c r="CD75">
        <v>0.67598829591401999</v>
      </c>
      <c r="CE75">
        <v>0</v>
      </c>
      <c r="CF75">
        <v>2.7861890067185948</v>
      </c>
    </row>
    <row r="76" spans="1:84" x14ac:dyDescent="0.3">
      <c r="A76" s="4" t="s">
        <v>283</v>
      </c>
      <c r="B76" t="s">
        <v>284</v>
      </c>
      <c r="C76" t="s">
        <v>74</v>
      </c>
      <c r="D76">
        <v>2.7</v>
      </c>
      <c r="E76">
        <v>-9</v>
      </c>
      <c r="F76">
        <v>4.6433246653026172</v>
      </c>
      <c r="G76">
        <v>2.3749999999999938</v>
      </c>
      <c r="H76" s="6">
        <v>-9</v>
      </c>
      <c r="I76" s="6">
        <v>12.5</v>
      </c>
      <c r="J76" s="6">
        <v>16.999999999999989</v>
      </c>
      <c r="K76" s="6">
        <v>20.392999999999969</v>
      </c>
      <c r="L76">
        <v>2.7</v>
      </c>
      <c r="M76">
        <v>-9</v>
      </c>
      <c r="N76" s="6">
        <v>3.5</v>
      </c>
      <c r="O76">
        <v>8.1574999999999953</v>
      </c>
      <c r="P76" s="6">
        <v>4.5</v>
      </c>
      <c r="Q76" s="6">
        <v>14.00949999999998</v>
      </c>
      <c r="R76" s="6">
        <v>21.306107999999991</v>
      </c>
      <c r="S76">
        <v>4.6433246653026172</v>
      </c>
      <c r="T76" s="3">
        <v>-2.1024244879306542E-2</v>
      </c>
      <c r="U76" s="3">
        <v>-4.7685376049421579E-2</v>
      </c>
      <c r="V76" s="3">
        <v>-1.268113771676083E-2</v>
      </c>
      <c r="W76">
        <v>268</v>
      </c>
      <c r="X76">
        <f t="shared" si="12"/>
        <v>-17.657273676489876</v>
      </c>
      <c r="Y76">
        <f t="shared" si="13"/>
        <v>2.9418725301408517</v>
      </c>
      <c r="Z76">
        <f t="shared" si="14"/>
        <v>-10.954466665589678</v>
      </c>
      <c r="AA76">
        <f t="shared" si="15"/>
        <v>1.8251200698526138</v>
      </c>
      <c r="AB76">
        <f t="shared" si="16"/>
        <v>-19.057377113508341</v>
      </c>
      <c r="AC76">
        <f t="shared" si="17"/>
        <v>3.1751433009396659</v>
      </c>
      <c r="AD76" s="6">
        <v>5.4524343083142819</v>
      </c>
      <c r="AE76" s="6">
        <v>0.79880569441779326</v>
      </c>
      <c r="AF76">
        <v>3.268730745624072</v>
      </c>
      <c r="AG76">
        <v>1.1180360137395771</v>
      </c>
      <c r="AH76">
        <v>4.386766759363649</v>
      </c>
      <c r="AI76">
        <v>74.513438368860065</v>
      </c>
      <c r="AJ76" s="6">
        <v>10.959595208574481</v>
      </c>
      <c r="AK76" s="6">
        <v>1.7956248220429389</v>
      </c>
      <c r="AL76">
        <v>1.7956248220429389</v>
      </c>
      <c r="AM76">
        <v>-2.5</v>
      </c>
      <c r="AO76">
        <v>0</v>
      </c>
      <c r="AP76" t="e">
        <v>#N/A</v>
      </c>
      <c r="AQ76">
        <v>4.6520000000000001</v>
      </c>
      <c r="AR76">
        <v>0.7</v>
      </c>
      <c r="AS76">
        <v>75.27</v>
      </c>
      <c r="AT76">
        <v>24.9</v>
      </c>
      <c r="AU76">
        <v>10432858</v>
      </c>
      <c r="AV76">
        <v>60.721348314606743</v>
      </c>
      <c r="AW76">
        <v>15994</v>
      </c>
      <c r="AX76">
        <v>471</v>
      </c>
      <c r="AY76">
        <v>9.0350980799999991</v>
      </c>
      <c r="AZ76">
        <v>51.536591238843101</v>
      </c>
      <c r="BA76">
        <v>-0.64544457197189298</v>
      </c>
      <c r="BB76">
        <v>3.0149219036008499</v>
      </c>
      <c r="BC76">
        <v>58.3418127285168</v>
      </c>
      <c r="BD76">
        <v>6.8701138719315598</v>
      </c>
      <c r="BE76">
        <v>7.8320974519964999</v>
      </c>
      <c r="BF76">
        <v>5.4524343083142819</v>
      </c>
      <c r="BG76">
        <v>0</v>
      </c>
      <c r="BH76">
        <v>5.5071609002601987</v>
      </c>
      <c r="BI76">
        <v>1.7956248220429389</v>
      </c>
      <c r="BJ76">
        <v>3.6568094862713432</v>
      </c>
      <c r="BK76">
        <v>0</v>
      </c>
      <c r="BL76">
        <v>0.79880569441779326</v>
      </c>
      <c r="BM76">
        <v>0</v>
      </c>
      <c r="BN76">
        <v>10.160789514156686</v>
      </c>
      <c r="BO76">
        <v>0.79880569441779326</v>
      </c>
      <c r="BP76">
        <v>0</v>
      </c>
      <c r="BQ76">
        <v>0.99681912762514568</v>
      </c>
      <c r="BR76">
        <v>4.386766759363649</v>
      </c>
      <c r="BS76">
        <v>0</v>
      </c>
      <c r="BT76">
        <v>6.5728284492108315</v>
      </c>
      <c r="BU76">
        <v>1.7956248220429389</v>
      </c>
      <c r="BV76">
        <v>2.5911419373207103</v>
      </c>
      <c r="BW76">
        <v>0</v>
      </c>
      <c r="BX76">
        <v>1.7956248220429389</v>
      </c>
      <c r="BY76">
        <v>3.6568094862713432</v>
      </c>
      <c r="BZ76">
        <v>0</v>
      </c>
      <c r="CA76">
        <v>0.79880569441779326</v>
      </c>
      <c r="CB76">
        <v>0</v>
      </c>
      <c r="CC76">
        <v>0.99681912762514568</v>
      </c>
      <c r="CD76">
        <v>1.7956248220429389</v>
      </c>
      <c r="CE76">
        <v>2.5911419373207103</v>
      </c>
      <c r="CF76">
        <v>0</v>
      </c>
    </row>
    <row r="77" spans="1:84" x14ac:dyDescent="0.3">
      <c r="A77" s="4" t="s">
        <v>285</v>
      </c>
      <c r="B77" t="s">
        <v>286</v>
      </c>
      <c r="C77" t="s">
        <v>74</v>
      </c>
      <c r="D77">
        <v>-1.7</v>
      </c>
      <c r="E77">
        <v>-6.5</v>
      </c>
      <c r="F77">
        <v>3.2537443416335021</v>
      </c>
      <c r="G77">
        <v>-0.51599999999999424</v>
      </c>
      <c r="H77" s="6">
        <v>-6.5</v>
      </c>
      <c r="I77" s="6">
        <v>6.4</v>
      </c>
      <c r="J77" s="6">
        <v>2.6760000000000121</v>
      </c>
      <c r="K77" s="6">
        <v>7.193744000000013</v>
      </c>
      <c r="L77">
        <v>-1.7</v>
      </c>
      <c r="M77">
        <v>-6.5</v>
      </c>
      <c r="N77" s="6">
        <v>0.3</v>
      </c>
      <c r="O77">
        <v>1.9047999999999949</v>
      </c>
      <c r="P77" s="6">
        <v>1.6</v>
      </c>
      <c r="Q77" s="6">
        <v>3.5304000000000002</v>
      </c>
      <c r="R77" s="6">
        <v>5.8080687999999991</v>
      </c>
      <c r="S77">
        <v>3.2537443416335021</v>
      </c>
      <c r="T77" s="3"/>
      <c r="U77" s="3"/>
      <c r="V77" s="3">
        <v>-3.508941847165437E-3</v>
      </c>
      <c r="W77">
        <v>532</v>
      </c>
      <c r="X77">
        <f t="shared" si="12"/>
        <v>-19.605824338304515</v>
      </c>
      <c r="Y77">
        <f t="shared" si="13"/>
        <v>21.934393387382002</v>
      </c>
      <c r="Z77">
        <f t="shared" si="14"/>
        <v>9.7986375802116363</v>
      </c>
      <c r="AA77">
        <f t="shared" si="15"/>
        <v>-10.962414415028546</v>
      </c>
      <c r="AB77">
        <f t="shared" si="16"/>
        <v>22.438020539473211</v>
      </c>
      <c r="AC77">
        <f t="shared" si="17"/>
        <v>-25.102967406751972</v>
      </c>
      <c r="AD77" s="6">
        <v>0.68407251970109184</v>
      </c>
      <c r="AE77" s="6">
        <v>7.3195970502843526</v>
      </c>
      <c r="AF77">
        <v>15.048273825843051</v>
      </c>
      <c r="AG77">
        <v>3.009654765168611</v>
      </c>
      <c r="AH77">
        <v>18.05792859101166</v>
      </c>
      <c r="AI77">
        <v>83.333333333333343</v>
      </c>
      <c r="AJ77" s="6">
        <v>8.4961792887220469</v>
      </c>
      <c r="AK77" s="6">
        <v>0</v>
      </c>
      <c r="AL77">
        <v>0</v>
      </c>
      <c r="AM77">
        <v>-1.99</v>
      </c>
      <c r="AO77">
        <v>0</v>
      </c>
      <c r="AP77" t="e">
        <v>#N/A</v>
      </c>
      <c r="AQ77">
        <v>16.303000000000001</v>
      </c>
      <c r="AS77">
        <v>84.86</v>
      </c>
      <c r="AT77">
        <v>44.8</v>
      </c>
      <c r="AU77">
        <v>7488863</v>
      </c>
      <c r="AV77">
        <v>56.263486842105259</v>
      </c>
      <c r="AZ77">
        <v>99.231662342189097</v>
      </c>
      <c r="BA77">
        <v>1.61859095096588</v>
      </c>
      <c r="BB77">
        <v>5.0690641880509997</v>
      </c>
      <c r="BC77">
        <v>89.427508032198304</v>
      </c>
      <c r="BE77">
        <v>4.2671194225922298</v>
      </c>
      <c r="BF77">
        <v>0.68407251970109184</v>
      </c>
      <c r="BG77">
        <v>0</v>
      </c>
      <c r="BH77">
        <v>7.8121067690209554</v>
      </c>
      <c r="BI77">
        <v>0</v>
      </c>
      <c r="BJ77">
        <v>0.68407251970109184</v>
      </c>
      <c r="BK77">
        <v>0</v>
      </c>
      <c r="BL77">
        <v>7.3195970502843526</v>
      </c>
      <c r="BM77">
        <v>0</v>
      </c>
      <c r="BN77">
        <v>1.1765822384376943</v>
      </c>
      <c r="BO77">
        <v>0</v>
      </c>
      <c r="BP77">
        <v>7.3195970502843526</v>
      </c>
      <c r="BQ77">
        <v>0</v>
      </c>
      <c r="BR77">
        <v>8.4961792887220469</v>
      </c>
      <c r="BS77">
        <v>9.5617493022896127</v>
      </c>
      <c r="BT77">
        <v>0</v>
      </c>
      <c r="BU77">
        <v>0</v>
      </c>
      <c r="BV77">
        <v>18.05792859101166</v>
      </c>
      <c r="BW77">
        <v>0</v>
      </c>
      <c r="BX77">
        <v>0</v>
      </c>
      <c r="BY77">
        <v>0.68407251970109184</v>
      </c>
      <c r="BZ77">
        <v>0</v>
      </c>
      <c r="CA77">
        <v>0</v>
      </c>
      <c r="CB77">
        <v>7.3195970502843526</v>
      </c>
      <c r="CC77">
        <v>0</v>
      </c>
      <c r="CD77">
        <v>0</v>
      </c>
      <c r="CE77">
        <v>18.05792859101166</v>
      </c>
      <c r="CF77">
        <v>0</v>
      </c>
    </row>
    <row r="78" spans="1:84" x14ac:dyDescent="0.3">
      <c r="A78" s="4" t="s">
        <v>287</v>
      </c>
      <c r="B78" t="s">
        <v>288</v>
      </c>
      <c r="C78" t="s">
        <v>74</v>
      </c>
      <c r="D78">
        <v>4.9000000000000004</v>
      </c>
      <c r="E78">
        <v>-4.5</v>
      </c>
      <c r="F78">
        <v>2.471485674649609</v>
      </c>
      <c r="G78">
        <v>2.3759999999999999</v>
      </c>
      <c r="H78" s="6">
        <v>-4.5</v>
      </c>
      <c r="I78" s="6">
        <v>7.2000000000000011</v>
      </c>
      <c r="J78" s="6">
        <v>12.13120000000001</v>
      </c>
      <c r="K78" s="6">
        <v>11.794806400000009</v>
      </c>
      <c r="L78">
        <v>4.9000000000000004</v>
      </c>
      <c r="M78">
        <v>-4.5</v>
      </c>
      <c r="N78" s="6">
        <v>3.3</v>
      </c>
      <c r="O78">
        <v>8.5682999999999954</v>
      </c>
      <c r="P78" s="6">
        <v>5.0999999999999996</v>
      </c>
      <c r="Q78" s="6">
        <v>20.339500000000001</v>
      </c>
      <c r="R78" s="6">
        <v>41.639591500000009</v>
      </c>
      <c r="S78">
        <v>2.471485674649609</v>
      </c>
      <c r="T78" s="3">
        <v>-0.1480516589842481</v>
      </c>
      <c r="U78" s="3">
        <v>-1.4397250169713161E-2</v>
      </c>
      <c r="V78" s="3">
        <v>-1.7960854495978621E-2</v>
      </c>
      <c r="W78">
        <v>944</v>
      </c>
      <c r="X78">
        <f t="shared" si="12"/>
        <v>63.475901266534599</v>
      </c>
      <c r="Y78">
        <f t="shared" si="13"/>
        <v>-2.0377118318052787</v>
      </c>
      <c r="Z78">
        <f t="shared" si="14"/>
        <v>28.534248133373257</v>
      </c>
      <c r="AA78">
        <f t="shared" si="15"/>
        <v>-0.91601023180267982</v>
      </c>
      <c r="AB78">
        <f t="shared" si="16"/>
        <v>79.825406700376931</v>
      </c>
      <c r="AC78">
        <f t="shared" si="17"/>
        <v>-2.5625658315431239</v>
      </c>
      <c r="AD78" s="6">
        <v>15.16889956599157</v>
      </c>
      <c r="AE78" s="6">
        <v>5.7977702400397382</v>
      </c>
      <c r="AF78">
        <v>11.68121220308095</v>
      </c>
      <c r="AG78">
        <v>4.2661818480817404</v>
      </c>
      <c r="AH78">
        <v>15.947394051162689</v>
      </c>
      <c r="AI78">
        <v>73.248407643312106</v>
      </c>
      <c r="AJ78" s="6">
        <v>16.718700412109779</v>
      </c>
      <c r="AK78" s="6">
        <v>2.253733099607985</v>
      </c>
      <c r="AL78">
        <v>2.253733099607985</v>
      </c>
      <c r="AM78">
        <v>-0.3</v>
      </c>
      <c r="AN78">
        <v>-0.2399999999999998</v>
      </c>
      <c r="AO78">
        <v>1</v>
      </c>
      <c r="AP78">
        <v>0.74500000476837158</v>
      </c>
      <c r="AQ78">
        <v>18.577000000000002</v>
      </c>
      <c r="AR78">
        <v>7.02</v>
      </c>
      <c r="AS78">
        <v>76.88</v>
      </c>
      <c r="AT78">
        <v>43.4</v>
      </c>
      <c r="AU78">
        <v>9967304</v>
      </c>
      <c r="AV78">
        <v>41.723651685393257</v>
      </c>
      <c r="AW78">
        <v>4138</v>
      </c>
      <c r="AX78">
        <v>578</v>
      </c>
      <c r="AY78">
        <v>7.2503142399999998</v>
      </c>
      <c r="AZ78">
        <v>54.576492132247999</v>
      </c>
      <c r="BA78">
        <v>0.53877294063568104</v>
      </c>
      <c r="BB78">
        <v>3.4034087650554001</v>
      </c>
      <c r="BC78">
        <v>56.626933609931903</v>
      </c>
      <c r="BE78">
        <v>14.2310269241617</v>
      </c>
      <c r="BF78">
        <v>15.16889956599157</v>
      </c>
      <c r="BG78">
        <v>0</v>
      </c>
      <c r="BH78">
        <v>1.5498008461182096</v>
      </c>
      <c r="BI78">
        <v>2.253733099607985</v>
      </c>
      <c r="BJ78">
        <v>12.915166466383585</v>
      </c>
      <c r="BK78">
        <v>0</v>
      </c>
      <c r="BL78">
        <v>5.7977702400397382</v>
      </c>
      <c r="BM78">
        <v>0</v>
      </c>
      <c r="BN78">
        <v>10.92093017207004</v>
      </c>
      <c r="BO78">
        <v>2.253733099607985</v>
      </c>
      <c r="BP78">
        <v>3.5440371404317532</v>
      </c>
      <c r="BQ78">
        <v>0</v>
      </c>
      <c r="BR78">
        <v>15.947394051162689</v>
      </c>
      <c r="BS78">
        <v>0</v>
      </c>
      <c r="BT78">
        <v>0.77130636094709004</v>
      </c>
      <c r="BU78">
        <v>2.253733099607985</v>
      </c>
      <c r="BV78">
        <v>13.693660951554705</v>
      </c>
      <c r="BW78">
        <v>0</v>
      </c>
      <c r="BX78">
        <v>2.253733099607985</v>
      </c>
      <c r="BY78">
        <v>12.915166466383585</v>
      </c>
      <c r="BZ78">
        <v>0</v>
      </c>
      <c r="CA78">
        <v>2.253733099607985</v>
      </c>
      <c r="CB78">
        <v>3.5440371404317532</v>
      </c>
      <c r="CC78">
        <v>0</v>
      </c>
      <c r="CD78">
        <v>2.253733099607985</v>
      </c>
      <c r="CE78">
        <v>13.693660951554705</v>
      </c>
      <c r="CF78">
        <v>0</v>
      </c>
    </row>
    <row r="79" spans="1:84" x14ac:dyDescent="0.3">
      <c r="A79" s="4" t="s">
        <v>289</v>
      </c>
      <c r="B79" t="s">
        <v>290</v>
      </c>
      <c r="C79" t="s">
        <v>74</v>
      </c>
      <c r="D79">
        <v>1.9</v>
      </c>
      <c r="E79">
        <v>-7.2000000000000011</v>
      </c>
      <c r="F79">
        <v>3.1211034735533438</v>
      </c>
      <c r="G79">
        <v>-3.024000000000016</v>
      </c>
      <c r="H79" s="6">
        <v>-7.2000000000000011</v>
      </c>
      <c r="I79" s="6">
        <v>4.5</v>
      </c>
      <c r="J79" s="6">
        <v>12.02399999999999</v>
      </c>
      <c r="K79" s="6">
        <v>15.72079199999998</v>
      </c>
      <c r="L79">
        <v>1.9</v>
      </c>
      <c r="M79">
        <v>-7.2000000000000011</v>
      </c>
      <c r="N79" s="6">
        <v>2.8</v>
      </c>
      <c r="O79">
        <v>7.4259999999999993</v>
      </c>
      <c r="P79" s="6">
        <v>4.5</v>
      </c>
      <c r="Q79" s="6">
        <v>13.17349999999999</v>
      </c>
      <c r="R79" s="6">
        <v>22.906421000000002</v>
      </c>
      <c r="S79">
        <v>3.1211034735533438</v>
      </c>
      <c r="T79" s="3">
        <v>-0.1146246494618902</v>
      </c>
      <c r="U79" s="3">
        <v>-3.5142057207863231E-2</v>
      </c>
      <c r="V79" s="3">
        <v>4.0430064988665748E-3</v>
      </c>
      <c r="W79">
        <v>176</v>
      </c>
      <c r="X79">
        <f t="shared" si="12"/>
        <v>3.918711301260041</v>
      </c>
      <c r="Y79">
        <f t="shared" si="13"/>
        <v>1.5073705273937292</v>
      </c>
      <c r="Z79">
        <f t="shared" si="14"/>
        <v>-16.97309529508199</v>
      </c>
      <c r="AA79">
        <f t="shared" si="15"/>
        <v>-6.5288666705876297</v>
      </c>
      <c r="AB79">
        <f t="shared" si="16"/>
        <v>-14.965615010186042</v>
      </c>
      <c r="AC79">
        <f t="shared" si="17"/>
        <v>-5.7566697968850127</v>
      </c>
      <c r="AD79" s="6">
        <v>8.5007104854433102</v>
      </c>
      <c r="AE79" s="6">
        <v>5.8861240540629822</v>
      </c>
      <c r="AF79">
        <v>9.7949938086032606</v>
      </c>
      <c r="AG79">
        <v>1.043486777599945</v>
      </c>
      <c r="AH79">
        <v>10.8384805862032</v>
      </c>
      <c r="AI79">
        <v>90.372388737511372</v>
      </c>
      <c r="AJ79" s="6">
        <v>0.10822349499685981</v>
      </c>
      <c r="AK79" s="6">
        <v>0.25677806781005252</v>
      </c>
      <c r="AL79">
        <v>0.25677806781005252</v>
      </c>
      <c r="AM79">
        <v>-2.25</v>
      </c>
      <c r="AN79">
        <v>-0.7454782174999971</v>
      </c>
      <c r="AO79">
        <v>0</v>
      </c>
      <c r="AP79">
        <v>0.75</v>
      </c>
      <c r="AQ79">
        <v>14.430999999999999</v>
      </c>
      <c r="AR79">
        <v>2.91</v>
      </c>
      <c r="AS79">
        <v>82.99</v>
      </c>
      <c r="AT79">
        <v>37.299999999999997</v>
      </c>
      <c r="AU79">
        <v>372903</v>
      </c>
      <c r="AV79">
        <v>33.717247191011239</v>
      </c>
      <c r="AW79">
        <v>1834</v>
      </c>
      <c r="AX79">
        <v>10</v>
      </c>
      <c r="AY79">
        <v>9.5579633699999995</v>
      </c>
      <c r="AZ79">
        <v>10.4389197249409</v>
      </c>
      <c r="BA79">
        <v>1.47633063793182</v>
      </c>
      <c r="BB79">
        <v>11.854807292054399</v>
      </c>
      <c r="BC79">
        <v>65.188074290817099</v>
      </c>
      <c r="BE79">
        <v>26.092527167004601</v>
      </c>
      <c r="BF79">
        <v>0.10822349499685981</v>
      </c>
      <c r="BG79">
        <v>8.3924869904464501</v>
      </c>
      <c r="BH79">
        <v>0</v>
      </c>
      <c r="BI79">
        <v>0.25677806781005252</v>
      </c>
      <c r="BJ79">
        <v>8.2439324176332569</v>
      </c>
      <c r="BK79">
        <v>0</v>
      </c>
      <c r="BL79">
        <v>0.10822349499685981</v>
      </c>
      <c r="BM79">
        <v>5.7779005590661221</v>
      </c>
      <c r="BN79">
        <v>0</v>
      </c>
      <c r="BO79">
        <v>0.25677806781005252</v>
      </c>
      <c r="BP79">
        <v>5.6293459862529298</v>
      </c>
      <c r="BQ79">
        <v>0</v>
      </c>
      <c r="BR79">
        <v>0.10822349499685981</v>
      </c>
      <c r="BS79">
        <v>10.73025709120634</v>
      </c>
      <c r="BT79">
        <v>0</v>
      </c>
      <c r="BU79">
        <v>0.25677806781005252</v>
      </c>
      <c r="BV79">
        <v>10.581702518393147</v>
      </c>
      <c r="BW79">
        <v>0</v>
      </c>
      <c r="BX79">
        <v>0.25677806781005252</v>
      </c>
      <c r="BY79">
        <v>8.2439324176332569</v>
      </c>
      <c r="BZ79">
        <v>0</v>
      </c>
      <c r="CA79">
        <v>0.25677806781005252</v>
      </c>
      <c r="CB79">
        <v>5.6293459862529298</v>
      </c>
      <c r="CC79">
        <v>0</v>
      </c>
      <c r="CD79">
        <v>0.25677806781005252</v>
      </c>
      <c r="CE79">
        <v>10.581702518393147</v>
      </c>
      <c r="CF79">
        <v>0</v>
      </c>
    </row>
    <row r="80" spans="1:84" x14ac:dyDescent="0.3">
      <c r="A80" s="4" t="s">
        <v>291</v>
      </c>
      <c r="B80" t="s">
        <v>292</v>
      </c>
      <c r="C80" t="s">
        <v>74</v>
      </c>
      <c r="D80">
        <v>3.9</v>
      </c>
      <c r="E80">
        <v>-5.8</v>
      </c>
      <c r="F80">
        <v>6.6057286108109903</v>
      </c>
      <c r="G80">
        <v>2.772200000000002</v>
      </c>
      <c r="H80" s="6">
        <v>-5.8</v>
      </c>
      <c r="I80" s="6">
        <v>9.1</v>
      </c>
      <c r="J80" s="6">
        <v>16.955200000000019</v>
      </c>
      <c r="K80" s="6">
        <v>24.323377600000011</v>
      </c>
      <c r="L80">
        <v>3.9</v>
      </c>
      <c r="M80">
        <v>-5.8</v>
      </c>
      <c r="N80" s="6">
        <v>6.2</v>
      </c>
      <c r="O80">
        <v>12.04099999999999</v>
      </c>
      <c r="P80" s="6">
        <v>5.5</v>
      </c>
      <c r="Q80" s="6">
        <v>12.568499999999981</v>
      </c>
      <c r="R80" s="6">
        <v>18.75976749999997</v>
      </c>
      <c r="S80">
        <v>6.6057286108109903</v>
      </c>
      <c r="T80" s="3">
        <v>-0.27747466937810739</v>
      </c>
      <c r="U80" s="3">
        <v>1.7325255250473789E-2</v>
      </c>
      <c r="V80" s="3">
        <v>-9.23044807929152E-4</v>
      </c>
      <c r="W80">
        <v>534</v>
      </c>
      <c r="X80" t="str">
        <f t="shared" si="12"/>
        <v xml:space="preserve">NaN </v>
      </c>
      <c r="Y80" t="str">
        <f t="shared" si="13"/>
        <v xml:space="preserve">NaN </v>
      </c>
      <c r="Z80" t="str">
        <f t="shared" si="14"/>
        <v xml:space="preserve">NaN </v>
      </c>
      <c r="AA80" t="str">
        <f t="shared" si="15"/>
        <v xml:space="preserve">NaN </v>
      </c>
      <c r="AB80" t="str">
        <f t="shared" si="16"/>
        <v xml:space="preserve">NaN </v>
      </c>
      <c r="AC80" t="str">
        <f t="shared" si="17"/>
        <v xml:space="preserve">NaN </v>
      </c>
      <c r="AD80" s="6">
        <v>12.288815082281319</v>
      </c>
      <c r="AE80" s="6">
        <v>3.7884527091927369</v>
      </c>
      <c r="AF80">
        <v>4.0385515448725151</v>
      </c>
      <c r="AG80">
        <v>6.1399227451781551</v>
      </c>
      <c r="AH80">
        <v>10.178474290050669</v>
      </c>
      <c r="AI80">
        <v>39.67737629224203</v>
      </c>
      <c r="AP80">
        <v>0.52600002288818359</v>
      </c>
      <c r="AQ80">
        <v>5.9889999999999999</v>
      </c>
      <c r="AR80">
        <v>0.53</v>
      </c>
      <c r="AS80">
        <v>69.66</v>
      </c>
      <c r="AT80">
        <v>28.2</v>
      </c>
      <c r="AU80">
        <v>1417173120</v>
      </c>
      <c r="AV80">
        <v>57.038483146067421</v>
      </c>
      <c r="AW80">
        <v>528859</v>
      </c>
      <c r="AX80">
        <v>16095</v>
      </c>
      <c r="AY80">
        <v>2.9591901300000001</v>
      </c>
      <c r="AZ80">
        <v>32.475554041477501</v>
      </c>
      <c r="BA80">
        <v>0.37504109740257302</v>
      </c>
      <c r="BB80">
        <v>2.7673322284862301</v>
      </c>
      <c r="BC80">
        <v>48.068103489861102</v>
      </c>
      <c r="BD80">
        <v>2.8974260848955198</v>
      </c>
      <c r="BE80">
        <v>6.4171238358440998</v>
      </c>
      <c r="BF80" t="s">
        <v>684</v>
      </c>
      <c r="BG80" t="s">
        <v>684</v>
      </c>
      <c r="BH80" t="s">
        <v>684</v>
      </c>
      <c r="BI80" t="s">
        <v>684</v>
      </c>
      <c r="BJ80" t="s">
        <v>684</v>
      </c>
      <c r="BK80" t="s">
        <v>684</v>
      </c>
      <c r="BL80" t="s">
        <v>684</v>
      </c>
      <c r="BM80" t="s">
        <v>684</v>
      </c>
      <c r="BN80" t="s">
        <v>684</v>
      </c>
      <c r="BO80" t="s">
        <v>684</v>
      </c>
      <c r="BP80" t="s">
        <v>684</v>
      </c>
      <c r="BQ80" t="s">
        <v>684</v>
      </c>
      <c r="BR80" t="s">
        <v>684</v>
      </c>
      <c r="BS80" t="s">
        <v>684</v>
      </c>
      <c r="BT80" t="s">
        <v>684</v>
      </c>
      <c r="BU80" t="s">
        <v>684</v>
      </c>
      <c r="BV80" t="s">
        <v>684</v>
      </c>
      <c r="BW80" t="s">
        <v>684</v>
      </c>
      <c r="BX80" t="s">
        <v>684</v>
      </c>
      <c r="BY80" t="s">
        <v>684</v>
      </c>
      <c r="BZ80" t="s">
        <v>684</v>
      </c>
      <c r="CA80" t="s">
        <v>684</v>
      </c>
      <c r="CB80" t="s">
        <v>684</v>
      </c>
      <c r="CC80" t="s">
        <v>684</v>
      </c>
      <c r="CD80" t="s">
        <v>684</v>
      </c>
      <c r="CE80" t="s">
        <v>684</v>
      </c>
      <c r="CF80" t="s">
        <v>684</v>
      </c>
    </row>
    <row r="81" spans="1:84" x14ac:dyDescent="0.3">
      <c r="A81" s="4" t="s">
        <v>293</v>
      </c>
      <c r="B81" t="s">
        <v>294</v>
      </c>
      <c r="C81" t="s">
        <v>74</v>
      </c>
      <c r="D81">
        <v>5</v>
      </c>
      <c r="E81">
        <v>-2.1</v>
      </c>
      <c r="F81">
        <v>4.6916500965629382</v>
      </c>
      <c r="G81">
        <v>1.5222999999999991</v>
      </c>
      <c r="H81" s="6">
        <v>-2.1</v>
      </c>
      <c r="I81" s="6">
        <v>3.7000000000000011</v>
      </c>
      <c r="J81" s="6">
        <v>9.1960999999999959</v>
      </c>
      <c r="K81" s="6">
        <v>14.655905000000001</v>
      </c>
      <c r="L81">
        <v>5</v>
      </c>
      <c r="M81">
        <v>-2.1</v>
      </c>
      <c r="N81" s="6">
        <v>2</v>
      </c>
      <c r="O81">
        <v>3.632000000000013</v>
      </c>
      <c r="P81" s="6">
        <v>1.6</v>
      </c>
      <c r="Q81" s="6">
        <v>5.8672000000000057</v>
      </c>
      <c r="R81" s="6">
        <v>9.6784192000000111</v>
      </c>
      <c r="S81">
        <v>4.6916500965629382</v>
      </c>
      <c r="T81" s="3">
        <v>-0.1072586642585356</v>
      </c>
      <c r="U81" s="3">
        <v>-1.9336251233310179E-2</v>
      </c>
      <c r="V81" s="3">
        <v>-7.933701925499026E-3</v>
      </c>
      <c r="W81">
        <v>536</v>
      </c>
      <c r="X81">
        <f t="shared" si="12"/>
        <v>1.6908877937131059</v>
      </c>
      <c r="Y81">
        <f t="shared" si="13"/>
        <v>-1.2048377409293922</v>
      </c>
      <c r="Z81">
        <f t="shared" si="14"/>
        <v>2.3848269735491816</v>
      </c>
      <c r="AA81">
        <f t="shared" si="15"/>
        <v>-1.6993023156248503</v>
      </c>
      <c r="AB81">
        <f t="shared" si="16"/>
        <v>-2.844314829088856</v>
      </c>
      <c r="AC81">
        <f t="shared" si="17"/>
        <v>2.0267092032440557</v>
      </c>
      <c r="AD81" s="6">
        <v>8.2063418893450208</v>
      </c>
      <c r="AE81" s="6">
        <v>1.764832879726594</v>
      </c>
      <c r="AF81">
        <v>9.1002314950520553</v>
      </c>
      <c r="AG81">
        <v>0.85412430053563326</v>
      </c>
      <c r="AH81">
        <v>9.9543557955876878</v>
      </c>
      <c r="AI81">
        <v>91.419592406831313</v>
      </c>
      <c r="AJ81" s="6">
        <v>4.3801660666326434</v>
      </c>
      <c r="AK81" s="6">
        <v>3.8740279191483351</v>
      </c>
      <c r="AL81">
        <v>3.8740279191483351</v>
      </c>
      <c r="AM81">
        <v>-1.25</v>
      </c>
      <c r="AO81">
        <v>0</v>
      </c>
      <c r="AP81">
        <v>0.86250001192092896</v>
      </c>
      <c r="AQ81">
        <v>5.319</v>
      </c>
      <c r="AR81">
        <v>1.04</v>
      </c>
      <c r="AS81">
        <v>71.72</v>
      </c>
      <c r="AT81">
        <v>29.3</v>
      </c>
      <c r="AU81">
        <v>275501344</v>
      </c>
      <c r="AV81">
        <v>48.859101123595508</v>
      </c>
      <c r="AW81">
        <v>54010</v>
      </c>
      <c r="AX81">
        <v>2754</v>
      </c>
      <c r="AY81">
        <v>3.4143304799999998</v>
      </c>
      <c r="AZ81">
        <v>-112.283750758322</v>
      </c>
      <c r="BA81">
        <v>0.317363321781158</v>
      </c>
      <c r="BB81">
        <v>1.9801836869728999</v>
      </c>
      <c r="BC81">
        <v>44.413439951629201</v>
      </c>
      <c r="BD81">
        <v>6.5633732894588102</v>
      </c>
      <c r="BE81">
        <v>22.5218010124537</v>
      </c>
      <c r="BF81">
        <v>4.3801660666326434</v>
      </c>
      <c r="BG81">
        <v>3.8261758227123774</v>
      </c>
      <c r="BH81">
        <v>0</v>
      </c>
      <c r="BI81">
        <v>3.8740279191483351</v>
      </c>
      <c r="BJ81">
        <v>4.3323139701966857</v>
      </c>
      <c r="BK81">
        <v>0</v>
      </c>
      <c r="BL81">
        <v>1.764832879726594</v>
      </c>
      <c r="BM81">
        <v>0</v>
      </c>
      <c r="BN81">
        <v>2.6153331869060494</v>
      </c>
      <c r="BO81">
        <v>1.764832879726594</v>
      </c>
      <c r="BP81">
        <v>0</v>
      </c>
      <c r="BQ81">
        <v>2.1091950394217411</v>
      </c>
      <c r="BR81">
        <v>4.3801660666326434</v>
      </c>
      <c r="BS81">
        <v>5.5741897289550444</v>
      </c>
      <c r="BT81">
        <v>0</v>
      </c>
      <c r="BU81">
        <v>3.8740279191483351</v>
      </c>
      <c r="BV81">
        <v>6.0803278764393527</v>
      </c>
      <c r="BW81">
        <v>0</v>
      </c>
      <c r="BX81">
        <v>3.8740279191483351</v>
      </c>
      <c r="BY81">
        <v>4.3323139701966857</v>
      </c>
      <c r="BZ81">
        <v>0</v>
      </c>
      <c r="CA81">
        <v>1.764832879726594</v>
      </c>
      <c r="CB81">
        <v>0</v>
      </c>
      <c r="CC81">
        <v>2.1091950394217411</v>
      </c>
      <c r="CD81">
        <v>3.8740279191483351</v>
      </c>
      <c r="CE81">
        <v>6.0803278764393527</v>
      </c>
      <c r="CF81">
        <v>0</v>
      </c>
    </row>
    <row r="82" spans="1:84" x14ac:dyDescent="0.3">
      <c r="A82" s="4" t="s">
        <v>295</v>
      </c>
      <c r="B82" t="s">
        <v>296</v>
      </c>
      <c r="C82" t="s">
        <v>74</v>
      </c>
      <c r="D82">
        <v>-3.1</v>
      </c>
      <c r="E82">
        <v>3.3</v>
      </c>
      <c r="F82">
        <v>20.60542994370569</v>
      </c>
      <c r="G82">
        <v>8.1550999999999938</v>
      </c>
      <c r="H82" s="6">
        <v>3.3</v>
      </c>
      <c r="I82" s="6">
        <v>4.7</v>
      </c>
      <c r="J82" s="6">
        <v>8.678600000000003</v>
      </c>
      <c r="K82" s="6">
        <v>11.938958</v>
      </c>
      <c r="L82">
        <v>-3.1</v>
      </c>
      <c r="M82">
        <v>3.3</v>
      </c>
      <c r="N82" s="6">
        <v>36.4</v>
      </c>
      <c r="O82">
        <v>91.232799999999997</v>
      </c>
      <c r="P82" s="6">
        <v>40.200000000000003</v>
      </c>
      <c r="Q82" s="6">
        <v>104.41160000000001</v>
      </c>
      <c r="R82" s="6">
        <v>200.485052</v>
      </c>
      <c r="S82">
        <v>20.60542994370569</v>
      </c>
      <c r="T82" s="3">
        <v>-2.3373804383372439E-2</v>
      </c>
      <c r="U82" s="3">
        <v>-5.4694650264180411E-2</v>
      </c>
      <c r="V82" s="3">
        <v>-2.842778172341176E-2</v>
      </c>
      <c r="W82">
        <v>429</v>
      </c>
      <c r="X82" t="str">
        <f t="shared" si="12"/>
        <v xml:space="preserve">NaN </v>
      </c>
      <c r="Y82" t="str">
        <f t="shared" si="13"/>
        <v xml:space="preserve">NaN </v>
      </c>
      <c r="Z82" t="str">
        <f t="shared" si="14"/>
        <v xml:space="preserve">NaN </v>
      </c>
      <c r="AA82" t="str">
        <f t="shared" si="15"/>
        <v xml:space="preserve">NaN </v>
      </c>
      <c r="AB82" t="str">
        <f t="shared" si="16"/>
        <v xml:space="preserve">NaN </v>
      </c>
      <c r="AC82" t="str">
        <f t="shared" si="17"/>
        <v xml:space="preserve">NaN </v>
      </c>
      <c r="AD82" s="6">
        <v>25.3011785104292</v>
      </c>
      <c r="AE82" s="6">
        <v>5.2469723168256381</v>
      </c>
      <c r="AF82">
        <v>6.3732617424977516</v>
      </c>
      <c r="AH82">
        <v>6.3732617424977516</v>
      </c>
      <c r="AI82">
        <v>100</v>
      </c>
      <c r="AP82">
        <v>0.40650001168251038</v>
      </c>
      <c r="AQ82">
        <v>5.44</v>
      </c>
      <c r="AR82">
        <v>1.5</v>
      </c>
      <c r="AS82">
        <v>76.680000000000007</v>
      </c>
      <c r="AT82">
        <v>32.4</v>
      </c>
      <c r="AU82">
        <v>88550568</v>
      </c>
      <c r="AV82">
        <v>33.910337078651693</v>
      </c>
      <c r="AW82">
        <v>220180</v>
      </c>
      <c r="AX82">
        <v>10364</v>
      </c>
      <c r="AY82">
        <v>5.33579969</v>
      </c>
      <c r="AZ82">
        <v>-34.830977379812197</v>
      </c>
      <c r="BA82">
        <v>-1.0171332359314</v>
      </c>
      <c r="BC82">
        <v>49.19528089213</v>
      </c>
      <c r="BD82">
        <v>0.137089752085022</v>
      </c>
      <c r="BF82" t="s">
        <v>684</v>
      </c>
      <c r="BG82" t="s">
        <v>684</v>
      </c>
      <c r="BH82" t="s">
        <v>684</v>
      </c>
      <c r="BI82" t="s">
        <v>684</v>
      </c>
      <c r="BJ82" t="s">
        <v>684</v>
      </c>
      <c r="BK82" t="s">
        <v>684</v>
      </c>
      <c r="BL82" t="s">
        <v>684</v>
      </c>
      <c r="BM82" t="s">
        <v>684</v>
      </c>
      <c r="BN82" t="s">
        <v>684</v>
      </c>
      <c r="BO82" t="s">
        <v>684</v>
      </c>
      <c r="BP82" t="s">
        <v>684</v>
      </c>
      <c r="BQ82" t="s">
        <v>684</v>
      </c>
      <c r="BR82" t="s">
        <v>684</v>
      </c>
      <c r="BS82" t="s">
        <v>684</v>
      </c>
      <c r="BT82" t="s">
        <v>684</v>
      </c>
      <c r="BU82" t="s">
        <v>684</v>
      </c>
      <c r="BV82" t="s">
        <v>684</v>
      </c>
      <c r="BW82" t="s">
        <v>684</v>
      </c>
      <c r="BX82" t="s">
        <v>684</v>
      </c>
      <c r="BY82" t="s">
        <v>684</v>
      </c>
      <c r="BZ82" t="s">
        <v>684</v>
      </c>
      <c r="CA82" t="s">
        <v>684</v>
      </c>
      <c r="CB82" t="s">
        <v>684</v>
      </c>
      <c r="CC82" t="s">
        <v>684</v>
      </c>
      <c r="CD82" t="s">
        <v>684</v>
      </c>
      <c r="CE82" t="s">
        <v>684</v>
      </c>
      <c r="CF82" t="s">
        <v>684</v>
      </c>
    </row>
    <row r="83" spans="1:84" x14ac:dyDescent="0.3">
      <c r="A83" s="4" t="s">
        <v>297</v>
      </c>
      <c r="B83" t="s">
        <v>298</v>
      </c>
      <c r="C83" t="s">
        <v>74</v>
      </c>
      <c r="D83">
        <v>5.4</v>
      </c>
      <c r="E83">
        <v>-12.1</v>
      </c>
      <c r="F83">
        <v>2.029094676579946</v>
      </c>
      <c r="G83">
        <v>-10.6936</v>
      </c>
      <c r="H83" s="6">
        <v>-12.1</v>
      </c>
      <c r="I83" s="6">
        <v>1.6</v>
      </c>
      <c r="J83" s="6">
        <v>8.7120000000000086</v>
      </c>
      <c r="K83" s="6">
        <v>5.7767760000000168</v>
      </c>
      <c r="L83">
        <v>5.4</v>
      </c>
      <c r="M83">
        <v>-12.1</v>
      </c>
      <c r="N83" s="6">
        <v>0.6</v>
      </c>
      <c r="O83">
        <v>6.6359999999999966</v>
      </c>
      <c r="P83" s="6">
        <v>6</v>
      </c>
      <c r="Q83" s="6">
        <v>11.30000000000002</v>
      </c>
      <c r="R83" s="6">
        <v>17.19890000000002</v>
      </c>
      <c r="S83">
        <v>2.029094676579946</v>
      </c>
      <c r="T83" s="3"/>
      <c r="U83" s="3"/>
      <c r="V83" s="3">
        <v>-3.4301255289009851E-3</v>
      </c>
      <c r="W83">
        <v>433</v>
      </c>
      <c r="X83">
        <f t="shared" si="12"/>
        <v>23.877109746987941</v>
      </c>
      <c r="Y83">
        <f t="shared" si="13"/>
        <v>51.254468875370804</v>
      </c>
      <c r="Z83">
        <f t="shared" si="14"/>
        <v>-17.043767658959776</v>
      </c>
      <c r="AA83">
        <f t="shared" si="15"/>
        <v>-36.586055358119921</v>
      </c>
      <c r="AB83">
        <f t="shared" si="16"/>
        <v>-26.973227907852472</v>
      </c>
      <c r="AC83">
        <f t="shared" si="17"/>
        <v>-57.900578626175964</v>
      </c>
      <c r="AD83" s="6">
        <v>16.439884231839429</v>
      </c>
      <c r="AE83" s="6">
        <v>-2.1159444531976361</v>
      </c>
      <c r="AF83">
        <v>0.1339406907016166</v>
      </c>
      <c r="AH83">
        <v>0.1339406907016166</v>
      </c>
      <c r="AI83">
        <v>100</v>
      </c>
      <c r="AJ83" s="6">
        <v>9.4529465625745885</v>
      </c>
      <c r="AK83" s="6">
        <v>9.6192956949441211</v>
      </c>
      <c r="AL83">
        <v>9.6192956949441211</v>
      </c>
      <c r="AP83">
        <v>0.73299998044967651</v>
      </c>
      <c r="AQ83">
        <v>3.1859999999999991</v>
      </c>
      <c r="AR83">
        <v>1.4</v>
      </c>
      <c r="AS83">
        <v>70.599999999999994</v>
      </c>
      <c r="AT83">
        <v>20</v>
      </c>
      <c r="AU83">
        <v>44496124</v>
      </c>
      <c r="AV83">
        <v>61.189831460674156</v>
      </c>
      <c r="AW83">
        <v>43262</v>
      </c>
      <c r="AX83">
        <v>1660</v>
      </c>
      <c r="AY83">
        <v>5.0848975200000002</v>
      </c>
      <c r="AZ83">
        <v>-218.569596673917</v>
      </c>
      <c r="BA83">
        <v>-1.30293536186218</v>
      </c>
      <c r="BB83">
        <v>1.8848969425195199</v>
      </c>
      <c r="BC83">
        <v>54.819648653403497</v>
      </c>
      <c r="BD83">
        <v>2.2382219385565398</v>
      </c>
      <c r="BE83">
        <v>25.103216135903399</v>
      </c>
      <c r="BF83">
        <v>9.4529465625745885</v>
      </c>
      <c r="BG83">
        <v>6.9869376692648402</v>
      </c>
      <c r="BH83">
        <v>0</v>
      </c>
      <c r="BI83">
        <v>9.6192956949441211</v>
      </c>
      <c r="BJ83">
        <v>6.8205885368953076</v>
      </c>
      <c r="BK83">
        <v>0</v>
      </c>
      <c r="BL83">
        <v>-2.1159444531976361</v>
      </c>
      <c r="BM83">
        <v>0</v>
      </c>
      <c r="BN83">
        <v>11.568891015772225</v>
      </c>
      <c r="BO83">
        <v>-2.1159444531976361</v>
      </c>
      <c r="BP83">
        <v>0</v>
      </c>
      <c r="BQ83">
        <v>11.735240148141758</v>
      </c>
      <c r="BR83">
        <v>0.1339406907016166</v>
      </c>
      <c r="BS83">
        <v>0</v>
      </c>
      <c r="BT83">
        <v>9.3190058718729727</v>
      </c>
      <c r="BU83">
        <v>0.1339406907016166</v>
      </c>
      <c r="BV83">
        <v>0</v>
      </c>
      <c r="BW83">
        <v>9.4853550042425052</v>
      </c>
      <c r="BX83">
        <v>9.6192956949441211</v>
      </c>
      <c r="BY83">
        <v>6.8205885368953076</v>
      </c>
      <c r="BZ83">
        <v>0</v>
      </c>
      <c r="CA83">
        <v>-2.1159444531976361</v>
      </c>
      <c r="CB83">
        <v>0</v>
      </c>
      <c r="CC83">
        <v>11.735240148141758</v>
      </c>
      <c r="CD83">
        <v>0.1339406907016166</v>
      </c>
      <c r="CE83">
        <v>0</v>
      </c>
      <c r="CF83">
        <v>9.4853550042425052</v>
      </c>
    </row>
    <row r="84" spans="1:84" x14ac:dyDescent="0.3">
      <c r="A84" s="4" t="s">
        <v>299</v>
      </c>
      <c r="B84" t="s">
        <v>300</v>
      </c>
      <c r="C84" t="s">
        <v>166</v>
      </c>
      <c r="D84">
        <v>1.6E-2</v>
      </c>
      <c r="E84">
        <v>-6.0999999999999999E-2</v>
      </c>
      <c r="F84">
        <v>1.3465450000000001</v>
      </c>
      <c r="G84">
        <v>22.6966</v>
      </c>
      <c r="H84" s="6">
        <v>6.6000000000000014</v>
      </c>
      <c r="I84" s="6">
        <v>15.1</v>
      </c>
      <c r="J84" s="6">
        <v>25.91940000000001</v>
      </c>
      <c r="K84" s="6">
        <v>28.437788000000008</v>
      </c>
      <c r="L84">
        <v>5.3</v>
      </c>
      <c r="M84">
        <v>6.6000000000000014</v>
      </c>
      <c r="N84" s="6">
        <v>-0.5</v>
      </c>
      <c r="O84">
        <v>1.888000000000001</v>
      </c>
      <c r="P84" s="6">
        <v>2.4</v>
      </c>
      <c r="Q84" s="6">
        <v>10.694399999999989</v>
      </c>
      <c r="R84" s="6">
        <v>16.450508800000009</v>
      </c>
      <c r="S84">
        <v>0.39611100490224432</v>
      </c>
      <c r="T84" s="3">
        <v>-8.8827064623472229E-2</v>
      </c>
      <c r="U84" s="3">
        <v>-1.5279576887859969E-3</v>
      </c>
      <c r="V84" s="3">
        <v>-1.3487965090581139E-2</v>
      </c>
      <c r="W84">
        <v>178</v>
      </c>
      <c r="X84" t="str">
        <f t="shared" si="12"/>
        <v xml:space="preserve">NaN </v>
      </c>
      <c r="Y84">
        <f t="shared" si="13"/>
        <v>-3.763762270837733</v>
      </c>
      <c r="Z84" t="str">
        <f t="shared" si="14"/>
        <v xml:space="preserve">NaN </v>
      </c>
      <c r="AA84">
        <f t="shared" si="15"/>
        <v>0.90295685715144092</v>
      </c>
      <c r="AB84" t="str">
        <f t="shared" si="16"/>
        <v xml:space="preserve">NaN </v>
      </c>
      <c r="AC84">
        <f t="shared" si="17"/>
        <v>4.9014649631860809</v>
      </c>
      <c r="AD84" s="6">
        <v>4.0695145598374607</v>
      </c>
      <c r="AE84" s="6">
        <v>4.3083200273882634</v>
      </c>
      <c r="AF84">
        <v>12.160548221808201</v>
      </c>
      <c r="AG84">
        <v>2.824093874084578</v>
      </c>
      <c r="AH84">
        <v>14.98464209589277</v>
      </c>
      <c r="AI84">
        <v>81.153411232566924</v>
      </c>
      <c r="AK84" s="6">
        <v>3.3334549342372952</v>
      </c>
      <c r="AL84">
        <v>3.3334549342372952</v>
      </c>
      <c r="AP84">
        <v>0.89550000429153442</v>
      </c>
      <c r="AQ84">
        <v>13.928000000000001</v>
      </c>
      <c r="AR84">
        <v>2.96</v>
      </c>
      <c r="AS84">
        <v>82.3</v>
      </c>
      <c r="AT84">
        <v>38.700000000000003</v>
      </c>
      <c r="AU84">
        <v>5023108</v>
      </c>
      <c r="AV84">
        <v>49.823146067415728</v>
      </c>
      <c r="AW84">
        <v>25414</v>
      </c>
      <c r="AX84">
        <v>1711</v>
      </c>
      <c r="AY84">
        <v>7.1014366100000004</v>
      </c>
      <c r="AZ84">
        <v>82.711235635137896</v>
      </c>
      <c r="BA84">
        <v>1.4357492923736599</v>
      </c>
      <c r="BB84">
        <v>0.72848126527889501</v>
      </c>
      <c r="BC84">
        <v>56.357906297089997</v>
      </c>
      <c r="BE84">
        <v>0.80761608414627295</v>
      </c>
      <c r="BF84" t="s">
        <v>684</v>
      </c>
      <c r="BG84" t="s">
        <v>684</v>
      </c>
      <c r="BH84" t="s">
        <v>684</v>
      </c>
      <c r="BI84">
        <v>3.3334549342372952</v>
      </c>
      <c r="BJ84">
        <v>0.73605962560016547</v>
      </c>
      <c r="BK84">
        <v>0</v>
      </c>
      <c r="BL84" t="s">
        <v>684</v>
      </c>
      <c r="BM84" t="s">
        <v>684</v>
      </c>
      <c r="BN84" t="s">
        <v>684</v>
      </c>
      <c r="BO84">
        <v>3.3334549342372952</v>
      </c>
      <c r="BP84">
        <v>0.97486509315096814</v>
      </c>
      <c r="BQ84">
        <v>0</v>
      </c>
      <c r="BR84" t="s">
        <v>684</v>
      </c>
      <c r="BS84" t="s">
        <v>684</v>
      </c>
      <c r="BT84" t="s">
        <v>684</v>
      </c>
      <c r="BU84">
        <v>3.3334549342372952</v>
      </c>
      <c r="BV84">
        <v>11.651187161655475</v>
      </c>
      <c r="BW84">
        <v>0</v>
      </c>
      <c r="BX84">
        <v>3.3334549342372952</v>
      </c>
      <c r="BY84">
        <v>0.73605962560016547</v>
      </c>
      <c r="BZ84">
        <v>0</v>
      </c>
      <c r="CA84">
        <v>3.3334549342372952</v>
      </c>
      <c r="CB84">
        <v>0.97486509315096814</v>
      </c>
      <c r="CC84">
        <v>0</v>
      </c>
      <c r="CD84">
        <v>3.3334549342372952</v>
      </c>
      <c r="CE84">
        <v>11.651187161655475</v>
      </c>
      <c r="CF84">
        <v>0</v>
      </c>
    </row>
    <row r="85" spans="1:84" x14ac:dyDescent="0.3">
      <c r="A85" s="4" t="s">
        <v>301</v>
      </c>
      <c r="B85" t="s">
        <v>302</v>
      </c>
      <c r="C85" t="s">
        <v>74</v>
      </c>
      <c r="D85">
        <v>3.8</v>
      </c>
      <c r="E85">
        <v>-1.5</v>
      </c>
      <c r="F85">
        <v>1.052301722211779</v>
      </c>
      <c r="G85">
        <v>7.6605000000000034</v>
      </c>
      <c r="H85" s="6">
        <v>-1.5</v>
      </c>
      <c r="I85" s="6">
        <v>9.3000000000000007</v>
      </c>
      <c r="J85" s="6">
        <v>16.404499999999999</v>
      </c>
      <c r="K85" s="6">
        <v>20.013039500000001</v>
      </c>
      <c r="L85">
        <v>3.8</v>
      </c>
      <c r="M85">
        <v>-1.5</v>
      </c>
      <c r="N85" s="6">
        <v>-0.6</v>
      </c>
      <c r="O85">
        <v>0.89099999999999735</v>
      </c>
      <c r="P85" s="6">
        <v>1.5</v>
      </c>
      <c r="Q85" s="6">
        <v>5.9660000000000046</v>
      </c>
      <c r="R85" s="6">
        <v>10.522538000000001</v>
      </c>
      <c r="S85">
        <v>1.052301722211779</v>
      </c>
      <c r="T85" s="3">
        <v>-7.0152002803070657E-2</v>
      </c>
      <c r="U85" s="3">
        <v>-3.0434280361671059E-2</v>
      </c>
      <c r="V85" s="3">
        <v>-1.270289817835624E-2</v>
      </c>
      <c r="W85">
        <v>436</v>
      </c>
      <c r="X85">
        <f t="shared" si="12"/>
        <v>22.323970770710492</v>
      </c>
      <c r="Y85">
        <f t="shared" si="13"/>
        <v>1.2442161000114016</v>
      </c>
      <c r="Z85">
        <f t="shared" si="14"/>
        <v>28.868527681130512</v>
      </c>
      <c r="AA85">
        <f t="shared" si="15"/>
        <v>1.6089739273271872</v>
      </c>
      <c r="AB85">
        <f t="shared" si="16"/>
        <v>56.507545349704358</v>
      </c>
      <c r="AC85">
        <f t="shared" si="17"/>
        <v>3.1494216874926022</v>
      </c>
      <c r="AD85" s="6">
        <v>11.340966045894559</v>
      </c>
      <c r="AE85" s="6">
        <v>5.928595997388685</v>
      </c>
      <c r="AF85">
        <v>10.24772527850509</v>
      </c>
      <c r="AG85">
        <v>3.6812217019872668</v>
      </c>
      <c r="AH85">
        <v>13.928946980492359</v>
      </c>
      <c r="AI85">
        <v>73.571428571428584</v>
      </c>
      <c r="AJ85" s="6">
        <v>16.35067000739171</v>
      </c>
      <c r="AK85" s="6">
        <v>3.1589682750584389</v>
      </c>
      <c r="AL85">
        <v>3.1589682750584389</v>
      </c>
      <c r="AM85">
        <v>-0.15</v>
      </c>
      <c r="AO85">
        <v>1</v>
      </c>
      <c r="AP85" t="e">
        <v>#N/A</v>
      </c>
      <c r="AQ85">
        <v>11.733000000000001</v>
      </c>
      <c r="AR85">
        <v>2.99</v>
      </c>
      <c r="AS85">
        <v>82.97</v>
      </c>
      <c r="AT85">
        <v>30.6</v>
      </c>
      <c r="AU85">
        <v>9449000</v>
      </c>
      <c r="AV85">
        <v>54.259719101123594</v>
      </c>
      <c r="AW85">
        <v>23489</v>
      </c>
      <c r="AX85">
        <v>326</v>
      </c>
      <c r="AY85">
        <v>8.3195018800000007</v>
      </c>
      <c r="AZ85">
        <v>71.832964493835902</v>
      </c>
      <c r="BA85">
        <v>1.05247342586517</v>
      </c>
      <c r="BB85">
        <v>2.3406411298409302</v>
      </c>
      <c r="BC85">
        <v>71.815746492897304</v>
      </c>
      <c r="BE85">
        <v>4.5215489368873598</v>
      </c>
      <c r="BF85">
        <v>11.340966045894559</v>
      </c>
      <c r="BG85">
        <v>0</v>
      </c>
      <c r="BH85">
        <v>5.0097039614971504</v>
      </c>
      <c r="BI85">
        <v>3.1589682750584389</v>
      </c>
      <c r="BJ85">
        <v>8.1819977708361193</v>
      </c>
      <c r="BK85">
        <v>0</v>
      </c>
      <c r="BL85">
        <v>5.928595997388685</v>
      </c>
      <c r="BM85">
        <v>0</v>
      </c>
      <c r="BN85">
        <v>10.422074010003024</v>
      </c>
      <c r="BO85">
        <v>3.1589682750584389</v>
      </c>
      <c r="BP85">
        <v>2.7696277223302461</v>
      </c>
      <c r="BQ85">
        <v>0</v>
      </c>
      <c r="BR85">
        <v>13.928946980492359</v>
      </c>
      <c r="BS85">
        <v>0</v>
      </c>
      <c r="BT85">
        <v>2.4217230268993504</v>
      </c>
      <c r="BU85">
        <v>3.1589682750584389</v>
      </c>
      <c r="BV85">
        <v>10.769978705433921</v>
      </c>
      <c r="BW85">
        <v>0</v>
      </c>
      <c r="BX85">
        <v>3.1589682750584389</v>
      </c>
      <c r="BY85">
        <v>8.1819977708361193</v>
      </c>
      <c r="BZ85">
        <v>0</v>
      </c>
      <c r="CA85">
        <v>3.1589682750584389</v>
      </c>
      <c r="CB85">
        <v>2.7696277223302461</v>
      </c>
      <c r="CC85">
        <v>0</v>
      </c>
      <c r="CD85">
        <v>3.1589682750584389</v>
      </c>
      <c r="CE85">
        <v>10.769978705433921</v>
      </c>
      <c r="CF85">
        <v>0</v>
      </c>
    </row>
    <row r="86" spans="1:84" x14ac:dyDescent="0.3">
      <c r="A86" s="4" t="s">
        <v>303</v>
      </c>
      <c r="B86" t="s">
        <v>304</v>
      </c>
      <c r="C86" t="s">
        <v>166</v>
      </c>
      <c r="D86">
        <v>1.6E-2</v>
      </c>
      <c r="E86">
        <v>-6.0999999999999999E-2</v>
      </c>
      <c r="F86">
        <v>1.3465450000000001</v>
      </c>
      <c r="G86">
        <v>-2.6299999999999879</v>
      </c>
      <c r="H86" s="6">
        <v>-9</v>
      </c>
      <c r="I86" s="6">
        <v>7.0000000000000009</v>
      </c>
      <c r="J86" s="6">
        <v>10.95900000000001</v>
      </c>
      <c r="K86" s="6">
        <v>11.735713000000001</v>
      </c>
      <c r="L86">
        <v>0.5</v>
      </c>
      <c r="M86">
        <v>-9</v>
      </c>
      <c r="N86" s="6">
        <v>-0.1</v>
      </c>
      <c r="O86">
        <v>1.79809999999998</v>
      </c>
      <c r="P86" s="6">
        <v>1.9</v>
      </c>
      <c r="Q86" s="6">
        <v>10.76529999999998</v>
      </c>
      <c r="R86" s="6">
        <v>17.41121799999998</v>
      </c>
      <c r="S86">
        <v>1.2242375577604661</v>
      </c>
      <c r="T86" s="3">
        <v>-0.1161475099147964</v>
      </c>
      <c r="U86" s="3">
        <v>-6.1071963247203098E-2</v>
      </c>
      <c r="V86" s="3">
        <v>-4.2258421828491599E-3</v>
      </c>
      <c r="W86">
        <v>136</v>
      </c>
      <c r="X86" t="str">
        <f t="shared" si="12"/>
        <v xml:space="preserve">NaN </v>
      </c>
      <c r="Y86">
        <f t="shared" si="13"/>
        <v>-0.51205723808551051</v>
      </c>
      <c r="Z86" t="str">
        <f t="shared" si="14"/>
        <v xml:space="preserve">NaN </v>
      </c>
      <c r="AA86">
        <f t="shared" si="15"/>
        <v>8.9886893105298356</v>
      </c>
      <c r="AB86" t="str">
        <f t="shared" si="16"/>
        <v xml:space="preserve">NaN </v>
      </c>
      <c r="AC86">
        <f t="shared" si="17"/>
        <v>273.18622137660549</v>
      </c>
      <c r="AD86" s="6">
        <v>9.0819024295216124</v>
      </c>
      <c r="AE86" s="6">
        <v>4.2187960927281276</v>
      </c>
      <c r="AF86">
        <v>10.075818265602191</v>
      </c>
      <c r="AG86">
        <v>32.592473250815992</v>
      </c>
      <c r="AH86">
        <v>42.668291516418194</v>
      </c>
      <c r="AI86">
        <v>23.61429977041653</v>
      </c>
      <c r="AK86" s="6">
        <v>10.557871594356159</v>
      </c>
      <c r="AL86">
        <v>10.557871594356159</v>
      </c>
      <c r="AN86">
        <v>-0.78241666666665988</v>
      </c>
      <c r="AP86">
        <v>0.89550000429153442</v>
      </c>
      <c r="AQ86">
        <v>23.021000000000001</v>
      </c>
      <c r="AR86">
        <v>3.180000000000001</v>
      </c>
      <c r="AS86">
        <v>83.51</v>
      </c>
      <c r="AT86">
        <v>47.899999999999991</v>
      </c>
      <c r="AU86">
        <v>59037472</v>
      </c>
      <c r="AV86">
        <v>58.85331460674157</v>
      </c>
      <c r="AW86">
        <v>240535</v>
      </c>
      <c r="AX86">
        <v>34716</v>
      </c>
      <c r="AY86">
        <v>9.6337833400000008</v>
      </c>
      <c r="AZ86">
        <v>76.338774185009001</v>
      </c>
      <c r="BA86">
        <v>0.360985457897186</v>
      </c>
      <c r="BB86">
        <v>3.6537052187448098</v>
      </c>
      <c r="BC86">
        <v>66.8991015023839</v>
      </c>
      <c r="BE86">
        <v>23.310049584009899</v>
      </c>
      <c r="BF86" t="s">
        <v>684</v>
      </c>
      <c r="BG86" t="s">
        <v>684</v>
      </c>
      <c r="BH86" t="s">
        <v>684</v>
      </c>
      <c r="BI86">
        <v>9.0819024295216124</v>
      </c>
      <c r="BJ86">
        <v>0</v>
      </c>
      <c r="BK86">
        <v>1.475969164834547</v>
      </c>
      <c r="BL86" t="s">
        <v>684</v>
      </c>
      <c r="BM86" t="s">
        <v>684</v>
      </c>
      <c r="BN86" t="s">
        <v>684</v>
      </c>
      <c r="BO86">
        <v>4.2187960927281276</v>
      </c>
      <c r="BP86">
        <v>0</v>
      </c>
      <c r="BQ86">
        <v>6.3390755016280318</v>
      </c>
      <c r="BR86" t="s">
        <v>684</v>
      </c>
      <c r="BS86" t="s">
        <v>684</v>
      </c>
      <c r="BT86" t="s">
        <v>684</v>
      </c>
      <c r="BU86">
        <v>10.557871594356159</v>
      </c>
      <c r="BV86">
        <v>32.110419922062036</v>
      </c>
      <c r="BW86">
        <v>0</v>
      </c>
      <c r="BX86">
        <v>9.0819024295216124</v>
      </c>
      <c r="BY86">
        <v>0</v>
      </c>
      <c r="BZ86">
        <v>1.475969164834547</v>
      </c>
      <c r="CA86">
        <v>4.2187960927281276</v>
      </c>
      <c r="CB86">
        <v>0</v>
      </c>
      <c r="CC86">
        <v>6.3390755016280318</v>
      </c>
      <c r="CD86">
        <v>10.557871594356159</v>
      </c>
      <c r="CE86">
        <v>32.110419922062036</v>
      </c>
      <c r="CF86">
        <v>0</v>
      </c>
    </row>
    <row r="87" spans="1:84" x14ac:dyDescent="0.3">
      <c r="A87" s="4" t="s">
        <v>305</v>
      </c>
      <c r="B87" t="s">
        <v>306</v>
      </c>
      <c r="C87" t="s">
        <v>74</v>
      </c>
      <c r="D87">
        <v>1</v>
      </c>
      <c r="E87">
        <v>-9.9</v>
      </c>
      <c r="F87">
        <v>6.2262751566947827</v>
      </c>
      <c r="G87">
        <v>-5.7553999999999998</v>
      </c>
      <c r="H87" s="6">
        <v>-9.9</v>
      </c>
      <c r="I87" s="6">
        <v>4.5999999999999996</v>
      </c>
      <c r="J87" s="6">
        <v>10.039199999999999</v>
      </c>
      <c r="K87" s="6">
        <v>12.23998400000001</v>
      </c>
      <c r="L87">
        <v>1</v>
      </c>
      <c r="M87">
        <v>-9.9</v>
      </c>
      <c r="N87" s="6">
        <v>5.2</v>
      </c>
      <c r="O87">
        <v>11.406800000000009</v>
      </c>
      <c r="P87" s="6">
        <v>5.9</v>
      </c>
      <c r="Q87" s="6">
        <v>16.807699999999979</v>
      </c>
      <c r="R87" s="6">
        <v>24.400200499999979</v>
      </c>
      <c r="S87">
        <v>6.2262751566947827</v>
      </c>
      <c r="T87" s="3">
        <v>-0.194271811791456</v>
      </c>
      <c r="U87" s="3">
        <v>-2.725418188670448E-3</v>
      </c>
      <c r="V87" s="3">
        <v>1.873746041957558E-3</v>
      </c>
      <c r="W87">
        <v>343</v>
      </c>
      <c r="X87">
        <f t="shared" si="12"/>
        <v>-8.8784906825616972</v>
      </c>
      <c r="Y87">
        <f t="shared" si="13"/>
        <v>-5.8889260193050559</v>
      </c>
      <c r="Z87">
        <f t="shared" si="14"/>
        <v>-9.6710665907837328</v>
      </c>
      <c r="AA87">
        <f t="shared" si="15"/>
        <v>-6.4146258319286575</v>
      </c>
      <c r="AB87">
        <f t="shared" si="16"/>
        <v>-24.499617672241822</v>
      </c>
      <c r="AC87">
        <f t="shared" si="17"/>
        <v>-16.250108394714559</v>
      </c>
      <c r="AD87" s="6">
        <v>6.5507977047331591</v>
      </c>
      <c r="AE87" s="6">
        <v>0.26331126831972168</v>
      </c>
      <c r="AF87">
        <v>1.2116056917310689</v>
      </c>
      <c r="AH87">
        <v>1.2116056917310689</v>
      </c>
      <c r="AI87">
        <v>100</v>
      </c>
      <c r="AJ87" s="6">
        <v>9.6001582786214197</v>
      </c>
      <c r="AK87" s="6">
        <v>4.8610683891145401</v>
      </c>
      <c r="AL87">
        <v>4.8610683891145401</v>
      </c>
      <c r="AM87">
        <v>0</v>
      </c>
      <c r="AO87">
        <v>1</v>
      </c>
      <c r="AP87">
        <v>0.43900001049041748</v>
      </c>
      <c r="AQ87">
        <v>9.6839999999999993</v>
      </c>
      <c r="AR87">
        <v>1.7</v>
      </c>
      <c r="AS87">
        <v>74.47</v>
      </c>
      <c r="AT87">
        <v>31.4</v>
      </c>
      <c r="AU87">
        <v>2827382</v>
      </c>
      <c r="AV87">
        <v>56.032696629213483</v>
      </c>
      <c r="AW87">
        <v>686</v>
      </c>
      <c r="AX87">
        <v>10</v>
      </c>
      <c r="AY87">
        <v>6.6117544199999996</v>
      </c>
      <c r="AZ87">
        <v>82.542258860583104</v>
      </c>
      <c r="BA87">
        <v>0.52897626161575295</v>
      </c>
      <c r="BB87">
        <v>48.060052322219498</v>
      </c>
      <c r="BC87">
        <v>59.739604093286601</v>
      </c>
      <c r="BD87">
        <v>12.089797251176501</v>
      </c>
      <c r="BE87">
        <v>62.838132219804301</v>
      </c>
      <c r="BF87">
        <v>6.5507977047331591</v>
      </c>
      <c r="BG87">
        <v>0</v>
      </c>
      <c r="BH87">
        <v>3.0493605738882605</v>
      </c>
      <c r="BI87">
        <v>4.8610683891145401</v>
      </c>
      <c r="BJ87">
        <v>1.6897293156186191</v>
      </c>
      <c r="BK87">
        <v>0</v>
      </c>
      <c r="BL87">
        <v>0.26331126831972168</v>
      </c>
      <c r="BM87">
        <v>0</v>
      </c>
      <c r="BN87">
        <v>9.3368470103016978</v>
      </c>
      <c r="BO87">
        <v>0.26331126831972168</v>
      </c>
      <c r="BP87">
        <v>0</v>
      </c>
      <c r="BQ87">
        <v>4.5977571207948182</v>
      </c>
      <c r="BR87">
        <v>1.2116056917310689</v>
      </c>
      <c r="BS87">
        <v>0</v>
      </c>
      <c r="BT87">
        <v>8.3885525868903503</v>
      </c>
      <c r="BU87">
        <v>1.2116056917310689</v>
      </c>
      <c r="BV87">
        <v>0</v>
      </c>
      <c r="BW87">
        <v>3.6494626973834712</v>
      </c>
      <c r="BX87">
        <v>4.8610683891145401</v>
      </c>
      <c r="BY87">
        <v>1.6897293156186191</v>
      </c>
      <c r="BZ87">
        <v>0</v>
      </c>
      <c r="CA87">
        <v>0.26331126831972168</v>
      </c>
      <c r="CB87">
        <v>0</v>
      </c>
      <c r="CC87">
        <v>4.5977571207948182</v>
      </c>
      <c r="CD87">
        <v>1.2116056917310689</v>
      </c>
      <c r="CE87">
        <v>0</v>
      </c>
      <c r="CF87">
        <v>3.6494626973834712</v>
      </c>
    </row>
    <row r="88" spans="1:84" x14ac:dyDescent="0.3">
      <c r="A88" s="4" t="s">
        <v>307</v>
      </c>
      <c r="B88" t="s">
        <v>308</v>
      </c>
      <c r="C88" t="s">
        <v>74</v>
      </c>
      <c r="D88">
        <v>-0.4</v>
      </c>
      <c r="E88">
        <v>-4.2</v>
      </c>
      <c r="F88">
        <v>0.47587505841595318</v>
      </c>
      <c r="G88">
        <v>-2.0924000000000049</v>
      </c>
      <c r="H88" s="6">
        <v>-4.2</v>
      </c>
      <c r="I88" s="6">
        <v>2.2000000000000002</v>
      </c>
      <c r="J88" s="6">
        <v>3.2220000000000142</v>
      </c>
      <c r="K88" s="6">
        <v>5.2864400000000256</v>
      </c>
      <c r="L88">
        <v>-0.4</v>
      </c>
      <c r="M88">
        <v>-4.2</v>
      </c>
      <c r="N88" s="6">
        <v>0</v>
      </c>
      <c r="O88">
        <v>-0.20000000000000021</v>
      </c>
      <c r="P88" s="6">
        <v>-0.2</v>
      </c>
      <c r="Q88" s="6">
        <v>2.2949999999999799</v>
      </c>
      <c r="R88" s="6">
        <v>5.5684399999999856</v>
      </c>
      <c r="S88">
        <v>0.47587505841595318</v>
      </c>
      <c r="T88" s="3">
        <v>-7.6178014384968629E-2</v>
      </c>
      <c r="U88" s="3">
        <v>-2.7871537219761322E-3</v>
      </c>
      <c r="V88" s="3">
        <v>-5.3293945825034772E-3</v>
      </c>
      <c r="W88">
        <v>158</v>
      </c>
      <c r="X88">
        <f t="shared" si="12"/>
        <v>76.23986758233039</v>
      </c>
      <c r="Y88">
        <f t="shared" si="13"/>
        <v>18.406612939069362</v>
      </c>
      <c r="Z88">
        <f t="shared" si="14"/>
        <v>46.336687107006234</v>
      </c>
      <c r="AA88">
        <f t="shared" si="15"/>
        <v>11.187079562230258</v>
      </c>
      <c r="AB88">
        <f t="shared" si="16"/>
        <v>609.40253285625067</v>
      </c>
      <c r="AC88">
        <f t="shared" si="17"/>
        <v>147.12822702978048</v>
      </c>
      <c r="AD88" s="6">
        <v>13.546948087947399</v>
      </c>
      <c r="AE88" s="6">
        <v>5.7650603349029366</v>
      </c>
      <c r="AF88">
        <v>16.167402812314531</v>
      </c>
      <c r="AG88">
        <v>27.382304874130931</v>
      </c>
      <c r="AH88">
        <v>43.549707686445458</v>
      </c>
      <c r="AI88">
        <v>37.124021425628349</v>
      </c>
      <c r="AJ88" s="6">
        <v>23.503520006510001</v>
      </c>
      <c r="AK88" s="6">
        <v>6.7746659905730464</v>
      </c>
      <c r="AL88">
        <v>6.7746659905730464</v>
      </c>
      <c r="AM88">
        <v>0</v>
      </c>
      <c r="AO88">
        <v>1</v>
      </c>
      <c r="AP88">
        <v>0.32449999451637268</v>
      </c>
      <c r="AQ88">
        <v>27.048999999999999</v>
      </c>
      <c r="AR88">
        <v>13.05</v>
      </c>
      <c r="AS88">
        <v>84.63</v>
      </c>
      <c r="AT88">
        <v>48.2</v>
      </c>
      <c r="AU88">
        <v>123951696</v>
      </c>
      <c r="AV88">
        <v>30.81494382022472</v>
      </c>
      <c r="AW88">
        <v>18390</v>
      </c>
      <c r="AX88">
        <v>971</v>
      </c>
      <c r="AY88">
        <v>10.9042511</v>
      </c>
      <c r="AZ88">
        <v>93.9186266276607</v>
      </c>
      <c r="BA88">
        <v>1.5476671457290601</v>
      </c>
      <c r="BB88">
        <v>1.4346126166533399</v>
      </c>
      <c r="BC88">
        <v>69.477467637600498</v>
      </c>
      <c r="BE88">
        <v>6.4701864459199996</v>
      </c>
      <c r="BF88">
        <v>13.546948087947399</v>
      </c>
      <c r="BG88">
        <v>0</v>
      </c>
      <c r="BH88">
        <v>9.9565719185626023</v>
      </c>
      <c r="BI88">
        <v>6.7746659905730464</v>
      </c>
      <c r="BJ88">
        <v>6.7722820973743527</v>
      </c>
      <c r="BK88">
        <v>0</v>
      </c>
      <c r="BL88">
        <v>5.7650603349029366</v>
      </c>
      <c r="BM88">
        <v>0</v>
      </c>
      <c r="BN88">
        <v>17.738459671607064</v>
      </c>
      <c r="BO88">
        <v>5.7650603349029366</v>
      </c>
      <c r="BP88">
        <v>0</v>
      </c>
      <c r="BQ88">
        <v>1.0096056556701098</v>
      </c>
      <c r="BR88">
        <v>23.503520006510001</v>
      </c>
      <c r="BS88">
        <v>20.046187679935457</v>
      </c>
      <c r="BT88">
        <v>0</v>
      </c>
      <c r="BU88">
        <v>6.7746659905730464</v>
      </c>
      <c r="BV88">
        <v>36.77504169587241</v>
      </c>
      <c r="BW88">
        <v>0</v>
      </c>
      <c r="BX88">
        <v>6.7746659905730464</v>
      </c>
      <c r="BY88">
        <v>6.7722820973743527</v>
      </c>
      <c r="BZ88">
        <v>0</v>
      </c>
      <c r="CA88">
        <v>5.7650603349029366</v>
      </c>
      <c r="CB88">
        <v>0</v>
      </c>
      <c r="CC88">
        <v>1.0096056556701098</v>
      </c>
      <c r="CD88">
        <v>6.7746659905730464</v>
      </c>
      <c r="CE88">
        <v>36.77504169587241</v>
      </c>
      <c r="CF88">
        <v>0</v>
      </c>
    </row>
    <row r="89" spans="1:84" x14ac:dyDescent="0.3">
      <c r="A89" s="4" t="s">
        <v>309</v>
      </c>
      <c r="B89" t="s">
        <v>310</v>
      </c>
      <c r="C89" t="s">
        <v>74</v>
      </c>
      <c r="D89">
        <v>1.8</v>
      </c>
      <c r="E89">
        <v>-1.6</v>
      </c>
      <c r="F89">
        <v>2.8460412998810192</v>
      </c>
      <c r="G89">
        <v>0.56480000000000974</v>
      </c>
      <c r="H89" s="6">
        <v>-1.6</v>
      </c>
      <c r="I89" s="6">
        <v>2.2000000000000002</v>
      </c>
      <c r="J89" s="6">
        <v>4.7549999999999981</v>
      </c>
      <c r="K89" s="6">
        <v>7.4786299999999972</v>
      </c>
      <c r="L89">
        <v>1.8</v>
      </c>
      <c r="M89">
        <v>-1.6</v>
      </c>
      <c r="N89" s="6">
        <v>0.4</v>
      </c>
      <c r="O89">
        <v>1.7051999999999849</v>
      </c>
      <c r="P89" s="6">
        <v>1.3</v>
      </c>
      <c r="Q89" s="6">
        <v>5.5545999999999873</v>
      </c>
      <c r="R89" s="6">
        <v>8.4045741999999812</v>
      </c>
      <c r="S89">
        <v>2.8460412998810192</v>
      </c>
      <c r="T89" s="3">
        <v>-7.3770387860837339E-2</v>
      </c>
      <c r="U89" s="3">
        <v>-5.2017514092609352E-3</v>
      </c>
      <c r="V89" s="3">
        <v>-1.9503403007864021E-2</v>
      </c>
      <c r="W89">
        <v>439</v>
      </c>
      <c r="X89">
        <f t="shared" si="12"/>
        <v>-0.92119761737136097</v>
      </c>
      <c r="Y89">
        <f t="shared" si="13"/>
        <v>1.8061143215997473</v>
      </c>
      <c r="Z89">
        <f t="shared" si="14"/>
        <v>-2.8171690913864329</v>
      </c>
      <c r="AA89">
        <f t="shared" si="15"/>
        <v>5.5233853696236972</v>
      </c>
      <c r="AB89">
        <f t="shared" si="16"/>
        <v>-5.8586930988854382</v>
      </c>
      <c r="AC89">
        <f t="shared" si="17"/>
        <v>11.48664446391952</v>
      </c>
      <c r="AD89" s="6">
        <v>8.3457290249074294</v>
      </c>
      <c r="AE89" s="6">
        <v>0.64246605690414016</v>
      </c>
      <c r="AF89">
        <v>1.546618049696538</v>
      </c>
      <c r="AG89">
        <v>1.735999851700196</v>
      </c>
      <c r="AH89">
        <v>3.2826179013967338</v>
      </c>
      <c r="AI89">
        <v>47.115384615384613</v>
      </c>
      <c r="AJ89" s="6">
        <v>7.3301262919549321</v>
      </c>
      <c r="AK89" s="6">
        <v>0.33571225116308512</v>
      </c>
      <c r="AL89">
        <v>0.33571225116308512</v>
      </c>
      <c r="AM89">
        <v>-1.25</v>
      </c>
      <c r="AO89">
        <v>0</v>
      </c>
      <c r="AP89">
        <v>0.6589999794960022</v>
      </c>
      <c r="AQ89">
        <v>3.81</v>
      </c>
      <c r="AR89">
        <v>1.4</v>
      </c>
      <c r="AS89">
        <v>74.53</v>
      </c>
      <c r="AT89">
        <v>23.2</v>
      </c>
      <c r="AU89">
        <v>11285875</v>
      </c>
      <c r="AV89">
        <v>48.663651685393248</v>
      </c>
      <c r="AW89">
        <v>968</v>
      </c>
      <c r="AX89">
        <v>9</v>
      </c>
      <c r="AY89">
        <v>7.4691390999999996</v>
      </c>
      <c r="AZ89">
        <v>96.539691277910606</v>
      </c>
      <c r="BA89">
        <v>9.5135003328323406E-2</v>
      </c>
      <c r="BB89">
        <v>16.707571977614499</v>
      </c>
      <c r="BC89">
        <v>61.776484571379697</v>
      </c>
      <c r="BD89">
        <v>7.1321545724462201</v>
      </c>
      <c r="BE89">
        <v>56.3295416150468</v>
      </c>
      <c r="BF89">
        <v>7.3301262919549321</v>
      </c>
      <c r="BG89">
        <v>1.0156027329524973</v>
      </c>
      <c r="BH89">
        <v>0</v>
      </c>
      <c r="BI89">
        <v>0.33571225116308512</v>
      </c>
      <c r="BJ89">
        <v>8.0100167737443435</v>
      </c>
      <c r="BK89">
        <v>0</v>
      </c>
      <c r="BL89">
        <v>0.64246605690414016</v>
      </c>
      <c r="BM89">
        <v>0</v>
      </c>
      <c r="BN89">
        <v>6.6876602350507923</v>
      </c>
      <c r="BO89">
        <v>0.33571225116308512</v>
      </c>
      <c r="BP89">
        <v>0.30675380574105504</v>
      </c>
      <c r="BQ89">
        <v>0</v>
      </c>
      <c r="BR89">
        <v>3.2826179013967338</v>
      </c>
      <c r="BS89">
        <v>0</v>
      </c>
      <c r="BT89">
        <v>4.0475083905581979</v>
      </c>
      <c r="BU89">
        <v>0.33571225116308512</v>
      </c>
      <c r="BV89">
        <v>2.9469056502336488</v>
      </c>
      <c r="BW89">
        <v>0</v>
      </c>
      <c r="BX89">
        <v>0.33571225116308512</v>
      </c>
      <c r="BY89">
        <v>8.0100167737443435</v>
      </c>
      <c r="BZ89">
        <v>0</v>
      </c>
      <c r="CA89">
        <v>0.33571225116308512</v>
      </c>
      <c r="CB89">
        <v>0.30675380574105504</v>
      </c>
      <c r="CC89">
        <v>0</v>
      </c>
      <c r="CD89">
        <v>0.33571225116308512</v>
      </c>
      <c r="CE89">
        <v>2.9469056502336488</v>
      </c>
      <c r="CF89">
        <v>0</v>
      </c>
    </row>
    <row r="90" spans="1:84" x14ac:dyDescent="0.3">
      <c r="A90" s="4" t="s">
        <v>311</v>
      </c>
      <c r="B90" t="s">
        <v>312</v>
      </c>
      <c r="C90" t="s">
        <v>74</v>
      </c>
      <c r="D90">
        <v>4.5</v>
      </c>
      <c r="E90">
        <v>-2.6</v>
      </c>
      <c r="F90">
        <v>7.2691027444754974</v>
      </c>
      <c r="G90">
        <v>1.3933999999999891</v>
      </c>
      <c r="H90" s="6">
        <v>-2.6</v>
      </c>
      <c r="I90" s="6">
        <v>4.0999999999999996</v>
      </c>
      <c r="J90" s="6">
        <v>7.5352999999999781</v>
      </c>
      <c r="K90" s="6">
        <v>12.48192379999997</v>
      </c>
      <c r="L90">
        <v>4.5</v>
      </c>
      <c r="M90">
        <v>-2.6</v>
      </c>
      <c r="N90" s="6">
        <v>6.8000000000000007</v>
      </c>
      <c r="O90">
        <v>15.344000000000021</v>
      </c>
      <c r="P90" s="6">
        <v>8</v>
      </c>
      <c r="Q90" s="6">
        <v>24.2</v>
      </c>
      <c r="R90" s="6">
        <v>42.829999999999991</v>
      </c>
      <c r="S90">
        <v>7.2691027444754974</v>
      </c>
      <c r="T90" s="3"/>
      <c r="U90" s="3"/>
      <c r="V90" s="3">
        <v>8.2304697552020301E-3</v>
      </c>
      <c r="W90">
        <v>916</v>
      </c>
      <c r="X90">
        <f t="shared" si="12"/>
        <v>-5.2806911359553368</v>
      </c>
      <c r="Y90">
        <f t="shared" si="13"/>
        <v>6.1162598669513617</v>
      </c>
      <c r="Z90">
        <f t="shared" si="14"/>
        <v>3.6610610022437227</v>
      </c>
      <c r="AA90">
        <f t="shared" si="15"/>
        <v>-4.2403541320606024</v>
      </c>
      <c r="AB90">
        <f t="shared" si="16"/>
        <v>0.25424252879446357</v>
      </c>
      <c r="AC90">
        <f t="shared" si="17"/>
        <v>-0.29447156353265563</v>
      </c>
      <c r="AD90" s="6">
        <v>6.8365888072981011</v>
      </c>
      <c r="AE90" s="6">
        <v>4.6916102555016259</v>
      </c>
      <c r="AF90">
        <v>5.5864756191771878</v>
      </c>
      <c r="AG90">
        <v>2.898127912520676</v>
      </c>
      <c r="AH90">
        <v>8.4846035316978625</v>
      </c>
      <c r="AI90">
        <v>65.842506350550394</v>
      </c>
      <c r="AJ90" s="6">
        <v>8.4656981006895577</v>
      </c>
      <c r="AK90" s="6">
        <v>-5.6124339802032491E-2</v>
      </c>
      <c r="AL90">
        <v>-5.6124339802032491E-2</v>
      </c>
      <c r="AM90">
        <v>-0.25</v>
      </c>
      <c r="AO90">
        <v>0</v>
      </c>
      <c r="AP90">
        <v>0.68300002813339233</v>
      </c>
      <c r="AQ90">
        <v>6.9909999999999997</v>
      </c>
      <c r="AR90">
        <v>6.7000000000000011</v>
      </c>
      <c r="AS90">
        <v>73.599999999999994</v>
      </c>
      <c r="AT90">
        <v>30.6</v>
      </c>
      <c r="AU90">
        <v>19397998</v>
      </c>
      <c r="AV90">
        <v>53.370112359550561</v>
      </c>
      <c r="AW90">
        <v>28063</v>
      </c>
      <c r="AX90">
        <v>173</v>
      </c>
      <c r="AY90">
        <v>3.78894091</v>
      </c>
      <c r="AZ90">
        <v>-107.341555288305</v>
      </c>
      <c r="BA90">
        <v>0.10613370686769499</v>
      </c>
      <c r="BB90">
        <v>1.1953723219836601</v>
      </c>
      <c r="BC90">
        <v>56.102780894105699</v>
      </c>
      <c r="BD90">
        <v>19.604626861809098</v>
      </c>
      <c r="BE90">
        <v>11.7725712561972</v>
      </c>
      <c r="BF90">
        <v>6.8365888072981011</v>
      </c>
      <c r="BG90">
        <v>0</v>
      </c>
      <c r="BH90">
        <v>1.6291092933914566</v>
      </c>
      <c r="BI90">
        <v>-5.6124339802032491E-2</v>
      </c>
      <c r="BJ90">
        <v>6.8927131471001335</v>
      </c>
      <c r="BK90">
        <v>0</v>
      </c>
      <c r="BL90">
        <v>4.6916102555016259</v>
      </c>
      <c r="BM90">
        <v>0</v>
      </c>
      <c r="BN90">
        <v>3.7740878451879318</v>
      </c>
      <c r="BO90">
        <v>-5.6124339802032491E-2</v>
      </c>
      <c r="BP90">
        <v>4.7477345953036583</v>
      </c>
      <c r="BQ90">
        <v>0</v>
      </c>
      <c r="BR90">
        <v>8.4656981006895577</v>
      </c>
      <c r="BS90">
        <v>1.8905431008304774E-2</v>
      </c>
      <c r="BT90">
        <v>0</v>
      </c>
      <c r="BU90">
        <v>-5.6124339802032491E-2</v>
      </c>
      <c r="BV90">
        <v>8.5407278714998949</v>
      </c>
      <c r="BW90">
        <v>0</v>
      </c>
      <c r="BX90">
        <v>-5.6124339802032491E-2</v>
      </c>
      <c r="BY90">
        <v>6.8927131471001335</v>
      </c>
      <c r="BZ90">
        <v>0</v>
      </c>
      <c r="CA90">
        <v>-5.6124339802032491E-2</v>
      </c>
      <c r="CB90">
        <v>4.7477345953036583</v>
      </c>
      <c r="CC90">
        <v>0</v>
      </c>
      <c r="CD90">
        <v>-5.6124339802032491E-2</v>
      </c>
      <c r="CE90">
        <v>8.5407278714998949</v>
      </c>
      <c r="CF90">
        <v>0</v>
      </c>
    </row>
    <row r="91" spans="1:84" x14ac:dyDescent="0.3">
      <c r="A91" s="4" t="s">
        <v>313</v>
      </c>
      <c r="B91" t="s">
        <v>314</v>
      </c>
      <c r="C91" t="s">
        <v>74</v>
      </c>
      <c r="D91">
        <v>5.0999999999999996</v>
      </c>
      <c r="E91">
        <v>-0.3</v>
      </c>
      <c r="F91">
        <v>7.055805660240333</v>
      </c>
      <c r="G91">
        <v>7.2772000000000059</v>
      </c>
      <c r="H91" s="6">
        <v>-0.3</v>
      </c>
      <c r="I91" s="6">
        <v>7.6</v>
      </c>
      <c r="J91" s="6">
        <v>12.764800000000021</v>
      </c>
      <c r="K91" s="6">
        <v>18.40304000000004</v>
      </c>
      <c r="L91">
        <v>5.0999999999999996</v>
      </c>
      <c r="M91">
        <v>-0.3</v>
      </c>
      <c r="N91" s="6">
        <v>5.3</v>
      </c>
      <c r="O91">
        <v>11.723299999999989</v>
      </c>
      <c r="P91" s="6">
        <v>6.1</v>
      </c>
      <c r="Q91" s="6">
        <v>14.16360000000001</v>
      </c>
      <c r="R91" s="6">
        <v>22.954197199999999</v>
      </c>
      <c r="S91">
        <v>7.055805660240333</v>
      </c>
      <c r="T91" s="3">
        <v>-9.2880704588809704E-2</v>
      </c>
      <c r="U91" s="3">
        <v>1.973072544605214E-3</v>
      </c>
      <c r="V91" s="3">
        <v>-1.4314322439504149E-2</v>
      </c>
      <c r="W91">
        <v>664</v>
      </c>
      <c r="X91">
        <f t="shared" si="12"/>
        <v>-15.432920442546958</v>
      </c>
      <c r="Y91">
        <f t="shared" si="13"/>
        <v>-5.2176587257720328</v>
      </c>
      <c r="Z91">
        <f t="shared" si="14"/>
        <v>8.1846555370913414</v>
      </c>
      <c r="AA91">
        <f t="shared" si="15"/>
        <v>2.767119777460298</v>
      </c>
      <c r="AB91">
        <f t="shared" si="16"/>
        <v>30.945140028455164</v>
      </c>
      <c r="AC91">
        <f t="shared" si="17"/>
        <v>10.46212740425816</v>
      </c>
      <c r="AD91" s="6">
        <v>12.04270868639825</v>
      </c>
      <c r="AE91" s="6">
        <v>1.554250795830715</v>
      </c>
      <c r="AF91">
        <v>2.5654746064306839</v>
      </c>
      <c r="AH91">
        <v>2.5654746064306839</v>
      </c>
      <c r="AI91">
        <v>100</v>
      </c>
      <c r="AJ91" s="6">
        <v>0.85120182970121172</v>
      </c>
      <c r="AK91" s="6">
        <v>0.79071922440814535</v>
      </c>
      <c r="AL91">
        <v>0.79071922440814535</v>
      </c>
      <c r="AM91">
        <v>-1.5</v>
      </c>
      <c r="AO91">
        <v>0</v>
      </c>
      <c r="AP91">
        <v>0.61150002479553223</v>
      </c>
      <c r="AQ91">
        <v>2.6859999999999999</v>
      </c>
      <c r="AR91">
        <v>1.4</v>
      </c>
      <c r="AS91">
        <v>66.7</v>
      </c>
      <c r="AT91">
        <v>20</v>
      </c>
      <c r="AU91">
        <v>54027484</v>
      </c>
      <c r="AV91">
        <v>54.068820224719097</v>
      </c>
      <c r="AW91">
        <v>5811</v>
      </c>
      <c r="AX91">
        <v>141</v>
      </c>
      <c r="AY91">
        <v>4.29190731</v>
      </c>
      <c r="AZ91">
        <v>18.139649155078299</v>
      </c>
      <c r="BA91">
        <v>-0.39876890182495101</v>
      </c>
      <c r="BB91">
        <v>15.360146445829001</v>
      </c>
      <c r="BC91">
        <v>53.977435518386699</v>
      </c>
      <c r="BD91">
        <v>2.86448455817641</v>
      </c>
      <c r="BE91">
        <v>14.7978494560138</v>
      </c>
      <c r="BF91">
        <v>0.85120182970121172</v>
      </c>
      <c r="BG91">
        <v>11.191506856697037</v>
      </c>
      <c r="BH91">
        <v>0</v>
      </c>
      <c r="BI91">
        <v>0.79071922440814535</v>
      </c>
      <c r="BJ91">
        <v>11.251989461990105</v>
      </c>
      <c r="BK91">
        <v>0</v>
      </c>
      <c r="BL91">
        <v>0.85120182970121172</v>
      </c>
      <c r="BM91">
        <v>0.70304896612950329</v>
      </c>
      <c r="BN91">
        <v>0</v>
      </c>
      <c r="BO91">
        <v>0.79071922440814535</v>
      </c>
      <c r="BP91">
        <v>0.76353157142256967</v>
      </c>
      <c r="BQ91">
        <v>0</v>
      </c>
      <c r="BR91">
        <v>0.85120182970121172</v>
      </c>
      <c r="BS91">
        <v>1.7142727767294721</v>
      </c>
      <c r="BT91">
        <v>0</v>
      </c>
      <c r="BU91">
        <v>0.79071922440814535</v>
      </c>
      <c r="BV91">
        <v>1.7747553820225386</v>
      </c>
      <c r="BW91">
        <v>0</v>
      </c>
      <c r="BX91">
        <v>0.79071922440814535</v>
      </c>
      <c r="BY91">
        <v>11.251989461990105</v>
      </c>
      <c r="BZ91">
        <v>0</v>
      </c>
      <c r="CA91">
        <v>0.79071922440814535</v>
      </c>
      <c r="CB91">
        <v>0.76353157142256967</v>
      </c>
      <c r="CC91">
        <v>0</v>
      </c>
      <c r="CD91">
        <v>0.79071922440814535</v>
      </c>
      <c r="CE91">
        <v>1.7747553820225386</v>
      </c>
      <c r="CF91">
        <v>0</v>
      </c>
    </row>
    <row r="92" spans="1:84" x14ac:dyDescent="0.3">
      <c r="A92" s="4" t="s">
        <v>315</v>
      </c>
      <c r="B92" t="s">
        <v>316</v>
      </c>
      <c r="C92" t="s">
        <v>74</v>
      </c>
      <c r="D92">
        <v>-2.1</v>
      </c>
      <c r="E92">
        <v>-1.4</v>
      </c>
      <c r="F92">
        <v>-0.33013998946169743</v>
      </c>
      <c r="G92">
        <v>6.3893999999999904</v>
      </c>
      <c r="H92" s="6">
        <v>-1.4</v>
      </c>
      <c r="I92" s="6">
        <v>7.9</v>
      </c>
      <c r="J92" s="6">
        <v>9.1947999999999919</v>
      </c>
      <c r="K92" s="6">
        <v>12.033864799999989</v>
      </c>
      <c r="L92">
        <v>-2.1</v>
      </c>
      <c r="M92">
        <v>-1.4</v>
      </c>
      <c r="N92" s="6">
        <v>2.6</v>
      </c>
      <c r="O92">
        <v>4.7545999999999866</v>
      </c>
      <c r="P92" s="6">
        <v>2.1</v>
      </c>
      <c r="Q92" s="6">
        <v>7.5112999999999763</v>
      </c>
      <c r="R92" s="6">
        <v>17.187316999999979</v>
      </c>
      <c r="S92">
        <v>-0.33013998946169743</v>
      </c>
      <c r="T92" s="3"/>
      <c r="U92" s="3"/>
      <c r="V92" s="3">
        <v>2.7661317966045759E-2</v>
      </c>
      <c r="W92">
        <v>826</v>
      </c>
      <c r="X92" t="str">
        <f t="shared" si="12"/>
        <v xml:space="preserve">NaN </v>
      </c>
      <c r="Y92" t="str">
        <f t="shared" si="13"/>
        <v xml:space="preserve">NaN </v>
      </c>
      <c r="Z92" t="str">
        <f t="shared" si="14"/>
        <v xml:space="preserve">NaN </v>
      </c>
      <c r="AA92" t="str">
        <f t="shared" si="15"/>
        <v xml:space="preserve">NaN </v>
      </c>
      <c r="AB92" t="str">
        <f t="shared" si="16"/>
        <v xml:space="preserve">NaN </v>
      </c>
      <c r="AC92" t="str">
        <f t="shared" si="17"/>
        <v xml:space="preserve">NaN </v>
      </c>
      <c r="AD92" s="6">
        <v>-1.587301587301589</v>
      </c>
      <c r="AE92" s="6">
        <v>-3.968253968253971</v>
      </c>
      <c r="AF92">
        <v>10.690378459906331</v>
      </c>
      <c r="AH92">
        <v>10.690378459906331</v>
      </c>
      <c r="AI92">
        <v>100</v>
      </c>
      <c r="AP92" t="e">
        <v>#N/A</v>
      </c>
      <c r="AQ92">
        <v>3.895</v>
      </c>
      <c r="AR92">
        <v>1.9</v>
      </c>
      <c r="AS92">
        <v>68.37</v>
      </c>
      <c r="AT92">
        <v>23.2</v>
      </c>
      <c r="AU92">
        <v>131237</v>
      </c>
      <c r="AV92">
        <v>16.815449438202251</v>
      </c>
      <c r="AY92">
        <v>11.64184189</v>
      </c>
      <c r="BA92">
        <v>0.13591951131820701</v>
      </c>
      <c r="BC92">
        <v>67.799081773167799</v>
      </c>
      <c r="BE92">
        <v>0.27249712837357398</v>
      </c>
      <c r="BF92" t="s">
        <v>684</v>
      </c>
      <c r="BG92" t="s">
        <v>684</v>
      </c>
      <c r="BH92" t="s">
        <v>684</v>
      </c>
      <c r="BI92" t="s">
        <v>684</v>
      </c>
      <c r="BJ92" t="s">
        <v>684</v>
      </c>
      <c r="BK92" t="s">
        <v>684</v>
      </c>
      <c r="BL92" t="s">
        <v>684</v>
      </c>
      <c r="BM92" t="s">
        <v>684</v>
      </c>
      <c r="BN92" t="s">
        <v>684</v>
      </c>
      <c r="BO92" t="s">
        <v>684</v>
      </c>
      <c r="BP92" t="s">
        <v>684</v>
      </c>
      <c r="BQ92" t="s">
        <v>684</v>
      </c>
      <c r="BR92" t="s">
        <v>684</v>
      </c>
      <c r="BS92" t="s">
        <v>684</v>
      </c>
      <c r="BT92" t="s">
        <v>684</v>
      </c>
      <c r="BU92" t="s">
        <v>684</v>
      </c>
      <c r="BV92" t="s">
        <v>684</v>
      </c>
      <c r="BW92" t="s">
        <v>684</v>
      </c>
      <c r="BX92" t="s">
        <v>684</v>
      </c>
      <c r="BY92" t="s">
        <v>684</v>
      </c>
      <c r="BZ92" t="s">
        <v>684</v>
      </c>
      <c r="CA92" t="s">
        <v>684</v>
      </c>
      <c r="CB92" t="s">
        <v>684</v>
      </c>
      <c r="CC92" t="s">
        <v>684</v>
      </c>
      <c r="CD92" t="s">
        <v>684</v>
      </c>
      <c r="CE92" t="s">
        <v>684</v>
      </c>
      <c r="CF92" t="s">
        <v>684</v>
      </c>
    </row>
    <row r="93" spans="1:84" x14ac:dyDescent="0.3">
      <c r="A93" s="4" t="s">
        <v>509</v>
      </c>
      <c r="B93" t="s">
        <v>510</v>
      </c>
      <c r="C93" t="s">
        <v>74</v>
      </c>
      <c r="G93">
        <v>6.3893999999999904</v>
      </c>
      <c r="H93" s="6">
        <v>-1.4</v>
      </c>
      <c r="I93" s="6">
        <v>4.3</v>
      </c>
      <c r="J93" s="6">
        <v>7.0117999999999903</v>
      </c>
      <c r="K93" s="6">
        <v>8.5099651999999804</v>
      </c>
      <c r="L93">
        <v>2.2000000000000002</v>
      </c>
      <c r="M93">
        <v>-0.7</v>
      </c>
      <c r="N93" s="6">
        <v>2.6</v>
      </c>
      <c r="O93">
        <v>4.7545999999999866</v>
      </c>
      <c r="P93" s="6">
        <v>2.5</v>
      </c>
      <c r="Q93" s="6">
        <v>7.7274999999999761</v>
      </c>
      <c r="R93" s="6">
        <v>11.390234999999979</v>
      </c>
      <c r="S93">
        <v>1.714841902006659</v>
      </c>
      <c r="T93" s="3">
        <v>-2.1036766986206379E-2</v>
      </c>
      <c r="U93" s="3">
        <v>-8.5945233188214898E-3</v>
      </c>
      <c r="V93" s="3">
        <v>-9.5294438838762208E-3</v>
      </c>
      <c r="W93">
        <v>542</v>
      </c>
      <c r="X93">
        <f t="shared" si="12"/>
        <v>8.1765045909201284</v>
      </c>
      <c r="Y93">
        <f t="shared" si="13"/>
        <v>4.5549037315139378</v>
      </c>
      <c r="Z93">
        <f t="shared" si="14"/>
        <v>1.2643340951844722</v>
      </c>
      <c r="AA93">
        <f t="shared" si="15"/>
        <v>0.7043254270817918</v>
      </c>
      <c r="AB93">
        <f t="shared" si="16"/>
        <v>-31.37665391330939</v>
      </c>
      <c r="AC93">
        <f t="shared" si="17"/>
        <v>-17.479062893312868</v>
      </c>
      <c r="AD93" s="6">
        <v>6.9836393698512547</v>
      </c>
      <c r="AE93" s="6">
        <v>2.7559914325709869</v>
      </c>
      <c r="AF93">
        <v>6.4528331217567212</v>
      </c>
      <c r="AG93">
        <v>10.219159325401311</v>
      </c>
      <c r="AH93">
        <v>16.671992447158029</v>
      </c>
      <c r="AI93">
        <v>38.704630788485588</v>
      </c>
      <c r="AJ93" s="6">
        <v>2.398320445123872</v>
      </c>
      <c r="AK93" s="6">
        <v>0.48580081662854419</v>
      </c>
      <c r="AL93">
        <v>0.48580081662854419</v>
      </c>
      <c r="AM93">
        <v>-0.75</v>
      </c>
      <c r="AN93">
        <v>-0.30541666666666001</v>
      </c>
      <c r="AO93">
        <v>0</v>
      </c>
      <c r="AP93" t="e">
        <v>#N/A</v>
      </c>
      <c r="AQ93">
        <v>13.914</v>
      </c>
      <c r="AR93">
        <v>12.27</v>
      </c>
      <c r="AS93">
        <v>83.03</v>
      </c>
      <c r="AT93">
        <v>43.4</v>
      </c>
      <c r="AU93">
        <v>51815808</v>
      </c>
      <c r="AV93">
        <v>44.733876404494382</v>
      </c>
      <c r="AW93">
        <v>12715</v>
      </c>
      <c r="AX93">
        <v>282</v>
      </c>
      <c r="AY93">
        <v>8.3640956899999992</v>
      </c>
      <c r="AZ93">
        <v>83.473068522981904</v>
      </c>
      <c r="BA93">
        <v>1.37035512924194</v>
      </c>
      <c r="BB93">
        <v>1.93842025991556</v>
      </c>
      <c r="BC93">
        <v>57.007521205206601</v>
      </c>
      <c r="BE93">
        <v>11.4694120365151</v>
      </c>
      <c r="BF93">
        <v>2.398320445123872</v>
      </c>
      <c r="BG93">
        <v>4.5853189247273827</v>
      </c>
      <c r="BH93">
        <v>0</v>
      </c>
      <c r="BI93">
        <v>0.48580081662854419</v>
      </c>
      <c r="BJ93">
        <v>6.4978385532227101</v>
      </c>
      <c r="BK93">
        <v>0</v>
      </c>
      <c r="BL93">
        <v>2.398320445123872</v>
      </c>
      <c r="BM93">
        <v>0.3576709874471149</v>
      </c>
      <c r="BN93">
        <v>0</v>
      </c>
      <c r="BO93">
        <v>0.48580081662854419</v>
      </c>
      <c r="BP93">
        <v>2.2701906159424428</v>
      </c>
      <c r="BQ93">
        <v>0</v>
      </c>
      <c r="BR93">
        <v>2.398320445123872</v>
      </c>
      <c r="BS93">
        <v>14.273672002034157</v>
      </c>
      <c r="BT93">
        <v>0</v>
      </c>
      <c r="BU93">
        <v>0.48580081662854419</v>
      </c>
      <c r="BV93">
        <v>16.186191630529486</v>
      </c>
      <c r="BW93">
        <v>0</v>
      </c>
      <c r="BX93">
        <v>0.48580081662854419</v>
      </c>
      <c r="BY93">
        <v>6.4978385532227101</v>
      </c>
      <c r="BZ93">
        <v>0</v>
      </c>
      <c r="CA93">
        <v>0.48580081662854419</v>
      </c>
      <c r="CB93">
        <v>2.2701906159424428</v>
      </c>
      <c r="CC93">
        <v>0</v>
      </c>
      <c r="CD93">
        <v>0.48580081662854419</v>
      </c>
      <c r="CE93">
        <v>16.186191630529486</v>
      </c>
      <c r="CF93">
        <v>0</v>
      </c>
    </row>
    <row r="94" spans="1:84" x14ac:dyDescent="0.3">
      <c r="A94" s="4" t="s">
        <v>85</v>
      </c>
      <c r="B94" t="s">
        <v>494</v>
      </c>
      <c r="G94">
        <v>4.8328999999999844</v>
      </c>
      <c r="H94" s="6">
        <v>-5.3</v>
      </c>
      <c r="I94" s="6">
        <v>10.7</v>
      </c>
      <c r="J94" s="6">
        <v>14.574499999999979</v>
      </c>
      <c r="K94" s="6">
        <v>18.928330999999979</v>
      </c>
      <c r="L94">
        <v>4.8</v>
      </c>
      <c r="M94">
        <v>-5.3</v>
      </c>
      <c r="N94" s="6">
        <v>0.2</v>
      </c>
      <c r="O94">
        <v>3.506599999999982</v>
      </c>
      <c r="P94" s="6">
        <v>3.3</v>
      </c>
      <c r="Q94" s="6">
        <v>15.386099999999979</v>
      </c>
      <c r="R94" s="6">
        <v>20.809246699999971</v>
      </c>
      <c r="S94">
        <v>2.0287079990309431</v>
      </c>
      <c r="T94" s="3">
        <v>-0.16859780387672019</v>
      </c>
      <c r="U94" s="3">
        <v>-3.3514727972420832E-2</v>
      </c>
      <c r="V94" s="3">
        <v>-8.826255506992009E-3</v>
      </c>
      <c r="W94">
        <v>967</v>
      </c>
      <c r="X94">
        <f t="shared" si="12"/>
        <v>32.290146957094471</v>
      </c>
      <c r="Y94">
        <f t="shared" si="13"/>
        <v>13.817079255458003</v>
      </c>
      <c r="Z94">
        <f t="shared" si="14"/>
        <v>5.6001190224727937</v>
      </c>
      <c r="AA94">
        <f t="shared" si="15"/>
        <v>2.396312673222567</v>
      </c>
      <c r="AB94" t="str">
        <f t="shared" si="16"/>
        <v xml:space="preserve">NaN </v>
      </c>
      <c r="AC94" t="str">
        <f t="shared" si="17"/>
        <v xml:space="preserve">NaN </v>
      </c>
      <c r="AD94" s="6">
        <v>3.911564625850338</v>
      </c>
      <c r="AE94" s="6">
        <v>2.182539682539681</v>
      </c>
      <c r="AJ94" s="6">
        <v>1.070887188208617E-2</v>
      </c>
      <c r="AK94" s="6">
        <v>-4.7486550453514742E-2</v>
      </c>
      <c r="AL94">
        <v>-4.7486550453514742E-2</v>
      </c>
      <c r="AP94" t="e">
        <v>#N/A</v>
      </c>
      <c r="BF94">
        <v>1.070887188208617E-2</v>
      </c>
      <c r="BG94">
        <v>3.9008557539682518</v>
      </c>
      <c r="BH94">
        <v>0</v>
      </c>
      <c r="BI94">
        <v>-4.7486550453514742E-2</v>
      </c>
      <c r="BJ94">
        <v>3.9590511763038529</v>
      </c>
      <c r="BK94">
        <v>0</v>
      </c>
      <c r="BL94">
        <v>1.070887188208617E-2</v>
      </c>
      <c r="BM94">
        <v>2.1718308106575948</v>
      </c>
      <c r="BN94">
        <v>0</v>
      </c>
      <c r="BO94">
        <v>-4.7486550453514742E-2</v>
      </c>
      <c r="BP94">
        <v>2.2300262329931959</v>
      </c>
      <c r="BQ94">
        <v>0</v>
      </c>
      <c r="BR94" t="s">
        <v>684</v>
      </c>
      <c r="BS94" t="s">
        <v>684</v>
      </c>
      <c r="BT94" t="s">
        <v>684</v>
      </c>
      <c r="BU94" t="s">
        <v>684</v>
      </c>
      <c r="BV94" t="s">
        <v>684</v>
      </c>
      <c r="BW94" t="s">
        <v>684</v>
      </c>
      <c r="BX94">
        <v>-4.7486550453514742E-2</v>
      </c>
      <c r="BY94">
        <v>3.9590511763038529</v>
      </c>
      <c r="BZ94">
        <v>0</v>
      </c>
      <c r="CA94">
        <v>-4.7486550453514742E-2</v>
      </c>
      <c r="CB94">
        <v>2.2300262329931959</v>
      </c>
      <c r="CC94">
        <v>0</v>
      </c>
      <c r="CD94" t="s">
        <v>684</v>
      </c>
      <c r="CE94" t="s">
        <v>684</v>
      </c>
      <c r="CF94" t="s">
        <v>684</v>
      </c>
    </row>
    <row r="95" spans="1:84" x14ac:dyDescent="0.3">
      <c r="A95" s="4" t="s">
        <v>317</v>
      </c>
      <c r="B95" t="s">
        <v>318</v>
      </c>
      <c r="C95" t="s">
        <v>74</v>
      </c>
      <c r="D95">
        <v>-0.6</v>
      </c>
      <c r="E95">
        <v>-8.9</v>
      </c>
      <c r="G95">
        <v>-7.8979000000000017</v>
      </c>
      <c r="H95" s="6">
        <v>-8.9</v>
      </c>
      <c r="I95" s="6">
        <v>1.1000000000000001</v>
      </c>
      <c r="J95" s="6">
        <v>10.09789999999999</v>
      </c>
      <c r="K95" s="6">
        <v>9.437312600000002</v>
      </c>
      <c r="L95">
        <v>-0.6</v>
      </c>
      <c r="M95">
        <v>-8.9</v>
      </c>
      <c r="N95" s="6">
        <v>2.1</v>
      </c>
      <c r="O95">
        <v>5.5714000000000041</v>
      </c>
      <c r="P95" s="6">
        <v>3.4</v>
      </c>
      <c r="Q95" s="6">
        <v>7.5360000000000094</v>
      </c>
      <c r="R95" s="6">
        <v>11.192224000000021</v>
      </c>
      <c r="T95" s="3"/>
      <c r="U95" s="3"/>
      <c r="V95" s="3">
        <v>8.308905863274596E-4</v>
      </c>
      <c r="W95">
        <v>443</v>
      </c>
      <c r="X95">
        <f t="shared" si="12"/>
        <v>5.4866455871843378</v>
      </c>
      <c r="Y95">
        <f t="shared" si="13"/>
        <v>30.064083559361407</v>
      </c>
      <c r="Z95">
        <f t="shared" si="14"/>
        <v>1.86117252954037</v>
      </c>
      <c r="AA95">
        <f t="shared" si="15"/>
        <v>10.198297950424875</v>
      </c>
      <c r="AB95">
        <f t="shared" si="16"/>
        <v>3.3890095068404578</v>
      </c>
      <c r="AC95">
        <f t="shared" si="17"/>
        <v>18.570083191651676</v>
      </c>
      <c r="AD95" s="6">
        <v>-2.45229630704491</v>
      </c>
      <c r="AE95" s="6">
        <v>-0.84403492224721322</v>
      </c>
      <c r="AF95">
        <v>1.2092182997086991</v>
      </c>
      <c r="AH95">
        <v>1.2092182997086991</v>
      </c>
      <c r="AI95">
        <v>100</v>
      </c>
      <c r="AJ95" s="6">
        <v>5.7062356814699262</v>
      </c>
      <c r="AK95" s="6">
        <v>0</v>
      </c>
      <c r="AL95">
        <v>0</v>
      </c>
      <c r="AP95">
        <v>0.50150001049041748</v>
      </c>
      <c r="AQ95">
        <v>2.3450000000000002</v>
      </c>
      <c r="AR95">
        <v>2</v>
      </c>
      <c r="AS95">
        <v>75.489999999999995</v>
      </c>
      <c r="AT95">
        <v>33.700000000000003</v>
      </c>
      <c r="AU95">
        <v>4268886</v>
      </c>
      <c r="AV95">
        <v>58.545168539325843</v>
      </c>
      <c r="AW95">
        <v>44391</v>
      </c>
      <c r="AX95">
        <v>344</v>
      </c>
      <c r="AY95">
        <v>6.3074331299999997</v>
      </c>
      <c r="AZ95">
        <v>-387.60930865723702</v>
      </c>
      <c r="BA95">
        <v>-0.195052489638329</v>
      </c>
      <c r="BB95">
        <v>1.1051026309413801</v>
      </c>
      <c r="BC95">
        <v>69.058061731388406</v>
      </c>
      <c r="BE95">
        <v>5.5401893144508199</v>
      </c>
      <c r="BF95">
        <v>-2.45229630704491</v>
      </c>
      <c r="BG95">
        <v>0</v>
      </c>
      <c r="BH95">
        <v>8.1585319885148362</v>
      </c>
      <c r="BI95">
        <v>-2.45229630704491</v>
      </c>
      <c r="BJ95">
        <v>0</v>
      </c>
      <c r="BK95">
        <v>2.45229630704491</v>
      </c>
      <c r="BL95">
        <v>-0.84403492224721322</v>
      </c>
      <c r="BM95">
        <v>0</v>
      </c>
      <c r="BN95">
        <v>6.5502706037171397</v>
      </c>
      <c r="BO95">
        <v>-0.84403492224721322</v>
      </c>
      <c r="BP95">
        <v>0</v>
      </c>
      <c r="BQ95">
        <v>0.84403492224721322</v>
      </c>
      <c r="BR95">
        <v>1.2092182997086991</v>
      </c>
      <c r="BS95">
        <v>0</v>
      </c>
      <c r="BT95">
        <v>4.4970173817612267</v>
      </c>
      <c r="BU95">
        <v>0</v>
      </c>
      <c r="BV95">
        <v>1.2092182997086991</v>
      </c>
      <c r="BW95">
        <v>0</v>
      </c>
      <c r="BX95">
        <v>-2.45229630704491</v>
      </c>
      <c r="BY95">
        <v>0</v>
      </c>
      <c r="BZ95">
        <v>2.45229630704491</v>
      </c>
      <c r="CA95">
        <v>-0.84403492224721322</v>
      </c>
      <c r="CB95">
        <v>0</v>
      </c>
      <c r="CC95">
        <v>0.84403492224721322</v>
      </c>
      <c r="CD95">
        <v>0</v>
      </c>
      <c r="CE95">
        <v>1.2092182997086991</v>
      </c>
      <c r="CF95">
        <v>0</v>
      </c>
    </row>
    <row r="96" spans="1:84" x14ac:dyDescent="0.3">
      <c r="A96" s="4" t="s">
        <v>319</v>
      </c>
      <c r="B96" t="s">
        <v>320</v>
      </c>
      <c r="C96" t="s">
        <v>74</v>
      </c>
      <c r="D96">
        <v>4.5999999999999996</v>
      </c>
      <c r="E96">
        <v>-7.1</v>
      </c>
      <c r="F96">
        <v>5.3237056129239244</v>
      </c>
      <c r="G96">
        <v>-1.9905000000000059</v>
      </c>
      <c r="H96" s="6">
        <v>-7.1</v>
      </c>
      <c r="I96" s="6">
        <v>5.5</v>
      </c>
      <c r="J96" s="6">
        <v>12.146499999999991</v>
      </c>
      <c r="K96" s="6">
        <v>15.959481</v>
      </c>
      <c r="L96">
        <v>4.5999999999999996</v>
      </c>
      <c r="M96">
        <v>-7.1</v>
      </c>
      <c r="N96" s="6">
        <v>6.3</v>
      </c>
      <c r="O96">
        <v>18.9497</v>
      </c>
      <c r="P96" s="6">
        <v>11.9</v>
      </c>
      <c r="Q96" s="6">
        <v>27.45409999999999</v>
      </c>
      <c r="R96" s="6">
        <v>42.366229699999991</v>
      </c>
      <c r="S96">
        <v>5.3237056129239244</v>
      </c>
      <c r="T96" s="3">
        <v>-0.15214159554310339</v>
      </c>
      <c r="U96" s="3">
        <v>-1.694283736431201E-2</v>
      </c>
      <c r="V96" s="3">
        <v>2.664830134358465E-2</v>
      </c>
      <c r="W96">
        <v>917</v>
      </c>
      <c r="X96">
        <f t="shared" si="12"/>
        <v>30.766173775997803</v>
      </c>
      <c r="Y96">
        <f t="shared" si="13"/>
        <v>-9.1450415198291832</v>
      </c>
      <c r="Z96">
        <f t="shared" si="14"/>
        <v>-18.512601005104415</v>
      </c>
      <c r="AA96">
        <f t="shared" si="15"/>
        <v>5.5027481176027617</v>
      </c>
      <c r="AB96">
        <f t="shared" si="16"/>
        <v>-17.406568572810045</v>
      </c>
      <c r="AC96">
        <f t="shared" si="17"/>
        <v>5.1739872977083925</v>
      </c>
      <c r="AD96" s="6">
        <v>13.40061007775051</v>
      </c>
      <c r="AE96" s="6">
        <v>0.53041596905269661</v>
      </c>
      <c r="AF96">
        <v>5.9663813521096607</v>
      </c>
      <c r="AH96">
        <v>5.9663813521096607</v>
      </c>
      <c r="AI96">
        <v>100</v>
      </c>
      <c r="AJ96" s="6">
        <v>13.41085351865018</v>
      </c>
      <c r="AK96" s="6">
        <v>0.4425347599061184</v>
      </c>
      <c r="AL96">
        <v>0.4425347599061184</v>
      </c>
      <c r="AM96">
        <v>0.75</v>
      </c>
      <c r="AN96">
        <v>0.70650204530010008</v>
      </c>
      <c r="AO96">
        <v>0</v>
      </c>
      <c r="AP96" t="e">
        <v>#N/A</v>
      </c>
      <c r="AQ96">
        <v>4.4889999999999999</v>
      </c>
      <c r="AR96">
        <v>4.5</v>
      </c>
      <c r="AS96">
        <v>71.45</v>
      </c>
      <c r="AT96">
        <v>26.3</v>
      </c>
      <c r="AU96">
        <v>6630621</v>
      </c>
      <c r="AV96">
        <v>55.62786516853933</v>
      </c>
      <c r="AY96">
        <v>5.2593369499999998</v>
      </c>
      <c r="AZ96">
        <v>55.471601870253799</v>
      </c>
      <c r="BA96">
        <v>-0.57652729749679599</v>
      </c>
      <c r="BB96">
        <v>8.0068397845457593</v>
      </c>
      <c r="BC96">
        <v>50.689100915664298</v>
      </c>
      <c r="BD96">
        <v>8.0545687626991391</v>
      </c>
      <c r="BE96">
        <v>35.3322518216359</v>
      </c>
      <c r="BF96">
        <v>13.40061007775051</v>
      </c>
      <c r="BG96">
        <v>0</v>
      </c>
      <c r="BH96">
        <v>1.0243440899669665E-2</v>
      </c>
      <c r="BI96">
        <v>0.4425347599061184</v>
      </c>
      <c r="BJ96">
        <v>12.958075317844392</v>
      </c>
      <c r="BK96">
        <v>0</v>
      </c>
      <c r="BL96">
        <v>0.53041596905269661</v>
      </c>
      <c r="BM96">
        <v>0</v>
      </c>
      <c r="BN96">
        <v>12.880437549597483</v>
      </c>
      <c r="BO96">
        <v>0.4425347599061184</v>
      </c>
      <c r="BP96">
        <v>8.788120914657821E-2</v>
      </c>
      <c r="BQ96">
        <v>0</v>
      </c>
      <c r="BR96">
        <v>5.9663813521096607</v>
      </c>
      <c r="BS96">
        <v>0</v>
      </c>
      <c r="BT96">
        <v>7.4444721665405194</v>
      </c>
      <c r="BU96">
        <v>0.4425347599061184</v>
      </c>
      <c r="BV96">
        <v>5.523846592203542</v>
      </c>
      <c r="BW96">
        <v>0</v>
      </c>
      <c r="BX96">
        <v>0.4425347599061184</v>
      </c>
      <c r="BY96">
        <v>12.958075317844392</v>
      </c>
      <c r="BZ96">
        <v>0</v>
      </c>
      <c r="CA96">
        <v>0.4425347599061184</v>
      </c>
      <c r="CB96">
        <v>8.788120914657821E-2</v>
      </c>
      <c r="CC96">
        <v>0</v>
      </c>
      <c r="CD96">
        <v>0.4425347599061184</v>
      </c>
      <c r="CE96">
        <v>5.523846592203542</v>
      </c>
      <c r="CF96">
        <v>0</v>
      </c>
    </row>
    <row r="97" spans="1:84" x14ac:dyDescent="0.3">
      <c r="A97" s="4" t="s">
        <v>321</v>
      </c>
      <c r="B97" t="s">
        <v>322</v>
      </c>
      <c r="C97" t="s">
        <v>74</v>
      </c>
      <c r="D97">
        <v>4.7</v>
      </c>
      <c r="E97">
        <v>-0.4</v>
      </c>
      <c r="F97">
        <v>3.7160332123170599</v>
      </c>
      <c r="G97">
        <v>1.6915999999999931</v>
      </c>
      <c r="H97" s="6">
        <v>-0.4</v>
      </c>
      <c r="I97" s="6">
        <v>2.1</v>
      </c>
      <c r="J97" s="6">
        <v>4.4482999999999828</v>
      </c>
      <c r="K97" s="6">
        <v>8.6262319999999892</v>
      </c>
      <c r="L97">
        <v>4.7</v>
      </c>
      <c r="M97">
        <v>-0.4</v>
      </c>
      <c r="N97" s="6">
        <v>5.0999999999999996</v>
      </c>
      <c r="O97">
        <v>9.0937999999999963</v>
      </c>
      <c r="P97" s="6">
        <v>3.8</v>
      </c>
      <c r="Q97" s="6">
        <v>27.673999999999999</v>
      </c>
      <c r="R97" s="6">
        <v>63.550394000000018</v>
      </c>
      <c r="S97">
        <v>3.7160332123170599</v>
      </c>
      <c r="T97" s="3"/>
      <c r="U97" s="3"/>
      <c r="V97" s="3">
        <v>-8.2679678571839776E-3</v>
      </c>
      <c r="W97">
        <v>544</v>
      </c>
      <c r="X97" t="str">
        <f t="shared" si="12"/>
        <v xml:space="preserve">NaN </v>
      </c>
      <c r="Y97" t="str">
        <f t="shared" si="13"/>
        <v xml:space="preserve">NaN </v>
      </c>
      <c r="Z97" t="str">
        <f t="shared" si="14"/>
        <v xml:space="preserve">NaN </v>
      </c>
      <c r="AA97" t="str">
        <f t="shared" si="15"/>
        <v xml:space="preserve">NaN </v>
      </c>
      <c r="AB97" t="str">
        <f t="shared" si="16"/>
        <v xml:space="preserve">NaN </v>
      </c>
      <c r="AC97" t="str">
        <f t="shared" si="17"/>
        <v xml:space="preserve">NaN </v>
      </c>
      <c r="AD97" s="6">
        <v>8.9800061810002862</v>
      </c>
      <c r="AE97" s="6">
        <v>0.34505066212739183</v>
      </c>
      <c r="AF97">
        <v>9.3783549158386936E-2</v>
      </c>
      <c r="AH97">
        <v>9.3783549158386936E-2</v>
      </c>
      <c r="AI97">
        <v>100</v>
      </c>
      <c r="AP97" t="e">
        <v>#N/A</v>
      </c>
      <c r="AQ97">
        <v>4.0289999999999999</v>
      </c>
      <c r="AR97">
        <v>1.5</v>
      </c>
      <c r="AS97">
        <v>67.92</v>
      </c>
      <c r="AT97">
        <v>24.4</v>
      </c>
      <c r="AU97">
        <v>7529477</v>
      </c>
      <c r="AV97">
        <v>38.936067415730342</v>
      </c>
      <c r="AW97">
        <v>19</v>
      </c>
      <c r="AY97">
        <v>2.6947608000000001</v>
      </c>
      <c r="BA97">
        <v>-0.73806023597717296</v>
      </c>
      <c r="BB97">
        <v>3.5133178730788002</v>
      </c>
      <c r="BC97">
        <v>41.049899339148901</v>
      </c>
      <c r="BD97">
        <v>4.4114229437861798</v>
      </c>
      <c r="BE97">
        <v>61.5819145696478</v>
      </c>
      <c r="BF97" t="s">
        <v>684</v>
      </c>
      <c r="BG97" t="s">
        <v>684</v>
      </c>
      <c r="BH97" t="s">
        <v>684</v>
      </c>
      <c r="BI97" t="s">
        <v>684</v>
      </c>
      <c r="BJ97" t="s">
        <v>684</v>
      </c>
      <c r="BK97" t="s">
        <v>684</v>
      </c>
      <c r="BL97" t="s">
        <v>684</v>
      </c>
      <c r="BM97" t="s">
        <v>684</v>
      </c>
      <c r="BN97" t="s">
        <v>684</v>
      </c>
      <c r="BO97" t="s">
        <v>684</v>
      </c>
      <c r="BP97" t="s">
        <v>684</v>
      </c>
      <c r="BQ97" t="s">
        <v>684</v>
      </c>
      <c r="BR97" t="s">
        <v>684</v>
      </c>
      <c r="BS97" t="s">
        <v>684</v>
      </c>
      <c r="BT97" t="s">
        <v>684</v>
      </c>
      <c r="BU97" t="s">
        <v>684</v>
      </c>
      <c r="BV97" t="s">
        <v>684</v>
      </c>
      <c r="BW97" t="s">
        <v>684</v>
      </c>
      <c r="BX97" t="s">
        <v>684</v>
      </c>
      <c r="BY97" t="s">
        <v>684</v>
      </c>
      <c r="BZ97" t="s">
        <v>684</v>
      </c>
      <c r="CA97" t="s">
        <v>684</v>
      </c>
      <c r="CB97" t="s">
        <v>684</v>
      </c>
      <c r="CC97" t="s">
        <v>684</v>
      </c>
      <c r="CD97" t="s">
        <v>684</v>
      </c>
      <c r="CE97" t="s">
        <v>684</v>
      </c>
      <c r="CF97" t="s">
        <v>684</v>
      </c>
    </row>
    <row r="98" spans="1:84" x14ac:dyDescent="0.3">
      <c r="A98" s="4" t="s">
        <v>323</v>
      </c>
      <c r="B98" t="s">
        <v>324</v>
      </c>
      <c r="C98" t="s">
        <v>166</v>
      </c>
      <c r="D98">
        <v>1.6E-2</v>
      </c>
      <c r="E98">
        <v>-6.0999999999999999E-2</v>
      </c>
      <c r="F98">
        <v>1.3465450000000001</v>
      </c>
      <c r="G98">
        <v>1.9010999999999889</v>
      </c>
      <c r="H98" s="6">
        <v>-2.2999999999999998</v>
      </c>
      <c r="I98" s="6">
        <v>4.3</v>
      </c>
      <c r="J98" s="6">
        <v>7.2203999999999926</v>
      </c>
      <c r="K98" s="6">
        <v>7.7565019999999762</v>
      </c>
      <c r="L98">
        <v>2.6</v>
      </c>
      <c r="M98">
        <v>-2.2999999999999998</v>
      </c>
      <c r="N98" s="6">
        <v>0.1</v>
      </c>
      <c r="O98">
        <v>3.303199999999995</v>
      </c>
      <c r="P98" s="6">
        <v>3.2</v>
      </c>
      <c r="Q98" s="6">
        <v>20.950399999999991</v>
      </c>
      <c r="R98" s="6">
        <v>32.924489599999987</v>
      </c>
      <c r="S98">
        <v>1.4370182488770089</v>
      </c>
      <c r="T98" s="3">
        <v>-0.1066845343538696</v>
      </c>
      <c r="U98" s="3">
        <v>-3.3159290259112679E-3</v>
      </c>
      <c r="V98" s="3">
        <v>-2.364097606495907E-2</v>
      </c>
      <c r="W98">
        <v>941</v>
      </c>
      <c r="X98" t="str">
        <f t="shared" ref="X98:X129" si="18">IF(OR(ISBLANK(AD98), ISBLANK(AJ98)),"NaN ",(AD98-AVERAGE(AD:AD))*(AJ98-AVERAGE(AJ:AJ)))</f>
        <v xml:space="preserve">NaN </v>
      </c>
      <c r="Y98">
        <f t="shared" ref="Y98:Y129" si="19">IF(OR(ISBLANK(AD98), ISBLANK(AK98)),"NaN ",(AD98-AVERAGE(AD:AD))*(AK98-AVERAGE(AK:AK)))</f>
        <v>-4.8874619644420161</v>
      </c>
      <c r="Z98" t="str">
        <f t="shared" ref="Z98:Z129" si="20">IF(OR(ISBLANK(AE98), ISBLANK(AJ98)),"NaN ",(AE98-AVERAGE(AE:AE))*(AJ98-AVERAGE(AJ:AJ)))</f>
        <v xml:space="preserve">NaN </v>
      </c>
      <c r="AA98">
        <f t="shared" ref="AA98:AA129" si="21">IF(OR(ISBLANK(AE98), ISBLANK(AK98)),"NaN ",(AE98-AVERAGE(AE:AE))*(AK98-AVERAGE(AK:AK)))</f>
        <v>-6.4092086089083136E-2</v>
      </c>
      <c r="AB98" t="str">
        <f t="shared" ref="AB98:AB129" si="22">IF(OR(ISBLANK(AH98), ISBLANK(AJ98)),"NaN ",(AH98-AVERAGE(AH:AH))*(AJ98-AVERAGE(AJ:AJ)))</f>
        <v xml:space="preserve">NaN </v>
      </c>
      <c r="AC98">
        <f t="shared" ref="AC98:AC129" si="23">IF(OR(ISBLANK(AH98), ISBLANK(AK98)),"NaN ",(AH98-AVERAGE(AH:AH))*(AK98-AVERAGE(AK:AK)))</f>
        <v>4.6646506986580158</v>
      </c>
      <c r="AD98" s="6">
        <v>4.8958571009485343</v>
      </c>
      <c r="AE98" s="6">
        <v>3.0346491085107048</v>
      </c>
      <c r="AF98">
        <v>10.456957527950721</v>
      </c>
      <c r="AG98">
        <v>1.973010854330324</v>
      </c>
      <c r="AH98">
        <v>12.429968382281039</v>
      </c>
      <c r="AI98">
        <v>84.126984126984127</v>
      </c>
      <c r="AK98" s="6">
        <v>3.7419733368101959</v>
      </c>
      <c r="AL98">
        <v>3.7419733368101959</v>
      </c>
      <c r="AP98">
        <v>0.91200000047683716</v>
      </c>
      <c r="AQ98">
        <v>19.754000000000001</v>
      </c>
      <c r="AR98">
        <v>5.57</v>
      </c>
      <c r="AS98">
        <v>75.290000000000006</v>
      </c>
      <c r="AT98">
        <v>43.9</v>
      </c>
      <c r="AU98">
        <v>1850654</v>
      </c>
      <c r="AV98">
        <v>36.382022471910112</v>
      </c>
      <c r="AW98">
        <v>1116</v>
      </c>
      <c r="AX98">
        <v>30</v>
      </c>
      <c r="AY98">
        <v>7.4466304799999996</v>
      </c>
      <c r="AZ98">
        <v>50.609515684996303</v>
      </c>
      <c r="BA98">
        <v>0.83827990293502797</v>
      </c>
      <c r="BB98">
        <v>7.2517185050864503</v>
      </c>
      <c r="BC98">
        <v>63.6365073543991</v>
      </c>
      <c r="BE98">
        <v>14.4370377925637</v>
      </c>
      <c r="BF98" t="s">
        <v>684</v>
      </c>
      <c r="BG98" t="s">
        <v>684</v>
      </c>
      <c r="BH98" t="s">
        <v>684</v>
      </c>
      <c r="BI98">
        <v>3.7419733368101959</v>
      </c>
      <c r="BJ98">
        <v>1.1538837641383384</v>
      </c>
      <c r="BK98">
        <v>0</v>
      </c>
      <c r="BL98" t="s">
        <v>684</v>
      </c>
      <c r="BM98" t="s">
        <v>684</v>
      </c>
      <c r="BN98" t="s">
        <v>684</v>
      </c>
      <c r="BO98">
        <v>3.0346491085107048</v>
      </c>
      <c r="BP98">
        <v>0</v>
      </c>
      <c r="BQ98">
        <v>0.70732422829949115</v>
      </c>
      <c r="BR98" t="s">
        <v>684</v>
      </c>
      <c r="BS98" t="s">
        <v>684</v>
      </c>
      <c r="BT98" t="s">
        <v>684</v>
      </c>
      <c r="BU98">
        <v>3.7419733368101959</v>
      </c>
      <c r="BV98">
        <v>8.6879950454708439</v>
      </c>
      <c r="BW98">
        <v>0</v>
      </c>
      <c r="BX98">
        <v>3.7419733368101959</v>
      </c>
      <c r="BY98">
        <v>1.1538837641383384</v>
      </c>
      <c r="BZ98">
        <v>0</v>
      </c>
      <c r="CA98">
        <v>3.0346491085107048</v>
      </c>
      <c r="CB98">
        <v>0</v>
      </c>
      <c r="CC98">
        <v>0.70732422829949115</v>
      </c>
      <c r="CD98">
        <v>3.7419733368101959</v>
      </c>
      <c r="CE98">
        <v>8.6879950454708439</v>
      </c>
      <c r="CF98">
        <v>0</v>
      </c>
    </row>
    <row r="99" spans="1:84" x14ac:dyDescent="0.3">
      <c r="A99" s="4" t="s">
        <v>325</v>
      </c>
      <c r="B99" t="s">
        <v>326</v>
      </c>
      <c r="C99" t="s">
        <v>74</v>
      </c>
      <c r="D99">
        <v>-6.9</v>
      </c>
      <c r="E99">
        <v>-25.9</v>
      </c>
      <c r="F99">
        <v>3.0701412025903489</v>
      </c>
      <c r="G99">
        <v>-33.31</v>
      </c>
      <c r="H99" s="6">
        <v>-25.9</v>
      </c>
      <c r="I99" s="6">
        <v>-10</v>
      </c>
      <c r="J99" s="6">
        <v>-9.9999999999999982</v>
      </c>
      <c r="K99" s="6"/>
      <c r="L99">
        <v>-6.9</v>
      </c>
      <c r="M99">
        <v>-25.9</v>
      </c>
      <c r="N99" s="6">
        <v>84.9</v>
      </c>
      <c r="P99" s="7"/>
      <c r="Q99" s="7"/>
      <c r="R99" s="7"/>
      <c r="T99" s="3"/>
      <c r="U99" s="3"/>
      <c r="V99" s="3">
        <v>0.46014387361256831</v>
      </c>
      <c r="W99">
        <v>446</v>
      </c>
      <c r="X99" t="str">
        <f t="shared" si="18"/>
        <v xml:space="preserve">NaN </v>
      </c>
      <c r="Y99" t="str">
        <f t="shared" si="19"/>
        <v xml:space="preserve">NaN </v>
      </c>
      <c r="Z99" t="str">
        <f t="shared" si="20"/>
        <v xml:space="preserve">NaN </v>
      </c>
      <c r="AA99" t="str">
        <f t="shared" si="21"/>
        <v xml:space="preserve">NaN </v>
      </c>
      <c r="AB99" t="str">
        <f t="shared" si="22"/>
        <v xml:space="preserve">NaN </v>
      </c>
      <c r="AC99" t="str">
        <f t="shared" si="23"/>
        <v xml:space="preserve">NaN </v>
      </c>
      <c r="AD99" s="6">
        <v>7.4292982193625621</v>
      </c>
      <c r="AE99" s="6">
        <v>-7.8413636590353626</v>
      </c>
      <c r="AH99">
        <v>0</v>
      </c>
      <c r="AP99">
        <v>0.49950000643730164</v>
      </c>
      <c r="AQ99">
        <v>8.5139999999999993</v>
      </c>
      <c r="AR99">
        <v>2.899999999999999</v>
      </c>
      <c r="AS99">
        <v>78.930000000000007</v>
      </c>
      <c r="AT99">
        <v>31.1</v>
      </c>
      <c r="AU99">
        <v>5489744</v>
      </c>
      <c r="AV99">
        <v>51.368651685393253</v>
      </c>
      <c r="AW99">
        <v>1719</v>
      </c>
      <c r="AX99">
        <v>33</v>
      </c>
      <c r="AY99">
        <v>7.9536576300000004</v>
      </c>
      <c r="AZ99">
        <v>96.470334852650396</v>
      </c>
      <c r="BA99">
        <v>-1.2048630714416499</v>
      </c>
      <c r="BB99">
        <v>27.002595841837099</v>
      </c>
      <c r="BC99">
        <v>87.421449299238802</v>
      </c>
      <c r="BD99">
        <v>41.964023197596099</v>
      </c>
      <c r="BE99">
        <v>47.489233261764802</v>
      </c>
      <c r="BF99" t="s">
        <v>684</v>
      </c>
      <c r="BG99" t="s">
        <v>684</v>
      </c>
      <c r="BH99" t="s">
        <v>684</v>
      </c>
      <c r="BI99" t="s">
        <v>684</v>
      </c>
      <c r="BJ99" t="s">
        <v>684</v>
      </c>
      <c r="BK99" t="s">
        <v>684</v>
      </c>
      <c r="BL99" t="s">
        <v>684</v>
      </c>
      <c r="BM99" t="s">
        <v>684</v>
      </c>
      <c r="BN99" t="s">
        <v>684</v>
      </c>
      <c r="BO99" t="s">
        <v>684</v>
      </c>
      <c r="BP99" t="s">
        <v>684</v>
      </c>
      <c r="BQ99" t="s">
        <v>684</v>
      </c>
      <c r="BR99" t="s">
        <v>684</v>
      </c>
      <c r="BS99" t="s">
        <v>684</v>
      </c>
      <c r="BT99" t="s">
        <v>684</v>
      </c>
      <c r="BU99" t="s">
        <v>684</v>
      </c>
      <c r="BV99" t="s">
        <v>684</v>
      </c>
      <c r="BW99" t="s">
        <v>684</v>
      </c>
      <c r="BX99" t="s">
        <v>684</v>
      </c>
      <c r="BY99" t="s">
        <v>684</v>
      </c>
      <c r="BZ99" t="s">
        <v>684</v>
      </c>
      <c r="CA99" t="s">
        <v>684</v>
      </c>
      <c r="CB99" t="s">
        <v>684</v>
      </c>
      <c r="CC99" t="s">
        <v>684</v>
      </c>
      <c r="CD99" t="s">
        <v>684</v>
      </c>
      <c r="CE99" t="s">
        <v>684</v>
      </c>
      <c r="CF99" t="s">
        <v>684</v>
      </c>
    </row>
    <row r="100" spans="1:84" x14ac:dyDescent="0.3">
      <c r="A100" s="4" t="s">
        <v>327</v>
      </c>
      <c r="B100" t="s">
        <v>328</v>
      </c>
      <c r="C100" t="s">
        <v>74</v>
      </c>
      <c r="D100">
        <v>-2</v>
      </c>
      <c r="E100">
        <v>-3.9</v>
      </c>
      <c r="F100">
        <v>4.9053302973119486</v>
      </c>
      <c r="G100">
        <v>-2.1701999999999999</v>
      </c>
      <c r="H100" s="6">
        <v>-3.9</v>
      </c>
      <c r="I100" s="6">
        <v>1.8</v>
      </c>
      <c r="J100" s="6">
        <v>3.9377999999999909</v>
      </c>
      <c r="K100" s="6">
        <v>6.1204937999999709</v>
      </c>
      <c r="L100">
        <v>-2</v>
      </c>
      <c r="M100">
        <v>-3.9</v>
      </c>
      <c r="N100" s="6">
        <v>5</v>
      </c>
      <c r="O100">
        <v>11.30000000000002</v>
      </c>
      <c r="P100" s="6">
        <v>6</v>
      </c>
      <c r="Q100" s="6">
        <v>14.69200000000002</v>
      </c>
      <c r="R100" s="6">
        <v>22.605748000000009</v>
      </c>
      <c r="S100">
        <v>4.9053302973119486</v>
      </c>
      <c r="T100" s="3">
        <v>-0.20871800219769579</v>
      </c>
      <c r="U100" s="3">
        <v>8.8640646368581044E-2</v>
      </c>
      <c r="V100" s="3">
        <v>2.777505233303668E-3</v>
      </c>
      <c r="W100">
        <v>666</v>
      </c>
      <c r="X100">
        <f t="shared" si="18"/>
        <v>18.673160845847516</v>
      </c>
      <c r="Y100">
        <f t="shared" si="19"/>
        <v>20.76637108467866</v>
      </c>
      <c r="Z100">
        <f t="shared" si="20"/>
        <v>3.4583873659881723</v>
      </c>
      <c r="AA100">
        <f t="shared" si="21"/>
        <v>3.8460631271564014</v>
      </c>
      <c r="AB100">
        <f t="shared" si="22"/>
        <v>6.8937999164099697</v>
      </c>
      <c r="AC100">
        <f t="shared" si="23"/>
        <v>7.6665760247832644</v>
      </c>
      <c r="AD100" s="6">
        <v>-3.6340852130325811</v>
      </c>
      <c r="AE100" s="6">
        <v>0.7233994076099276</v>
      </c>
      <c r="AF100">
        <v>3.6551575086668149</v>
      </c>
      <c r="AH100">
        <v>3.6551575086668149</v>
      </c>
      <c r="AI100">
        <v>100</v>
      </c>
      <c r="AJ100" s="6">
        <v>4.7181914527227136</v>
      </c>
      <c r="AK100" s="6">
        <v>0.96719344930508089</v>
      </c>
      <c r="AL100">
        <v>0.96719344930508089</v>
      </c>
      <c r="AP100" t="e">
        <v>#N/A</v>
      </c>
      <c r="AQ100">
        <v>4.5060000000000002</v>
      </c>
      <c r="AS100">
        <v>54.33</v>
      </c>
      <c r="AT100">
        <v>22.2</v>
      </c>
      <c r="AU100">
        <v>2305826</v>
      </c>
      <c r="AV100">
        <v>43.945898876404492</v>
      </c>
      <c r="AW100">
        <v>27</v>
      </c>
      <c r="AY100">
        <v>11.78428555</v>
      </c>
      <c r="BA100">
        <v>-0.97948002815246604</v>
      </c>
      <c r="BC100">
        <v>53.729985559648497</v>
      </c>
      <c r="BD100">
        <v>2.9834703839260901</v>
      </c>
      <c r="BE100">
        <v>47.011562828489403</v>
      </c>
      <c r="BF100">
        <v>-3.6340852130325811</v>
      </c>
      <c r="BG100">
        <v>0</v>
      </c>
      <c r="BH100">
        <v>8.3522766657552943</v>
      </c>
      <c r="BI100">
        <v>-3.6340852130325811</v>
      </c>
      <c r="BJ100">
        <v>0</v>
      </c>
      <c r="BK100">
        <v>4.6012786623376618</v>
      </c>
      <c r="BL100">
        <v>0.7233994076099276</v>
      </c>
      <c r="BM100">
        <v>0</v>
      </c>
      <c r="BN100">
        <v>3.9947920451127858</v>
      </c>
      <c r="BO100">
        <v>0.7233994076099276</v>
      </c>
      <c r="BP100">
        <v>0</v>
      </c>
      <c r="BQ100">
        <v>0.24379404169515329</v>
      </c>
      <c r="BR100">
        <v>3.6551575086668149</v>
      </c>
      <c r="BS100">
        <v>0</v>
      </c>
      <c r="BT100">
        <v>1.0630339440558987</v>
      </c>
      <c r="BU100">
        <v>0.96719344930508089</v>
      </c>
      <c r="BV100">
        <v>2.6879640593617342</v>
      </c>
      <c r="BW100">
        <v>0</v>
      </c>
      <c r="BX100">
        <v>-3.6340852130325811</v>
      </c>
      <c r="BY100">
        <v>0</v>
      </c>
      <c r="BZ100">
        <v>4.6012786623376618</v>
      </c>
      <c r="CA100">
        <v>0.7233994076099276</v>
      </c>
      <c r="CB100">
        <v>0</v>
      </c>
      <c r="CC100">
        <v>0.24379404169515329</v>
      </c>
      <c r="CD100">
        <v>0.96719344930508089</v>
      </c>
      <c r="CE100">
        <v>2.6879640593617342</v>
      </c>
      <c r="CF100">
        <v>0</v>
      </c>
    </row>
    <row r="101" spans="1:84" x14ac:dyDescent="0.3">
      <c r="A101" s="4" t="s">
        <v>329</v>
      </c>
      <c r="B101" t="s">
        <v>330</v>
      </c>
      <c r="C101" t="s">
        <v>74</v>
      </c>
      <c r="D101">
        <v>-2.5</v>
      </c>
      <c r="E101">
        <v>-3</v>
      </c>
      <c r="F101">
        <v>11.75043607074131</v>
      </c>
      <c r="G101">
        <v>1.8499999999999961</v>
      </c>
      <c r="H101" s="6">
        <v>-3</v>
      </c>
      <c r="I101" s="6">
        <v>5</v>
      </c>
      <c r="J101" s="6">
        <v>10.039999999999999</v>
      </c>
      <c r="K101" s="6">
        <v>15.10184000000001</v>
      </c>
      <c r="L101">
        <v>-2.5</v>
      </c>
      <c r="M101">
        <v>-3</v>
      </c>
      <c r="N101" s="6">
        <v>17</v>
      </c>
      <c r="O101">
        <v>26.126000000000001</v>
      </c>
      <c r="P101" s="6">
        <v>7.8</v>
      </c>
      <c r="Q101" s="6">
        <v>15.99280000000001</v>
      </c>
      <c r="R101" s="6">
        <v>28.288036800000029</v>
      </c>
      <c r="S101">
        <v>11.75043607074131</v>
      </c>
      <c r="T101" s="3"/>
      <c r="U101" s="3"/>
      <c r="V101" s="3">
        <v>0</v>
      </c>
      <c r="W101">
        <v>668</v>
      </c>
      <c r="X101" t="str">
        <f t="shared" si="18"/>
        <v xml:space="preserve">NaN </v>
      </c>
      <c r="Y101" t="str">
        <f t="shared" si="19"/>
        <v xml:space="preserve">NaN </v>
      </c>
      <c r="Z101" t="str">
        <f t="shared" si="20"/>
        <v xml:space="preserve">NaN </v>
      </c>
      <c r="AA101" t="str">
        <f t="shared" si="21"/>
        <v xml:space="preserve">NaN </v>
      </c>
      <c r="AB101" t="str">
        <f t="shared" si="22"/>
        <v xml:space="preserve">NaN </v>
      </c>
      <c r="AC101" t="str">
        <f t="shared" si="23"/>
        <v xml:space="preserve">NaN </v>
      </c>
      <c r="AP101">
        <v>0.73250001668930054</v>
      </c>
      <c r="AQ101">
        <v>3.0569999999999999</v>
      </c>
      <c r="AR101">
        <v>0.8</v>
      </c>
      <c r="AS101">
        <v>64.099999999999994</v>
      </c>
      <c r="AT101">
        <v>19.2</v>
      </c>
      <c r="AU101">
        <v>5302690</v>
      </c>
      <c r="AV101">
        <v>50.359662921348317</v>
      </c>
      <c r="AW101">
        <v>768</v>
      </c>
      <c r="AX101">
        <v>37</v>
      </c>
      <c r="AY101">
        <v>9.4994134900000002</v>
      </c>
      <c r="BA101">
        <v>-1.4600121974945099</v>
      </c>
      <c r="BB101">
        <v>27.0881662552645</v>
      </c>
      <c r="BC101">
        <v>41.604012523098397</v>
      </c>
      <c r="BD101">
        <v>2.5284572880895202</v>
      </c>
      <c r="BE101">
        <v>3.5441190484319298</v>
      </c>
      <c r="BF101" t="s">
        <v>684</v>
      </c>
      <c r="BG101" t="s">
        <v>684</v>
      </c>
      <c r="BH101" t="s">
        <v>684</v>
      </c>
      <c r="BI101" t="s">
        <v>684</v>
      </c>
      <c r="BJ101" t="s">
        <v>684</v>
      </c>
      <c r="BK101" t="s">
        <v>684</v>
      </c>
      <c r="BL101" t="s">
        <v>684</v>
      </c>
      <c r="BM101" t="s">
        <v>684</v>
      </c>
      <c r="BN101" t="s">
        <v>684</v>
      </c>
      <c r="BO101" t="s">
        <v>684</v>
      </c>
      <c r="BP101" t="s">
        <v>684</v>
      </c>
      <c r="BQ101" t="s">
        <v>684</v>
      </c>
      <c r="BR101" t="s">
        <v>684</v>
      </c>
      <c r="BS101" t="s">
        <v>684</v>
      </c>
      <c r="BT101" t="s">
        <v>684</v>
      </c>
      <c r="BU101" t="s">
        <v>684</v>
      </c>
      <c r="BV101" t="s">
        <v>684</v>
      </c>
      <c r="BW101" t="s">
        <v>684</v>
      </c>
      <c r="BX101" t="s">
        <v>684</v>
      </c>
      <c r="BY101" t="s">
        <v>684</v>
      </c>
      <c r="BZ101" t="s">
        <v>684</v>
      </c>
      <c r="CA101" t="s">
        <v>684</v>
      </c>
      <c r="CB101" t="s">
        <v>684</v>
      </c>
      <c r="CC101" t="s">
        <v>684</v>
      </c>
      <c r="CD101" t="s">
        <v>684</v>
      </c>
      <c r="CE101" t="s">
        <v>684</v>
      </c>
      <c r="CF101" t="s">
        <v>684</v>
      </c>
    </row>
    <row r="102" spans="1:84" x14ac:dyDescent="0.3">
      <c r="A102" s="4" t="s">
        <v>331</v>
      </c>
      <c r="B102" t="s">
        <v>332</v>
      </c>
      <c r="C102" t="s">
        <v>74</v>
      </c>
      <c r="D102">
        <v>-11.2</v>
      </c>
      <c r="E102">
        <v>-29.5</v>
      </c>
      <c r="F102">
        <v>9.83830514753814</v>
      </c>
      <c r="G102">
        <v>-9.5484999999999935</v>
      </c>
      <c r="H102" s="9">
        <v>-29.5</v>
      </c>
      <c r="I102" s="7"/>
      <c r="J102" s="9">
        <v>15.9832</v>
      </c>
      <c r="K102" s="9">
        <v>30.481099999999991</v>
      </c>
      <c r="L102">
        <v>-11.2</v>
      </c>
      <c r="M102">
        <v>-29.5</v>
      </c>
      <c r="N102" s="6">
        <v>1.5</v>
      </c>
      <c r="O102">
        <v>4.443499999999978</v>
      </c>
      <c r="P102" s="6">
        <v>2.9</v>
      </c>
      <c r="Q102" s="6">
        <v>7.5304999999999733</v>
      </c>
      <c r="R102" s="6">
        <v>11.186536999999991</v>
      </c>
      <c r="S102">
        <v>9.83830514753814</v>
      </c>
      <c r="T102" s="3"/>
      <c r="U102" s="3"/>
      <c r="V102" s="3">
        <v>8.6643656969309646E-5</v>
      </c>
      <c r="W102">
        <v>672</v>
      </c>
      <c r="X102" t="str">
        <f t="shared" si="18"/>
        <v xml:space="preserve">NaN </v>
      </c>
      <c r="Y102" t="str">
        <f t="shared" si="19"/>
        <v xml:space="preserve">NaN </v>
      </c>
      <c r="Z102">
        <f t="shared" si="20"/>
        <v>-94.219403338047542</v>
      </c>
      <c r="AA102">
        <f t="shared" si="21"/>
        <v>-299.88750511258007</v>
      </c>
      <c r="AB102">
        <f t="shared" si="22"/>
        <v>-43.897057902869435</v>
      </c>
      <c r="AC102">
        <f t="shared" si="23"/>
        <v>-139.71834579595605</v>
      </c>
      <c r="AE102" s="6">
        <v>-8.780825312900161</v>
      </c>
      <c r="AF102">
        <v>2.8425790924862659</v>
      </c>
      <c r="AH102">
        <v>2.8425790924862659</v>
      </c>
      <c r="AI102">
        <v>100</v>
      </c>
      <c r="AJ102" s="6">
        <v>14.116082030577481</v>
      </c>
      <c r="AK102" s="6">
        <v>27.853814994620791</v>
      </c>
      <c r="AL102">
        <v>27.853814994620791</v>
      </c>
      <c r="AP102">
        <v>0.55250000953674316</v>
      </c>
      <c r="AQ102">
        <v>4.4240000000000004</v>
      </c>
      <c r="AR102">
        <v>3.7</v>
      </c>
      <c r="AS102">
        <v>72.91</v>
      </c>
      <c r="AT102">
        <v>29</v>
      </c>
      <c r="AU102">
        <v>6812344</v>
      </c>
      <c r="AV102">
        <v>57.138146067415732</v>
      </c>
      <c r="AW102">
        <v>713</v>
      </c>
      <c r="AX102">
        <v>18</v>
      </c>
      <c r="AY102">
        <v>6.0501275100000003</v>
      </c>
      <c r="AZ102">
        <v>-227.78894955333001</v>
      </c>
      <c r="BA102">
        <v>-1.858802318573</v>
      </c>
      <c r="BB102">
        <v>0.34451242372596302</v>
      </c>
      <c r="BC102">
        <v>93.628357102198393</v>
      </c>
      <c r="BE102">
        <v>12.544326241134801</v>
      </c>
      <c r="BF102" t="s">
        <v>684</v>
      </c>
      <c r="BG102" t="s">
        <v>684</v>
      </c>
      <c r="BH102" t="s">
        <v>684</v>
      </c>
      <c r="BI102" t="s">
        <v>684</v>
      </c>
      <c r="BJ102" t="s">
        <v>684</v>
      </c>
      <c r="BK102" t="s">
        <v>684</v>
      </c>
      <c r="BL102">
        <v>-8.780825312900161</v>
      </c>
      <c r="BM102">
        <v>0</v>
      </c>
      <c r="BN102">
        <v>22.896907343477643</v>
      </c>
      <c r="BO102">
        <v>-8.780825312900161</v>
      </c>
      <c r="BP102">
        <v>0</v>
      </c>
      <c r="BQ102">
        <v>36.634640307520954</v>
      </c>
      <c r="BR102">
        <v>2.8425790924862659</v>
      </c>
      <c r="BS102">
        <v>0</v>
      </c>
      <c r="BT102">
        <v>11.273502938091214</v>
      </c>
      <c r="BU102">
        <v>2.8425790924862659</v>
      </c>
      <c r="BV102">
        <v>0</v>
      </c>
      <c r="BW102">
        <v>25.011235902134526</v>
      </c>
      <c r="BX102" t="s">
        <v>684</v>
      </c>
      <c r="BY102" t="s">
        <v>684</v>
      </c>
      <c r="BZ102" t="s">
        <v>684</v>
      </c>
      <c r="CA102">
        <v>-8.780825312900161</v>
      </c>
      <c r="CB102">
        <v>0</v>
      </c>
      <c r="CC102">
        <v>36.634640307520954</v>
      </c>
      <c r="CD102">
        <v>2.8425790924862659</v>
      </c>
      <c r="CE102">
        <v>0</v>
      </c>
      <c r="CF102">
        <v>25.011235902134526</v>
      </c>
    </row>
    <row r="103" spans="1:84" x14ac:dyDescent="0.3">
      <c r="A103" s="4" t="s">
        <v>333</v>
      </c>
      <c r="B103" t="s">
        <v>334</v>
      </c>
      <c r="C103" t="s">
        <v>166</v>
      </c>
      <c r="D103">
        <v>1.6E-2</v>
      </c>
      <c r="E103">
        <v>-6.0999999999999999E-2</v>
      </c>
      <c r="F103">
        <v>1.3465450000000001</v>
      </c>
      <c r="G103">
        <v>6.0000000000000053</v>
      </c>
      <c r="H103" s="6">
        <v>0</v>
      </c>
      <c r="I103" s="6">
        <v>6</v>
      </c>
      <c r="J103" s="6">
        <v>8.0139999999999887</v>
      </c>
      <c r="K103" s="6">
        <v>7.7979719999999864</v>
      </c>
      <c r="L103">
        <v>4.5999999999999996</v>
      </c>
      <c r="M103">
        <v>0</v>
      </c>
      <c r="N103" s="6">
        <v>1.1000000000000001</v>
      </c>
      <c r="O103">
        <v>5.7505999999999844</v>
      </c>
      <c r="P103" s="6">
        <v>4.5999999999999996</v>
      </c>
      <c r="Q103" s="6">
        <v>24.369400000000009</v>
      </c>
      <c r="R103" s="6">
        <v>35.935754200000012</v>
      </c>
      <c r="S103">
        <v>1.8190735302198391</v>
      </c>
      <c r="T103" s="3">
        <v>-8.9583343036036878E-2</v>
      </c>
      <c r="U103" s="3">
        <v>-1.2482618423421689E-2</v>
      </c>
      <c r="V103" s="3">
        <v>-1.70934481122238E-2</v>
      </c>
      <c r="W103">
        <v>946</v>
      </c>
      <c r="X103" t="str">
        <f t="shared" si="18"/>
        <v xml:space="preserve">NaN </v>
      </c>
      <c r="Y103">
        <f t="shared" si="19"/>
        <v>5.8291789060931807</v>
      </c>
      <c r="Z103" t="str">
        <f t="shared" si="20"/>
        <v xml:space="preserve">NaN </v>
      </c>
      <c r="AA103">
        <f t="shared" si="21"/>
        <v>15.629471522473374</v>
      </c>
      <c r="AB103" t="str">
        <f t="shared" si="22"/>
        <v xml:space="preserve">NaN </v>
      </c>
      <c r="AC103">
        <f t="shared" si="23"/>
        <v>6.8319163636245204</v>
      </c>
      <c r="AD103" s="6">
        <v>11.319404693760729</v>
      </c>
      <c r="AE103" s="6">
        <v>8.9173276637500987</v>
      </c>
      <c r="AF103">
        <v>8.0474507318668742</v>
      </c>
      <c r="AG103">
        <v>2.873014174320903</v>
      </c>
      <c r="AH103">
        <v>10.92046490618778</v>
      </c>
      <c r="AI103">
        <v>73.691466443951569</v>
      </c>
      <c r="AK103" s="6">
        <v>5.2743478616403632</v>
      </c>
      <c r="AL103">
        <v>5.2743478616403632</v>
      </c>
      <c r="AP103">
        <v>0.91200000047683716</v>
      </c>
      <c r="AQ103">
        <v>19.001999999999999</v>
      </c>
      <c r="AR103">
        <v>6.5599999999999987</v>
      </c>
      <c r="AS103">
        <v>75.930000000000007</v>
      </c>
      <c r="AT103">
        <v>43.5</v>
      </c>
      <c r="AU103">
        <v>2750058</v>
      </c>
      <c r="AV103">
        <v>43.877078651685387</v>
      </c>
      <c r="AW103">
        <v>1745</v>
      </c>
      <c r="AX103">
        <v>61</v>
      </c>
      <c r="AY103">
        <v>7.5384435700000001</v>
      </c>
      <c r="AZ103">
        <v>76.498183774034203</v>
      </c>
      <c r="BA103">
        <v>1.01503241062164</v>
      </c>
      <c r="BC103">
        <v>61.219889923985598</v>
      </c>
      <c r="BE103">
        <v>4.5979957941273897</v>
      </c>
      <c r="BF103" t="s">
        <v>684</v>
      </c>
      <c r="BG103" t="s">
        <v>684</v>
      </c>
      <c r="BH103" t="s">
        <v>684</v>
      </c>
      <c r="BI103">
        <v>5.2743478616403632</v>
      </c>
      <c r="BJ103">
        <v>6.0450568321203662</v>
      </c>
      <c r="BK103">
        <v>0</v>
      </c>
      <c r="BL103" t="s">
        <v>684</v>
      </c>
      <c r="BM103" t="s">
        <v>684</v>
      </c>
      <c r="BN103" t="s">
        <v>684</v>
      </c>
      <c r="BO103">
        <v>5.2743478616403632</v>
      </c>
      <c r="BP103">
        <v>3.6429798021097355</v>
      </c>
      <c r="BQ103">
        <v>0</v>
      </c>
      <c r="BR103" t="s">
        <v>684</v>
      </c>
      <c r="BS103" t="s">
        <v>684</v>
      </c>
      <c r="BT103" t="s">
        <v>684</v>
      </c>
      <c r="BU103">
        <v>5.2743478616403632</v>
      </c>
      <c r="BV103">
        <v>5.6461170445474167</v>
      </c>
      <c r="BW103">
        <v>0</v>
      </c>
      <c r="BX103">
        <v>5.2743478616403632</v>
      </c>
      <c r="BY103">
        <v>6.0450568321203662</v>
      </c>
      <c r="BZ103">
        <v>0</v>
      </c>
      <c r="CA103">
        <v>5.2743478616403632</v>
      </c>
      <c r="CB103">
        <v>3.6429798021097355</v>
      </c>
      <c r="CC103">
        <v>0</v>
      </c>
      <c r="CD103">
        <v>5.2743478616403632</v>
      </c>
      <c r="CE103">
        <v>5.6461170445474167</v>
      </c>
      <c r="CF103">
        <v>0</v>
      </c>
    </row>
    <row r="104" spans="1:84" x14ac:dyDescent="0.3">
      <c r="A104" s="4" t="s">
        <v>335</v>
      </c>
      <c r="B104" t="s">
        <v>336</v>
      </c>
      <c r="C104" t="s">
        <v>166</v>
      </c>
      <c r="D104">
        <v>1.6E-2</v>
      </c>
      <c r="E104">
        <v>-6.0999999999999999E-2</v>
      </c>
      <c r="F104">
        <v>1.3465450000000001</v>
      </c>
      <c r="G104">
        <v>6.2351999999999963</v>
      </c>
      <c r="H104" s="6">
        <v>-0.90000000000000013</v>
      </c>
      <c r="I104" s="6">
        <v>7.2000000000000011</v>
      </c>
      <c r="J104" s="6">
        <v>8.7007999999999974</v>
      </c>
      <c r="K104" s="6">
        <v>8.2659967999999964</v>
      </c>
      <c r="L104">
        <v>2.9</v>
      </c>
      <c r="M104">
        <v>-0.90000000000000013</v>
      </c>
      <c r="N104" s="6">
        <v>0</v>
      </c>
      <c r="O104">
        <v>3.499999999999992</v>
      </c>
      <c r="P104" s="6">
        <v>3.5</v>
      </c>
      <c r="Q104" s="6">
        <v>11.88349999999998</v>
      </c>
      <c r="R104" s="6">
        <v>15.463771999999979</v>
      </c>
      <c r="S104">
        <v>1.7634592045482571</v>
      </c>
      <c r="T104" s="3">
        <v>-6.7981508890197939E-2</v>
      </c>
      <c r="U104" s="3">
        <v>1.0723603729057901E-2</v>
      </c>
      <c r="V104" s="3">
        <v>-9.6314650641161625E-3</v>
      </c>
      <c r="W104">
        <v>137</v>
      </c>
      <c r="X104" t="str">
        <f t="shared" si="18"/>
        <v xml:space="preserve">NaN </v>
      </c>
      <c r="Y104">
        <f t="shared" si="19"/>
        <v>4.6861187624233969</v>
      </c>
      <c r="Z104" t="str">
        <f t="shared" si="20"/>
        <v xml:space="preserve">NaN </v>
      </c>
      <c r="AA104" t="str">
        <f t="shared" si="21"/>
        <v xml:space="preserve">NaN </v>
      </c>
      <c r="AB104" t="str">
        <f t="shared" si="22"/>
        <v xml:space="preserve">NaN </v>
      </c>
      <c r="AC104">
        <f t="shared" si="23"/>
        <v>-1.6062638812138659</v>
      </c>
      <c r="AD104" s="6">
        <v>3.0673372629420821</v>
      </c>
      <c r="AF104">
        <v>4.3503933935797754</v>
      </c>
      <c r="AG104">
        <v>6.1066633191360538</v>
      </c>
      <c r="AH104">
        <v>10.457056712715829</v>
      </c>
      <c r="AI104">
        <v>41.602465331278893</v>
      </c>
      <c r="AK104" s="6">
        <v>1.821181445412609</v>
      </c>
      <c r="AL104">
        <v>1.821181445412609</v>
      </c>
      <c r="AP104">
        <v>0.91200000047683716</v>
      </c>
      <c r="AQ104">
        <v>14.311999999999999</v>
      </c>
      <c r="AR104">
        <v>4.51</v>
      </c>
      <c r="AS104">
        <v>82.25</v>
      </c>
      <c r="AT104">
        <v>39.700000000000003</v>
      </c>
      <c r="AU104">
        <v>647601</v>
      </c>
      <c r="AV104">
        <v>38.597640449438202</v>
      </c>
      <c r="AW104">
        <v>3266</v>
      </c>
      <c r="AX104">
        <v>83</v>
      </c>
      <c r="AY104">
        <v>5.7674560499999998</v>
      </c>
      <c r="AZ104">
        <v>96.626993515443203</v>
      </c>
      <c r="BA104">
        <v>1.7928172349929801</v>
      </c>
      <c r="BB104">
        <v>2.9590934318108202</v>
      </c>
      <c r="BC104">
        <v>79.756052091223296</v>
      </c>
      <c r="BE104">
        <v>3.4947444810118502</v>
      </c>
      <c r="BF104" t="s">
        <v>684</v>
      </c>
      <c r="BG104" t="s">
        <v>684</v>
      </c>
      <c r="BH104" t="s">
        <v>684</v>
      </c>
      <c r="BI104">
        <v>1.821181445412609</v>
      </c>
      <c r="BJ104">
        <v>1.2461558175294731</v>
      </c>
      <c r="BK104">
        <v>0</v>
      </c>
      <c r="BL104" t="s">
        <v>684</v>
      </c>
      <c r="BM104" t="s">
        <v>684</v>
      </c>
      <c r="BN104" t="s">
        <v>684</v>
      </c>
      <c r="BO104" t="s">
        <v>684</v>
      </c>
      <c r="BP104" t="s">
        <v>684</v>
      </c>
      <c r="BQ104" t="s">
        <v>684</v>
      </c>
      <c r="BR104" t="s">
        <v>684</v>
      </c>
      <c r="BS104" t="s">
        <v>684</v>
      </c>
      <c r="BT104" t="s">
        <v>684</v>
      </c>
      <c r="BU104">
        <v>1.821181445412609</v>
      </c>
      <c r="BV104">
        <v>8.63587526730322</v>
      </c>
      <c r="BW104">
        <v>0</v>
      </c>
      <c r="BX104">
        <v>1.821181445412609</v>
      </c>
      <c r="BY104">
        <v>1.2461558175294731</v>
      </c>
      <c r="BZ104">
        <v>0</v>
      </c>
      <c r="CA104" t="s">
        <v>684</v>
      </c>
      <c r="CB104" t="s">
        <v>684</v>
      </c>
      <c r="CC104" t="s">
        <v>684</v>
      </c>
      <c r="CD104">
        <v>1.821181445412609</v>
      </c>
      <c r="CE104">
        <v>8.63587526730322</v>
      </c>
      <c r="CF104">
        <v>0</v>
      </c>
    </row>
    <row r="105" spans="1:84" x14ac:dyDescent="0.3">
      <c r="A105" s="4" t="s">
        <v>337</v>
      </c>
      <c r="B105" t="s">
        <v>338</v>
      </c>
      <c r="C105" t="s">
        <v>74</v>
      </c>
      <c r="D105">
        <v>-2.5</v>
      </c>
      <c r="E105">
        <v>-54.2</v>
      </c>
      <c r="F105">
        <v>4.0062644832718819</v>
      </c>
      <c r="H105" s="7"/>
      <c r="I105" s="9">
        <v>19.3</v>
      </c>
      <c r="J105" s="9">
        <v>-12.672399999999991</v>
      </c>
      <c r="K105" s="9">
        <v>52.299334400000028</v>
      </c>
      <c r="L105">
        <v>-2.5</v>
      </c>
      <c r="N105" s="6">
        <v>0.8</v>
      </c>
      <c r="O105">
        <v>0.80000000000000071</v>
      </c>
      <c r="P105" s="6">
        <v>0</v>
      </c>
      <c r="Q105" s="6">
        <v>1.0000000000000011</v>
      </c>
      <c r="R105" s="6">
        <v>1.9089999999999829</v>
      </c>
      <c r="S105">
        <v>4.0062644832718819</v>
      </c>
      <c r="T105" s="3">
        <v>-0.36693106118573432</v>
      </c>
      <c r="U105" s="3">
        <v>-0.41354067163103941</v>
      </c>
      <c r="V105" s="3">
        <v>-1.0242867575952721E-2</v>
      </c>
      <c r="W105">
        <v>546</v>
      </c>
      <c r="X105">
        <f t="shared" si="18"/>
        <v>118.07276523928938</v>
      </c>
      <c r="Y105">
        <f t="shared" si="19"/>
        <v>23.70755781654929</v>
      </c>
      <c r="Z105">
        <f t="shared" si="20"/>
        <v>-11.753681341745038</v>
      </c>
      <c r="AA105">
        <f t="shared" si="21"/>
        <v>-2.3599945288144601</v>
      </c>
      <c r="AB105">
        <f t="shared" si="22"/>
        <v>-159.60476505738063</v>
      </c>
      <c r="AC105">
        <f t="shared" si="23"/>
        <v>-32.04667213244467</v>
      </c>
      <c r="AD105" s="6">
        <v>0</v>
      </c>
      <c r="AE105" s="6">
        <v>4.0008529167508371</v>
      </c>
      <c r="AF105">
        <v>20.736753808589292</v>
      </c>
      <c r="AH105">
        <v>20.736753808589292</v>
      </c>
      <c r="AI105">
        <v>100</v>
      </c>
      <c r="AJ105" s="6">
        <v>-6.7302263807240763</v>
      </c>
      <c r="AK105" s="6">
        <v>0</v>
      </c>
      <c r="AL105">
        <v>0</v>
      </c>
      <c r="AP105" t="e">
        <v>#N/A</v>
      </c>
      <c r="BA105">
        <v>1.0752245187759399</v>
      </c>
      <c r="BB105">
        <v>60.273293521605297</v>
      </c>
      <c r="BC105">
        <v>89.055222723254204</v>
      </c>
      <c r="BE105">
        <v>80.857142504700803</v>
      </c>
      <c r="BF105">
        <v>-6.7302263807240763</v>
      </c>
      <c r="BG105">
        <v>6.7302263807240763</v>
      </c>
      <c r="BH105">
        <v>0</v>
      </c>
      <c r="BI105">
        <v>0</v>
      </c>
      <c r="BJ105">
        <v>0</v>
      </c>
      <c r="BK105">
        <v>0</v>
      </c>
      <c r="BL105">
        <v>-6.7302263807240763</v>
      </c>
      <c r="BM105">
        <v>10.731079297474913</v>
      </c>
      <c r="BN105">
        <v>0</v>
      </c>
      <c r="BO105">
        <v>0</v>
      </c>
      <c r="BP105">
        <v>4.0008529167508371</v>
      </c>
      <c r="BQ105">
        <v>0</v>
      </c>
      <c r="BR105">
        <v>-6.7302263807240763</v>
      </c>
      <c r="BS105">
        <v>27.466980189313368</v>
      </c>
      <c r="BT105">
        <v>0</v>
      </c>
      <c r="BU105">
        <v>0</v>
      </c>
      <c r="BV105">
        <v>20.736753808589292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4.0008529167508371</v>
      </c>
      <c r="CC105">
        <v>0</v>
      </c>
      <c r="CD105">
        <v>0</v>
      </c>
      <c r="CE105">
        <v>20.736753808589292</v>
      </c>
      <c r="CF105">
        <v>0</v>
      </c>
    </row>
    <row r="106" spans="1:84" x14ac:dyDescent="0.3">
      <c r="A106" s="4" t="s">
        <v>339</v>
      </c>
      <c r="B106" t="s">
        <v>340</v>
      </c>
      <c r="C106" t="s">
        <v>74</v>
      </c>
      <c r="D106">
        <v>4.4000000000000004</v>
      </c>
      <c r="E106">
        <v>-7.1</v>
      </c>
      <c r="F106">
        <v>7.2495807216695241</v>
      </c>
      <c r="G106">
        <v>-1.804700000000004</v>
      </c>
      <c r="H106" s="6">
        <v>-7.1</v>
      </c>
      <c r="I106" s="6">
        <v>5.7</v>
      </c>
      <c r="J106" s="6">
        <v>9.9280000000000044</v>
      </c>
      <c r="K106" s="6">
        <v>14.325120000000011</v>
      </c>
      <c r="L106">
        <v>4.4000000000000004</v>
      </c>
      <c r="M106">
        <v>-7.1</v>
      </c>
      <c r="N106" s="6">
        <v>4.2</v>
      </c>
      <c r="O106">
        <v>10.24360000000002</v>
      </c>
      <c r="P106" s="6">
        <v>5.8</v>
      </c>
      <c r="Q106" s="6">
        <v>14.475600000000011</v>
      </c>
      <c r="R106" s="6">
        <v>26.495538000000021</v>
      </c>
      <c r="S106">
        <v>7.2495807216695241</v>
      </c>
      <c r="T106" s="3"/>
      <c r="U106" s="3"/>
      <c r="V106" s="3">
        <v>2.5154998338250412E-3</v>
      </c>
      <c r="W106">
        <v>674</v>
      </c>
      <c r="X106">
        <f t="shared" si="18"/>
        <v>-3.1312245232009601E-2</v>
      </c>
      <c r="Y106">
        <f t="shared" si="19"/>
        <v>-3.0618407552413806E-2</v>
      </c>
      <c r="Z106">
        <f t="shared" si="20"/>
        <v>0.50105254154386392</v>
      </c>
      <c r="AA106">
        <f t="shared" si="21"/>
        <v>0.48994988409453538</v>
      </c>
      <c r="AB106">
        <f t="shared" si="22"/>
        <v>1.4140516728882675</v>
      </c>
      <c r="AC106">
        <f t="shared" si="23"/>
        <v>1.382718169836165</v>
      </c>
      <c r="AD106" s="6">
        <v>9.3092574108625374</v>
      </c>
      <c r="AE106" s="6">
        <v>0.48092278234521102</v>
      </c>
      <c r="AF106">
        <v>1.009077088876648</v>
      </c>
      <c r="AH106">
        <v>1.009077088876648</v>
      </c>
      <c r="AI106">
        <v>100</v>
      </c>
      <c r="AJ106" s="6">
        <v>5.9872706895475307</v>
      </c>
      <c r="AK106" s="6">
        <v>2.404311966332505</v>
      </c>
      <c r="AL106">
        <v>2.404311966332505</v>
      </c>
      <c r="AP106" t="e">
        <v>#N/A</v>
      </c>
      <c r="AQ106">
        <v>2.9289999999999998</v>
      </c>
      <c r="AR106">
        <v>0.2</v>
      </c>
      <c r="AS106">
        <v>67.040000000000006</v>
      </c>
      <c r="AT106">
        <v>19.600000000000001</v>
      </c>
      <c r="AU106">
        <v>29611718</v>
      </c>
      <c r="AV106">
        <v>44.360955056179783</v>
      </c>
      <c r="AW106">
        <v>2005</v>
      </c>
      <c r="AX106">
        <v>16</v>
      </c>
      <c r="AY106">
        <v>3.8795843099999998</v>
      </c>
      <c r="BA106">
        <v>-1.0527606010437001</v>
      </c>
      <c r="BB106">
        <v>7.8015506685325597</v>
      </c>
      <c r="BC106">
        <v>50.392994759702297</v>
      </c>
      <c r="BD106">
        <v>1.0461622191406099</v>
      </c>
      <c r="BE106">
        <v>22.567565440118901</v>
      </c>
      <c r="BF106">
        <v>5.9872706895475307</v>
      </c>
      <c r="BG106">
        <v>3.3219867213150067</v>
      </c>
      <c r="BH106">
        <v>0</v>
      </c>
      <c r="BI106">
        <v>2.404311966332505</v>
      </c>
      <c r="BJ106">
        <v>6.904945444530032</v>
      </c>
      <c r="BK106">
        <v>0</v>
      </c>
      <c r="BL106">
        <v>0.48092278234521102</v>
      </c>
      <c r="BM106">
        <v>0</v>
      </c>
      <c r="BN106">
        <v>5.5063479072023194</v>
      </c>
      <c r="BO106">
        <v>0.48092278234521102</v>
      </c>
      <c r="BP106">
        <v>0</v>
      </c>
      <c r="BQ106">
        <v>1.9233891839872941</v>
      </c>
      <c r="BR106">
        <v>1.009077088876648</v>
      </c>
      <c r="BS106">
        <v>0</v>
      </c>
      <c r="BT106">
        <v>4.9781936006708829</v>
      </c>
      <c r="BU106">
        <v>1.009077088876648</v>
      </c>
      <c r="BV106">
        <v>0</v>
      </c>
      <c r="BW106">
        <v>1.3952348774558569</v>
      </c>
      <c r="BX106">
        <v>2.404311966332505</v>
      </c>
      <c r="BY106">
        <v>6.904945444530032</v>
      </c>
      <c r="BZ106">
        <v>0</v>
      </c>
      <c r="CA106">
        <v>0.48092278234521102</v>
      </c>
      <c r="CB106">
        <v>0</v>
      </c>
      <c r="CC106">
        <v>1.9233891839872941</v>
      </c>
      <c r="CD106">
        <v>1.009077088876648</v>
      </c>
      <c r="CE106">
        <v>0</v>
      </c>
      <c r="CF106">
        <v>1.3952348774558569</v>
      </c>
    </row>
    <row r="107" spans="1:84" x14ac:dyDescent="0.3">
      <c r="A107" s="4" t="s">
        <v>341</v>
      </c>
      <c r="B107" t="s">
        <v>342</v>
      </c>
      <c r="C107" t="s">
        <v>74</v>
      </c>
      <c r="D107">
        <v>5.4</v>
      </c>
      <c r="E107">
        <v>0.90000000000000013</v>
      </c>
      <c r="F107">
        <v>15.969391027101709</v>
      </c>
      <c r="G107">
        <v>5.5413999999999852</v>
      </c>
      <c r="H107" s="6">
        <v>0.90000000000000013</v>
      </c>
      <c r="I107" s="6">
        <v>4.5999999999999996</v>
      </c>
      <c r="J107" s="6">
        <v>5.4367999999999972</v>
      </c>
      <c r="K107" s="6">
        <v>7.2292255999999888</v>
      </c>
      <c r="L107">
        <v>5.4</v>
      </c>
      <c r="M107">
        <v>0.90000000000000013</v>
      </c>
      <c r="N107" s="6">
        <v>8.6</v>
      </c>
      <c r="O107">
        <v>18.6998</v>
      </c>
      <c r="P107" s="6">
        <v>9.3000000000000007</v>
      </c>
      <c r="Q107" s="6">
        <v>32.034399999999998</v>
      </c>
      <c r="R107" s="6">
        <v>68.607928799999968</v>
      </c>
      <c r="S107">
        <v>15.969391027101709</v>
      </c>
      <c r="T107" s="3"/>
      <c r="U107" s="3"/>
      <c r="V107" s="3">
        <v>-1.495045851154897E-2</v>
      </c>
      <c r="W107">
        <v>676</v>
      </c>
      <c r="X107">
        <f t="shared" si="18"/>
        <v>23.946421504946088</v>
      </c>
      <c r="Y107">
        <f t="shared" si="19"/>
        <v>24.380048168777989</v>
      </c>
      <c r="Z107">
        <f t="shared" si="20"/>
        <v>10.946575839801708</v>
      </c>
      <c r="AA107">
        <f t="shared" si="21"/>
        <v>11.144798658222227</v>
      </c>
      <c r="AB107">
        <f t="shared" si="22"/>
        <v>-43.289166206548828</v>
      </c>
      <c r="AC107">
        <f t="shared" si="23"/>
        <v>-44.073055219708195</v>
      </c>
      <c r="AD107" s="6">
        <v>13.45766650243009</v>
      </c>
      <c r="AE107" s="6">
        <v>5.0612845733194671</v>
      </c>
      <c r="AF107">
        <v>0.57932056147818489</v>
      </c>
      <c r="AH107">
        <v>0.57932056147818489</v>
      </c>
      <c r="AI107">
        <v>100</v>
      </c>
      <c r="AJ107" s="6">
        <v>11.73338865749302</v>
      </c>
      <c r="AK107" s="6">
        <v>8.2467500167950725</v>
      </c>
      <c r="AL107">
        <v>8.2467500167950725</v>
      </c>
      <c r="AP107">
        <v>0.72100001573562622</v>
      </c>
      <c r="AQ107">
        <v>2.979000000000001</v>
      </c>
      <c r="AR107">
        <v>1.3</v>
      </c>
      <c r="AS107">
        <v>64.260000000000005</v>
      </c>
      <c r="AT107">
        <v>18.100000000000001</v>
      </c>
      <c r="AU107">
        <v>20405318</v>
      </c>
      <c r="AV107">
        <v>35.317865168539328</v>
      </c>
      <c r="AW107">
        <v>1038</v>
      </c>
      <c r="AX107">
        <v>13</v>
      </c>
      <c r="AY107">
        <v>5.4340004899999998</v>
      </c>
      <c r="BA107">
        <v>-0.818331599235535</v>
      </c>
      <c r="BB107">
        <v>2.75973402921408</v>
      </c>
      <c r="BC107">
        <v>53.333761233059498</v>
      </c>
      <c r="BD107">
        <v>0.87237248510500698</v>
      </c>
      <c r="BE107">
        <v>5.9667337684469199</v>
      </c>
      <c r="BF107">
        <v>11.73338865749302</v>
      </c>
      <c r="BG107">
        <v>1.7242778449370704</v>
      </c>
      <c r="BH107">
        <v>0</v>
      </c>
      <c r="BI107">
        <v>8.2467500167950725</v>
      </c>
      <c r="BJ107">
        <v>5.2109164856350176</v>
      </c>
      <c r="BK107">
        <v>0</v>
      </c>
      <c r="BL107">
        <v>5.0612845733194671</v>
      </c>
      <c r="BM107">
        <v>0</v>
      </c>
      <c r="BN107">
        <v>6.6721040841735526</v>
      </c>
      <c r="BO107">
        <v>5.0612845733194671</v>
      </c>
      <c r="BP107">
        <v>0</v>
      </c>
      <c r="BQ107">
        <v>3.1854654434756053</v>
      </c>
      <c r="BR107">
        <v>0.57932056147818489</v>
      </c>
      <c r="BS107">
        <v>0</v>
      </c>
      <c r="BT107">
        <v>11.154068096014836</v>
      </c>
      <c r="BU107">
        <v>0.57932056147818489</v>
      </c>
      <c r="BV107">
        <v>0</v>
      </c>
      <c r="BW107">
        <v>7.6674294553168876</v>
      </c>
      <c r="BX107">
        <v>8.2467500167950725</v>
      </c>
      <c r="BY107">
        <v>5.2109164856350176</v>
      </c>
      <c r="BZ107">
        <v>0</v>
      </c>
      <c r="CA107">
        <v>5.0612845733194671</v>
      </c>
      <c r="CB107">
        <v>0</v>
      </c>
      <c r="CC107">
        <v>3.1854654434756053</v>
      </c>
      <c r="CD107">
        <v>0.57932056147818489</v>
      </c>
      <c r="CE107">
        <v>0</v>
      </c>
      <c r="CF107">
        <v>7.6674294553168876</v>
      </c>
    </row>
    <row r="108" spans="1:84" x14ac:dyDescent="0.3">
      <c r="A108" s="4" t="s">
        <v>343</v>
      </c>
      <c r="B108" t="s">
        <v>344</v>
      </c>
      <c r="C108" t="s">
        <v>74</v>
      </c>
      <c r="D108">
        <v>4.4000000000000004</v>
      </c>
      <c r="E108">
        <v>-5.5</v>
      </c>
      <c r="F108">
        <v>2.1458129609148502</v>
      </c>
      <c r="G108">
        <v>-2.3815000000000142</v>
      </c>
      <c r="H108" s="6">
        <v>-5.5</v>
      </c>
      <c r="I108" s="6">
        <v>3.3</v>
      </c>
      <c r="J108" s="6">
        <v>12.287100000000001</v>
      </c>
      <c r="K108" s="6">
        <v>16.778584000000009</v>
      </c>
      <c r="L108">
        <v>4.4000000000000004</v>
      </c>
      <c r="M108">
        <v>-5.5</v>
      </c>
      <c r="N108" s="6">
        <v>-1.1000000000000001</v>
      </c>
      <c r="O108">
        <v>1.3724999999999989</v>
      </c>
      <c r="P108" s="6">
        <v>2.5</v>
      </c>
      <c r="Q108" s="6">
        <v>5.9849999999999959</v>
      </c>
      <c r="R108" s="6">
        <v>9.0585649999999962</v>
      </c>
      <c r="S108">
        <v>2.1458129609148502</v>
      </c>
      <c r="T108" s="3">
        <v>-0.1997108664166117</v>
      </c>
      <c r="U108" s="3">
        <v>-2.9374942867276491E-2</v>
      </c>
      <c r="V108" s="3">
        <v>-3.4491821001905183E-2</v>
      </c>
      <c r="W108">
        <v>548</v>
      </c>
      <c r="X108">
        <f t="shared" si="18"/>
        <v>10.420909243943521</v>
      </c>
      <c r="Y108">
        <f t="shared" si="19"/>
        <v>5.4679502395133674</v>
      </c>
      <c r="Z108">
        <f t="shared" si="20"/>
        <v>12.027200656319105</v>
      </c>
      <c r="AA108">
        <f t="shared" si="21"/>
        <v>6.3107866281069986</v>
      </c>
      <c r="AB108">
        <f t="shared" si="22"/>
        <v>-2.9065287143449363</v>
      </c>
      <c r="AC108">
        <f t="shared" si="23"/>
        <v>-1.525083273226999</v>
      </c>
      <c r="AD108" s="6">
        <v>6.3931012599653609</v>
      </c>
      <c r="AE108" s="6">
        <v>-8.7060565596203399E-2</v>
      </c>
      <c r="AF108">
        <v>5.8316187795972301</v>
      </c>
      <c r="AG108">
        <v>3.309658785242469</v>
      </c>
      <c r="AH108">
        <v>9.1412775648397009</v>
      </c>
      <c r="AI108">
        <v>63.794351918899338</v>
      </c>
      <c r="AJ108" s="6">
        <v>2.394106482874125</v>
      </c>
      <c r="AK108" s="6">
        <v>0.60595200505440461</v>
      </c>
      <c r="AL108">
        <v>0.60595200505440461</v>
      </c>
      <c r="AM108">
        <v>-1.25</v>
      </c>
      <c r="AN108">
        <v>-1.0113333333333301</v>
      </c>
      <c r="AO108">
        <v>0</v>
      </c>
      <c r="AP108">
        <v>0.56300002336502075</v>
      </c>
      <c r="AQ108">
        <v>6.2930000000000001</v>
      </c>
      <c r="AR108">
        <v>1.9</v>
      </c>
      <c r="AS108">
        <v>76.16</v>
      </c>
      <c r="AT108">
        <v>29.9</v>
      </c>
      <c r="AU108">
        <v>33938216</v>
      </c>
      <c r="AV108">
        <v>48.536516853932582</v>
      </c>
      <c r="AW108">
        <v>8616</v>
      </c>
      <c r="AX108">
        <v>121</v>
      </c>
      <c r="AY108">
        <v>4.1244182599999997</v>
      </c>
      <c r="AZ108">
        <v>-5.7605130367682698</v>
      </c>
      <c r="BA108">
        <v>1.02247262001038</v>
      </c>
      <c r="BB108">
        <v>1.6261886967388199</v>
      </c>
      <c r="BC108">
        <v>54.788578056669699</v>
      </c>
      <c r="BE108">
        <v>13.500396879456799</v>
      </c>
      <c r="BF108">
        <v>2.394106482874125</v>
      </c>
      <c r="BG108">
        <v>3.998994777091236</v>
      </c>
      <c r="BH108">
        <v>0</v>
      </c>
      <c r="BI108">
        <v>0.60595200505440461</v>
      </c>
      <c r="BJ108">
        <v>5.7871492549109567</v>
      </c>
      <c r="BK108">
        <v>0</v>
      </c>
      <c r="BL108">
        <v>-8.7060565596203399E-2</v>
      </c>
      <c r="BM108">
        <v>0</v>
      </c>
      <c r="BN108">
        <v>2.4811670484703283</v>
      </c>
      <c r="BO108">
        <v>-8.7060565596203399E-2</v>
      </c>
      <c r="BP108">
        <v>0</v>
      </c>
      <c r="BQ108">
        <v>0.69301257065060806</v>
      </c>
      <c r="BR108">
        <v>2.394106482874125</v>
      </c>
      <c r="BS108">
        <v>6.7471710819655755</v>
      </c>
      <c r="BT108">
        <v>0</v>
      </c>
      <c r="BU108">
        <v>0.60595200505440461</v>
      </c>
      <c r="BV108">
        <v>8.5353255597852957</v>
      </c>
      <c r="BW108">
        <v>0</v>
      </c>
      <c r="BX108">
        <v>0.60595200505440461</v>
      </c>
      <c r="BY108">
        <v>5.7871492549109567</v>
      </c>
      <c r="BZ108">
        <v>0</v>
      </c>
      <c r="CA108">
        <v>-8.7060565596203399E-2</v>
      </c>
      <c r="CB108">
        <v>0</v>
      </c>
      <c r="CC108">
        <v>0.69301257065060806</v>
      </c>
      <c r="CD108">
        <v>0.60595200505440461</v>
      </c>
      <c r="CE108">
        <v>8.5353255597852957</v>
      </c>
      <c r="CF108">
        <v>0</v>
      </c>
    </row>
    <row r="109" spans="1:84" x14ac:dyDescent="0.3">
      <c r="A109" s="4" t="s">
        <v>345</v>
      </c>
      <c r="B109" t="s">
        <v>346</v>
      </c>
      <c r="C109" t="s">
        <v>74</v>
      </c>
      <c r="D109">
        <v>6.9</v>
      </c>
      <c r="E109">
        <v>-33.4</v>
      </c>
      <c r="F109">
        <v>4.1237237195635768</v>
      </c>
      <c r="G109">
        <v>-5.6277999999999926</v>
      </c>
      <c r="H109" s="6">
        <v>-33.4</v>
      </c>
      <c r="I109" s="7"/>
      <c r="J109" s="7"/>
      <c r="K109" s="7"/>
      <c r="L109">
        <v>6.9</v>
      </c>
      <c r="M109">
        <v>-33.4</v>
      </c>
      <c r="N109" s="6">
        <v>-1.6</v>
      </c>
      <c r="O109">
        <v>-1.403200000000004</v>
      </c>
      <c r="P109" s="6">
        <v>0.2</v>
      </c>
      <c r="Q109" s="6">
        <v>2.805199999999997</v>
      </c>
      <c r="R109" s="6">
        <v>6.4033819999999908</v>
      </c>
      <c r="S109">
        <v>4.1237237195635768</v>
      </c>
      <c r="T109" s="3"/>
      <c r="U109" s="3"/>
      <c r="V109" s="3">
        <v>-4.715630307142149E-2</v>
      </c>
      <c r="W109">
        <v>556</v>
      </c>
      <c r="X109">
        <f t="shared" si="18"/>
        <v>37.700096195089912</v>
      </c>
      <c r="Y109">
        <f t="shared" si="19"/>
        <v>16.989607857463998</v>
      </c>
      <c r="Z109">
        <f t="shared" si="20"/>
        <v>-8.4270606440443157</v>
      </c>
      <c r="AA109">
        <f t="shared" si="21"/>
        <v>-3.7976681808050077</v>
      </c>
      <c r="AB109">
        <f t="shared" si="22"/>
        <v>-7.5794626102995828</v>
      </c>
      <c r="AC109">
        <f t="shared" si="23"/>
        <v>-3.4156967890196452</v>
      </c>
      <c r="AD109" s="6">
        <v>24.221176579667141</v>
      </c>
      <c r="AE109" s="6">
        <v>-0.27931018497056193</v>
      </c>
      <c r="AF109">
        <v>5.3426359464095308</v>
      </c>
      <c r="AH109">
        <v>5.3426359464095308</v>
      </c>
      <c r="AI109">
        <v>100</v>
      </c>
      <c r="AJ109" s="6">
        <v>8.6801211906494871</v>
      </c>
      <c r="AK109" s="6">
        <v>3.7190769174354452</v>
      </c>
      <c r="AL109">
        <v>3.7190769174354452</v>
      </c>
      <c r="AN109">
        <v>0</v>
      </c>
      <c r="AP109">
        <v>0.32850000262260437</v>
      </c>
      <c r="AQ109">
        <v>4.12</v>
      </c>
      <c r="AS109">
        <v>78.92</v>
      </c>
      <c r="AT109">
        <v>30.6</v>
      </c>
      <c r="AU109">
        <v>523798</v>
      </c>
      <c r="AW109">
        <v>2324</v>
      </c>
      <c r="AX109">
        <v>8</v>
      </c>
      <c r="AY109">
        <v>11.347231860000001</v>
      </c>
      <c r="BA109">
        <v>-0.13092418015003199</v>
      </c>
      <c r="BB109">
        <v>78.869007611203401</v>
      </c>
      <c r="BC109">
        <v>70.787997252881894</v>
      </c>
      <c r="BD109">
        <v>9.2316369897329391</v>
      </c>
      <c r="BE109">
        <v>91.4308433911675</v>
      </c>
      <c r="BF109">
        <v>8.6801211906494871</v>
      </c>
      <c r="BG109">
        <v>15.541055389017654</v>
      </c>
      <c r="BH109">
        <v>0</v>
      </c>
      <c r="BI109">
        <v>3.7190769174354452</v>
      </c>
      <c r="BJ109">
        <v>20.502099662231696</v>
      </c>
      <c r="BK109">
        <v>0</v>
      </c>
      <c r="BL109">
        <v>-0.27931018497056193</v>
      </c>
      <c r="BM109">
        <v>0</v>
      </c>
      <c r="BN109">
        <v>8.9594313756200492</v>
      </c>
      <c r="BO109">
        <v>-0.27931018497056193</v>
      </c>
      <c r="BP109">
        <v>0</v>
      </c>
      <c r="BQ109">
        <v>3.9983871024060074</v>
      </c>
      <c r="BR109">
        <v>5.3426359464095308</v>
      </c>
      <c r="BS109">
        <v>0</v>
      </c>
      <c r="BT109">
        <v>3.3374852442399563</v>
      </c>
      <c r="BU109">
        <v>3.7190769174354452</v>
      </c>
      <c r="BV109">
        <v>1.6235590289740855</v>
      </c>
      <c r="BW109">
        <v>0</v>
      </c>
      <c r="BX109">
        <v>3.7190769174354452</v>
      </c>
      <c r="BY109">
        <v>20.502099662231696</v>
      </c>
      <c r="BZ109">
        <v>0</v>
      </c>
      <c r="CA109">
        <v>-0.27931018497056193</v>
      </c>
      <c r="CB109">
        <v>0</v>
      </c>
      <c r="CC109">
        <v>3.9983871024060074</v>
      </c>
      <c r="CD109">
        <v>3.7190769174354452</v>
      </c>
      <c r="CE109">
        <v>1.6235590289740855</v>
      </c>
      <c r="CF109">
        <v>0</v>
      </c>
    </row>
    <row r="110" spans="1:84" x14ac:dyDescent="0.3">
      <c r="A110" s="4" t="s">
        <v>347</v>
      </c>
      <c r="B110" t="s">
        <v>348</v>
      </c>
      <c r="C110" t="s">
        <v>74</v>
      </c>
      <c r="D110">
        <v>4.8</v>
      </c>
      <c r="E110">
        <v>-1.2</v>
      </c>
      <c r="F110">
        <v>1.0443181647653119</v>
      </c>
      <c r="G110">
        <v>1.8627999999999869</v>
      </c>
      <c r="H110" s="6">
        <v>-1.2</v>
      </c>
      <c r="I110" s="6">
        <v>3.1</v>
      </c>
      <c r="J110" s="6">
        <v>6.9146999999999847</v>
      </c>
      <c r="K110" s="6">
        <v>11.72586149999997</v>
      </c>
      <c r="L110">
        <v>4.8</v>
      </c>
      <c r="M110">
        <v>-1.2</v>
      </c>
      <c r="N110" s="6">
        <v>0.5</v>
      </c>
      <c r="O110">
        <v>4.318999999999984</v>
      </c>
      <c r="P110" s="6">
        <v>3.8</v>
      </c>
      <c r="Q110" s="6">
        <v>13.86860000000001</v>
      </c>
      <c r="R110" s="6">
        <v>19.562030000000011</v>
      </c>
      <c r="S110">
        <v>1.0443181647653119</v>
      </c>
      <c r="T110" s="3"/>
      <c r="U110" s="3"/>
      <c r="V110" s="3">
        <v>-2.6830510590717389E-3</v>
      </c>
      <c r="W110">
        <v>678</v>
      </c>
      <c r="X110">
        <f t="shared" si="18"/>
        <v>-1.0812002465202075</v>
      </c>
      <c r="Y110">
        <f t="shared" si="19"/>
        <v>3.7254937710656248</v>
      </c>
      <c r="Z110">
        <f t="shared" si="20"/>
        <v>-0.11678236185202014</v>
      </c>
      <c r="AA110">
        <f t="shared" si="21"/>
        <v>0.40239720907416698</v>
      </c>
      <c r="AB110">
        <f t="shared" si="22"/>
        <v>-1.8612790862285655</v>
      </c>
      <c r="AC110">
        <f t="shared" si="23"/>
        <v>6.4134129309316981</v>
      </c>
      <c r="AD110" s="6">
        <v>6.2728834166774554</v>
      </c>
      <c r="AE110" s="6">
        <v>2.7800357344274231</v>
      </c>
      <c r="AF110">
        <v>3.227791425474317</v>
      </c>
      <c r="AG110">
        <v>0.19924638428853811</v>
      </c>
      <c r="AH110">
        <v>3.4270378097628549</v>
      </c>
      <c r="AI110">
        <v>94.186046511627907</v>
      </c>
      <c r="AJ110" s="6">
        <v>6.5555763550686494</v>
      </c>
      <c r="AK110" s="6">
        <v>1.2954806739465601</v>
      </c>
      <c r="AL110">
        <v>1.2954806739465601</v>
      </c>
      <c r="AP110">
        <v>0.81099998950958252</v>
      </c>
      <c r="AQ110">
        <v>2.5190000000000001</v>
      </c>
      <c r="AR110">
        <v>0.1</v>
      </c>
      <c r="AS110">
        <v>59.31</v>
      </c>
      <c r="AT110">
        <v>16.399999999999999</v>
      </c>
      <c r="AU110">
        <v>22593598</v>
      </c>
      <c r="AV110">
        <v>36.901348314606743</v>
      </c>
      <c r="AW110">
        <v>2058</v>
      </c>
      <c r="AX110">
        <v>113</v>
      </c>
      <c r="AY110">
        <v>4.3081193000000004</v>
      </c>
      <c r="BA110">
        <v>-1.1872210502624501</v>
      </c>
      <c r="BB110">
        <v>5.3954245458627099</v>
      </c>
      <c r="BC110">
        <v>34.426464538220102</v>
      </c>
      <c r="BD110">
        <v>1.54096141787441</v>
      </c>
      <c r="BE110">
        <v>20.286804440145598</v>
      </c>
      <c r="BF110">
        <v>6.2728834166774554</v>
      </c>
      <c r="BG110">
        <v>0</v>
      </c>
      <c r="BH110">
        <v>0.28269293839119403</v>
      </c>
      <c r="BI110">
        <v>1.2954806739465601</v>
      </c>
      <c r="BJ110">
        <v>4.9774027427308951</v>
      </c>
      <c r="BK110">
        <v>0</v>
      </c>
      <c r="BL110">
        <v>2.7800357344274231</v>
      </c>
      <c r="BM110">
        <v>0</v>
      </c>
      <c r="BN110">
        <v>3.7755406206412263</v>
      </c>
      <c r="BO110">
        <v>1.2954806739465601</v>
      </c>
      <c r="BP110">
        <v>1.4845550604808631</v>
      </c>
      <c r="BQ110">
        <v>0</v>
      </c>
      <c r="BR110">
        <v>3.4270378097628549</v>
      </c>
      <c r="BS110">
        <v>0</v>
      </c>
      <c r="BT110">
        <v>3.1285385453057946</v>
      </c>
      <c r="BU110">
        <v>1.2954806739465601</v>
      </c>
      <c r="BV110">
        <v>2.131557135816295</v>
      </c>
      <c r="BW110">
        <v>0</v>
      </c>
      <c r="BX110">
        <v>1.2954806739465601</v>
      </c>
      <c r="BY110">
        <v>4.9774027427308951</v>
      </c>
      <c r="BZ110">
        <v>0</v>
      </c>
      <c r="CA110">
        <v>1.2954806739465601</v>
      </c>
      <c r="CB110">
        <v>1.4845550604808631</v>
      </c>
      <c r="CC110">
        <v>0</v>
      </c>
      <c r="CD110">
        <v>1.2954806739465601</v>
      </c>
      <c r="CE110">
        <v>2.131557135816295</v>
      </c>
      <c r="CF110">
        <v>0</v>
      </c>
    </row>
    <row r="111" spans="1:84" x14ac:dyDescent="0.3">
      <c r="A111" s="4" t="s">
        <v>349</v>
      </c>
      <c r="B111" t="s">
        <v>350</v>
      </c>
      <c r="C111" t="s">
        <v>74</v>
      </c>
      <c r="D111">
        <v>7.1</v>
      </c>
      <c r="E111">
        <v>-8.1</v>
      </c>
      <c r="F111">
        <v>1.6074087688742409</v>
      </c>
      <c r="G111">
        <v>3.2037000000000089</v>
      </c>
      <c r="H111" s="6">
        <v>-8.1</v>
      </c>
      <c r="I111" s="6">
        <v>12.3</v>
      </c>
      <c r="J111" s="6">
        <v>20.04869999999999</v>
      </c>
      <c r="K111" s="6">
        <v>24.610550599999989</v>
      </c>
      <c r="L111">
        <v>7.1</v>
      </c>
      <c r="M111">
        <v>-8.1</v>
      </c>
      <c r="N111" s="6">
        <v>0.8</v>
      </c>
      <c r="O111">
        <v>1.5055999999999961</v>
      </c>
      <c r="P111" s="6">
        <v>0.7</v>
      </c>
      <c r="Q111" s="6">
        <v>6.8426999999999794</v>
      </c>
      <c r="R111" s="6">
        <v>13.03957659999999</v>
      </c>
      <c r="S111">
        <v>1.6074087688742409</v>
      </c>
      <c r="T111" s="3">
        <v>-0.1754135518694977</v>
      </c>
      <c r="U111" s="3">
        <v>-6.3834645397267797E-2</v>
      </c>
      <c r="V111" s="3">
        <v>-4.2362610403574594E-3</v>
      </c>
      <c r="W111">
        <v>181</v>
      </c>
      <c r="X111" t="str">
        <f t="shared" si="18"/>
        <v xml:space="preserve">NaN </v>
      </c>
      <c r="Y111">
        <f t="shared" si="19"/>
        <v>0.37512859183533875</v>
      </c>
      <c r="Z111" t="str">
        <f t="shared" si="20"/>
        <v xml:space="preserve">NaN </v>
      </c>
      <c r="AA111" t="str">
        <f t="shared" si="21"/>
        <v xml:space="preserve">NaN </v>
      </c>
      <c r="AB111" t="str">
        <f t="shared" si="22"/>
        <v xml:space="preserve">NaN </v>
      </c>
      <c r="AC111">
        <f t="shared" si="23"/>
        <v>-7.5128549985469428</v>
      </c>
      <c r="AD111" s="6">
        <v>8.7848243035139291</v>
      </c>
      <c r="AF111">
        <v>10.00194596108078</v>
      </c>
      <c r="AG111">
        <v>5.6085678286434266</v>
      </c>
      <c r="AH111">
        <v>15.6105137897242</v>
      </c>
      <c r="AI111">
        <v>64.071856287425149</v>
      </c>
      <c r="AK111" s="6">
        <v>1.553968920621587</v>
      </c>
      <c r="AL111">
        <v>1.553968920621587</v>
      </c>
      <c r="AP111">
        <v>0.91200000047683716</v>
      </c>
      <c r="AQ111">
        <v>19.425999999999998</v>
      </c>
      <c r="AR111">
        <v>4.4850000000000003</v>
      </c>
      <c r="AS111">
        <v>82.53</v>
      </c>
      <c r="AT111">
        <v>42.4</v>
      </c>
      <c r="AU111">
        <v>533293</v>
      </c>
      <c r="AV111">
        <v>47.925168539325853</v>
      </c>
      <c r="AW111">
        <v>673</v>
      </c>
      <c r="AX111">
        <v>9</v>
      </c>
      <c r="AY111">
        <v>10.835215659999999</v>
      </c>
      <c r="AZ111">
        <v>98.8396163039573</v>
      </c>
      <c r="BA111">
        <v>0.99438315629959095</v>
      </c>
      <c r="BB111">
        <v>11.4793796158274</v>
      </c>
      <c r="BC111">
        <v>76.654372154206698</v>
      </c>
      <c r="BE111">
        <v>2.0316227311111499</v>
      </c>
      <c r="BF111" t="s">
        <v>684</v>
      </c>
      <c r="BG111" t="s">
        <v>684</v>
      </c>
      <c r="BH111" t="s">
        <v>684</v>
      </c>
      <c r="BI111">
        <v>1.553968920621587</v>
      </c>
      <c r="BJ111">
        <v>7.2308553828923419</v>
      </c>
      <c r="BK111">
        <v>0</v>
      </c>
      <c r="BL111" t="s">
        <v>684</v>
      </c>
      <c r="BM111" t="s">
        <v>684</v>
      </c>
      <c r="BN111" t="s">
        <v>684</v>
      </c>
      <c r="BO111" t="s">
        <v>684</v>
      </c>
      <c r="BP111" t="s">
        <v>684</v>
      </c>
      <c r="BQ111" t="s">
        <v>684</v>
      </c>
      <c r="BR111" t="s">
        <v>684</v>
      </c>
      <c r="BS111" t="s">
        <v>684</v>
      </c>
      <c r="BT111" t="s">
        <v>684</v>
      </c>
      <c r="BU111">
        <v>1.553968920621587</v>
      </c>
      <c r="BV111">
        <v>14.056544869102613</v>
      </c>
      <c r="BW111">
        <v>0</v>
      </c>
      <c r="BX111">
        <v>1.553968920621587</v>
      </c>
      <c r="BY111">
        <v>7.2308553828923419</v>
      </c>
      <c r="BZ111">
        <v>0</v>
      </c>
      <c r="CA111" t="s">
        <v>684</v>
      </c>
      <c r="CB111" t="s">
        <v>684</v>
      </c>
      <c r="CC111" t="s">
        <v>684</v>
      </c>
      <c r="CD111">
        <v>1.553968920621587</v>
      </c>
      <c r="CE111">
        <v>14.056544869102613</v>
      </c>
      <c r="CF111">
        <v>0</v>
      </c>
    </row>
    <row r="112" spans="1:84" x14ac:dyDescent="0.3">
      <c r="A112" s="4" t="s">
        <v>351</v>
      </c>
      <c r="B112" t="s">
        <v>352</v>
      </c>
      <c r="C112" t="s">
        <v>74</v>
      </c>
      <c r="D112">
        <v>10.3</v>
      </c>
      <c r="E112">
        <v>-2.9</v>
      </c>
      <c r="F112">
        <v>1.1354292306615441</v>
      </c>
      <c r="G112">
        <v>-1.9290000000000029</v>
      </c>
      <c r="H112" s="6">
        <v>-2.9</v>
      </c>
      <c r="I112" s="6">
        <v>1</v>
      </c>
      <c r="J112" s="6">
        <v>-3.5449999999999982</v>
      </c>
      <c r="K112" s="6">
        <v>-0.65134999999999499</v>
      </c>
      <c r="L112">
        <v>10.3</v>
      </c>
      <c r="M112">
        <v>-2.9</v>
      </c>
      <c r="N112" s="6">
        <v>-0.7</v>
      </c>
      <c r="O112">
        <v>1.484599999999991</v>
      </c>
      <c r="P112" s="6">
        <v>2.2000000000000002</v>
      </c>
      <c r="Q112" s="6">
        <v>5.4704000000000086</v>
      </c>
      <c r="R112" s="6">
        <v>10.954860800000009</v>
      </c>
      <c r="S112">
        <v>1.1354292306615441</v>
      </c>
      <c r="T112" s="3"/>
      <c r="U112" s="3"/>
      <c r="V112" s="3"/>
      <c r="W112">
        <v>867</v>
      </c>
      <c r="X112" t="str">
        <f t="shared" si="18"/>
        <v xml:space="preserve">NaN </v>
      </c>
      <c r="Y112" t="str">
        <f t="shared" si="19"/>
        <v xml:space="preserve">NaN </v>
      </c>
      <c r="Z112" t="str">
        <f t="shared" si="20"/>
        <v xml:space="preserve">NaN </v>
      </c>
      <c r="AA112" t="str">
        <f t="shared" si="21"/>
        <v xml:space="preserve">NaN </v>
      </c>
      <c r="AB112" t="str">
        <f t="shared" si="22"/>
        <v xml:space="preserve">NaN </v>
      </c>
      <c r="AC112" t="str">
        <f t="shared" si="23"/>
        <v xml:space="preserve">NaN </v>
      </c>
      <c r="AD112" s="6">
        <v>-3.0172413793103439</v>
      </c>
      <c r="AE112" s="6">
        <v>4.7413793103448318</v>
      </c>
      <c r="AF112">
        <v>25.580458690012801</v>
      </c>
      <c r="AH112">
        <v>25.580458690012801</v>
      </c>
      <c r="AI112">
        <v>100</v>
      </c>
      <c r="AP112" t="e">
        <v>#N/A</v>
      </c>
      <c r="AR112">
        <v>2.7</v>
      </c>
      <c r="AS112">
        <v>73.7</v>
      </c>
      <c r="AU112">
        <v>41593</v>
      </c>
      <c r="AY112">
        <v>13.007994650000001</v>
      </c>
      <c r="BA112">
        <v>0.11747295409441</v>
      </c>
      <c r="BB112">
        <v>3.8125765212259601</v>
      </c>
      <c r="BC112">
        <v>68.765859080377197</v>
      </c>
      <c r="BE112">
        <v>37.232426491623499</v>
      </c>
      <c r="BF112" t="s">
        <v>684</v>
      </c>
      <c r="BG112" t="s">
        <v>684</v>
      </c>
      <c r="BH112" t="s">
        <v>684</v>
      </c>
      <c r="BI112" t="s">
        <v>684</v>
      </c>
      <c r="BJ112" t="s">
        <v>684</v>
      </c>
      <c r="BK112" t="s">
        <v>684</v>
      </c>
      <c r="BL112" t="s">
        <v>684</v>
      </c>
      <c r="BM112" t="s">
        <v>684</v>
      </c>
      <c r="BN112" t="s">
        <v>684</v>
      </c>
      <c r="BO112" t="s">
        <v>684</v>
      </c>
      <c r="BP112" t="s">
        <v>684</v>
      </c>
      <c r="BQ112" t="s">
        <v>684</v>
      </c>
      <c r="BR112" t="s">
        <v>684</v>
      </c>
      <c r="BS112" t="s">
        <v>684</v>
      </c>
      <c r="BT112" t="s">
        <v>684</v>
      </c>
      <c r="BU112" t="s">
        <v>684</v>
      </c>
      <c r="BV112" t="s">
        <v>684</v>
      </c>
      <c r="BW112" t="s">
        <v>684</v>
      </c>
      <c r="BX112" t="s">
        <v>684</v>
      </c>
      <c r="BY112" t="s">
        <v>684</v>
      </c>
      <c r="BZ112" t="s">
        <v>684</v>
      </c>
      <c r="CA112" t="s">
        <v>684</v>
      </c>
      <c r="CB112" t="s">
        <v>684</v>
      </c>
      <c r="CC112" t="s">
        <v>684</v>
      </c>
      <c r="CD112" t="s">
        <v>684</v>
      </c>
      <c r="CE112" t="s">
        <v>684</v>
      </c>
      <c r="CF112" t="s">
        <v>684</v>
      </c>
    </row>
    <row r="113" spans="1:84" x14ac:dyDescent="0.3">
      <c r="A113" s="4" t="s">
        <v>353</v>
      </c>
      <c r="B113" t="s">
        <v>354</v>
      </c>
      <c r="C113" t="s">
        <v>74</v>
      </c>
      <c r="D113">
        <v>5.4</v>
      </c>
      <c r="E113">
        <v>-0.90000000000000013</v>
      </c>
      <c r="F113">
        <v>3.434968369043756</v>
      </c>
      <c r="G113">
        <v>1.4783999999999911</v>
      </c>
      <c r="H113" s="6">
        <v>-0.90000000000000013</v>
      </c>
      <c r="I113" s="6">
        <v>2.4</v>
      </c>
      <c r="J113" s="6">
        <v>9.0559999999999974</v>
      </c>
      <c r="K113" s="6">
        <v>13.96351999999998</v>
      </c>
      <c r="L113">
        <v>5.4</v>
      </c>
      <c r="M113">
        <v>-0.90000000000000013</v>
      </c>
      <c r="N113" s="6">
        <v>2.4</v>
      </c>
      <c r="O113">
        <v>6.0864000000000029</v>
      </c>
      <c r="P113" s="6">
        <v>3.600000000000001</v>
      </c>
      <c r="Q113" s="6">
        <v>13.5456</v>
      </c>
      <c r="R113" s="6">
        <v>22.061519999999991</v>
      </c>
      <c r="S113">
        <v>3.434968369043756</v>
      </c>
      <c r="T113" s="3"/>
      <c r="U113" s="3"/>
      <c r="V113" s="3">
        <v>1.5550345562176379E-4</v>
      </c>
      <c r="W113">
        <v>682</v>
      </c>
      <c r="X113" t="str">
        <f t="shared" si="18"/>
        <v xml:space="preserve">NaN </v>
      </c>
      <c r="Y113" t="str">
        <f t="shared" si="19"/>
        <v xml:space="preserve">NaN </v>
      </c>
      <c r="Z113" t="str">
        <f t="shared" si="20"/>
        <v xml:space="preserve">NaN </v>
      </c>
      <c r="AA113" t="str">
        <f t="shared" si="21"/>
        <v xml:space="preserve">NaN </v>
      </c>
      <c r="AB113" t="str">
        <f t="shared" si="22"/>
        <v xml:space="preserve">NaN </v>
      </c>
      <c r="AC113" t="str">
        <f t="shared" si="23"/>
        <v xml:space="preserve">NaN </v>
      </c>
      <c r="AD113" s="6">
        <v>3.289384765097048</v>
      </c>
      <c r="AE113" s="6">
        <v>1.790493052927502</v>
      </c>
      <c r="AF113">
        <v>5.2741820339248422</v>
      </c>
      <c r="AH113">
        <v>5.2741820339248422</v>
      </c>
      <c r="AI113">
        <v>100</v>
      </c>
      <c r="AP113">
        <v>0.6445000171661377</v>
      </c>
      <c r="AQ113">
        <v>3.1379999999999999</v>
      </c>
      <c r="AS113">
        <v>64.92</v>
      </c>
      <c r="AT113">
        <v>20.3</v>
      </c>
      <c r="AU113">
        <v>4736146</v>
      </c>
      <c r="AV113">
        <v>46.433764044943828</v>
      </c>
      <c r="AW113">
        <v>4025</v>
      </c>
      <c r="AX113">
        <v>269</v>
      </c>
      <c r="AY113">
        <v>3.3557298200000001</v>
      </c>
      <c r="BA113">
        <v>-0.83893275260925304</v>
      </c>
      <c r="BB113">
        <v>0.22988848211219301</v>
      </c>
      <c r="BC113">
        <v>34.846167330527798</v>
      </c>
      <c r="BD113">
        <v>3.5840669672488699</v>
      </c>
      <c r="BE113">
        <v>2.8635189552404698</v>
      </c>
      <c r="BF113" t="s">
        <v>684</v>
      </c>
      <c r="BG113" t="s">
        <v>684</v>
      </c>
      <c r="BH113" t="s">
        <v>684</v>
      </c>
      <c r="BI113" t="s">
        <v>684</v>
      </c>
      <c r="BJ113" t="s">
        <v>684</v>
      </c>
      <c r="BK113" t="s">
        <v>684</v>
      </c>
      <c r="BL113" t="s">
        <v>684</v>
      </c>
      <c r="BM113" t="s">
        <v>684</v>
      </c>
      <c r="BN113" t="s">
        <v>684</v>
      </c>
      <c r="BO113" t="s">
        <v>684</v>
      </c>
      <c r="BP113" t="s">
        <v>684</v>
      </c>
      <c r="BQ113" t="s">
        <v>684</v>
      </c>
      <c r="BR113" t="s">
        <v>684</v>
      </c>
      <c r="BS113" t="s">
        <v>684</v>
      </c>
      <c r="BT113" t="s">
        <v>684</v>
      </c>
      <c r="BU113" t="s">
        <v>684</v>
      </c>
      <c r="BV113" t="s">
        <v>684</v>
      </c>
      <c r="BW113" t="s">
        <v>684</v>
      </c>
      <c r="BX113" t="s">
        <v>684</v>
      </c>
      <c r="BY113" t="s">
        <v>684</v>
      </c>
      <c r="BZ113" t="s">
        <v>684</v>
      </c>
      <c r="CA113" t="s">
        <v>684</v>
      </c>
      <c r="CB113" t="s">
        <v>684</v>
      </c>
      <c r="CC113" t="s">
        <v>684</v>
      </c>
      <c r="CD113" t="s">
        <v>684</v>
      </c>
      <c r="CE113" t="s">
        <v>684</v>
      </c>
      <c r="CF113" t="s">
        <v>684</v>
      </c>
    </row>
    <row r="114" spans="1:84" x14ac:dyDescent="0.3">
      <c r="A114" s="4" t="s">
        <v>355</v>
      </c>
      <c r="B114" t="s">
        <v>356</v>
      </c>
      <c r="C114" t="s">
        <v>74</v>
      </c>
      <c r="D114">
        <v>2.9</v>
      </c>
      <c r="E114">
        <v>-14.6</v>
      </c>
      <c r="F114">
        <v>2.9569316611118608</v>
      </c>
      <c r="G114">
        <v>-11.696400000000001</v>
      </c>
      <c r="H114" s="6">
        <v>-14.6</v>
      </c>
      <c r="I114" s="6">
        <v>3.4</v>
      </c>
      <c r="J114" s="6">
        <v>12.395799999999999</v>
      </c>
      <c r="K114" s="6">
        <v>18.12798579999999</v>
      </c>
      <c r="L114">
        <v>2.9</v>
      </c>
      <c r="M114">
        <v>-14.6</v>
      </c>
      <c r="N114" s="6">
        <v>2.5</v>
      </c>
      <c r="O114">
        <v>6.5999999999999837</v>
      </c>
      <c r="P114" s="6">
        <v>4</v>
      </c>
      <c r="Q114" s="6">
        <v>15.232000000000021</v>
      </c>
      <c r="R114" s="6">
        <v>24.22009600000003</v>
      </c>
      <c r="S114">
        <v>2.9569316611118608</v>
      </c>
      <c r="T114" s="3">
        <v>-0.32056595826998541</v>
      </c>
      <c r="U114" s="3">
        <v>-8.7575124854518682E-3</v>
      </c>
      <c r="V114" s="3">
        <v>5.655958145911022E-3</v>
      </c>
      <c r="W114">
        <v>684</v>
      </c>
      <c r="X114">
        <f t="shared" si="18"/>
        <v>-6.9733507455581645</v>
      </c>
      <c r="Y114">
        <f t="shared" si="19"/>
        <v>-0.10474447496148709</v>
      </c>
      <c r="Z114">
        <f t="shared" si="20"/>
        <v>-45.032550285121992</v>
      </c>
      <c r="AA114">
        <f t="shared" si="21"/>
        <v>-0.67641955896115114</v>
      </c>
      <c r="AB114">
        <f t="shared" si="22"/>
        <v>627.725916869255</v>
      </c>
      <c r="AC114">
        <f t="shared" si="23"/>
        <v>9.4288705647094684</v>
      </c>
      <c r="AD114" s="6">
        <v>8.7870136768025553</v>
      </c>
      <c r="AE114" s="6">
        <v>0.77093113171440553</v>
      </c>
      <c r="AF114">
        <v>8.0590094276988449</v>
      </c>
      <c r="AG114">
        <v>32.64616541703959</v>
      </c>
      <c r="AH114">
        <v>40.705174844738437</v>
      </c>
      <c r="AI114">
        <v>19.79848866498741</v>
      </c>
      <c r="AJ114" s="6">
        <v>25.594427640864819</v>
      </c>
      <c r="AK114" s="6">
        <v>2.8836995061315198</v>
      </c>
      <c r="AL114">
        <v>2.8836995061315198</v>
      </c>
      <c r="AM114">
        <v>-1.5</v>
      </c>
      <c r="AN114">
        <v>-2.0091666666666601</v>
      </c>
      <c r="AO114">
        <v>0</v>
      </c>
      <c r="AP114">
        <v>0.71149998903274536</v>
      </c>
      <c r="AQ114">
        <v>10.945</v>
      </c>
      <c r="AR114">
        <v>3.399999999999999</v>
      </c>
      <c r="AS114">
        <v>74.989999999999995</v>
      </c>
      <c r="AT114">
        <v>37.4</v>
      </c>
      <c r="AU114">
        <v>1299478</v>
      </c>
      <c r="AV114">
        <v>41.219101123595507</v>
      </c>
      <c r="AW114">
        <v>341</v>
      </c>
      <c r="AX114">
        <v>10</v>
      </c>
      <c r="AY114">
        <v>6.6599612199999996</v>
      </c>
      <c r="AZ114">
        <v>83.781098499143596</v>
      </c>
      <c r="BA114">
        <v>0.85125797986984297</v>
      </c>
      <c r="BB114">
        <v>16.772246317178801</v>
      </c>
      <c r="BC114">
        <v>68.047380779461506</v>
      </c>
      <c r="BD114">
        <v>22.3298818275474</v>
      </c>
      <c r="BE114">
        <v>35.864589403535902</v>
      </c>
      <c r="BF114">
        <v>8.7870136768025553</v>
      </c>
      <c r="BG114">
        <v>0</v>
      </c>
      <c r="BH114">
        <v>16.807413964062263</v>
      </c>
      <c r="BI114">
        <v>2.8836995061315198</v>
      </c>
      <c r="BJ114">
        <v>5.9033141706710355</v>
      </c>
      <c r="BK114">
        <v>0</v>
      </c>
      <c r="BL114">
        <v>0.77093113171440553</v>
      </c>
      <c r="BM114">
        <v>0</v>
      </c>
      <c r="BN114">
        <v>24.823496509150413</v>
      </c>
      <c r="BO114">
        <v>0.77093113171440553</v>
      </c>
      <c r="BP114">
        <v>0</v>
      </c>
      <c r="BQ114">
        <v>2.1127683744171142</v>
      </c>
      <c r="BR114">
        <v>25.594427640864819</v>
      </c>
      <c r="BS114">
        <v>15.110747203873618</v>
      </c>
      <c r="BT114">
        <v>0</v>
      </c>
      <c r="BU114">
        <v>2.8836995061315198</v>
      </c>
      <c r="BV114">
        <v>37.821475338606916</v>
      </c>
      <c r="BW114">
        <v>0</v>
      </c>
      <c r="BX114">
        <v>2.8836995061315198</v>
      </c>
      <c r="BY114">
        <v>5.9033141706710355</v>
      </c>
      <c r="BZ114">
        <v>0</v>
      </c>
      <c r="CA114">
        <v>0.77093113171440553</v>
      </c>
      <c r="CB114">
        <v>0</v>
      </c>
      <c r="CC114">
        <v>2.1127683744171142</v>
      </c>
      <c r="CD114">
        <v>2.8836995061315198</v>
      </c>
      <c r="CE114">
        <v>37.821475338606916</v>
      </c>
      <c r="CF114">
        <v>0</v>
      </c>
    </row>
    <row r="115" spans="1:84" x14ac:dyDescent="0.3">
      <c r="A115" s="4" t="s">
        <v>357</v>
      </c>
      <c r="B115" t="s">
        <v>358</v>
      </c>
      <c r="C115" t="s">
        <v>74</v>
      </c>
      <c r="D115">
        <v>-0.3</v>
      </c>
      <c r="E115">
        <v>-8.6999999999999993</v>
      </c>
      <c r="F115">
        <v>3.9459169568596191</v>
      </c>
      <c r="G115">
        <v>-3.404599999999991</v>
      </c>
      <c r="H115" s="6">
        <v>-8.6999999999999993</v>
      </c>
      <c r="I115" s="6">
        <v>5.8</v>
      </c>
      <c r="J115" s="6">
        <v>9.9261999999999961</v>
      </c>
      <c r="K115" s="6">
        <v>13.44383840000001</v>
      </c>
      <c r="L115">
        <v>-0.3</v>
      </c>
      <c r="M115">
        <v>-8.6999999999999993</v>
      </c>
      <c r="N115" s="6">
        <v>3.4</v>
      </c>
      <c r="O115">
        <v>9.2937999999999974</v>
      </c>
      <c r="P115" s="6">
        <v>5.7</v>
      </c>
      <c r="Q115" s="6">
        <v>14.05029999999998</v>
      </c>
      <c r="R115" s="6">
        <v>20.323066499999971</v>
      </c>
      <c r="S115">
        <v>3.9459169568596191</v>
      </c>
      <c r="T115" s="3">
        <v>-0.20160601372850409</v>
      </c>
      <c r="U115" s="3">
        <v>7.6670754086559656E-3</v>
      </c>
      <c r="V115" s="3">
        <v>-6.0204055936041723E-3</v>
      </c>
      <c r="W115">
        <v>273</v>
      </c>
      <c r="X115">
        <f t="shared" si="18"/>
        <v>14.746836057221261</v>
      </c>
      <c r="Y115">
        <f t="shared" si="19"/>
        <v>12.88118452537409</v>
      </c>
      <c r="Z115">
        <f t="shared" si="20"/>
        <v>5.0935621818123353</v>
      </c>
      <c r="AA115">
        <f t="shared" si="21"/>
        <v>4.4491655091848097</v>
      </c>
      <c r="AB115">
        <f t="shared" si="22"/>
        <v>19.438401395599818</v>
      </c>
      <c r="AC115">
        <f t="shared" si="23"/>
        <v>16.979210610563424</v>
      </c>
      <c r="AD115" s="6">
        <v>4.1767274002878709</v>
      </c>
      <c r="AE115" s="6">
        <v>1.373933953330392</v>
      </c>
      <c r="AF115">
        <v>0.6267476742747079</v>
      </c>
      <c r="AG115">
        <v>1.196216422026297</v>
      </c>
      <c r="AH115">
        <v>1.822964096301005</v>
      </c>
      <c r="AI115">
        <v>34.380692167577408</v>
      </c>
      <c r="AJ115" s="6">
        <v>3.2117898695211391</v>
      </c>
      <c r="AK115" s="6">
        <v>0</v>
      </c>
      <c r="AL115">
        <v>0</v>
      </c>
      <c r="AM115">
        <v>-3</v>
      </c>
      <c r="AN115">
        <v>-1.41875</v>
      </c>
      <c r="AO115">
        <v>0</v>
      </c>
      <c r="AP115">
        <v>0.58600002527236938</v>
      </c>
      <c r="AQ115">
        <v>6.8569999999999993</v>
      </c>
      <c r="AR115">
        <v>1.38</v>
      </c>
      <c r="AS115">
        <v>75.05</v>
      </c>
      <c r="AT115">
        <v>29.3</v>
      </c>
      <c r="AU115">
        <v>127504120</v>
      </c>
      <c r="AV115">
        <v>42.832802197802202</v>
      </c>
      <c r="AW115">
        <v>262500</v>
      </c>
      <c r="AX115">
        <v>38556</v>
      </c>
      <c r="AY115">
        <v>6.2421483999999996</v>
      </c>
      <c r="AZ115">
        <v>-12.725915036785601</v>
      </c>
      <c r="BA115">
        <v>-0.26993986964225802</v>
      </c>
      <c r="BB115">
        <v>2.5810732900130802</v>
      </c>
      <c r="BC115">
        <v>59.240426708518697</v>
      </c>
      <c r="BD115">
        <v>6.6008693467724999</v>
      </c>
      <c r="BE115">
        <v>41.8843270581364</v>
      </c>
      <c r="BF115">
        <v>3.2117898695211391</v>
      </c>
      <c r="BG115">
        <v>0.96493753076673183</v>
      </c>
      <c r="BH115">
        <v>0</v>
      </c>
      <c r="BI115">
        <v>0</v>
      </c>
      <c r="BJ115">
        <v>4.1767274002878709</v>
      </c>
      <c r="BK115">
        <v>0</v>
      </c>
      <c r="BL115">
        <v>1.373933953330392</v>
      </c>
      <c r="BM115">
        <v>0</v>
      </c>
      <c r="BN115">
        <v>1.8378559161907471</v>
      </c>
      <c r="BO115">
        <v>0</v>
      </c>
      <c r="BP115">
        <v>1.373933953330392</v>
      </c>
      <c r="BQ115">
        <v>0</v>
      </c>
      <c r="BR115">
        <v>1.822964096301005</v>
      </c>
      <c r="BS115">
        <v>0</v>
      </c>
      <c r="BT115">
        <v>1.3888257732201341</v>
      </c>
      <c r="BU115">
        <v>0</v>
      </c>
      <c r="BV115">
        <v>1.822964096301005</v>
      </c>
      <c r="BW115">
        <v>0</v>
      </c>
      <c r="BX115">
        <v>0</v>
      </c>
      <c r="BY115">
        <v>4.1767274002878709</v>
      </c>
      <c r="BZ115">
        <v>0</v>
      </c>
      <c r="CA115">
        <v>0</v>
      </c>
      <c r="CB115">
        <v>1.373933953330392</v>
      </c>
      <c r="CC115">
        <v>0</v>
      </c>
      <c r="CD115">
        <v>0</v>
      </c>
      <c r="CE115">
        <v>1.822964096301005</v>
      </c>
      <c r="CF115">
        <v>0</v>
      </c>
    </row>
    <row r="116" spans="1:84" x14ac:dyDescent="0.3">
      <c r="A116" s="4" t="s">
        <v>359</v>
      </c>
      <c r="B116" t="s">
        <v>360</v>
      </c>
      <c r="C116" t="s">
        <v>74</v>
      </c>
      <c r="D116">
        <v>1.2</v>
      </c>
      <c r="E116">
        <v>-2.8</v>
      </c>
      <c r="F116">
        <v>1.8789307273020079</v>
      </c>
      <c r="G116">
        <v>-4.9384000000000086</v>
      </c>
      <c r="H116" s="6">
        <v>-2.8</v>
      </c>
      <c r="I116" s="6">
        <v>-2.2000000000000002</v>
      </c>
      <c r="J116" s="6">
        <v>-2.7867999999999999</v>
      </c>
      <c r="K116" s="6">
        <v>-0.25925679999999618</v>
      </c>
      <c r="L116">
        <v>1.2</v>
      </c>
      <c r="M116">
        <v>-2.8</v>
      </c>
      <c r="N116" s="6">
        <v>1</v>
      </c>
      <c r="O116">
        <v>2.8180000000000089</v>
      </c>
      <c r="P116" s="6">
        <v>1.8</v>
      </c>
      <c r="Q116" s="6">
        <v>6.8899999999999961</v>
      </c>
      <c r="R116" s="6">
        <v>12.55516999999999</v>
      </c>
      <c r="S116">
        <v>1.8789307273020079</v>
      </c>
      <c r="T116" s="3"/>
      <c r="U116" s="3"/>
      <c r="V116" s="3">
        <v>-1.1769062917524661E-2</v>
      </c>
      <c r="W116">
        <v>868</v>
      </c>
      <c r="X116" t="str">
        <f t="shared" si="18"/>
        <v xml:space="preserve">NaN </v>
      </c>
      <c r="Y116" t="str">
        <f t="shared" si="19"/>
        <v xml:space="preserve">NaN </v>
      </c>
      <c r="Z116" t="str">
        <f t="shared" si="20"/>
        <v xml:space="preserve">NaN </v>
      </c>
      <c r="AA116" t="str">
        <f t="shared" si="21"/>
        <v xml:space="preserve">NaN </v>
      </c>
      <c r="AB116" t="str">
        <f t="shared" si="22"/>
        <v xml:space="preserve">NaN </v>
      </c>
      <c r="AC116" t="str">
        <f t="shared" si="23"/>
        <v xml:space="preserve">NaN </v>
      </c>
      <c r="AD116" s="6">
        <v>0.24038461538461561</v>
      </c>
      <c r="AE116" s="6">
        <v>0.96153846153846245</v>
      </c>
      <c r="AF116">
        <v>19.262670036367179</v>
      </c>
      <c r="AH116">
        <v>19.262670036367179</v>
      </c>
      <c r="AI116">
        <v>100</v>
      </c>
      <c r="AP116" t="e">
        <v>#N/A</v>
      </c>
      <c r="AQ116">
        <v>4.8099999999999996</v>
      </c>
      <c r="AS116">
        <v>67.88</v>
      </c>
      <c r="AT116">
        <v>23</v>
      </c>
      <c r="AU116">
        <v>114178</v>
      </c>
      <c r="AY116">
        <v>11.5599966</v>
      </c>
      <c r="BA116">
        <v>0.35819500684738198</v>
      </c>
      <c r="BC116">
        <v>67.134649376144097</v>
      </c>
      <c r="BE116">
        <v>70.177219051194697</v>
      </c>
      <c r="BF116" t="s">
        <v>684</v>
      </c>
      <c r="BG116" t="s">
        <v>684</v>
      </c>
      <c r="BH116" t="s">
        <v>684</v>
      </c>
      <c r="BI116" t="s">
        <v>684</v>
      </c>
      <c r="BJ116" t="s">
        <v>684</v>
      </c>
      <c r="BK116" t="s">
        <v>684</v>
      </c>
      <c r="BL116" t="s">
        <v>684</v>
      </c>
      <c r="BM116" t="s">
        <v>684</v>
      </c>
      <c r="BN116" t="s">
        <v>684</v>
      </c>
      <c r="BO116" t="s">
        <v>684</v>
      </c>
      <c r="BP116" t="s">
        <v>684</v>
      </c>
      <c r="BQ116" t="s">
        <v>684</v>
      </c>
      <c r="BR116" t="s">
        <v>684</v>
      </c>
      <c r="BS116" t="s">
        <v>684</v>
      </c>
      <c r="BT116" t="s">
        <v>684</v>
      </c>
      <c r="BU116" t="s">
        <v>684</v>
      </c>
      <c r="BV116" t="s">
        <v>684</v>
      </c>
      <c r="BW116" t="s">
        <v>684</v>
      </c>
      <c r="BX116" t="s">
        <v>684</v>
      </c>
      <c r="BY116" t="s">
        <v>684</v>
      </c>
      <c r="BZ116" t="s">
        <v>684</v>
      </c>
      <c r="CA116" t="s">
        <v>684</v>
      </c>
      <c r="CB116" t="s">
        <v>684</v>
      </c>
      <c r="CC116" t="s">
        <v>684</v>
      </c>
      <c r="CD116" t="s">
        <v>684</v>
      </c>
      <c r="CE116" t="s">
        <v>684</v>
      </c>
      <c r="CF116" t="s">
        <v>684</v>
      </c>
    </row>
    <row r="117" spans="1:84" x14ac:dyDescent="0.3">
      <c r="A117" s="4" t="s">
        <v>361</v>
      </c>
      <c r="B117" t="s">
        <v>362</v>
      </c>
      <c r="C117" t="s">
        <v>74</v>
      </c>
      <c r="D117">
        <v>3.600000000000001</v>
      </c>
      <c r="E117">
        <v>-8.3000000000000007</v>
      </c>
      <c r="F117">
        <v>6.0060242371411832</v>
      </c>
      <c r="G117">
        <v>4.4463000000000141</v>
      </c>
      <c r="H117" s="6">
        <v>-8.3000000000000007</v>
      </c>
      <c r="I117" s="6">
        <v>13.9</v>
      </c>
      <c r="J117" s="6">
        <v>8.2049999999999947</v>
      </c>
      <c r="K117" s="6">
        <v>10.3691</v>
      </c>
      <c r="L117">
        <v>3.600000000000001</v>
      </c>
      <c r="M117">
        <v>-8.3000000000000007</v>
      </c>
      <c r="N117" s="6">
        <v>3.8</v>
      </c>
      <c r="O117">
        <v>9.0937999999999963</v>
      </c>
      <c r="P117" s="6">
        <v>5.0999999999999996</v>
      </c>
      <c r="Q117" s="6">
        <v>35.158599999999993</v>
      </c>
      <c r="R117" s="6">
        <v>53.134693800000001</v>
      </c>
      <c r="S117">
        <v>6.0060242371411832</v>
      </c>
      <c r="T117" s="3">
        <v>-0.20198833764869861</v>
      </c>
      <c r="U117" s="3">
        <v>3.5130465729371618E-4</v>
      </c>
      <c r="V117" s="3">
        <v>-1.8109755412595518E-2</v>
      </c>
      <c r="W117">
        <v>921</v>
      </c>
      <c r="X117">
        <f t="shared" si="18"/>
        <v>0.5690625381947727</v>
      </c>
      <c r="Y117">
        <f t="shared" si="19"/>
        <v>6.6366639446875997</v>
      </c>
      <c r="Z117">
        <f t="shared" si="20"/>
        <v>-0.10404344914073109</v>
      </c>
      <c r="AA117">
        <f t="shared" si="21"/>
        <v>-1.2134016232797433</v>
      </c>
      <c r="AB117">
        <f t="shared" si="22"/>
        <v>1.6212455840534743</v>
      </c>
      <c r="AC117">
        <f t="shared" si="23"/>
        <v>18.90769711762151</v>
      </c>
      <c r="AD117" s="6">
        <v>6.6829571018540062</v>
      </c>
      <c r="AE117" s="6">
        <v>3.540745481343579</v>
      </c>
      <c r="AF117">
        <v>1.3557307423784031</v>
      </c>
      <c r="AH117">
        <v>1.3557307423784031</v>
      </c>
      <c r="AI117">
        <v>100</v>
      </c>
      <c r="AJ117" s="6">
        <v>5.9482611725040719</v>
      </c>
      <c r="AK117" s="6">
        <v>-0.1022253785150488</v>
      </c>
      <c r="AL117">
        <v>-0.1022253785150488</v>
      </c>
      <c r="AM117">
        <v>-2.85</v>
      </c>
      <c r="AN117">
        <v>-0.5591666666666697</v>
      </c>
      <c r="AO117">
        <v>0</v>
      </c>
      <c r="AP117">
        <v>0.86100000143051147</v>
      </c>
      <c r="AQ117">
        <v>10.864000000000001</v>
      </c>
      <c r="AR117">
        <v>5.7999999999999989</v>
      </c>
      <c r="AS117">
        <v>71.900000000000006</v>
      </c>
      <c r="AT117">
        <v>37.6</v>
      </c>
      <c r="AU117">
        <v>3272993</v>
      </c>
      <c r="AV117">
        <v>52.145393258426971</v>
      </c>
      <c r="AW117">
        <v>16080</v>
      </c>
      <c r="AX117">
        <v>528</v>
      </c>
      <c r="AY117">
        <v>6.7793312099999996</v>
      </c>
      <c r="AZ117">
        <v>90.049598902348194</v>
      </c>
      <c r="BA117">
        <v>-0.54520279169082597</v>
      </c>
      <c r="BB117">
        <v>10.9860440000372</v>
      </c>
      <c r="BC117">
        <v>54.094722531770898</v>
      </c>
      <c r="BD117">
        <v>5.9547736448591602</v>
      </c>
      <c r="BE117">
        <v>24.7180811519349</v>
      </c>
      <c r="BF117">
        <v>5.9482611725040719</v>
      </c>
      <c r="BG117">
        <v>0.73469592934993422</v>
      </c>
      <c r="BH117">
        <v>0</v>
      </c>
      <c r="BI117">
        <v>-0.1022253785150488</v>
      </c>
      <c r="BJ117">
        <v>6.7851824803690546</v>
      </c>
      <c r="BK117">
        <v>0</v>
      </c>
      <c r="BL117">
        <v>3.540745481343579</v>
      </c>
      <c r="BM117">
        <v>0</v>
      </c>
      <c r="BN117">
        <v>2.4075156911604929</v>
      </c>
      <c r="BO117">
        <v>-0.1022253785150488</v>
      </c>
      <c r="BP117">
        <v>3.6429708598586279</v>
      </c>
      <c r="BQ117">
        <v>0</v>
      </c>
      <c r="BR117">
        <v>1.3557307423784031</v>
      </c>
      <c r="BS117">
        <v>0</v>
      </c>
      <c r="BT117">
        <v>4.5925304301256684</v>
      </c>
      <c r="BU117">
        <v>-0.1022253785150488</v>
      </c>
      <c r="BV117">
        <v>1.4579561208934519</v>
      </c>
      <c r="BW117">
        <v>0</v>
      </c>
      <c r="BX117">
        <v>-0.1022253785150488</v>
      </c>
      <c r="BY117">
        <v>6.7851824803690546</v>
      </c>
      <c r="BZ117">
        <v>0</v>
      </c>
      <c r="CA117">
        <v>-0.1022253785150488</v>
      </c>
      <c r="CB117">
        <v>3.6429708598586279</v>
      </c>
      <c r="CC117">
        <v>0</v>
      </c>
      <c r="CD117">
        <v>-0.1022253785150488</v>
      </c>
      <c r="CE117">
        <v>1.4579561208934519</v>
      </c>
      <c r="CF117">
        <v>0</v>
      </c>
    </row>
    <row r="118" spans="1:84" x14ac:dyDescent="0.3">
      <c r="A118" s="4" t="s">
        <v>363</v>
      </c>
      <c r="B118" t="s">
        <v>364</v>
      </c>
      <c r="C118" t="s">
        <v>74</v>
      </c>
      <c r="D118">
        <v>5.6</v>
      </c>
      <c r="E118">
        <v>-4.5999999999999996</v>
      </c>
      <c r="F118">
        <v>7.9664147608553124</v>
      </c>
      <c r="G118">
        <v>-3.073599999999999</v>
      </c>
      <c r="H118" s="6">
        <v>-4.5999999999999996</v>
      </c>
      <c r="I118" s="6">
        <v>1.6</v>
      </c>
      <c r="J118" s="6">
        <v>6.6799999999999971</v>
      </c>
      <c r="K118" s="6">
        <v>12.547399999999991</v>
      </c>
      <c r="L118">
        <v>5.6</v>
      </c>
      <c r="M118">
        <v>-4.5999999999999996</v>
      </c>
      <c r="N118" s="6">
        <v>3.7000000000000011</v>
      </c>
      <c r="O118">
        <v>11.37379999999999</v>
      </c>
      <c r="P118" s="6">
        <v>7.4000000000000012</v>
      </c>
      <c r="Q118" s="6">
        <v>23.724799999999991</v>
      </c>
      <c r="R118" s="6">
        <v>38.942950400000001</v>
      </c>
      <c r="S118">
        <v>7.9664147608553124</v>
      </c>
      <c r="T118" s="3">
        <v>9.8932567798631688E-2</v>
      </c>
      <c r="U118" s="3">
        <v>-0.13102102874381291</v>
      </c>
      <c r="V118" s="3">
        <v>-2.5156318398400709E-2</v>
      </c>
      <c r="W118">
        <v>948</v>
      </c>
      <c r="X118">
        <f t="shared" si="18"/>
        <v>-13.114446316604306</v>
      </c>
      <c r="Y118">
        <f t="shared" si="19"/>
        <v>-20.708904755673597</v>
      </c>
      <c r="Z118">
        <f t="shared" si="20"/>
        <v>-4.6553681342433819</v>
      </c>
      <c r="AA118">
        <f t="shared" si="21"/>
        <v>-7.3512501379933743</v>
      </c>
      <c r="AB118">
        <f t="shared" si="22"/>
        <v>-16.312238805769194</v>
      </c>
      <c r="AC118">
        <f t="shared" si="23"/>
        <v>-25.75851024322505</v>
      </c>
      <c r="AD118" s="6">
        <v>17.135893092961989</v>
      </c>
      <c r="AE118" s="6">
        <v>5.9265740872634023</v>
      </c>
      <c r="AF118">
        <v>11.877603217613039</v>
      </c>
      <c r="AG118">
        <v>6.4337017428737324</v>
      </c>
      <c r="AH118">
        <v>18.311304960486769</v>
      </c>
      <c r="AI118">
        <v>64.86486486486487</v>
      </c>
      <c r="AJ118" s="6">
        <v>4.537867000128962</v>
      </c>
      <c r="AK118" s="6">
        <v>1.234327153591592E-4</v>
      </c>
      <c r="AL118">
        <v>1.234327153591592E-4</v>
      </c>
      <c r="AM118">
        <v>-5</v>
      </c>
      <c r="AO118">
        <v>0</v>
      </c>
      <c r="AP118">
        <v>0.6679999828338623</v>
      </c>
      <c r="AQ118">
        <v>4.0309999999999997</v>
      </c>
      <c r="AR118">
        <v>7</v>
      </c>
      <c r="AS118">
        <v>69.87</v>
      </c>
      <c r="AT118">
        <v>28.6</v>
      </c>
      <c r="AU118">
        <v>3398373</v>
      </c>
      <c r="AV118">
        <v>59.433820224719099</v>
      </c>
      <c r="AW118">
        <v>219</v>
      </c>
      <c r="AY118">
        <v>4.9445114099999996</v>
      </c>
      <c r="AZ118">
        <v>-211.39727937126199</v>
      </c>
      <c r="BA118">
        <v>-0.420242369174957</v>
      </c>
      <c r="BB118">
        <v>0.64089293860359098</v>
      </c>
      <c r="BC118">
        <v>40.490455796432499</v>
      </c>
      <c r="BD118">
        <v>22.584219737025901</v>
      </c>
      <c r="BE118">
        <v>4.4822474969725299</v>
      </c>
      <c r="BF118">
        <v>4.537867000128962</v>
      </c>
      <c r="BG118">
        <v>12.598026092833027</v>
      </c>
      <c r="BH118">
        <v>0</v>
      </c>
      <c r="BI118">
        <v>1.234327153591592E-4</v>
      </c>
      <c r="BJ118">
        <v>17.135769660246631</v>
      </c>
      <c r="BK118">
        <v>0</v>
      </c>
      <c r="BL118">
        <v>4.537867000128962</v>
      </c>
      <c r="BM118">
        <v>1.3887070871344402</v>
      </c>
      <c r="BN118">
        <v>0</v>
      </c>
      <c r="BO118">
        <v>1.234327153591592E-4</v>
      </c>
      <c r="BP118">
        <v>5.9264506545480433</v>
      </c>
      <c r="BQ118">
        <v>0</v>
      </c>
      <c r="BR118">
        <v>4.537867000128962</v>
      </c>
      <c r="BS118">
        <v>13.773437960357807</v>
      </c>
      <c r="BT118">
        <v>0</v>
      </c>
      <c r="BU118">
        <v>1.234327153591592E-4</v>
      </c>
      <c r="BV118">
        <v>18.31118152777141</v>
      </c>
      <c r="BW118">
        <v>0</v>
      </c>
      <c r="BX118">
        <v>1.234327153591592E-4</v>
      </c>
      <c r="BY118">
        <v>17.135769660246631</v>
      </c>
      <c r="BZ118">
        <v>0</v>
      </c>
      <c r="CA118">
        <v>1.234327153591592E-4</v>
      </c>
      <c r="CB118">
        <v>5.9264506545480433</v>
      </c>
      <c r="CC118">
        <v>0</v>
      </c>
      <c r="CD118">
        <v>1.234327153591592E-4</v>
      </c>
      <c r="CE118">
        <v>18.31118152777141</v>
      </c>
      <c r="CF118">
        <v>0</v>
      </c>
    </row>
    <row r="119" spans="1:84" x14ac:dyDescent="0.3">
      <c r="A119" s="4" t="s">
        <v>511</v>
      </c>
      <c r="B119" t="s">
        <v>512</v>
      </c>
      <c r="C119" t="s">
        <v>74</v>
      </c>
      <c r="G119">
        <v>-4.2890000000000086</v>
      </c>
      <c r="H119" s="6">
        <v>-15.3</v>
      </c>
      <c r="I119" s="6">
        <v>13</v>
      </c>
      <c r="J119" s="6">
        <v>19.892999999999979</v>
      </c>
      <c r="K119" s="6">
        <v>25.28818499999996</v>
      </c>
      <c r="L119">
        <v>4.0999999999999996</v>
      </c>
      <c r="M119">
        <v>-15.3</v>
      </c>
      <c r="N119" s="6">
        <v>-0.2</v>
      </c>
      <c r="O119">
        <v>2.1951999999999972</v>
      </c>
      <c r="P119" s="6">
        <v>2.4</v>
      </c>
      <c r="Q119" s="6">
        <v>15.711999999999991</v>
      </c>
      <c r="R119" s="6">
        <v>25.31609599999998</v>
      </c>
      <c r="S119">
        <v>1.5983644666283101</v>
      </c>
      <c r="T119" s="3">
        <v>-0.31999110202955833</v>
      </c>
      <c r="U119" s="3">
        <v>-2.654089480515209E-2</v>
      </c>
      <c r="V119" s="3">
        <v>-1.478114141817244E-2</v>
      </c>
      <c r="W119">
        <v>943</v>
      </c>
      <c r="X119">
        <f t="shared" si="18"/>
        <v>0.80748505437831286</v>
      </c>
      <c r="Y119">
        <f t="shared" si="19"/>
        <v>-10.249343958446996</v>
      </c>
      <c r="Z119">
        <f t="shared" si="20"/>
        <v>-0.31914175463516509</v>
      </c>
      <c r="AA119">
        <f t="shared" si="21"/>
        <v>4.0508410614193462</v>
      </c>
      <c r="AB119">
        <f t="shared" si="22"/>
        <v>0.8005935860025819</v>
      </c>
      <c r="AC119">
        <f t="shared" si="23"/>
        <v>-10.161871095167802</v>
      </c>
      <c r="AD119" s="6">
        <v>11.957180367602509</v>
      </c>
      <c r="AE119" s="6">
        <v>1.979398101393655</v>
      </c>
      <c r="AF119">
        <v>6.4256917794384973</v>
      </c>
      <c r="AG119">
        <v>4.7347202585336294</v>
      </c>
      <c r="AH119">
        <v>11.160412037972129</v>
      </c>
      <c r="AI119">
        <v>57.575757575757578</v>
      </c>
      <c r="AJ119" s="6">
        <v>6.4665437398505343</v>
      </c>
      <c r="AK119" s="6">
        <v>-1.0540901730963439</v>
      </c>
      <c r="AL119">
        <v>-1.0540901730963439</v>
      </c>
      <c r="AP119" t="e">
        <v>#N/A</v>
      </c>
      <c r="AQ119">
        <v>14.762</v>
      </c>
      <c r="AR119">
        <v>3.8610000000000002</v>
      </c>
      <c r="AS119">
        <v>76.88</v>
      </c>
      <c r="AT119">
        <v>39.1</v>
      </c>
      <c r="AU119">
        <v>627082</v>
      </c>
      <c r="AW119">
        <v>40</v>
      </c>
      <c r="AX119">
        <v>2</v>
      </c>
      <c r="AY119">
        <v>11.421775820000001</v>
      </c>
      <c r="AZ119">
        <v>22.230325525302799</v>
      </c>
      <c r="BA119">
        <v>-0.106561250984669</v>
      </c>
      <c r="BB119">
        <v>14.429817024692801</v>
      </c>
      <c r="BC119">
        <v>57.996040188715803</v>
      </c>
      <c r="BD119">
        <v>24.231597044938798</v>
      </c>
      <c r="BE119">
        <v>21.2991351190926</v>
      </c>
      <c r="BF119">
        <v>6.4665437398505343</v>
      </c>
      <c r="BG119">
        <v>5.4906366277519751</v>
      </c>
      <c r="BH119">
        <v>0</v>
      </c>
      <c r="BI119">
        <v>-1.0540901730963439</v>
      </c>
      <c r="BJ119">
        <v>13.011270540698852</v>
      </c>
      <c r="BK119">
        <v>0</v>
      </c>
      <c r="BL119">
        <v>1.979398101393655</v>
      </c>
      <c r="BM119">
        <v>0</v>
      </c>
      <c r="BN119">
        <v>4.4871456384568793</v>
      </c>
      <c r="BO119">
        <v>-1.0540901730963439</v>
      </c>
      <c r="BP119">
        <v>3.0334882744899989</v>
      </c>
      <c r="BQ119">
        <v>0</v>
      </c>
      <c r="BR119">
        <v>6.4665437398505343</v>
      </c>
      <c r="BS119">
        <v>4.6938682981215951</v>
      </c>
      <c r="BT119">
        <v>0</v>
      </c>
      <c r="BU119">
        <v>-1.0540901730963439</v>
      </c>
      <c r="BV119">
        <v>12.214502211068474</v>
      </c>
      <c r="BW119">
        <v>0</v>
      </c>
      <c r="BX119">
        <v>-1.0540901730963439</v>
      </c>
      <c r="BY119">
        <v>13.011270540698852</v>
      </c>
      <c r="BZ119">
        <v>0</v>
      </c>
      <c r="CA119">
        <v>-1.0540901730963439</v>
      </c>
      <c r="CB119">
        <v>3.0334882744899989</v>
      </c>
      <c r="CC119">
        <v>0</v>
      </c>
      <c r="CD119">
        <v>-1.0540901730963439</v>
      </c>
      <c r="CE119">
        <v>12.214502211068474</v>
      </c>
      <c r="CF119">
        <v>0</v>
      </c>
    </row>
    <row r="120" spans="1:84" x14ac:dyDescent="0.3">
      <c r="A120" s="4" t="s">
        <v>533</v>
      </c>
      <c r="B120" t="s">
        <v>534</v>
      </c>
      <c r="C120" t="s">
        <v>74</v>
      </c>
      <c r="G120">
        <v>-4.2890000000000086</v>
      </c>
      <c r="H120" s="6">
        <v>-15.3</v>
      </c>
      <c r="I120" s="6"/>
      <c r="J120" s="6"/>
      <c r="K120" s="6"/>
      <c r="N120" s="6">
        <v>-0.2</v>
      </c>
      <c r="O120">
        <v>2.1951999999999972</v>
      </c>
      <c r="P120" s="6"/>
      <c r="Q120" s="6"/>
      <c r="R120" s="6"/>
      <c r="T120" s="3"/>
      <c r="U120" s="3"/>
      <c r="V120" s="3">
        <v>-2.2482358666239381E-2</v>
      </c>
      <c r="X120" t="str">
        <f t="shared" si="18"/>
        <v xml:space="preserve">NaN </v>
      </c>
      <c r="Y120" t="str">
        <f t="shared" si="19"/>
        <v xml:space="preserve">NaN </v>
      </c>
      <c r="Z120" t="str">
        <f t="shared" si="20"/>
        <v xml:space="preserve">NaN </v>
      </c>
      <c r="AA120" t="str">
        <f t="shared" si="21"/>
        <v xml:space="preserve">NaN </v>
      </c>
      <c r="AB120" t="str">
        <f t="shared" si="22"/>
        <v xml:space="preserve">NaN </v>
      </c>
      <c r="AC120" t="str">
        <f t="shared" si="23"/>
        <v xml:space="preserve">NaN </v>
      </c>
      <c r="AP120" t="e">
        <v>#N/A</v>
      </c>
      <c r="AS120">
        <v>74.16</v>
      </c>
      <c r="AU120">
        <v>4413</v>
      </c>
      <c r="AW120">
        <v>11</v>
      </c>
      <c r="AX120">
        <v>1</v>
      </c>
      <c r="BF120" t="s">
        <v>684</v>
      </c>
      <c r="BG120" t="s">
        <v>684</v>
      </c>
      <c r="BH120" t="s">
        <v>684</v>
      </c>
      <c r="BI120" t="s">
        <v>684</v>
      </c>
      <c r="BJ120" t="s">
        <v>684</v>
      </c>
      <c r="BK120" t="s">
        <v>684</v>
      </c>
      <c r="BL120" t="s">
        <v>684</v>
      </c>
      <c r="BM120" t="s">
        <v>684</v>
      </c>
      <c r="BN120" t="s">
        <v>684</v>
      </c>
      <c r="BO120" t="s">
        <v>684</v>
      </c>
      <c r="BP120" t="s">
        <v>684</v>
      </c>
      <c r="BQ120" t="s">
        <v>684</v>
      </c>
      <c r="BR120" t="s">
        <v>684</v>
      </c>
      <c r="BS120" t="s">
        <v>684</v>
      </c>
      <c r="BT120" t="s">
        <v>684</v>
      </c>
      <c r="BU120" t="s">
        <v>684</v>
      </c>
      <c r="BV120" t="s">
        <v>684</v>
      </c>
      <c r="BW120" t="s">
        <v>684</v>
      </c>
      <c r="BX120" t="s">
        <v>684</v>
      </c>
      <c r="BY120" t="s">
        <v>684</v>
      </c>
      <c r="BZ120" t="s">
        <v>684</v>
      </c>
      <c r="CA120" t="s">
        <v>684</v>
      </c>
      <c r="CB120" t="s">
        <v>684</v>
      </c>
      <c r="CC120" t="s">
        <v>684</v>
      </c>
      <c r="CD120" t="s">
        <v>684</v>
      </c>
      <c r="CE120" t="s">
        <v>684</v>
      </c>
      <c r="CF120" t="s">
        <v>684</v>
      </c>
    </row>
    <row r="121" spans="1:84" x14ac:dyDescent="0.3">
      <c r="A121" s="4" t="s">
        <v>365</v>
      </c>
      <c r="B121" t="s">
        <v>366</v>
      </c>
      <c r="C121" t="s">
        <v>74</v>
      </c>
      <c r="D121">
        <v>2.9</v>
      </c>
      <c r="E121">
        <v>-7.2000000000000011</v>
      </c>
      <c r="F121">
        <v>0.98885653518112626</v>
      </c>
      <c r="G121">
        <v>0.224000000000002</v>
      </c>
      <c r="H121" s="6">
        <v>-7.2000000000000011</v>
      </c>
      <c r="I121" s="6">
        <v>8</v>
      </c>
      <c r="J121" s="6">
        <v>9.4039999999999893</v>
      </c>
      <c r="K121" s="6">
        <v>12.029695999999991</v>
      </c>
      <c r="L121">
        <v>2.9</v>
      </c>
      <c r="M121">
        <v>-7.2000000000000011</v>
      </c>
      <c r="N121" s="6">
        <v>0.7</v>
      </c>
      <c r="O121">
        <v>2.1097999999999839</v>
      </c>
      <c r="P121" s="6">
        <v>1.4</v>
      </c>
      <c r="Q121" s="6">
        <v>8.0923999999999996</v>
      </c>
      <c r="R121" s="6">
        <v>14.9022212</v>
      </c>
      <c r="S121">
        <v>0.98885653518112626</v>
      </c>
      <c r="T121" s="3"/>
      <c r="U121" s="3"/>
      <c r="V121" s="3">
        <v>-1.2058494857135499E-2</v>
      </c>
      <c r="W121">
        <v>686</v>
      </c>
      <c r="X121">
        <f t="shared" si="18"/>
        <v>-1.1835311470976297</v>
      </c>
      <c r="Y121">
        <f t="shared" si="19"/>
        <v>6.0038200407372031</v>
      </c>
      <c r="Z121">
        <f t="shared" si="20"/>
        <v>0.67318064154096946</v>
      </c>
      <c r="AA121">
        <f t="shared" si="21"/>
        <v>-3.414912600003253</v>
      </c>
      <c r="AB121">
        <f t="shared" si="22"/>
        <v>-1.3168390145480195</v>
      </c>
      <c r="AC121">
        <f t="shared" si="23"/>
        <v>6.6800645554247131</v>
      </c>
      <c r="AD121" s="6">
        <v>6.8837108013937272</v>
      </c>
      <c r="AE121" s="6">
        <v>4.3772583559168936</v>
      </c>
      <c r="AF121">
        <v>2.230894308943089</v>
      </c>
      <c r="AG121">
        <v>3.6252032520325201</v>
      </c>
      <c r="AH121">
        <v>5.8560975609756101</v>
      </c>
      <c r="AI121">
        <v>38.095238095238088</v>
      </c>
      <c r="AJ121" s="6">
        <v>6.7023981249491866</v>
      </c>
      <c r="AK121" s="6">
        <v>-6.1582264880145822E-2</v>
      </c>
      <c r="AL121">
        <v>-6.1582264880145822E-2</v>
      </c>
      <c r="AN121">
        <v>-0.50685000000000002</v>
      </c>
      <c r="AP121">
        <v>0.78850001096725464</v>
      </c>
      <c r="AQ121">
        <v>6.7690000000000001</v>
      </c>
      <c r="AR121">
        <v>1.1000000000000001</v>
      </c>
      <c r="AS121">
        <v>76.680000000000007</v>
      </c>
      <c r="AT121">
        <v>29.6</v>
      </c>
      <c r="AU121">
        <v>37457976</v>
      </c>
      <c r="AV121">
        <v>53.959382022471907</v>
      </c>
      <c r="AW121">
        <v>11877</v>
      </c>
      <c r="AX121">
        <v>220</v>
      </c>
      <c r="AY121">
        <v>5.9931607199999997</v>
      </c>
      <c r="AZ121">
        <v>90.245584944797798</v>
      </c>
      <c r="BA121">
        <v>-0.18858231604099299</v>
      </c>
      <c r="BB121">
        <v>12.022791927839901</v>
      </c>
      <c r="BC121">
        <v>53.1903022793513</v>
      </c>
      <c r="BD121">
        <v>4.3885578903545399</v>
      </c>
      <c r="BE121">
        <v>27.7438128942531</v>
      </c>
      <c r="BF121">
        <v>6.7023981249491866</v>
      </c>
      <c r="BG121">
        <v>0.18131267644454052</v>
      </c>
      <c r="BH121">
        <v>0</v>
      </c>
      <c r="BI121">
        <v>-6.1582264880145822E-2</v>
      </c>
      <c r="BJ121">
        <v>6.945293066273873</v>
      </c>
      <c r="BK121">
        <v>0</v>
      </c>
      <c r="BL121">
        <v>4.3772583559168936</v>
      </c>
      <c r="BM121">
        <v>0</v>
      </c>
      <c r="BN121">
        <v>2.325139769032293</v>
      </c>
      <c r="BO121">
        <v>-6.1582264880145822E-2</v>
      </c>
      <c r="BP121">
        <v>4.4388406207970394</v>
      </c>
      <c r="BQ121">
        <v>0</v>
      </c>
      <c r="BR121">
        <v>5.8560975609756101</v>
      </c>
      <c r="BS121">
        <v>0</v>
      </c>
      <c r="BT121">
        <v>0.84630056397357656</v>
      </c>
      <c r="BU121">
        <v>-6.1582264880145822E-2</v>
      </c>
      <c r="BV121">
        <v>5.9176798258557559</v>
      </c>
      <c r="BW121">
        <v>0</v>
      </c>
      <c r="BX121">
        <v>-6.1582264880145822E-2</v>
      </c>
      <c r="BY121">
        <v>6.945293066273873</v>
      </c>
      <c r="BZ121">
        <v>0</v>
      </c>
      <c r="CA121">
        <v>-6.1582264880145822E-2</v>
      </c>
      <c r="CB121">
        <v>4.4388406207970394</v>
      </c>
      <c r="CC121">
        <v>0</v>
      </c>
      <c r="CD121">
        <v>-6.1582264880145822E-2</v>
      </c>
      <c r="CE121">
        <v>5.9176798258557559</v>
      </c>
      <c r="CF121">
        <v>0</v>
      </c>
    </row>
    <row r="122" spans="1:84" x14ac:dyDescent="0.3">
      <c r="A122" s="4" t="s">
        <v>367</v>
      </c>
      <c r="B122" t="s">
        <v>368</v>
      </c>
      <c r="C122" t="s">
        <v>74</v>
      </c>
      <c r="D122">
        <v>2.2999999999999998</v>
      </c>
      <c r="E122">
        <v>-1.2</v>
      </c>
      <c r="F122">
        <v>7.4524189410301256</v>
      </c>
      <c r="G122">
        <v>1.171199999999994</v>
      </c>
      <c r="H122" s="6">
        <v>-1.2</v>
      </c>
      <c r="I122" s="6">
        <v>2.4</v>
      </c>
      <c r="J122" s="6">
        <v>6.7007999999999956</v>
      </c>
      <c r="K122" s="6">
        <v>14.169855999999999</v>
      </c>
      <c r="L122">
        <v>2.2999999999999998</v>
      </c>
      <c r="M122">
        <v>-1.2</v>
      </c>
      <c r="N122" s="6">
        <v>3.1</v>
      </c>
      <c r="O122">
        <v>8.9766999999999939</v>
      </c>
      <c r="P122" s="6">
        <v>5.7</v>
      </c>
      <c r="Q122" s="6">
        <v>16.058600000000009</v>
      </c>
      <c r="R122" s="6">
        <v>24.646936400000019</v>
      </c>
      <c r="S122">
        <v>7.4524189410301256</v>
      </c>
      <c r="T122" s="3"/>
      <c r="U122" s="3"/>
      <c r="V122" s="3">
        <v>-9.9111972968326523E-3</v>
      </c>
      <c r="W122">
        <v>688</v>
      </c>
      <c r="X122">
        <f t="shared" si="18"/>
        <v>122.08204037052548</v>
      </c>
      <c r="Y122">
        <f t="shared" si="19"/>
        <v>68.965782875678812</v>
      </c>
      <c r="Z122">
        <f t="shared" si="20"/>
        <v>19.338017292189431</v>
      </c>
      <c r="AA122">
        <f t="shared" si="21"/>
        <v>10.924305473364676</v>
      </c>
      <c r="AB122">
        <f t="shared" si="22"/>
        <v>-28.897966697629311</v>
      </c>
      <c r="AC122">
        <f t="shared" si="23"/>
        <v>-16.324849181489167</v>
      </c>
      <c r="AD122" s="6">
        <v>23.506863033322571</v>
      </c>
      <c r="AE122" s="6">
        <v>5.3651437066093521</v>
      </c>
      <c r="AF122">
        <v>4.7999636151112419</v>
      </c>
      <c r="AG122">
        <v>0.17413519254391729</v>
      </c>
      <c r="AH122">
        <v>4.9740988076551593</v>
      </c>
      <c r="AI122">
        <v>96.499160968094913</v>
      </c>
      <c r="AJ122" s="6">
        <v>14.68041741100599</v>
      </c>
      <c r="AK122" s="6">
        <v>7.3944749968055961</v>
      </c>
      <c r="AL122">
        <v>7.3944749968055961</v>
      </c>
      <c r="AP122" t="e">
        <v>#N/A</v>
      </c>
      <c r="AQ122">
        <v>3.1579999999999999</v>
      </c>
      <c r="AR122">
        <v>0.7</v>
      </c>
      <c r="AS122">
        <v>60.850000000000009</v>
      </c>
      <c r="AT122">
        <v>17.7</v>
      </c>
      <c r="AU122">
        <v>32969520</v>
      </c>
      <c r="AV122">
        <v>36.921348314606739</v>
      </c>
      <c r="AW122">
        <v>839</v>
      </c>
      <c r="AX122">
        <v>5</v>
      </c>
      <c r="AY122">
        <v>7.6193962099999997</v>
      </c>
      <c r="AZ122">
        <v>-53.478924050030699</v>
      </c>
      <c r="BA122">
        <v>-0.76969146728515603</v>
      </c>
      <c r="BB122">
        <v>2.5859107909836299</v>
      </c>
      <c r="BC122">
        <v>40.487650177319402</v>
      </c>
      <c r="BD122">
        <v>9.27970338796802</v>
      </c>
      <c r="BE122">
        <v>11.517747911911</v>
      </c>
      <c r="BF122">
        <v>14.68041741100599</v>
      </c>
      <c r="BG122">
        <v>8.8264456223165801</v>
      </c>
      <c r="BH122">
        <v>0</v>
      </c>
      <c r="BI122">
        <v>7.3944749968055961</v>
      </c>
      <c r="BJ122">
        <v>16.112388036516975</v>
      </c>
      <c r="BK122">
        <v>0</v>
      </c>
      <c r="BL122">
        <v>5.3651437066093521</v>
      </c>
      <c r="BM122">
        <v>0</v>
      </c>
      <c r="BN122">
        <v>9.3152737043966383</v>
      </c>
      <c r="BO122">
        <v>5.3651437066093521</v>
      </c>
      <c r="BP122">
        <v>0</v>
      </c>
      <c r="BQ122">
        <v>2.0293312901962439</v>
      </c>
      <c r="BR122">
        <v>4.9740988076551593</v>
      </c>
      <c r="BS122">
        <v>0</v>
      </c>
      <c r="BT122">
        <v>9.7063186033508302</v>
      </c>
      <c r="BU122">
        <v>4.9740988076551593</v>
      </c>
      <c r="BV122">
        <v>0</v>
      </c>
      <c r="BW122">
        <v>2.4203761891504367</v>
      </c>
      <c r="BX122">
        <v>7.3944749968055961</v>
      </c>
      <c r="BY122">
        <v>16.112388036516975</v>
      </c>
      <c r="BZ122">
        <v>0</v>
      </c>
      <c r="CA122">
        <v>5.3651437066093521</v>
      </c>
      <c r="CB122">
        <v>0</v>
      </c>
      <c r="CC122">
        <v>2.0293312901962439</v>
      </c>
      <c r="CD122">
        <v>4.9740988076551593</v>
      </c>
      <c r="CE122">
        <v>0</v>
      </c>
      <c r="CF122">
        <v>2.4203761891504367</v>
      </c>
    </row>
    <row r="123" spans="1:84" x14ac:dyDescent="0.3">
      <c r="A123" s="4" t="s">
        <v>369</v>
      </c>
      <c r="B123" t="s">
        <v>370</v>
      </c>
      <c r="C123" t="s">
        <v>74</v>
      </c>
      <c r="D123">
        <v>6.8000000000000007</v>
      </c>
      <c r="E123">
        <v>3.2</v>
      </c>
      <c r="F123">
        <v>6.0449394177327642</v>
      </c>
      <c r="G123">
        <v>-15.2728</v>
      </c>
      <c r="H123" s="6">
        <v>3.2</v>
      </c>
      <c r="I123" s="6">
        <v>-17.899999999999999</v>
      </c>
      <c r="J123" s="6">
        <v>-16.25800000000001</v>
      </c>
      <c r="K123" s="6">
        <v>-14.08070800000001</v>
      </c>
      <c r="L123">
        <v>6.8000000000000007</v>
      </c>
      <c r="M123">
        <v>3.2</v>
      </c>
      <c r="N123" s="6">
        <v>5.7</v>
      </c>
      <c r="O123">
        <v>9.5051999999999914</v>
      </c>
      <c r="P123" s="6">
        <v>3.600000000000001</v>
      </c>
      <c r="Q123" s="6">
        <v>20.383199999999999</v>
      </c>
      <c r="R123" s="6">
        <v>37.477614399999993</v>
      </c>
      <c r="S123">
        <v>6.0449394177327642</v>
      </c>
      <c r="T123" s="3"/>
      <c r="U123" s="3"/>
      <c r="V123" s="3">
        <v>-3.3211942017938638E-2</v>
      </c>
      <c r="W123">
        <v>518</v>
      </c>
      <c r="X123">
        <f t="shared" si="18"/>
        <v>12.022657600711506</v>
      </c>
      <c r="Y123">
        <f t="shared" si="19"/>
        <v>2.403376152047827</v>
      </c>
      <c r="Z123">
        <f t="shared" si="20"/>
        <v>-0.79338682593857868</v>
      </c>
      <c r="AA123">
        <f t="shared" si="21"/>
        <v>-0.15860112132752199</v>
      </c>
      <c r="AB123">
        <f t="shared" si="22"/>
        <v>17.72937110196921</v>
      </c>
      <c r="AC123">
        <f t="shared" si="23"/>
        <v>3.5441704415467177</v>
      </c>
      <c r="AD123" s="6">
        <v>4.1972857298935473</v>
      </c>
      <c r="AE123" s="6">
        <v>3.4169687008650151</v>
      </c>
      <c r="AF123">
        <v>0.79043496774569411</v>
      </c>
      <c r="AG123">
        <v>0.28501260856214933</v>
      </c>
      <c r="AH123">
        <v>1.075447576307843</v>
      </c>
      <c r="AI123">
        <v>73.4982332155477</v>
      </c>
      <c r="AJ123" s="6">
        <v>3.7499240916410548</v>
      </c>
      <c r="AK123" s="6">
        <v>2.1064322501270678</v>
      </c>
      <c r="AL123">
        <v>2.1064322501270678</v>
      </c>
      <c r="AN123">
        <v>0</v>
      </c>
      <c r="AP123">
        <v>0.78600001335144043</v>
      </c>
      <c r="AQ123">
        <v>5.7320000000000002</v>
      </c>
      <c r="AR123">
        <v>0.90000000000000013</v>
      </c>
      <c r="AS123">
        <v>67.13</v>
      </c>
      <c r="AT123">
        <v>29.1</v>
      </c>
      <c r="AU123">
        <v>54179312</v>
      </c>
      <c r="AV123">
        <v>47.135280898876402</v>
      </c>
      <c r="AW123">
        <v>299</v>
      </c>
      <c r="AX123">
        <v>6</v>
      </c>
      <c r="AY123">
        <v>4.6241197500000002</v>
      </c>
      <c r="AZ123">
        <v>-39.819801641183297</v>
      </c>
      <c r="BA123">
        <v>-1.01391088962555</v>
      </c>
      <c r="BB123">
        <v>14.2723589404508</v>
      </c>
      <c r="BC123">
        <v>40.037431911520898</v>
      </c>
      <c r="BD123">
        <v>0.77630260590572697</v>
      </c>
      <c r="BE123">
        <v>37.160396435835501</v>
      </c>
      <c r="BF123">
        <v>3.7499240916410548</v>
      </c>
      <c r="BG123">
        <v>0.44736163825249253</v>
      </c>
      <c r="BH123">
        <v>0</v>
      </c>
      <c r="BI123">
        <v>2.1064322501270678</v>
      </c>
      <c r="BJ123">
        <v>2.0908534797664795</v>
      </c>
      <c r="BK123">
        <v>0</v>
      </c>
      <c r="BL123">
        <v>3.4169687008650151</v>
      </c>
      <c r="BM123">
        <v>0</v>
      </c>
      <c r="BN123">
        <v>0.33295539077603964</v>
      </c>
      <c r="BO123">
        <v>2.1064322501270678</v>
      </c>
      <c r="BP123">
        <v>1.3105364507379473</v>
      </c>
      <c r="BQ123">
        <v>0</v>
      </c>
      <c r="BR123">
        <v>1.075447576307843</v>
      </c>
      <c r="BS123">
        <v>0</v>
      </c>
      <c r="BT123">
        <v>2.674476515333212</v>
      </c>
      <c r="BU123">
        <v>1.075447576307843</v>
      </c>
      <c r="BV123">
        <v>0</v>
      </c>
      <c r="BW123">
        <v>1.0309846738192248</v>
      </c>
      <c r="BX123">
        <v>2.1064322501270678</v>
      </c>
      <c r="BY123">
        <v>2.0908534797664795</v>
      </c>
      <c r="BZ123">
        <v>0</v>
      </c>
      <c r="CA123">
        <v>2.1064322501270678</v>
      </c>
      <c r="CB123">
        <v>1.3105364507379473</v>
      </c>
      <c r="CC123">
        <v>0</v>
      </c>
      <c r="CD123">
        <v>1.075447576307843</v>
      </c>
      <c r="CE123">
        <v>0</v>
      </c>
      <c r="CF123">
        <v>1.0309846738192248</v>
      </c>
    </row>
    <row r="124" spans="1:84" x14ac:dyDescent="0.3">
      <c r="A124" s="4" t="s">
        <v>371</v>
      </c>
      <c r="B124" t="s">
        <v>372</v>
      </c>
      <c r="C124" t="s">
        <v>74</v>
      </c>
      <c r="D124">
        <v>-0.8</v>
      </c>
      <c r="E124">
        <v>-8.1</v>
      </c>
      <c r="F124">
        <v>5.1643375073170628</v>
      </c>
      <c r="G124">
        <v>-4.8835000000000068</v>
      </c>
      <c r="H124" s="6">
        <v>-8.1</v>
      </c>
      <c r="I124" s="6">
        <v>3.5</v>
      </c>
      <c r="J124" s="6">
        <v>8.260999999999985</v>
      </c>
      <c r="K124" s="6">
        <v>11.292307999999981</v>
      </c>
      <c r="L124">
        <v>-0.8</v>
      </c>
      <c r="M124">
        <v>-8.1</v>
      </c>
      <c r="N124" s="6">
        <v>2.2000000000000002</v>
      </c>
      <c r="O124">
        <v>5.8791999999999964</v>
      </c>
      <c r="P124" s="6">
        <v>3.600000000000001</v>
      </c>
      <c r="Q124" s="6">
        <v>9.9196000000000062</v>
      </c>
      <c r="R124" s="6">
        <v>16.514776000000019</v>
      </c>
      <c r="S124">
        <v>5.1643375073170628</v>
      </c>
      <c r="T124" s="3">
        <v>-3.9682592008942752E-2</v>
      </c>
      <c r="U124" s="3">
        <v>-3.6650508601060998E-2</v>
      </c>
      <c r="V124" s="3">
        <v>-3.2966265767790941E-3</v>
      </c>
      <c r="W124">
        <v>728</v>
      </c>
      <c r="X124">
        <f t="shared" si="18"/>
        <v>26.230971616367697</v>
      </c>
      <c r="Y124">
        <f t="shared" si="19"/>
        <v>16.357324218876276</v>
      </c>
      <c r="Z124" t="str">
        <f t="shared" si="20"/>
        <v xml:space="preserve">NaN </v>
      </c>
      <c r="AA124" t="str">
        <f t="shared" si="21"/>
        <v xml:space="preserve">NaN </v>
      </c>
      <c r="AB124">
        <f t="shared" si="22"/>
        <v>30.994176188932347</v>
      </c>
      <c r="AC124">
        <f t="shared" si="23"/>
        <v>19.327602356254051</v>
      </c>
      <c r="AD124" s="6">
        <v>4.2563641280054787</v>
      </c>
      <c r="AF124">
        <v>1.4010037970523721</v>
      </c>
      <c r="AG124">
        <v>1.1946544005872941</v>
      </c>
      <c r="AH124">
        <v>2.5956581976396671</v>
      </c>
      <c r="AI124">
        <v>53.97489539748954</v>
      </c>
      <c r="AJ124" s="6">
        <v>0.81488027064576585</v>
      </c>
      <c r="AK124" s="6">
        <v>-0.75310820041829685</v>
      </c>
      <c r="AL124">
        <v>-0.75310820041829685</v>
      </c>
      <c r="AP124">
        <v>0.5274999737739563</v>
      </c>
      <c r="AQ124">
        <v>3.552</v>
      </c>
      <c r="AS124">
        <v>63.710000000000008</v>
      </c>
      <c r="AT124">
        <v>22</v>
      </c>
      <c r="AU124">
        <v>2567024</v>
      </c>
      <c r="AV124">
        <v>38.79612359550562</v>
      </c>
      <c r="AW124">
        <v>136</v>
      </c>
      <c r="AY124">
        <v>8.8962573999999996</v>
      </c>
      <c r="AZ124">
        <v>75.306152647661193</v>
      </c>
      <c r="BA124">
        <v>4.1973423212766599E-2</v>
      </c>
      <c r="BB124">
        <v>4.0388912073204297</v>
      </c>
      <c r="BC124">
        <v>58.774620556935602</v>
      </c>
      <c r="BE124">
        <v>17.252411195280601</v>
      </c>
      <c r="BF124">
        <v>0.81488027064576585</v>
      </c>
      <c r="BG124">
        <v>3.4414838573597129</v>
      </c>
      <c r="BH124">
        <v>0</v>
      </c>
      <c r="BI124">
        <v>-0.75310820041829685</v>
      </c>
      <c r="BJ124">
        <v>5.0094723284237759</v>
      </c>
      <c r="BK124">
        <v>0</v>
      </c>
      <c r="BL124" t="s">
        <v>684</v>
      </c>
      <c r="BM124" t="s">
        <v>684</v>
      </c>
      <c r="BN124" t="s">
        <v>684</v>
      </c>
      <c r="BO124" t="s">
        <v>684</v>
      </c>
      <c r="BP124" t="s">
        <v>684</v>
      </c>
      <c r="BQ124" t="s">
        <v>684</v>
      </c>
      <c r="BR124">
        <v>0.81488027064576585</v>
      </c>
      <c r="BS124">
        <v>1.7807779269939013</v>
      </c>
      <c r="BT124">
        <v>0</v>
      </c>
      <c r="BU124">
        <v>-0.75310820041829685</v>
      </c>
      <c r="BV124">
        <v>3.3487663980579638</v>
      </c>
      <c r="BW124">
        <v>0</v>
      </c>
      <c r="BX124">
        <v>-0.75310820041829685</v>
      </c>
      <c r="BY124">
        <v>5.0094723284237759</v>
      </c>
      <c r="BZ124">
        <v>0</v>
      </c>
      <c r="CA124" t="s">
        <v>684</v>
      </c>
      <c r="CB124" t="s">
        <v>684</v>
      </c>
      <c r="CC124" t="s">
        <v>684</v>
      </c>
      <c r="CD124">
        <v>-0.75310820041829685</v>
      </c>
      <c r="CE124">
        <v>3.3487663980579638</v>
      </c>
      <c r="CF124">
        <v>0</v>
      </c>
    </row>
    <row r="125" spans="1:84" x14ac:dyDescent="0.3">
      <c r="A125" s="4" t="s">
        <v>373</v>
      </c>
      <c r="B125" t="s">
        <v>374</v>
      </c>
      <c r="C125" t="s">
        <v>74</v>
      </c>
      <c r="D125">
        <v>9.1</v>
      </c>
      <c r="E125">
        <v>4.0999999999999996</v>
      </c>
      <c r="F125">
        <v>0.47951173964957411</v>
      </c>
      <c r="G125">
        <v>7.1188999999999716</v>
      </c>
      <c r="H125" s="6">
        <v>4.0999999999999996</v>
      </c>
      <c r="I125" s="6">
        <v>2.9</v>
      </c>
      <c r="J125" s="6">
        <v>4.8550999999999789</v>
      </c>
      <c r="K125" s="6">
        <v>5.379375499999961</v>
      </c>
      <c r="L125">
        <v>9.1</v>
      </c>
      <c r="M125">
        <v>4.0999999999999996</v>
      </c>
      <c r="N125" s="6">
        <v>1</v>
      </c>
      <c r="O125">
        <v>3.02</v>
      </c>
      <c r="P125" s="6">
        <v>2</v>
      </c>
      <c r="Q125" s="6">
        <v>6.8960000000000132</v>
      </c>
      <c r="R125" s="6">
        <v>13.416656000000019</v>
      </c>
      <c r="S125">
        <v>0.47951173964957411</v>
      </c>
      <c r="T125" s="3"/>
      <c r="U125" s="3"/>
      <c r="V125" s="3"/>
      <c r="W125">
        <v>836</v>
      </c>
      <c r="X125" t="str">
        <f t="shared" si="18"/>
        <v xml:space="preserve">NaN </v>
      </c>
      <c r="Y125" t="str">
        <f t="shared" si="19"/>
        <v xml:space="preserve">NaN </v>
      </c>
      <c r="Z125" t="str">
        <f t="shared" si="20"/>
        <v xml:space="preserve">NaN </v>
      </c>
      <c r="AA125" t="str">
        <f t="shared" si="21"/>
        <v xml:space="preserve">NaN </v>
      </c>
      <c r="AB125" t="str">
        <f t="shared" si="22"/>
        <v xml:space="preserve">NaN </v>
      </c>
      <c r="AC125" t="str">
        <f t="shared" si="23"/>
        <v xml:space="preserve">NaN </v>
      </c>
      <c r="AD125" s="6">
        <v>0.57142857142857195</v>
      </c>
      <c r="AE125" s="6">
        <v>18.285714285714288</v>
      </c>
      <c r="AF125">
        <v>8.5028571428571436</v>
      </c>
      <c r="AH125">
        <v>8.5028571428571436</v>
      </c>
      <c r="AI125">
        <v>100</v>
      </c>
      <c r="AP125" t="e">
        <v>#N/A</v>
      </c>
      <c r="AR125">
        <v>5</v>
      </c>
      <c r="AS125">
        <v>59.960000000000008</v>
      </c>
      <c r="AU125">
        <v>12691</v>
      </c>
      <c r="AY125">
        <v>11.96898365</v>
      </c>
      <c r="BA125">
        <v>0.145206913352013</v>
      </c>
      <c r="BB125">
        <v>1.79991796574581</v>
      </c>
      <c r="BE125">
        <v>5.3593336861687497</v>
      </c>
      <c r="BF125" t="s">
        <v>684</v>
      </c>
      <c r="BG125" t="s">
        <v>684</v>
      </c>
      <c r="BH125" t="s">
        <v>684</v>
      </c>
      <c r="BI125" t="s">
        <v>684</v>
      </c>
      <c r="BJ125" t="s">
        <v>684</v>
      </c>
      <c r="BK125" t="s">
        <v>684</v>
      </c>
      <c r="BL125" t="s">
        <v>684</v>
      </c>
      <c r="BM125" t="s">
        <v>684</v>
      </c>
      <c r="BN125" t="s">
        <v>684</v>
      </c>
      <c r="BO125" t="s">
        <v>684</v>
      </c>
      <c r="BP125" t="s">
        <v>684</v>
      </c>
      <c r="BQ125" t="s">
        <v>684</v>
      </c>
      <c r="BR125" t="s">
        <v>684</v>
      </c>
      <c r="BS125" t="s">
        <v>684</v>
      </c>
      <c r="BT125" t="s">
        <v>684</v>
      </c>
      <c r="BU125" t="s">
        <v>684</v>
      </c>
      <c r="BV125" t="s">
        <v>684</v>
      </c>
      <c r="BW125" t="s">
        <v>684</v>
      </c>
      <c r="BX125" t="s">
        <v>684</v>
      </c>
      <c r="BY125" t="s">
        <v>684</v>
      </c>
      <c r="BZ125" t="s">
        <v>684</v>
      </c>
      <c r="CA125" t="s">
        <v>684</v>
      </c>
      <c r="CB125" t="s">
        <v>684</v>
      </c>
      <c r="CC125" t="s">
        <v>684</v>
      </c>
      <c r="CD125" t="s">
        <v>684</v>
      </c>
      <c r="CE125" t="s">
        <v>684</v>
      </c>
      <c r="CF125" t="s">
        <v>684</v>
      </c>
    </row>
    <row r="126" spans="1:84" x14ac:dyDescent="0.3">
      <c r="A126" s="4" t="s">
        <v>375</v>
      </c>
      <c r="B126" t="s">
        <v>376</v>
      </c>
      <c r="C126" t="s">
        <v>74</v>
      </c>
      <c r="D126">
        <v>6.7</v>
      </c>
      <c r="E126">
        <v>-2.4</v>
      </c>
      <c r="F126">
        <v>7.6456522902390578</v>
      </c>
      <c r="G126">
        <v>2.2847999999999979</v>
      </c>
      <c r="H126" s="6">
        <v>-2.4</v>
      </c>
      <c r="I126" s="6">
        <v>4.8</v>
      </c>
      <c r="J126" s="6">
        <v>10.66880000000001</v>
      </c>
      <c r="K126" s="6">
        <v>11.55415040000001</v>
      </c>
      <c r="L126">
        <v>6.7</v>
      </c>
      <c r="M126">
        <v>-2.4</v>
      </c>
      <c r="N126" s="6">
        <v>6.1</v>
      </c>
      <c r="O126">
        <v>9.9196000000000062</v>
      </c>
      <c r="P126" s="6">
        <v>3.600000000000001</v>
      </c>
      <c r="Q126" s="6">
        <v>10.12679999999999</v>
      </c>
      <c r="R126" s="6">
        <v>18.71669039999999</v>
      </c>
      <c r="S126">
        <v>7.6456522902390578</v>
      </c>
      <c r="T126" s="3"/>
      <c r="U126" s="3"/>
      <c r="V126" s="3">
        <v>-1.051499429764813E-2</v>
      </c>
      <c r="W126">
        <v>558</v>
      </c>
      <c r="X126">
        <f t="shared" si="18"/>
        <v>1.8819757834893729</v>
      </c>
      <c r="Y126">
        <f t="shared" si="19"/>
        <v>-1.1725821374358765</v>
      </c>
      <c r="Z126">
        <f t="shared" si="20"/>
        <v>-10.549232806364877</v>
      </c>
      <c r="AA126">
        <f t="shared" si="21"/>
        <v>6.5727954955196406</v>
      </c>
      <c r="AB126">
        <f t="shared" si="22"/>
        <v>-33.868357864010868</v>
      </c>
      <c r="AC126">
        <f t="shared" si="23"/>
        <v>21.101988561187721</v>
      </c>
      <c r="AD126" s="6">
        <v>9.6114726102831582</v>
      </c>
      <c r="AE126" s="6">
        <v>0.48225803525847583</v>
      </c>
      <c r="AH126">
        <v>0</v>
      </c>
      <c r="AJ126" s="6">
        <v>10.22403696769752</v>
      </c>
      <c r="AK126" s="6">
        <v>7.1950898930532511E-2</v>
      </c>
      <c r="AL126">
        <v>7.1950898930532511E-2</v>
      </c>
      <c r="AM126">
        <v>-1</v>
      </c>
      <c r="AN126">
        <v>0.33333333333333037</v>
      </c>
      <c r="AO126">
        <v>0</v>
      </c>
      <c r="AP126">
        <v>0.65200001001358032</v>
      </c>
      <c r="AQ126">
        <v>5.8090000000000002</v>
      </c>
      <c r="AR126">
        <v>0.3</v>
      </c>
      <c r="AS126">
        <v>70.78</v>
      </c>
      <c r="AT126">
        <v>25</v>
      </c>
      <c r="AU126">
        <v>30547586</v>
      </c>
      <c r="AV126">
        <v>59.972415730337083</v>
      </c>
      <c r="AW126">
        <v>12772</v>
      </c>
      <c r="AX126">
        <v>29</v>
      </c>
      <c r="AY126">
        <v>5.1735181800000003</v>
      </c>
      <c r="AZ126">
        <v>14.5947612922961</v>
      </c>
      <c r="BA126">
        <v>-0.98553931713104204</v>
      </c>
      <c r="BB126">
        <v>13.4362036771379</v>
      </c>
      <c r="BC126">
        <v>53.938846741755498</v>
      </c>
      <c r="BD126">
        <v>0.82187453809135402</v>
      </c>
      <c r="BE126">
        <v>22.3657098291071</v>
      </c>
      <c r="BF126">
        <v>9.6114726102831582</v>
      </c>
      <c r="BG126">
        <v>0</v>
      </c>
      <c r="BH126">
        <v>0.61256435741436199</v>
      </c>
      <c r="BI126">
        <v>7.1950898930532511E-2</v>
      </c>
      <c r="BJ126">
        <v>9.5395217113526254</v>
      </c>
      <c r="BK126">
        <v>0</v>
      </c>
      <c r="BL126">
        <v>0.48225803525847583</v>
      </c>
      <c r="BM126">
        <v>0</v>
      </c>
      <c r="BN126">
        <v>9.7417789324390451</v>
      </c>
      <c r="BO126">
        <v>7.1950898930532511E-2</v>
      </c>
      <c r="BP126">
        <v>0.4103071363279433</v>
      </c>
      <c r="BQ126">
        <v>0</v>
      </c>
      <c r="BR126">
        <v>0</v>
      </c>
      <c r="BS126">
        <v>0</v>
      </c>
      <c r="BT126">
        <v>10.22403696769752</v>
      </c>
      <c r="BU126">
        <v>0</v>
      </c>
      <c r="BV126">
        <v>0</v>
      </c>
      <c r="BW126">
        <v>7.1950898930532511E-2</v>
      </c>
      <c r="BX126">
        <v>7.1950898930532511E-2</v>
      </c>
      <c r="BY126">
        <v>9.5395217113526254</v>
      </c>
      <c r="BZ126">
        <v>0</v>
      </c>
      <c r="CA126">
        <v>7.1950898930532511E-2</v>
      </c>
      <c r="CB126">
        <v>0.4103071363279433</v>
      </c>
      <c r="CC126">
        <v>0</v>
      </c>
      <c r="CD126">
        <v>0</v>
      </c>
      <c r="CE126">
        <v>0</v>
      </c>
      <c r="CF126">
        <v>7.1950898930532511E-2</v>
      </c>
    </row>
    <row r="127" spans="1:84" x14ac:dyDescent="0.3">
      <c r="A127" s="4" t="s">
        <v>87</v>
      </c>
      <c r="B127" t="s">
        <v>514</v>
      </c>
      <c r="C127" t="s">
        <v>166</v>
      </c>
      <c r="D127">
        <v>1.6E-2</v>
      </c>
      <c r="E127">
        <v>-6.0999999999999999E-2</v>
      </c>
      <c r="F127">
        <v>1.3465450000000001</v>
      </c>
      <c r="G127">
        <v>2.05820000000001</v>
      </c>
      <c r="H127" s="6">
        <v>-3.9</v>
      </c>
      <c r="I127" s="6">
        <v>6.2</v>
      </c>
      <c r="J127" s="6">
        <v>10.7666</v>
      </c>
      <c r="K127" s="6">
        <v>11.43119960000001</v>
      </c>
      <c r="L127">
        <v>2</v>
      </c>
      <c r="M127">
        <v>-3.9</v>
      </c>
      <c r="N127" s="6">
        <v>1.1000000000000001</v>
      </c>
      <c r="O127">
        <v>3.9307999999999899</v>
      </c>
      <c r="P127" s="6">
        <v>2.8</v>
      </c>
      <c r="Q127" s="6">
        <v>14.724800000000011</v>
      </c>
      <c r="R127" s="6">
        <v>19.31379200000001</v>
      </c>
      <c r="S127">
        <v>1.4946577911217229</v>
      </c>
      <c r="T127" s="3">
        <v>-9.2851535338982938E-2</v>
      </c>
      <c r="U127" s="3">
        <v>-2.9999001265737849E-2</v>
      </c>
      <c r="V127" s="3">
        <v>-2.9924210884939568E-3</v>
      </c>
      <c r="W127">
        <v>138</v>
      </c>
      <c r="X127" t="str">
        <f t="shared" si="18"/>
        <v xml:space="preserve">NaN </v>
      </c>
      <c r="Y127">
        <f t="shared" si="19"/>
        <v>-5.0399617145258455</v>
      </c>
      <c r="Z127" t="str">
        <f t="shared" si="20"/>
        <v xml:space="preserve">NaN </v>
      </c>
      <c r="AA127">
        <f t="shared" si="21"/>
        <v>2.0035269657143613</v>
      </c>
      <c r="AB127" t="str">
        <f t="shared" si="22"/>
        <v xml:space="preserve">NaN </v>
      </c>
      <c r="AC127">
        <f t="shared" si="23"/>
        <v>7.2667240714681922</v>
      </c>
      <c r="AD127" s="6">
        <v>5.0091322235273106</v>
      </c>
      <c r="AE127" s="6">
        <v>4.7349810283437144</v>
      </c>
      <c r="AF127">
        <v>10.077214231671549</v>
      </c>
      <c r="AG127">
        <v>4.2610820809498193</v>
      </c>
      <c r="AH127">
        <v>14.33829631262137</v>
      </c>
      <c r="AI127">
        <v>70.281810418445772</v>
      </c>
      <c r="AK127" s="6">
        <v>3.8103203350326851</v>
      </c>
      <c r="AL127">
        <v>3.8103203350326851</v>
      </c>
      <c r="AP127">
        <v>0.89550000429153442</v>
      </c>
      <c r="AQ127">
        <v>18.779</v>
      </c>
      <c r="AR127">
        <v>3.319999999999999</v>
      </c>
      <c r="AS127">
        <v>82.28</v>
      </c>
      <c r="AT127">
        <v>43.2</v>
      </c>
      <c r="AU127">
        <v>17564020</v>
      </c>
      <c r="AV127">
        <v>44.651797752808989</v>
      </c>
      <c r="AW127">
        <v>50055</v>
      </c>
      <c r="AX127">
        <v>6182</v>
      </c>
      <c r="AY127">
        <v>11.135927199999999</v>
      </c>
      <c r="AZ127">
        <v>10.3846862641158</v>
      </c>
      <c r="BA127">
        <v>1.80571496486664</v>
      </c>
      <c r="BB127">
        <v>1.53369204227972</v>
      </c>
      <c r="BC127">
        <v>69.634037638255904</v>
      </c>
      <c r="BE127">
        <v>5.1389367030070598</v>
      </c>
      <c r="BF127" t="s">
        <v>684</v>
      </c>
      <c r="BG127" t="s">
        <v>684</v>
      </c>
      <c r="BH127" t="s">
        <v>684</v>
      </c>
      <c r="BI127">
        <v>3.8103203350326851</v>
      </c>
      <c r="BJ127">
        <v>1.1988118884946255</v>
      </c>
      <c r="BK127">
        <v>0</v>
      </c>
      <c r="BL127" t="s">
        <v>684</v>
      </c>
      <c r="BM127" t="s">
        <v>684</v>
      </c>
      <c r="BN127" t="s">
        <v>684</v>
      </c>
      <c r="BO127">
        <v>3.8103203350326851</v>
      </c>
      <c r="BP127">
        <v>0.92466069331102929</v>
      </c>
      <c r="BQ127">
        <v>0</v>
      </c>
      <c r="BR127" t="s">
        <v>684</v>
      </c>
      <c r="BS127" t="s">
        <v>684</v>
      </c>
      <c r="BT127" t="s">
        <v>684</v>
      </c>
      <c r="BU127">
        <v>3.8103203350326851</v>
      </c>
      <c r="BV127">
        <v>10.527975977588685</v>
      </c>
      <c r="BW127">
        <v>0</v>
      </c>
      <c r="BX127">
        <v>3.8103203350326851</v>
      </c>
      <c r="BY127">
        <v>1.1988118884946255</v>
      </c>
      <c r="BZ127">
        <v>0</v>
      </c>
      <c r="CA127">
        <v>3.8103203350326851</v>
      </c>
      <c r="CB127">
        <v>0.92466069331102929</v>
      </c>
      <c r="CC127">
        <v>0</v>
      </c>
      <c r="CD127">
        <v>3.8103203350326851</v>
      </c>
      <c r="CE127">
        <v>10.527975977588685</v>
      </c>
      <c r="CF127">
        <v>0</v>
      </c>
    </row>
    <row r="128" spans="1:84" x14ac:dyDescent="0.3">
      <c r="A128" s="4" t="s">
        <v>377</v>
      </c>
      <c r="B128" t="s">
        <v>378</v>
      </c>
      <c r="C128" t="s">
        <v>74</v>
      </c>
      <c r="D128">
        <v>3.1</v>
      </c>
      <c r="E128">
        <v>-1.5</v>
      </c>
      <c r="F128">
        <v>1.5652708549082071</v>
      </c>
      <c r="G128">
        <v>4.508499999999982</v>
      </c>
      <c r="H128" s="6">
        <v>-1.5</v>
      </c>
      <c r="I128" s="6">
        <v>6.1</v>
      </c>
      <c r="J128" s="6">
        <v>8.964699999999981</v>
      </c>
      <c r="K128" s="6">
        <v>10.16331169999998</v>
      </c>
      <c r="L128">
        <v>3.1</v>
      </c>
      <c r="M128">
        <v>-1.5</v>
      </c>
      <c r="N128" s="6">
        <v>1.7</v>
      </c>
      <c r="O128">
        <v>5.6662999999999908</v>
      </c>
      <c r="P128" s="6">
        <v>3.9</v>
      </c>
      <c r="Q128" s="6">
        <v>11.38079999999999</v>
      </c>
      <c r="R128" s="6">
        <v>16.838459199999981</v>
      </c>
      <c r="S128">
        <v>1.5652708549082071</v>
      </c>
      <c r="T128" s="3">
        <v>-0.11004524184013049</v>
      </c>
      <c r="U128" s="3">
        <v>-1.785256856882711E-2</v>
      </c>
      <c r="V128" s="3">
        <v>-1.0600804927393679E-2</v>
      </c>
      <c r="W128">
        <v>196</v>
      </c>
      <c r="X128">
        <f t="shared" si="18"/>
        <v>24.99475744753795</v>
      </c>
      <c r="Y128">
        <f t="shared" si="19"/>
        <v>40.934959877667794</v>
      </c>
      <c r="Z128">
        <f t="shared" si="20"/>
        <v>5.8770836868201721</v>
      </c>
      <c r="AA128">
        <f t="shared" si="21"/>
        <v>9.6251458099817349</v>
      </c>
      <c r="AB128">
        <f t="shared" si="22"/>
        <v>116.22086187939357</v>
      </c>
      <c r="AC128">
        <f t="shared" si="23"/>
        <v>190.33976736787946</v>
      </c>
      <c r="AD128" s="6">
        <v>11.960811292551901</v>
      </c>
      <c r="AE128" s="6">
        <v>3.752196781597692</v>
      </c>
      <c r="AF128">
        <v>19.484225025783712</v>
      </c>
      <c r="AG128">
        <v>1.9766605098621159</v>
      </c>
      <c r="AH128">
        <v>21.460885535645829</v>
      </c>
      <c r="AI128">
        <v>90.789473684210535</v>
      </c>
      <c r="AJ128" s="6">
        <v>15.059593603222149</v>
      </c>
      <c r="AK128" s="6">
        <v>17.135724828479049</v>
      </c>
      <c r="AL128">
        <v>17.135724828479049</v>
      </c>
      <c r="AM128">
        <v>-0.75</v>
      </c>
      <c r="AN128">
        <v>-0.85166666666667012</v>
      </c>
      <c r="AO128">
        <v>0</v>
      </c>
      <c r="AP128">
        <v>0.33750000596046448</v>
      </c>
      <c r="AQ128">
        <v>15.321999999999999</v>
      </c>
      <c r="AR128">
        <v>2.61</v>
      </c>
      <c r="AS128">
        <v>82.29</v>
      </c>
      <c r="AT128">
        <v>37.9</v>
      </c>
      <c r="AU128">
        <v>5185289</v>
      </c>
      <c r="AV128">
        <v>42.185561797752797</v>
      </c>
      <c r="AW128">
        <v>1176</v>
      </c>
      <c r="AX128">
        <v>22</v>
      </c>
      <c r="AY128">
        <v>10.02858734</v>
      </c>
      <c r="AZ128">
        <v>16.414094439466499</v>
      </c>
      <c r="BA128">
        <v>1.53899621963501</v>
      </c>
      <c r="BB128">
        <v>13.965211244964699</v>
      </c>
      <c r="BC128">
        <v>66.666971735383399</v>
      </c>
      <c r="BE128">
        <v>47.8091088545236</v>
      </c>
      <c r="BF128">
        <v>11.960811292551901</v>
      </c>
      <c r="BG128">
        <v>0</v>
      </c>
      <c r="BH128">
        <v>3.0987823106702486</v>
      </c>
      <c r="BI128">
        <v>11.960811292551901</v>
      </c>
      <c r="BJ128">
        <v>0</v>
      </c>
      <c r="BK128">
        <v>5.1749135359271481</v>
      </c>
      <c r="BL128">
        <v>3.752196781597692</v>
      </c>
      <c r="BM128">
        <v>0</v>
      </c>
      <c r="BN128">
        <v>11.307396821624458</v>
      </c>
      <c r="BO128">
        <v>3.752196781597692</v>
      </c>
      <c r="BP128">
        <v>0</v>
      </c>
      <c r="BQ128">
        <v>13.383528046881356</v>
      </c>
      <c r="BR128">
        <v>15.059593603222149</v>
      </c>
      <c r="BS128">
        <v>6.4012919324236801</v>
      </c>
      <c r="BT128">
        <v>0</v>
      </c>
      <c r="BU128">
        <v>17.135724828479049</v>
      </c>
      <c r="BV128">
        <v>4.3251607071667806</v>
      </c>
      <c r="BW128">
        <v>0</v>
      </c>
      <c r="BX128">
        <v>11.960811292551901</v>
      </c>
      <c r="BY128">
        <v>0</v>
      </c>
      <c r="BZ128">
        <v>5.1749135359271481</v>
      </c>
      <c r="CA128">
        <v>3.752196781597692</v>
      </c>
      <c r="CB128">
        <v>0</v>
      </c>
      <c r="CC128">
        <v>13.383528046881356</v>
      </c>
      <c r="CD128">
        <v>17.135724828479049</v>
      </c>
      <c r="CE128">
        <v>4.3251607071667806</v>
      </c>
      <c r="CF128">
        <v>0</v>
      </c>
    </row>
    <row r="129" spans="1:84" x14ac:dyDescent="0.3">
      <c r="A129" s="4" t="s">
        <v>379</v>
      </c>
      <c r="B129" t="s">
        <v>380</v>
      </c>
      <c r="C129" t="s">
        <v>74</v>
      </c>
      <c r="D129">
        <v>-2.9</v>
      </c>
      <c r="E129">
        <v>-1.8</v>
      </c>
      <c r="F129">
        <v>5.5497869610709794</v>
      </c>
      <c r="G129">
        <v>8.3145999999999951</v>
      </c>
      <c r="H129" s="6">
        <v>-1.8</v>
      </c>
      <c r="I129" s="6">
        <v>10.3</v>
      </c>
      <c r="J129" s="6">
        <v>14.491400000000001</v>
      </c>
      <c r="K129" s="6">
        <v>17.926141999999999</v>
      </c>
      <c r="L129">
        <v>-2.9</v>
      </c>
      <c r="M129">
        <v>-1.8</v>
      </c>
      <c r="N129" s="6">
        <v>3.7000000000000011</v>
      </c>
      <c r="O129">
        <v>8.781299999999991</v>
      </c>
      <c r="P129" s="6">
        <v>4.9000000000000004</v>
      </c>
      <c r="Q129" s="6">
        <v>15.91449999999999</v>
      </c>
      <c r="R129" s="6">
        <v>26.462719499999992</v>
      </c>
      <c r="S129">
        <v>5.5497869610709794</v>
      </c>
      <c r="T129" s="3">
        <v>0</v>
      </c>
      <c r="U129" s="3">
        <v>0</v>
      </c>
      <c r="V129" s="3">
        <v>-2.405171145769236E-2</v>
      </c>
      <c r="W129">
        <v>278</v>
      </c>
      <c r="X129">
        <f t="shared" si="18"/>
        <v>-0.2666575050362533</v>
      </c>
      <c r="Y129">
        <f t="shared" si="19"/>
        <v>3.2217847186394275</v>
      </c>
      <c r="Z129">
        <f t="shared" si="20"/>
        <v>-0.13555496040097922</v>
      </c>
      <c r="AA129">
        <f t="shared" si="21"/>
        <v>1.6377896429214407</v>
      </c>
      <c r="AB129">
        <f t="shared" si="22"/>
        <v>-1.3217519307971546</v>
      </c>
      <c r="AC129">
        <f t="shared" si="23"/>
        <v>15.969549298436144</v>
      </c>
      <c r="AD129" s="6">
        <v>7.9065366345390311</v>
      </c>
      <c r="AE129" s="6">
        <v>2.4602129268165109</v>
      </c>
      <c r="AF129">
        <v>2.2287948279002552</v>
      </c>
      <c r="AH129">
        <v>2.2287948279002552</v>
      </c>
      <c r="AI129">
        <v>100</v>
      </c>
      <c r="AJ129" s="6">
        <v>6.3943918088794014</v>
      </c>
      <c r="AK129" s="6">
        <v>-6.8809381047706449E-3</v>
      </c>
      <c r="AL129">
        <v>-6.8809381047706449E-3</v>
      </c>
      <c r="AP129" t="e">
        <v>#N/A</v>
      </c>
      <c r="AQ129">
        <v>5.4450000000000003</v>
      </c>
      <c r="AR129">
        <v>0.90000000000000013</v>
      </c>
      <c r="AS129">
        <v>74.48</v>
      </c>
      <c r="AT129">
        <v>27.3</v>
      </c>
      <c r="AU129">
        <v>6948395</v>
      </c>
      <c r="AV129">
        <v>12.22376404494382</v>
      </c>
      <c r="AW129">
        <v>2014</v>
      </c>
      <c r="AX129">
        <v>74</v>
      </c>
      <c r="AY129">
        <v>8.6285457599999997</v>
      </c>
      <c r="AZ129">
        <v>39.748991664502299</v>
      </c>
      <c r="BA129">
        <v>-0.67947190999984697</v>
      </c>
      <c r="BC129">
        <v>49.084624306664097</v>
      </c>
      <c r="BD129">
        <v>15.1118144402421</v>
      </c>
      <c r="BE129">
        <v>20.9764345345028</v>
      </c>
      <c r="BF129">
        <v>6.3943918088794014</v>
      </c>
      <c r="BG129">
        <v>1.5121448256596297</v>
      </c>
      <c r="BH129">
        <v>0</v>
      </c>
      <c r="BI129">
        <v>-6.8809381047706449E-3</v>
      </c>
      <c r="BJ129">
        <v>7.9134175726438016</v>
      </c>
      <c r="BK129">
        <v>0</v>
      </c>
      <c r="BL129">
        <v>2.4602129268165109</v>
      </c>
      <c r="BM129">
        <v>0</v>
      </c>
      <c r="BN129">
        <v>3.9341788820628905</v>
      </c>
      <c r="BO129">
        <v>-6.8809381047706449E-3</v>
      </c>
      <c r="BP129">
        <v>2.4670938649212815</v>
      </c>
      <c r="BQ129">
        <v>0</v>
      </c>
      <c r="BR129">
        <v>2.2287948279002552</v>
      </c>
      <c r="BS129">
        <v>0</v>
      </c>
      <c r="BT129">
        <v>4.1655969809791458</v>
      </c>
      <c r="BU129">
        <v>-6.8809381047706449E-3</v>
      </c>
      <c r="BV129">
        <v>2.2356757660050257</v>
      </c>
      <c r="BW129">
        <v>0</v>
      </c>
      <c r="BX129">
        <v>-6.8809381047706449E-3</v>
      </c>
      <c r="BY129">
        <v>7.9134175726438016</v>
      </c>
      <c r="BZ129">
        <v>0</v>
      </c>
      <c r="CA129">
        <v>-6.8809381047706449E-3</v>
      </c>
      <c r="CB129">
        <v>2.4670938649212815</v>
      </c>
      <c r="CC129">
        <v>0</v>
      </c>
      <c r="CD129">
        <v>-6.8809381047706449E-3</v>
      </c>
      <c r="CE129">
        <v>2.2356757660050257</v>
      </c>
      <c r="CF129">
        <v>0</v>
      </c>
    </row>
    <row r="130" spans="1:84" x14ac:dyDescent="0.3">
      <c r="A130" s="4" t="s">
        <v>381</v>
      </c>
      <c r="B130" t="s">
        <v>382</v>
      </c>
      <c r="C130" t="s">
        <v>74</v>
      </c>
      <c r="D130">
        <v>6.1</v>
      </c>
      <c r="E130">
        <v>3.5</v>
      </c>
      <c r="F130">
        <v>0.72740460022258091</v>
      </c>
      <c r="G130">
        <v>4.9490000000000034</v>
      </c>
      <c r="H130" s="6">
        <v>3.5</v>
      </c>
      <c r="I130" s="6">
        <v>1.4</v>
      </c>
      <c r="J130" s="6">
        <v>13.4666</v>
      </c>
      <c r="K130" s="6">
        <v>18.118730599999981</v>
      </c>
      <c r="L130">
        <v>6.1</v>
      </c>
      <c r="M130">
        <v>3.5</v>
      </c>
      <c r="N130" s="6">
        <v>2.9</v>
      </c>
      <c r="O130">
        <v>6.8101999999999876</v>
      </c>
      <c r="P130" s="6">
        <v>3.8</v>
      </c>
      <c r="Q130" s="6">
        <v>8.1596000000000011</v>
      </c>
      <c r="R130" s="6">
        <v>13.134941599999991</v>
      </c>
      <c r="S130">
        <v>0.72740460022258091</v>
      </c>
      <c r="T130" s="3"/>
      <c r="U130" s="3"/>
      <c r="V130" s="3">
        <v>2.0603127583367131E-2</v>
      </c>
      <c r="W130">
        <v>692</v>
      </c>
      <c r="X130">
        <f t="shared" ref="X130:X161" si="24">IF(OR(ISBLANK(AD130), ISBLANK(AJ130)),"NaN ",(AD130-AVERAGE(AD:AD))*(AJ130-AVERAGE(AJ:AJ)))</f>
        <v>9.9538814078442801</v>
      </c>
      <c r="Y130">
        <f t="shared" ref="Y130:Y161" si="25">IF(OR(ISBLANK(AD130), ISBLANK(AK130)),"NaN ",(AD130-AVERAGE(AD:AD))*(AK130-AVERAGE(AK:AK)))</f>
        <v>3.0508096179992235</v>
      </c>
      <c r="Z130">
        <f t="shared" ref="Z130:Z161" si="26">IF(OR(ISBLANK(AE130), ISBLANK(AJ130)),"NaN ",(AE130-AVERAGE(AE:AE))*(AJ130-AVERAGE(AJ:AJ)))</f>
        <v>6.5804061175475184</v>
      </c>
      <c r="AA130">
        <f t="shared" ref="AA130:AA161" si="27">IF(OR(ISBLANK(AE130), ISBLANK(AK130)),"NaN ",(AE130-AVERAGE(AE:AE))*(AK130-AVERAGE(AK:AK)))</f>
        <v>2.0168580929579991</v>
      </c>
      <c r="AB130">
        <f t="shared" ref="AB130:AB161" si="28">IF(OR(ISBLANK(AH130), ISBLANK(AJ130)),"NaN ",(AH130-AVERAGE(AH:AH))*(AJ130-AVERAGE(AJ:AJ)))</f>
        <v>32.483803264019961</v>
      </c>
      <c r="AC130">
        <f t="shared" ref="AC130:AC161" si="29">IF(OR(ISBLANK(AH130), ISBLANK(AK130)),"NaN ",(AH130-AVERAGE(AH:AH))*(AK130-AVERAGE(AK:AK)))</f>
        <v>9.956106102386169</v>
      </c>
      <c r="AD130" s="6">
        <v>7.2222148812748603</v>
      </c>
      <c r="AE130" s="6">
        <v>1.8184701172055671</v>
      </c>
      <c r="AF130">
        <v>0.77302644902977113</v>
      </c>
      <c r="AG130">
        <v>1.3216386545217489</v>
      </c>
      <c r="AH130">
        <v>2.0946651035515198</v>
      </c>
      <c r="AI130">
        <v>36.904536563821061</v>
      </c>
      <c r="AJ130" s="6">
        <v>1.0056672842135861</v>
      </c>
      <c r="AK130" s="6">
        <v>1.006385818034065</v>
      </c>
      <c r="AL130">
        <v>1.006385818034065</v>
      </c>
      <c r="AP130">
        <v>0.81099998950958252</v>
      </c>
      <c r="AQ130">
        <v>2.5529999999999999</v>
      </c>
      <c r="AR130">
        <v>0.3</v>
      </c>
      <c r="AS130">
        <v>62.42</v>
      </c>
      <c r="AT130">
        <v>15.1</v>
      </c>
      <c r="AU130">
        <v>26207982</v>
      </c>
      <c r="AV130">
        <v>27.294494382022471</v>
      </c>
      <c r="AW130">
        <v>1068</v>
      </c>
      <c r="AX130">
        <v>91</v>
      </c>
      <c r="AY130">
        <v>6.2006950400000003</v>
      </c>
      <c r="AZ130">
        <v>-4.6321352003916596</v>
      </c>
      <c r="BA130">
        <v>-0.66106736660003695</v>
      </c>
      <c r="BB130">
        <v>9.3750805613737302</v>
      </c>
      <c r="BC130">
        <v>36.092920569543899</v>
      </c>
      <c r="BD130">
        <v>1.48813032486436</v>
      </c>
      <c r="BE130">
        <v>38.069357678863597</v>
      </c>
      <c r="BF130">
        <v>1.0056672842135861</v>
      </c>
      <c r="BG130">
        <v>6.2165475970612745</v>
      </c>
      <c r="BH130">
        <v>0</v>
      </c>
      <c r="BI130">
        <v>1.006385818034065</v>
      </c>
      <c r="BJ130">
        <v>6.2158290632407951</v>
      </c>
      <c r="BK130">
        <v>0</v>
      </c>
      <c r="BL130">
        <v>1.0056672842135861</v>
      </c>
      <c r="BM130">
        <v>0.81280283299198097</v>
      </c>
      <c r="BN130">
        <v>0</v>
      </c>
      <c r="BO130">
        <v>1.006385818034065</v>
      </c>
      <c r="BP130">
        <v>0.81208429917150204</v>
      </c>
      <c r="BQ130">
        <v>0</v>
      </c>
      <c r="BR130">
        <v>1.0056672842135861</v>
      </c>
      <c r="BS130">
        <v>1.0889978193379337</v>
      </c>
      <c r="BT130">
        <v>0</v>
      </c>
      <c r="BU130">
        <v>1.006385818034065</v>
      </c>
      <c r="BV130">
        <v>1.0882792855174548</v>
      </c>
      <c r="BW130">
        <v>0</v>
      </c>
      <c r="BX130">
        <v>1.006385818034065</v>
      </c>
      <c r="BY130">
        <v>6.2158290632407951</v>
      </c>
      <c r="BZ130">
        <v>0</v>
      </c>
      <c r="CA130">
        <v>1.006385818034065</v>
      </c>
      <c r="CB130">
        <v>0.81208429917150204</v>
      </c>
      <c r="CC130">
        <v>0</v>
      </c>
      <c r="CD130">
        <v>1.006385818034065</v>
      </c>
      <c r="CE130">
        <v>1.0882792855174548</v>
      </c>
      <c r="CF130">
        <v>0</v>
      </c>
    </row>
    <row r="131" spans="1:84" x14ac:dyDescent="0.3">
      <c r="A131" s="4" t="s">
        <v>383</v>
      </c>
      <c r="B131" t="s">
        <v>384</v>
      </c>
      <c r="C131" t="s">
        <v>74</v>
      </c>
      <c r="D131">
        <v>2.2000000000000002</v>
      </c>
      <c r="E131">
        <v>-1.8</v>
      </c>
      <c r="F131">
        <v>11.75637753468561</v>
      </c>
      <c r="G131">
        <v>1.735200000000003</v>
      </c>
      <c r="H131" s="6">
        <v>-1.8</v>
      </c>
      <c r="I131" s="6">
        <v>3.600000000000001</v>
      </c>
      <c r="J131" s="6">
        <v>7.0187999999999917</v>
      </c>
      <c r="K131" s="6">
        <v>10.12234519999997</v>
      </c>
      <c r="L131">
        <v>2.2000000000000002</v>
      </c>
      <c r="M131">
        <v>-1.8</v>
      </c>
      <c r="N131" s="6">
        <v>13.2</v>
      </c>
      <c r="O131">
        <v>32.444000000000003</v>
      </c>
      <c r="P131" s="6">
        <v>17</v>
      </c>
      <c r="Q131" s="6">
        <v>38.995999999999988</v>
      </c>
      <c r="R131" s="6">
        <v>73.883995999999968</v>
      </c>
      <c r="S131">
        <v>11.75637753468561</v>
      </c>
      <c r="T131" s="3">
        <v>-0.14559310132406811</v>
      </c>
      <c r="U131" s="3">
        <v>-1.006656864376398E-3</v>
      </c>
      <c r="V131" s="3">
        <v>2.1927610928955681E-3</v>
      </c>
      <c r="W131">
        <v>694</v>
      </c>
      <c r="X131">
        <f t="shared" si="24"/>
        <v>1.9850661038629498</v>
      </c>
      <c r="Y131">
        <f t="shared" si="25"/>
        <v>4.602442847574599E-3</v>
      </c>
      <c r="Z131">
        <f t="shared" si="26"/>
        <v>3.12254805046947</v>
      </c>
      <c r="AA131">
        <f t="shared" si="27"/>
        <v>7.2397331822474298E-3</v>
      </c>
      <c r="AB131">
        <f t="shared" si="28"/>
        <v>6.4421304982356817</v>
      </c>
      <c r="AC131">
        <f t="shared" si="29"/>
        <v>1.4936297273450409E-2</v>
      </c>
      <c r="AD131" s="6">
        <v>7.3549871277734864</v>
      </c>
      <c r="AE131" s="6">
        <v>0.27279754604428402</v>
      </c>
      <c r="AF131">
        <v>2.5604380866777099</v>
      </c>
      <c r="AH131">
        <v>2.5604380866777099</v>
      </c>
      <c r="AI131">
        <v>100</v>
      </c>
      <c r="AJ131" s="6">
        <v>5.0710501018281224</v>
      </c>
      <c r="AK131" s="6">
        <v>2.5895013591626812</v>
      </c>
      <c r="AL131">
        <v>2.5904483426604958</v>
      </c>
      <c r="AM131">
        <v>-2</v>
      </c>
      <c r="AO131">
        <v>0</v>
      </c>
      <c r="AP131">
        <v>0.6029999852180481</v>
      </c>
      <c r="AQ131">
        <v>2.7509999999999999</v>
      </c>
      <c r="AS131">
        <v>54.69</v>
      </c>
      <c r="AT131">
        <v>18.100000000000001</v>
      </c>
      <c r="AU131">
        <v>218541216</v>
      </c>
      <c r="AV131">
        <v>50.174438202247202</v>
      </c>
      <c r="AW131">
        <v>24077</v>
      </c>
      <c r="AX131">
        <v>558</v>
      </c>
      <c r="AY131">
        <v>3.38063431</v>
      </c>
      <c r="AZ131">
        <v>-90.578352917601606</v>
      </c>
      <c r="BA131">
        <v>-1.1442385911941499</v>
      </c>
      <c r="BB131">
        <v>0.80376240623220496</v>
      </c>
      <c r="BC131">
        <v>46.386127467157301</v>
      </c>
      <c r="BD131">
        <v>1.4930738169529401</v>
      </c>
      <c r="BE131">
        <v>7.8462502478193299</v>
      </c>
      <c r="BF131">
        <v>5.0710501018281224</v>
      </c>
      <c r="BG131">
        <v>2.283937025945364</v>
      </c>
      <c r="BH131">
        <v>0</v>
      </c>
      <c r="BI131">
        <v>2.5904483426604958</v>
      </c>
      <c r="BJ131">
        <v>4.7645387851129906</v>
      </c>
      <c r="BK131">
        <v>0</v>
      </c>
      <c r="BL131">
        <v>0.27279754604428402</v>
      </c>
      <c r="BM131">
        <v>0</v>
      </c>
      <c r="BN131">
        <v>4.7982525557838382</v>
      </c>
      <c r="BO131">
        <v>0.27279754604428402</v>
      </c>
      <c r="BP131">
        <v>0</v>
      </c>
      <c r="BQ131">
        <v>2.3176507966162117</v>
      </c>
      <c r="BR131">
        <v>2.5604380866777099</v>
      </c>
      <c r="BS131">
        <v>0</v>
      </c>
      <c r="BT131">
        <v>2.5106120151504125</v>
      </c>
      <c r="BU131">
        <v>2.5604380866777099</v>
      </c>
      <c r="BV131">
        <v>0</v>
      </c>
      <c r="BW131">
        <v>3.0010255982785949E-2</v>
      </c>
      <c r="BX131">
        <v>2.5895013591626812</v>
      </c>
      <c r="BY131">
        <v>4.7654857686108052</v>
      </c>
      <c r="BZ131">
        <v>0</v>
      </c>
      <c r="CA131">
        <v>0.27279754604428402</v>
      </c>
      <c r="CB131">
        <v>0</v>
      </c>
      <c r="CC131">
        <v>2.316703813118397</v>
      </c>
      <c r="CD131">
        <v>2.5604380866777099</v>
      </c>
      <c r="CE131">
        <v>0</v>
      </c>
      <c r="CF131">
        <v>2.9063272484971314E-2</v>
      </c>
    </row>
    <row r="132" spans="1:84" x14ac:dyDescent="0.3">
      <c r="A132" s="4" t="s">
        <v>515</v>
      </c>
      <c r="B132" t="s">
        <v>516</v>
      </c>
      <c r="C132" t="s">
        <v>74</v>
      </c>
      <c r="G132">
        <v>1.735200000000003</v>
      </c>
      <c r="H132" s="6">
        <v>-1.8</v>
      </c>
      <c r="I132" s="6">
        <v>3.9</v>
      </c>
      <c r="J132" s="6">
        <v>6.0818999999999734</v>
      </c>
      <c r="K132" s="6">
        <v>8.7339474999999602</v>
      </c>
      <c r="L132">
        <v>3.9</v>
      </c>
      <c r="M132">
        <v>-4.7</v>
      </c>
      <c r="N132" s="6">
        <v>13.2</v>
      </c>
      <c r="O132">
        <v>32.444000000000003</v>
      </c>
      <c r="P132" s="6">
        <v>3.2</v>
      </c>
      <c r="Q132" s="6">
        <v>17.854400000000009</v>
      </c>
      <c r="R132" s="6">
        <v>29.639840000000021</v>
      </c>
      <c r="S132">
        <v>1.4299102789549161</v>
      </c>
      <c r="T132" s="3">
        <v>-0.20648927437779399</v>
      </c>
      <c r="U132" s="3">
        <v>2.3752629613051912E-3</v>
      </c>
      <c r="V132" s="3">
        <v>-1.645753818310558E-3</v>
      </c>
      <c r="W132">
        <v>962</v>
      </c>
      <c r="X132">
        <f t="shared" si="24"/>
        <v>2.4308970143600552</v>
      </c>
      <c r="Y132">
        <f t="shared" si="25"/>
        <v>1.2221541790280035</v>
      </c>
      <c r="Z132">
        <f t="shared" si="26"/>
        <v>-3.5265894835284333</v>
      </c>
      <c r="AA132">
        <f t="shared" si="27"/>
        <v>-1.7730229004148577</v>
      </c>
      <c r="AB132">
        <f t="shared" si="28"/>
        <v>3.2793321666278046</v>
      </c>
      <c r="AC132">
        <f t="shared" si="29"/>
        <v>1.6487121783397367</v>
      </c>
      <c r="AD132" s="6">
        <v>8.6797279563667722</v>
      </c>
      <c r="AE132" s="6">
        <v>3.7670911513636098</v>
      </c>
      <c r="AF132">
        <v>4.83099721351791</v>
      </c>
      <c r="AG132">
        <v>2.9131495245370052</v>
      </c>
      <c r="AH132">
        <v>7.7441467380549147</v>
      </c>
      <c r="AI132">
        <v>62.382562946260798</v>
      </c>
      <c r="AJ132" s="6">
        <v>0.96787148666850498</v>
      </c>
      <c r="AK132" s="6">
        <v>-2.8011356061072589E-2</v>
      </c>
      <c r="AL132">
        <v>-2.8011356061072589E-2</v>
      </c>
      <c r="AP132" t="e">
        <v>#N/A</v>
      </c>
      <c r="AQ132">
        <v>13.26</v>
      </c>
      <c r="AR132">
        <v>4.28</v>
      </c>
      <c r="AS132">
        <v>75.8</v>
      </c>
      <c r="AT132">
        <v>39.1</v>
      </c>
      <c r="AU132">
        <v>2093606</v>
      </c>
      <c r="AW132">
        <v>6212</v>
      </c>
      <c r="AX132">
        <v>307</v>
      </c>
      <c r="AY132">
        <v>7.8894824999999997</v>
      </c>
      <c r="AZ132">
        <v>49.648799096197799</v>
      </c>
      <c r="BA132">
        <v>2.8337197378277799E-2</v>
      </c>
      <c r="BB132">
        <v>3.5186835595987902</v>
      </c>
      <c r="BC132">
        <v>56.555326611377801</v>
      </c>
      <c r="BD132">
        <v>9.7374282105635697</v>
      </c>
      <c r="BE132">
        <v>15.2347757400363</v>
      </c>
      <c r="BF132">
        <v>0.96787148666850498</v>
      </c>
      <c r="BG132">
        <v>7.711856469698267</v>
      </c>
      <c r="BH132">
        <v>0</v>
      </c>
      <c r="BI132">
        <v>-2.8011356061072589E-2</v>
      </c>
      <c r="BJ132">
        <v>8.7077393124278455</v>
      </c>
      <c r="BK132">
        <v>0</v>
      </c>
      <c r="BL132">
        <v>0.96787148666850498</v>
      </c>
      <c r="BM132">
        <v>2.7992196646951051</v>
      </c>
      <c r="BN132">
        <v>0</v>
      </c>
      <c r="BO132">
        <v>-2.8011356061072589E-2</v>
      </c>
      <c r="BP132">
        <v>3.7951025074246822</v>
      </c>
      <c r="BQ132">
        <v>0</v>
      </c>
      <c r="BR132">
        <v>0.96787148666850498</v>
      </c>
      <c r="BS132">
        <v>6.7762752513864095</v>
      </c>
      <c r="BT132">
        <v>0</v>
      </c>
      <c r="BU132">
        <v>-2.8011356061072589E-2</v>
      </c>
      <c r="BV132">
        <v>7.7721580941159871</v>
      </c>
      <c r="BW132">
        <v>0</v>
      </c>
      <c r="BX132">
        <v>-2.8011356061072589E-2</v>
      </c>
      <c r="BY132">
        <v>8.7077393124278455</v>
      </c>
      <c r="BZ132">
        <v>0</v>
      </c>
      <c r="CA132">
        <v>-2.8011356061072589E-2</v>
      </c>
      <c r="CB132">
        <v>3.7951025074246822</v>
      </c>
      <c r="CC132">
        <v>0</v>
      </c>
      <c r="CD132">
        <v>-2.8011356061072589E-2</v>
      </c>
      <c r="CE132">
        <v>7.7721580941159871</v>
      </c>
      <c r="CF132">
        <v>0</v>
      </c>
    </row>
    <row r="133" spans="1:84" x14ac:dyDescent="0.3">
      <c r="A133" s="4" t="s">
        <v>385</v>
      </c>
      <c r="B133" t="s">
        <v>386</v>
      </c>
      <c r="C133" t="s">
        <v>74</v>
      </c>
      <c r="D133">
        <v>1.1000000000000001</v>
      </c>
      <c r="E133">
        <v>-1.3</v>
      </c>
      <c r="F133">
        <v>2.1173093462440562</v>
      </c>
      <c r="G133">
        <v>2.5492999999999988</v>
      </c>
      <c r="H133" s="6">
        <v>-1.3</v>
      </c>
      <c r="I133" s="6">
        <v>3.9</v>
      </c>
      <c r="J133" s="6">
        <v>7.328699999999988</v>
      </c>
      <c r="K133" s="6">
        <v>9.7972600999999706</v>
      </c>
      <c r="L133">
        <v>1.1000000000000001</v>
      </c>
      <c r="M133">
        <v>-1.3</v>
      </c>
      <c r="N133" s="6">
        <v>1.3</v>
      </c>
      <c r="O133">
        <v>4.8454999999999906</v>
      </c>
      <c r="P133" s="6">
        <v>3.5</v>
      </c>
      <c r="Q133" s="6">
        <v>9.5029999999999948</v>
      </c>
      <c r="R133" s="6">
        <v>15.854174</v>
      </c>
      <c r="S133">
        <v>2.1173093462440562</v>
      </c>
      <c r="T133" s="3">
        <v>-7.9242232649676003E-2</v>
      </c>
      <c r="U133" s="3">
        <v>4.1281928437597593E-4</v>
      </c>
      <c r="V133" s="3">
        <v>-6.9035912580783787E-5</v>
      </c>
      <c r="W133">
        <v>142</v>
      </c>
      <c r="X133">
        <f t="shared" si="24"/>
        <v>13.980543714593164</v>
      </c>
      <c r="Y133">
        <f t="shared" si="25"/>
        <v>13.812112436894678</v>
      </c>
      <c r="Z133">
        <f t="shared" si="26"/>
        <v>-3.4026831533925774</v>
      </c>
      <c r="AA133">
        <f t="shared" si="27"/>
        <v>-3.3616891632567865</v>
      </c>
      <c r="AB133">
        <f t="shared" si="28"/>
        <v>-8.1327517214507878</v>
      </c>
      <c r="AC133">
        <f t="shared" si="29"/>
        <v>-8.0347720010899337</v>
      </c>
      <c r="AD133" s="6">
        <v>3.817411466413116</v>
      </c>
      <c r="AE133" s="6">
        <v>4.387340350408957</v>
      </c>
      <c r="AF133">
        <v>7.1237312718999508</v>
      </c>
      <c r="AG133">
        <v>4.3495250883048104</v>
      </c>
      <c r="AH133">
        <v>11.473256360204759</v>
      </c>
      <c r="AI133">
        <v>62.089881444720142</v>
      </c>
      <c r="AJ133" s="6">
        <v>3.5556890023186378</v>
      </c>
      <c r="AK133" s="6">
        <v>8.3404226926220629E-5</v>
      </c>
      <c r="AL133">
        <v>8.3404226926220629E-5</v>
      </c>
      <c r="AM133">
        <v>-1.5</v>
      </c>
      <c r="AN133">
        <v>-0.72916666666666696</v>
      </c>
      <c r="AO133">
        <v>0</v>
      </c>
      <c r="AP133">
        <v>0.66500002145767212</v>
      </c>
      <c r="AQ133">
        <v>16.821000000000002</v>
      </c>
      <c r="AR133">
        <v>3.600000000000001</v>
      </c>
      <c r="AS133">
        <v>82.4</v>
      </c>
      <c r="AT133">
        <v>39.700000000000003</v>
      </c>
      <c r="AU133">
        <v>5434324</v>
      </c>
      <c r="AV133">
        <v>40.844213483146063</v>
      </c>
      <c r="AW133">
        <v>8858</v>
      </c>
      <c r="AX133">
        <v>249</v>
      </c>
      <c r="AY133">
        <v>11.417550090000001</v>
      </c>
      <c r="AZ133">
        <v>-494.81574777481802</v>
      </c>
      <c r="BA133">
        <v>1.8881865739822401</v>
      </c>
      <c r="BB133">
        <v>1.8560748168636401</v>
      </c>
      <c r="BC133">
        <v>59.604110845496599</v>
      </c>
      <c r="BE133">
        <v>5.3648823331071904</v>
      </c>
      <c r="BF133">
        <v>3.5556890023186378</v>
      </c>
      <c r="BG133">
        <v>0.26172246409447819</v>
      </c>
      <c r="BH133">
        <v>0</v>
      </c>
      <c r="BI133">
        <v>8.3404226926220629E-5</v>
      </c>
      <c r="BJ133">
        <v>3.8173280621861898</v>
      </c>
      <c r="BK133">
        <v>0</v>
      </c>
      <c r="BL133">
        <v>3.5556890023186378</v>
      </c>
      <c r="BM133">
        <v>0.83165134809031915</v>
      </c>
      <c r="BN133">
        <v>0</v>
      </c>
      <c r="BO133">
        <v>8.3404226926220629E-5</v>
      </c>
      <c r="BP133">
        <v>4.3872569461820303</v>
      </c>
      <c r="BQ133">
        <v>0</v>
      </c>
      <c r="BR133">
        <v>3.5556890023186378</v>
      </c>
      <c r="BS133">
        <v>7.9175673578861216</v>
      </c>
      <c r="BT133">
        <v>0</v>
      </c>
      <c r="BU133">
        <v>8.3404226926220629E-5</v>
      </c>
      <c r="BV133">
        <v>11.473172955977834</v>
      </c>
      <c r="BW133">
        <v>0</v>
      </c>
      <c r="BX133">
        <v>8.3404226926220629E-5</v>
      </c>
      <c r="BY133">
        <v>3.8173280621861898</v>
      </c>
      <c r="BZ133">
        <v>0</v>
      </c>
      <c r="CA133">
        <v>8.3404226926220629E-5</v>
      </c>
      <c r="CB133">
        <v>4.3872569461820303</v>
      </c>
      <c r="CC133">
        <v>0</v>
      </c>
      <c r="CD133">
        <v>8.3404226926220629E-5</v>
      </c>
      <c r="CE133">
        <v>11.473172955977834</v>
      </c>
      <c r="CF133">
        <v>0</v>
      </c>
    </row>
    <row r="134" spans="1:84" x14ac:dyDescent="0.3">
      <c r="A134" s="4" t="s">
        <v>387</v>
      </c>
      <c r="B134" t="s">
        <v>388</v>
      </c>
      <c r="C134" t="s">
        <v>74</v>
      </c>
      <c r="D134">
        <v>-1.1000000000000001</v>
      </c>
      <c r="E134">
        <v>-3.4</v>
      </c>
      <c r="F134">
        <v>1.601784497730341</v>
      </c>
      <c r="G134">
        <v>-0.40540000000001131</v>
      </c>
      <c r="H134" s="6">
        <v>-3.4</v>
      </c>
      <c r="I134" s="6">
        <v>3.1</v>
      </c>
      <c r="J134" s="6">
        <v>7.5332999999999872</v>
      </c>
      <c r="K134" s="6">
        <v>8.8236995999999799</v>
      </c>
      <c r="L134">
        <v>-1.1000000000000001</v>
      </c>
      <c r="M134">
        <v>-3.4</v>
      </c>
      <c r="N134" s="6">
        <v>-0.90000000000000013</v>
      </c>
      <c r="O134">
        <v>0.58649999999997871</v>
      </c>
      <c r="P134" s="6">
        <v>1.5</v>
      </c>
      <c r="Q134" s="6">
        <v>4.3420000000000014</v>
      </c>
      <c r="R134" s="6">
        <v>5.489761999999998</v>
      </c>
      <c r="S134">
        <v>1.601784497730341</v>
      </c>
      <c r="T134" s="3"/>
      <c r="U134" s="3"/>
      <c r="V134" s="3">
        <v>-9.6400193561579917E-3</v>
      </c>
      <c r="W134">
        <v>449</v>
      </c>
      <c r="X134">
        <f t="shared" si="24"/>
        <v>23.369758853846463</v>
      </c>
      <c r="Y134">
        <f t="shared" si="25"/>
        <v>7.1434666416409627</v>
      </c>
      <c r="Z134">
        <f t="shared" si="26"/>
        <v>26.41079747803828</v>
      </c>
      <c r="AA134">
        <f t="shared" si="27"/>
        <v>8.073025140884118</v>
      </c>
      <c r="AB134">
        <f t="shared" si="28"/>
        <v>59.669668245018187</v>
      </c>
      <c r="AC134">
        <f t="shared" si="29"/>
        <v>18.239310353684445</v>
      </c>
      <c r="AD134" s="6">
        <v>6.0692873386691861</v>
      </c>
      <c r="AE134" s="6">
        <v>-0.38689860893706318</v>
      </c>
      <c r="AF134">
        <v>0.51720960453646003</v>
      </c>
      <c r="AH134">
        <v>0.51720960453646003</v>
      </c>
      <c r="AI134">
        <v>100</v>
      </c>
      <c r="AJ134" s="6">
        <v>-1.415951558782008</v>
      </c>
      <c r="AK134" s="6">
        <v>0.27042453705071029</v>
      </c>
      <c r="AL134">
        <v>0.27042453705071029</v>
      </c>
      <c r="AP134">
        <v>0.59799998998641968</v>
      </c>
      <c r="AQ134">
        <v>2.355</v>
      </c>
      <c r="AR134">
        <v>1.6</v>
      </c>
      <c r="AS134">
        <v>77.86</v>
      </c>
      <c r="AT134">
        <v>30.7</v>
      </c>
      <c r="AU134">
        <v>4576300</v>
      </c>
      <c r="AV134">
        <v>57.218426966292128</v>
      </c>
      <c r="AW134">
        <v>36953</v>
      </c>
      <c r="AX134">
        <v>159</v>
      </c>
      <c r="AY134">
        <v>5.3257236499999996</v>
      </c>
      <c r="AZ134">
        <v>-209.61606178175001</v>
      </c>
      <c r="BA134">
        <v>0.104687064886093</v>
      </c>
      <c r="BB134">
        <v>1.87440359059699</v>
      </c>
      <c r="BC134">
        <v>55.024132629483297</v>
      </c>
      <c r="BE134">
        <v>20.2918360095825</v>
      </c>
      <c r="BF134">
        <v>-1.415951558782008</v>
      </c>
      <c r="BG134">
        <v>7.4852388974511941</v>
      </c>
      <c r="BH134">
        <v>0</v>
      </c>
      <c r="BI134">
        <v>0.27042453705071029</v>
      </c>
      <c r="BJ134">
        <v>5.7988628016184762</v>
      </c>
      <c r="BK134">
        <v>0</v>
      </c>
      <c r="BL134">
        <v>-1.415951558782008</v>
      </c>
      <c r="BM134">
        <v>1.0290529498449448</v>
      </c>
      <c r="BN134">
        <v>0</v>
      </c>
      <c r="BO134">
        <v>-0.38689860893706318</v>
      </c>
      <c r="BP134">
        <v>0</v>
      </c>
      <c r="BQ134">
        <v>0.65732314598777353</v>
      </c>
      <c r="BR134">
        <v>-1.415951558782008</v>
      </c>
      <c r="BS134">
        <v>1.933161163318468</v>
      </c>
      <c r="BT134">
        <v>0</v>
      </c>
      <c r="BU134">
        <v>0.27042453705071029</v>
      </c>
      <c r="BV134">
        <v>0.24678506748574974</v>
      </c>
      <c r="BW134">
        <v>0</v>
      </c>
      <c r="BX134">
        <v>0.27042453705071029</v>
      </c>
      <c r="BY134">
        <v>5.7988628016184762</v>
      </c>
      <c r="BZ134">
        <v>0</v>
      </c>
      <c r="CA134">
        <v>-0.38689860893706318</v>
      </c>
      <c r="CB134">
        <v>0</v>
      </c>
      <c r="CC134">
        <v>0.65732314598777353</v>
      </c>
      <c r="CD134">
        <v>0.27042453705071029</v>
      </c>
      <c r="CE134">
        <v>0.24678506748574974</v>
      </c>
      <c r="CF134">
        <v>0</v>
      </c>
    </row>
    <row r="135" spans="1:84" x14ac:dyDescent="0.3">
      <c r="A135" s="4" t="s">
        <v>389</v>
      </c>
      <c r="B135" t="s">
        <v>390</v>
      </c>
      <c r="C135" t="s">
        <v>74</v>
      </c>
      <c r="D135">
        <v>3.1</v>
      </c>
      <c r="E135">
        <v>-0.90000000000000013</v>
      </c>
      <c r="F135">
        <v>7.2375104305621552</v>
      </c>
      <c r="G135">
        <v>4.8478000000000021</v>
      </c>
      <c r="H135" s="6">
        <v>-0.90000000000000013</v>
      </c>
      <c r="I135" s="6">
        <v>5.8</v>
      </c>
      <c r="J135" s="6">
        <v>12.2538</v>
      </c>
      <c r="K135" s="6">
        <v>11.69253100000001</v>
      </c>
      <c r="L135">
        <v>3.1</v>
      </c>
      <c r="M135">
        <v>-0.90000000000000013</v>
      </c>
      <c r="N135" s="6">
        <v>10.7</v>
      </c>
      <c r="O135">
        <v>20.552299999999988</v>
      </c>
      <c r="P135" s="6">
        <v>8.9</v>
      </c>
      <c r="Q135" s="6">
        <v>22.076899999999998</v>
      </c>
      <c r="R135" s="6">
        <v>57.723354800000003</v>
      </c>
      <c r="S135">
        <v>7.2375104305621552</v>
      </c>
      <c r="T135" s="3"/>
      <c r="U135" s="3"/>
      <c r="V135" s="3">
        <v>-3.769424222279194E-2</v>
      </c>
      <c r="W135">
        <v>564</v>
      </c>
      <c r="X135">
        <f t="shared" si="24"/>
        <v>1.7714549723549491</v>
      </c>
      <c r="Y135">
        <f t="shared" si="25"/>
        <v>1.3108559403529665</v>
      </c>
      <c r="Z135">
        <f t="shared" si="26"/>
        <v>0.68346588265994845</v>
      </c>
      <c r="AA135">
        <f t="shared" si="27"/>
        <v>0.50575675153760502</v>
      </c>
      <c r="AB135">
        <f t="shared" si="28"/>
        <v>37.347679732452583</v>
      </c>
      <c r="AC135">
        <f t="shared" si="29"/>
        <v>27.636845756571617</v>
      </c>
      <c r="AD135" s="6">
        <v>8.8516018850003668</v>
      </c>
      <c r="AE135" s="6">
        <v>2.9767297435522759</v>
      </c>
      <c r="AF135">
        <v>2.1627079143237</v>
      </c>
      <c r="AH135">
        <v>2.1627079143237</v>
      </c>
      <c r="AI135">
        <v>100</v>
      </c>
      <c r="AJ135" s="6">
        <v>0.16584163816714759</v>
      </c>
      <c r="AK135" s="6">
        <v>-1.857806350494539</v>
      </c>
      <c r="AL135">
        <v>-1.860209868812559</v>
      </c>
      <c r="AN135">
        <v>-3.718533333333371</v>
      </c>
      <c r="AP135">
        <v>0.40200001001358032</v>
      </c>
      <c r="AQ135">
        <v>4.4950000000000001</v>
      </c>
      <c r="AR135">
        <v>0.6</v>
      </c>
      <c r="AS135">
        <v>67.27</v>
      </c>
      <c r="AT135">
        <v>23.5</v>
      </c>
      <c r="AU135">
        <v>235824864</v>
      </c>
      <c r="AV135">
        <v>52.980337078651687</v>
      </c>
      <c r="AW135">
        <v>198883</v>
      </c>
      <c r="AX135">
        <v>4035</v>
      </c>
      <c r="AY135">
        <v>2.9539035199999999</v>
      </c>
      <c r="AZ135">
        <v>23.438585082513701</v>
      </c>
      <c r="BA135">
        <v>-0.57083725929260298</v>
      </c>
      <c r="BB135">
        <v>2.79880745192545</v>
      </c>
      <c r="BC135">
        <v>53.680280706041003</v>
      </c>
      <c r="BD135">
        <v>3.6184334841808301</v>
      </c>
      <c r="BE135">
        <v>8.1415856989987105</v>
      </c>
      <c r="BF135">
        <v>0.16584163816714759</v>
      </c>
      <c r="BG135">
        <v>8.6857602468332189</v>
      </c>
      <c r="BH135">
        <v>0</v>
      </c>
      <c r="BI135">
        <v>-1.860209868812559</v>
      </c>
      <c r="BJ135">
        <v>10.711811753812926</v>
      </c>
      <c r="BK135">
        <v>0</v>
      </c>
      <c r="BL135">
        <v>0.16584163816714759</v>
      </c>
      <c r="BM135">
        <v>2.8108881053851285</v>
      </c>
      <c r="BN135">
        <v>0</v>
      </c>
      <c r="BO135">
        <v>-1.860209868812559</v>
      </c>
      <c r="BP135">
        <v>4.8369396123648354</v>
      </c>
      <c r="BQ135">
        <v>0</v>
      </c>
      <c r="BR135">
        <v>0.16584163816714759</v>
      </c>
      <c r="BS135">
        <v>1.9968662761565525</v>
      </c>
      <c r="BT135">
        <v>0</v>
      </c>
      <c r="BU135">
        <v>-1.860209868812559</v>
      </c>
      <c r="BV135">
        <v>4.0229177831362595</v>
      </c>
      <c r="BW135">
        <v>0</v>
      </c>
      <c r="BX135">
        <v>-1.857806350494539</v>
      </c>
      <c r="BY135">
        <v>10.709408235494905</v>
      </c>
      <c r="BZ135">
        <v>0</v>
      </c>
      <c r="CA135">
        <v>-1.857806350494539</v>
      </c>
      <c r="CB135">
        <v>4.8345360940468147</v>
      </c>
      <c r="CC135">
        <v>0</v>
      </c>
      <c r="CD135">
        <v>-1.857806350494539</v>
      </c>
      <c r="CE135">
        <v>4.0205142648182388</v>
      </c>
      <c r="CF135">
        <v>0</v>
      </c>
    </row>
    <row r="136" spans="1:84" x14ac:dyDescent="0.3">
      <c r="A136" s="4" t="s">
        <v>391</v>
      </c>
      <c r="B136" t="s">
        <v>392</v>
      </c>
      <c r="C136" t="s">
        <v>74</v>
      </c>
      <c r="D136">
        <v>1.4</v>
      </c>
      <c r="E136">
        <v>-7.0000000000000009</v>
      </c>
      <c r="F136">
        <v>2.054426255253095</v>
      </c>
      <c r="G136">
        <v>-19.462</v>
      </c>
      <c r="H136" s="6">
        <v>-7.0000000000000009</v>
      </c>
      <c r="I136" s="6">
        <v>-13.4</v>
      </c>
      <c r="J136" s="6">
        <v>-15.132</v>
      </c>
      <c r="K136" s="6">
        <v>-14.453056</v>
      </c>
      <c r="L136">
        <v>1.4</v>
      </c>
      <c r="M136">
        <v>-7.0000000000000009</v>
      </c>
      <c r="N136" s="6">
        <v>0.7</v>
      </c>
      <c r="O136">
        <v>0.19649999999999951</v>
      </c>
      <c r="P136" s="6">
        <v>-0.5</v>
      </c>
      <c r="Q136" s="6">
        <v>12.634000000000009</v>
      </c>
      <c r="R136" s="6">
        <v>26.71325000000002</v>
      </c>
      <c r="S136">
        <v>2.054426255253095</v>
      </c>
      <c r="T136" s="3"/>
      <c r="U136" s="3"/>
      <c r="V136" s="3">
        <v>-2.4993704239143159E-2</v>
      </c>
      <c r="W136">
        <v>565</v>
      </c>
      <c r="X136" t="str">
        <f t="shared" si="24"/>
        <v xml:space="preserve">NaN </v>
      </c>
      <c r="Y136" t="str">
        <f t="shared" si="25"/>
        <v xml:space="preserve">NaN </v>
      </c>
      <c r="Z136" t="str">
        <f t="shared" si="26"/>
        <v xml:space="preserve">NaN </v>
      </c>
      <c r="AA136" t="str">
        <f t="shared" si="27"/>
        <v xml:space="preserve">NaN </v>
      </c>
      <c r="AB136" t="str">
        <f t="shared" si="28"/>
        <v xml:space="preserve">NaN </v>
      </c>
      <c r="AC136" t="str">
        <f t="shared" si="29"/>
        <v xml:space="preserve">NaN </v>
      </c>
      <c r="AD136" s="6">
        <v>17.3758865248227</v>
      </c>
      <c r="AE136" s="6">
        <v>12.05673758865249</v>
      </c>
      <c r="AF136">
        <v>7.4106382978723406</v>
      </c>
      <c r="AH136">
        <v>7.4106382978723406</v>
      </c>
      <c r="AI136">
        <v>100</v>
      </c>
      <c r="AP136" t="e">
        <v>#N/A</v>
      </c>
      <c r="AR136">
        <v>4.8</v>
      </c>
      <c r="AS136">
        <v>73.7</v>
      </c>
      <c r="AU136">
        <v>18084</v>
      </c>
      <c r="AY136">
        <v>18.39064217</v>
      </c>
      <c r="BA136">
        <v>0.386291533708572</v>
      </c>
      <c r="BB136">
        <v>84.034696644410005</v>
      </c>
      <c r="BC136">
        <v>75.188284257713505</v>
      </c>
      <c r="BE136">
        <v>83.540890471583495</v>
      </c>
      <c r="BF136" t="s">
        <v>684</v>
      </c>
      <c r="BG136" t="s">
        <v>684</v>
      </c>
      <c r="BH136" t="s">
        <v>684</v>
      </c>
      <c r="BI136" t="s">
        <v>684</v>
      </c>
      <c r="BJ136" t="s">
        <v>684</v>
      </c>
      <c r="BK136" t="s">
        <v>684</v>
      </c>
      <c r="BL136" t="s">
        <v>684</v>
      </c>
      <c r="BM136" t="s">
        <v>684</v>
      </c>
      <c r="BN136" t="s">
        <v>684</v>
      </c>
      <c r="BO136" t="s">
        <v>684</v>
      </c>
      <c r="BP136" t="s">
        <v>684</v>
      </c>
      <c r="BQ136" t="s">
        <v>684</v>
      </c>
      <c r="BR136" t="s">
        <v>684</v>
      </c>
      <c r="BS136" t="s">
        <v>684</v>
      </c>
      <c r="BT136" t="s">
        <v>684</v>
      </c>
      <c r="BU136" t="s">
        <v>684</v>
      </c>
      <c r="BV136" t="s">
        <v>684</v>
      </c>
      <c r="BW136" t="s">
        <v>684</v>
      </c>
      <c r="BX136" t="s">
        <v>684</v>
      </c>
      <c r="BY136" t="s">
        <v>684</v>
      </c>
      <c r="BZ136" t="s">
        <v>684</v>
      </c>
      <c r="CA136" t="s">
        <v>684</v>
      </c>
      <c r="CB136" t="s">
        <v>684</v>
      </c>
      <c r="CC136" t="s">
        <v>684</v>
      </c>
      <c r="CD136" t="s">
        <v>684</v>
      </c>
      <c r="CE136" t="s">
        <v>684</v>
      </c>
      <c r="CF136" t="s">
        <v>684</v>
      </c>
    </row>
    <row r="137" spans="1:84" x14ac:dyDescent="0.3">
      <c r="A137" s="4" t="s">
        <v>393</v>
      </c>
      <c r="B137" t="s">
        <v>394</v>
      </c>
      <c r="C137" t="s">
        <v>74</v>
      </c>
      <c r="D137">
        <v>3.3</v>
      </c>
      <c r="E137">
        <v>-17.7</v>
      </c>
      <c r="F137">
        <v>2.356790151116162</v>
      </c>
      <c r="G137">
        <v>-4.6966000000000179</v>
      </c>
      <c r="H137" s="6">
        <v>-17.7</v>
      </c>
      <c r="I137" s="6">
        <v>15.8</v>
      </c>
      <c r="J137" s="6">
        <v>28.3064</v>
      </c>
      <c r="K137" s="6">
        <v>36.004784000000001</v>
      </c>
      <c r="L137">
        <v>3.3</v>
      </c>
      <c r="M137">
        <v>-17.7</v>
      </c>
      <c r="N137" s="6">
        <v>-1.6</v>
      </c>
      <c r="O137">
        <v>-2.5600000000003401E-2</v>
      </c>
      <c r="P137" s="6">
        <v>1.6</v>
      </c>
      <c r="Q137" s="6">
        <v>4.5463999999999949</v>
      </c>
      <c r="R137" s="6">
        <v>6.1145959999999944</v>
      </c>
      <c r="S137">
        <v>2.356790151116162</v>
      </c>
      <c r="T137" s="3"/>
      <c r="U137" s="3"/>
      <c r="V137" s="3">
        <v>-2.0165352355284719E-2</v>
      </c>
      <c r="W137">
        <v>283</v>
      </c>
      <c r="X137">
        <f t="shared" si="24"/>
        <v>3.3985813257219437</v>
      </c>
      <c r="Y137">
        <f t="shared" si="25"/>
        <v>-2.4020704442937273</v>
      </c>
      <c r="Z137">
        <f t="shared" si="26"/>
        <v>-4.5829986796696769</v>
      </c>
      <c r="AA137">
        <f t="shared" si="27"/>
        <v>3.2392003073026907</v>
      </c>
      <c r="AB137">
        <f t="shared" si="28"/>
        <v>-14.133419272313905</v>
      </c>
      <c r="AC137">
        <f t="shared" si="29"/>
        <v>9.9893059653721465</v>
      </c>
      <c r="AD137" s="6">
        <v>10.490232638191671</v>
      </c>
      <c r="AE137" s="6">
        <v>1.2779323599437771</v>
      </c>
      <c r="AF137">
        <v>2.784016151800186</v>
      </c>
      <c r="AH137">
        <v>2.784016151800186</v>
      </c>
      <c r="AI137">
        <v>100</v>
      </c>
      <c r="AJ137" s="6">
        <v>8.7078998843119813</v>
      </c>
      <c r="AK137" s="6">
        <v>0.80488020964688334</v>
      </c>
      <c r="AL137">
        <v>5.4269061444020508E-2</v>
      </c>
      <c r="AP137">
        <v>0.39500001072883606</v>
      </c>
      <c r="AQ137">
        <v>7.9180000000000001</v>
      </c>
      <c r="AR137">
        <v>2.2999999999999998</v>
      </c>
      <c r="AS137">
        <v>78.510000000000005</v>
      </c>
      <c r="AT137">
        <v>29.7</v>
      </c>
      <c r="AU137">
        <v>4408582</v>
      </c>
      <c r="AV137">
        <v>54.86179775280899</v>
      </c>
      <c r="AW137">
        <v>29905</v>
      </c>
      <c r="AX137">
        <v>575</v>
      </c>
      <c r="AY137">
        <v>9.6629161799999999</v>
      </c>
      <c r="AZ137">
        <v>79.911417664804105</v>
      </c>
      <c r="BA137">
        <v>0.16477867960929901</v>
      </c>
      <c r="BB137">
        <v>9.3016431233303098</v>
      </c>
      <c r="BC137">
        <v>71.238099723826195</v>
      </c>
      <c r="BD137">
        <v>12.3841516767454</v>
      </c>
      <c r="BE137">
        <v>13.787315520461201</v>
      </c>
      <c r="BF137">
        <v>8.7078998843119813</v>
      </c>
      <c r="BG137">
        <v>1.7823327538796896</v>
      </c>
      <c r="BH137">
        <v>0</v>
      </c>
      <c r="BI137">
        <v>5.4269061444020508E-2</v>
      </c>
      <c r="BJ137">
        <v>10.43596357674765</v>
      </c>
      <c r="BK137">
        <v>0</v>
      </c>
      <c r="BL137">
        <v>1.2779323599437771</v>
      </c>
      <c r="BM137">
        <v>0</v>
      </c>
      <c r="BN137">
        <v>7.4299675243682044</v>
      </c>
      <c r="BO137">
        <v>5.4269061444020508E-2</v>
      </c>
      <c r="BP137">
        <v>1.2236632984997566</v>
      </c>
      <c r="BQ137">
        <v>0</v>
      </c>
      <c r="BR137">
        <v>2.784016151800186</v>
      </c>
      <c r="BS137">
        <v>0</v>
      </c>
      <c r="BT137">
        <v>5.9238837325117952</v>
      </c>
      <c r="BU137">
        <v>5.4269061444020508E-2</v>
      </c>
      <c r="BV137">
        <v>2.7297470903561654</v>
      </c>
      <c r="BW137">
        <v>0</v>
      </c>
      <c r="BX137">
        <v>0.80488020964688334</v>
      </c>
      <c r="BY137">
        <v>9.6853524285447872</v>
      </c>
      <c r="BZ137">
        <v>0</v>
      </c>
      <c r="CA137">
        <v>0.80488020964688334</v>
      </c>
      <c r="CB137">
        <v>0.47305215029689374</v>
      </c>
      <c r="CC137">
        <v>0</v>
      </c>
      <c r="CD137">
        <v>0.80488020964688334</v>
      </c>
      <c r="CE137">
        <v>1.9791359421533028</v>
      </c>
      <c r="CF137">
        <v>0</v>
      </c>
    </row>
    <row r="138" spans="1:84" x14ac:dyDescent="0.3">
      <c r="A138" s="4" t="s">
        <v>395</v>
      </c>
      <c r="B138" t="s">
        <v>396</v>
      </c>
      <c r="C138" t="s">
        <v>74</v>
      </c>
      <c r="D138">
        <v>4.5</v>
      </c>
      <c r="E138">
        <v>-3.2</v>
      </c>
      <c r="F138">
        <v>5.0570371608814826</v>
      </c>
      <c r="G138">
        <v>-3.1032000000000171</v>
      </c>
      <c r="H138" s="6">
        <v>-3.2</v>
      </c>
      <c r="I138" s="6">
        <v>0.1</v>
      </c>
      <c r="J138" s="6">
        <v>4.4042999999999832</v>
      </c>
      <c r="K138" s="6">
        <v>7.5364289999999778</v>
      </c>
      <c r="L138">
        <v>4.5</v>
      </c>
      <c r="M138">
        <v>-3.2</v>
      </c>
      <c r="N138" s="6">
        <v>4.9000000000000004</v>
      </c>
      <c r="O138">
        <v>9.6204999999999874</v>
      </c>
      <c r="P138" s="6">
        <v>4.5</v>
      </c>
      <c r="Q138" s="6">
        <v>10.038500000000001</v>
      </c>
      <c r="R138" s="6">
        <v>15.54042499999999</v>
      </c>
      <c r="S138">
        <v>5.0570371608814826</v>
      </c>
      <c r="T138" s="3"/>
      <c r="U138" s="3"/>
      <c r="V138" s="3">
        <v>3.093596587881442E-2</v>
      </c>
      <c r="W138">
        <v>853</v>
      </c>
      <c r="X138">
        <f t="shared" si="24"/>
        <v>9.5031666817042613</v>
      </c>
      <c r="Y138">
        <f t="shared" si="25"/>
        <v>2.7878116494477756</v>
      </c>
      <c r="Z138">
        <f t="shared" si="26"/>
        <v>4.750292278425297</v>
      </c>
      <c r="AA138">
        <f t="shared" si="27"/>
        <v>1.3935270837216258</v>
      </c>
      <c r="AB138">
        <f t="shared" si="28"/>
        <v>39.964655071450814</v>
      </c>
      <c r="AC138">
        <f t="shared" si="29"/>
        <v>11.723874231191761</v>
      </c>
      <c r="AD138" s="6">
        <v>7.7405658126997787</v>
      </c>
      <c r="AE138" s="6">
        <v>2.3877677591717941</v>
      </c>
      <c r="AF138">
        <v>2.2208191263221102</v>
      </c>
      <c r="AG138">
        <v>0.2413933832958815</v>
      </c>
      <c r="AH138">
        <v>2.462212509617991</v>
      </c>
      <c r="AI138">
        <v>90.196078431372555</v>
      </c>
      <c r="AJ138" s="6">
        <v>-0.58155881919994368</v>
      </c>
      <c r="AK138" s="6">
        <v>0.60873644863079024</v>
      </c>
      <c r="AL138">
        <v>0.60873644863079024</v>
      </c>
      <c r="AM138">
        <v>-2</v>
      </c>
      <c r="AO138">
        <v>0</v>
      </c>
      <c r="AP138" t="e">
        <v>#N/A</v>
      </c>
      <c r="AQ138">
        <v>3.8079999999999998</v>
      </c>
      <c r="AS138">
        <v>64.5</v>
      </c>
      <c r="AT138">
        <v>22.6</v>
      </c>
      <c r="AU138">
        <v>10142625</v>
      </c>
      <c r="AV138">
        <v>40.657696629213483</v>
      </c>
      <c r="AW138">
        <v>11</v>
      </c>
      <c r="AY138">
        <v>2.52693653</v>
      </c>
      <c r="BA138">
        <v>-0.82798886299133301</v>
      </c>
      <c r="BB138">
        <v>5.8014134985771598E-2</v>
      </c>
      <c r="BC138">
        <v>44.031081136763</v>
      </c>
      <c r="BD138">
        <v>5.6476445340978501</v>
      </c>
      <c r="BE138">
        <v>0.73857462545421504</v>
      </c>
      <c r="BF138">
        <v>-0.58155881919994368</v>
      </c>
      <c r="BG138">
        <v>8.3221246318997224</v>
      </c>
      <c r="BH138">
        <v>0</v>
      </c>
      <c r="BI138">
        <v>0.60873644863079024</v>
      </c>
      <c r="BJ138">
        <v>7.131829364068988</v>
      </c>
      <c r="BK138">
        <v>0</v>
      </c>
      <c r="BL138">
        <v>-0.58155881919994368</v>
      </c>
      <c r="BM138">
        <v>2.9693265783717377</v>
      </c>
      <c r="BN138">
        <v>0</v>
      </c>
      <c r="BO138">
        <v>0.60873644863079024</v>
      </c>
      <c r="BP138">
        <v>1.7790313105410038</v>
      </c>
      <c r="BQ138">
        <v>0</v>
      </c>
      <c r="BR138">
        <v>-0.58155881919994368</v>
      </c>
      <c r="BS138">
        <v>3.0437713288179347</v>
      </c>
      <c r="BT138">
        <v>0</v>
      </c>
      <c r="BU138">
        <v>0.60873644863079024</v>
      </c>
      <c r="BV138">
        <v>1.8534760609872007</v>
      </c>
      <c r="BW138">
        <v>0</v>
      </c>
      <c r="BX138">
        <v>0.60873644863079024</v>
      </c>
      <c r="BY138">
        <v>7.131829364068988</v>
      </c>
      <c r="BZ138">
        <v>0</v>
      </c>
      <c r="CA138">
        <v>0.60873644863079024</v>
      </c>
      <c r="CB138">
        <v>1.7790313105410038</v>
      </c>
      <c r="CC138">
        <v>0</v>
      </c>
      <c r="CD138">
        <v>0.60873644863079024</v>
      </c>
      <c r="CE138">
        <v>1.8534760609872007</v>
      </c>
      <c r="CF138">
        <v>0</v>
      </c>
    </row>
    <row r="139" spans="1:84" x14ac:dyDescent="0.3">
      <c r="A139" s="4" t="s">
        <v>397</v>
      </c>
      <c r="B139" t="s">
        <v>398</v>
      </c>
      <c r="C139" t="s">
        <v>74</v>
      </c>
      <c r="D139">
        <v>-0.4</v>
      </c>
      <c r="E139">
        <v>-0.8</v>
      </c>
      <c r="F139">
        <v>4.1887731554041352</v>
      </c>
      <c r="G139">
        <v>3.167999999999993</v>
      </c>
      <c r="H139" s="6">
        <v>-0.8</v>
      </c>
      <c r="I139" s="6">
        <v>4</v>
      </c>
      <c r="J139" s="6">
        <v>4.1039999999999974</v>
      </c>
      <c r="K139" s="6">
        <v>8.7886799999999923</v>
      </c>
      <c r="L139">
        <v>-0.4</v>
      </c>
      <c r="M139">
        <v>-0.8</v>
      </c>
      <c r="N139" s="6">
        <v>1.8</v>
      </c>
      <c r="O139">
        <v>6.6864000000000026</v>
      </c>
      <c r="P139" s="6">
        <v>4.8</v>
      </c>
      <c r="Q139" s="6">
        <v>15.070400000000021</v>
      </c>
      <c r="R139" s="6">
        <v>20.4787088</v>
      </c>
      <c r="S139">
        <v>4.1887731554041352</v>
      </c>
      <c r="T139" s="3">
        <v>-9.071729438518128E-2</v>
      </c>
      <c r="U139" s="3">
        <v>-2.2923528325270448E-3</v>
      </c>
      <c r="V139" s="3">
        <v>-1.498829857096062E-2</v>
      </c>
      <c r="W139">
        <v>288</v>
      </c>
      <c r="X139">
        <f t="shared" si="24"/>
        <v>8.4338177123146565</v>
      </c>
      <c r="Y139">
        <f t="shared" si="25"/>
        <v>-6.4324710404372887</v>
      </c>
      <c r="Z139">
        <f t="shared" si="26"/>
        <v>0.51769472390935778</v>
      </c>
      <c r="AA139">
        <f t="shared" si="27"/>
        <v>-0.39484565980976005</v>
      </c>
      <c r="AB139">
        <f t="shared" si="28"/>
        <v>-11.184545501966847</v>
      </c>
      <c r="AC139">
        <f t="shared" si="29"/>
        <v>8.5304505617669815</v>
      </c>
      <c r="AD139" s="6">
        <v>11.63524821331621</v>
      </c>
      <c r="AE139" s="6">
        <v>3.2431727870577118</v>
      </c>
      <c r="AF139">
        <v>4.7883482304756217</v>
      </c>
      <c r="AG139">
        <v>0.28417496916769269</v>
      </c>
      <c r="AH139">
        <v>5.0725231996433147</v>
      </c>
      <c r="AI139">
        <v>94.397759103641448</v>
      </c>
      <c r="AJ139" s="6">
        <v>9.5676336384258605</v>
      </c>
      <c r="AK139" s="6">
        <v>7.7775127933530919E-3</v>
      </c>
      <c r="AL139">
        <v>7.7775127933530919E-3</v>
      </c>
      <c r="AM139">
        <v>-3.25</v>
      </c>
      <c r="AO139">
        <v>0</v>
      </c>
      <c r="AP139">
        <v>0.60900002717971802</v>
      </c>
      <c r="AQ139">
        <v>6.378000000000001</v>
      </c>
      <c r="AR139">
        <v>1.3</v>
      </c>
      <c r="AS139">
        <v>74.25</v>
      </c>
      <c r="AT139">
        <v>26.5</v>
      </c>
      <c r="AU139">
        <v>6780745</v>
      </c>
      <c r="AV139">
        <v>54.499325842696628</v>
      </c>
      <c r="AW139">
        <v>1711</v>
      </c>
      <c r="AX139">
        <v>13</v>
      </c>
      <c r="AY139">
        <v>7.5770425799999996</v>
      </c>
      <c r="AZ139">
        <v>-50.8090619471892</v>
      </c>
      <c r="BA139">
        <v>-0.56505823135375999</v>
      </c>
      <c r="BB139">
        <v>0.84286746688034697</v>
      </c>
      <c r="BC139">
        <v>48.154630046867503</v>
      </c>
      <c r="BD139">
        <v>3.3621638560065099</v>
      </c>
      <c r="BE139">
        <v>14.528693012319501</v>
      </c>
      <c r="BF139">
        <v>9.5676336384258605</v>
      </c>
      <c r="BG139">
        <v>2.0676145748903494</v>
      </c>
      <c r="BH139">
        <v>0</v>
      </c>
      <c r="BI139">
        <v>7.7775127933530919E-3</v>
      </c>
      <c r="BJ139">
        <v>11.627470700522856</v>
      </c>
      <c r="BK139">
        <v>0</v>
      </c>
      <c r="BL139">
        <v>3.2431727870577118</v>
      </c>
      <c r="BM139">
        <v>0</v>
      </c>
      <c r="BN139">
        <v>6.3244608513681486</v>
      </c>
      <c r="BO139">
        <v>7.7775127933530919E-3</v>
      </c>
      <c r="BP139">
        <v>3.2353952742643588</v>
      </c>
      <c r="BQ139">
        <v>0</v>
      </c>
      <c r="BR139">
        <v>5.0725231996433147</v>
      </c>
      <c r="BS139">
        <v>0</v>
      </c>
      <c r="BT139">
        <v>4.4951104387825458</v>
      </c>
      <c r="BU139">
        <v>7.7775127933530919E-3</v>
      </c>
      <c r="BV139">
        <v>5.0647456868499612</v>
      </c>
      <c r="BW139">
        <v>0</v>
      </c>
      <c r="BX139">
        <v>7.7775127933530919E-3</v>
      </c>
      <c r="BY139">
        <v>11.627470700522856</v>
      </c>
      <c r="BZ139">
        <v>0</v>
      </c>
      <c r="CA139">
        <v>7.7775127933530919E-3</v>
      </c>
      <c r="CB139">
        <v>3.2353952742643588</v>
      </c>
      <c r="CC139">
        <v>0</v>
      </c>
      <c r="CD139">
        <v>7.7775127933530919E-3</v>
      </c>
      <c r="CE139">
        <v>5.0647456868499612</v>
      </c>
      <c r="CF139">
        <v>0</v>
      </c>
    </row>
    <row r="140" spans="1:84" x14ac:dyDescent="0.3">
      <c r="A140" s="4" t="s">
        <v>399</v>
      </c>
      <c r="B140" t="s">
        <v>400</v>
      </c>
      <c r="C140" t="s">
        <v>74</v>
      </c>
      <c r="D140">
        <v>2.2000000000000002</v>
      </c>
      <c r="E140">
        <v>-11</v>
      </c>
      <c r="F140">
        <v>2.7866367003263059</v>
      </c>
      <c r="G140">
        <v>0.83699999999999886</v>
      </c>
      <c r="H140" s="6">
        <v>-11</v>
      </c>
      <c r="I140" s="6">
        <v>13.3</v>
      </c>
      <c r="J140" s="6">
        <v>16.35909999999998</v>
      </c>
      <c r="K140" s="6">
        <v>17.639050099999981</v>
      </c>
      <c r="L140">
        <v>2.2000000000000002</v>
      </c>
      <c r="M140">
        <v>-11</v>
      </c>
      <c r="N140" s="6">
        <v>1.8</v>
      </c>
      <c r="O140">
        <v>5.8720000000000114</v>
      </c>
      <c r="P140" s="6">
        <v>4</v>
      </c>
      <c r="Q140" s="6">
        <v>12.215999999999999</v>
      </c>
      <c r="R140" s="6">
        <v>19.510040000000011</v>
      </c>
      <c r="S140">
        <v>2.7866367003263059</v>
      </c>
      <c r="T140" s="3">
        <v>-0.28678983281040399</v>
      </c>
      <c r="U140" s="3">
        <v>-5.2363143954728297E-2</v>
      </c>
      <c r="V140" s="3">
        <v>5.0489542582088376E-4</v>
      </c>
      <c r="W140">
        <v>293</v>
      </c>
      <c r="X140">
        <f t="shared" si="24"/>
        <v>-20.659123543479399</v>
      </c>
      <c r="Y140">
        <f t="shared" si="25"/>
        <v>8.8330292023374728</v>
      </c>
      <c r="Z140">
        <f t="shared" si="26"/>
        <v>3.9264086615577458</v>
      </c>
      <c r="AA140">
        <f t="shared" si="27"/>
        <v>-1.6787780127679715</v>
      </c>
      <c r="AB140">
        <f t="shared" si="28"/>
        <v>54.264093186495735</v>
      </c>
      <c r="AC140">
        <f t="shared" si="29"/>
        <v>-23.201193349074309</v>
      </c>
      <c r="AD140" s="6">
        <v>5.536437025107956</v>
      </c>
      <c r="AE140" s="6">
        <v>3.7764434203960668</v>
      </c>
      <c r="AF140">
        <v>8.90819386211572</v>
      </c>
      <c r="AG140">
        <v>8.9467216518883035</v>
      </c>
      <c r="AH140">
        <v>17.85491551400402</v>
      </c>
      <c r="AI140">
        <v>49.892108731227651</v>
      </c>
      <c r="AJ140" s="6">
        <v>11.90243375935278</v>
      </c>
      <c r="AK140" s="6">
        <v>0.14507709400170971</v>
      </c>
      <c r="AL140">
        <v>0.14507709400170971</v>
      </c>
      <c r="AM140">
        <v>-2</v>
      </c>
      <c r="AO140">
        <v>0</v>
      </c>
      <c r="AP140">
        <v>0.84600001573562622</v>
      </c>
      <c r="AQ140">
        <v>7.1509999999999998</v>
      </c>
      <c r="AR140">
        <v>1.6</v>
      </c>
      <c r="AS140">
        <v>76.739999999999995</v>
      </c>
      <c r="AT140">
        <v>29.1</v>
      </c>
      <c r="AU140">
        <v>34049588</v>
      </c>
      <c r="AV140">
        <v>57.467696629213478</v>
      </c>
      <c r="AW140">
        <v>272364</v>
      </c>
      <c r="AX140">
        <v>35912</v>
      </c>
      <c r="AY140">
        <v>6.3041610700000001</v>
      </c>
      <c r="AZ140">
        <v>-18.9187380752916</v>
      </c>
      <c r="BA140">
        <v>-0.29404053092002902</v>
      </c>
      <c r="BB140">
        <v>2.2000748824768999</v>
      </c>
      <c r="BC140">
        <v>54.312087787530402</v>
      </c>
      <c r="BD140">
        <v>3.2400708012266901</v>
      </c>
      <c r="BE140">
        <v>28.535890665174801</v>
      </c>
      <c r="BF140">
        <v>5.536437025107956</v>
      </c>
      <c r="BG140">
        <v>0</v>
      </c>
      <c r="BH140">
        <v>6.365996734244824</v>
      </c>
      <c r="BI140">
        <v>0.14507709400170971</v>
      </c>
      <c r="BJ140">
        <v>5.3913599311062459</v>
      </c>
      <c r="BK140">
        <v>0</v>
      </c>
      <c r="BL140">
        <v>3.7764434203960668</v>
      </c>
      <c r="BM140">
        <v>0</v>
      </c>
      <c r="BN140">
        <v>8.1259903389567132</v>
      </c>
      <c r="BO140">
        <v>0.14507709400170971</v>
      </c>
      <c r="BP140">
        <v>3.6313663263943572</v>
      </c>
      <c r="BQ140">
        <v>0</v>
      </c>
      <c r="BR140">
        <v>11.90243375935278</v>
      </c>
      <c r="BS140">
        <v>5.9524817546512399</v>
      </c>
      <c r="BT140">
        <v>0</v>
      </c>
      <c r="BU140">
        <v>0.14507709400170971</v>
      </c>
      <c r="BV140">
        <v>17.70983842000231</v>
      </c>
      <c r="BW140">
        <v>0</v>
      </c>
      <c r="BX140">
        <v>0.14507709400170971</v>
      </c>
      <c r="BY140">
        <v>5.3913599311062459</v>
      </c>
      <c r="BZ140">
        <v>0</v>
      </c>
      <c r="CA140">
        <v>0.14507709400170971</v>
      </c>
      <c r="CB140">
        <v>3.6313663263943572</v>
      </c>
      <c r="CC140">
        <v>0</v>
      </c>
      <c r="CD140">
        <v>0.14507709400170971</v>
      </c>
      <c r="CE140">
        <v>17.70983842000231</v>
      </c>
      <c r="CF140">
        <v>0</v>
      </c>
    </row>
    <row r="141" spans="1:84" x14ac:dyDescent="0.3">
      <c r="A141" s="4" t="s">
        <v>401</v>
      </c>
      <c r="B141" t="s">
        <v>402</v>
      </c>
      <c r="C141" t="s">
        <v>74</v>
      </c>
      <c r="D141">
        <v>6.1</v>
      </c>
      <c r="E141">
        <v>-9.5</v>
      </c>
      <c r="F141">
        <v>3.0211974960930421</v>
      </c>
      <c r="G141">
        <v>-4.3414999999999981</v>
      </c>
      <c r="H141" s="6">
        <v>-9.5</v>
      </c>
      <c r="I141" s="6">
        <v>5.7</v>
      </c>
      <c r="J141" s="6">
        <v>13.7332</v>
      </c>
      <c r="K141" s="6">
        <v>19.761059599999989</v>
      </c>
      <c r="L141">
        <v>6.1</v>
      </c>
      <c r="M141">
        <v>-9.5</v>
      </c>
      <c r="N141" s="6">
        <v>2.4</v>
      </c>
      <c r="O141">
        <v>6.3935999999999993</v>
      </c>
      <c r="P141" s="6">
        <v>3.9</v>
      </c>
      <c r="Q141" s="6">
        <v>9.9261999999999961</v>
      </c>
      <c r="R141" s="6">
        <v>16.301919600000009</v>
      </c>
      <c r="S141">
        <v>3.0211974960930421</v>
      </c>
      <c r="T141" s="3">
        <v>-0.169236258362606</v>
      </c>
      <c r="U141" s="3">
        <v>-5.1313368201122762E-2</v>
      </c>
      <c r="V141" s="3">
        <v>-6.5212598425247181E-3</v>
      </c>
      <c r="W141">
        <v>566</v>
      </c>
      <c r="X141">
        <f t="shared" si="24"/>
        <v>5.5455528135482117</v>
      </c>
      <c r="Y141">
        <f t="shared" si="25"/>
        <v>4.5690931570318316</v>
      </c>
      <c r="Z141">
        <f t="shared" si="26"/>
        <v>-3.9001200438889083</v>
      </c>
      <c r="AA141">
        <f t="shared" si="27"/>
        <v>-3.2133878088041716</v>
      </c>
      <c r="AB141">
        <f t="shared" si="28"/>
        <v>-15.01811719466455</v>
      </c>
      <c r="AC141">
        <f t="shared" si="29"/>
        <v>-12.373730593278628</v>
      </c>
      <c r="AD141" s="6">
        <v>10.52661511046805</v>
      </c>
      <c r="AE141" s="6">
        <v>2.119545892838659</v>
      </c>
      <c r="AF141">
        <v>4.0966522612960397</v>
      </c>
      <c r="AG141">
        <v>0.53835855749197015</v>
      </c>
      <c r="AH141">
        <v>4.6350108187880092</v>
      </c>
      <c r="AI141">
        <v>88.384955752212406</v>
      </c>
      <c r="AJ141" s="6">
        <v>10.196546987256999</v>
      </c>
      <c r="AK141" s="6">
        <v>5.9019748176029028</v>
      </c>
      <c r="AL141">
        <v>5.9019748176029028</v>
      </c>
      <c r="AM141">
        <v>-2</v>
      </c>
      <c r="AO141">
        <v>0</v>
      </c>
      <c r="AP141">
        <v>0.6184999942779541</v>
      </c>
      <c r="AQ141">
        <v>4.8029999999999999</v>
      </c>
      <c r="AR141">
        <v>1</v>
      </c>
      <c r="AS141">
        <v>71.23</v>
      </c>
      <c r="AT141">
        <v>25.2</v>
      </c>
      <c r="AU141">
        <v>115559008</v>
      </c>
      <c r="AV141">
        <v>62.313314606741578</v>
      </c>
      <c r="AW141">
        <v>34802</v>
      </c>
      <c r="AX141">
        <v>1236</v>
      </c>
      <c r="AY141">
        <v>5.1127400400000003</v>
      </c>
      <c r="AZ141">
        <v>45.3248865999998</v>
      </c>
      <c r="BA141">
        <v>6.8197175860404996E-2</v>
      </c>
      <c r="BB141">
        <v>3.45979194990587</v>
      </c>
      <c r="BC141">
        <v>61.414771384857502</v>
      </c>
      <c r="BD141">
        <v>2.3872943495095602</v>
      </c>
      <c r="BE141">
        <v>5.6273792395409297</v>
      </c>
      <c r="BF141">
        <v>10.196546987256999</v>
      </c>
      <c r="BG141">
        <v>0.33006812321105095</v>
      </c>
      <c r="BH141">
        <v>0</v>
      </c>
      <c r="BI141">
        <v>5.9019748176029028</v>
      </c>
      <c r="BJ141">
        <v>4.6246402928651476</v>
      </c>
      <c r="BK141">
        <v>0</v>
      </c>
      <c r="BL141">
        <v>2.119545892838659</v>
      </c>
      <c r="BM141">
        <v>0</v>
      </c>
      <c r="BN141">
        <v>8.0770010944183408</v>
      </c>
      <c r="BO141">
        <v>2.119545892838659</v>
      </c>
      <c r="BP141">
        <v>0</v>
      </c>
      <c r="BQ141">
        <v>3.7824289247642437</v>
      </c>
      <c r="BR141">
        <v>4.6350108187880092</v>
      </c>
      <c r="BS141">
        <v>0</v>
      </c>
      <c r="BT141">
        <v>5.5615361684689901</v>
      </c>
      <c r="BU141">
        <v>4.6350108187880092</v>
      </c>
      <c r="BV141">
        <v>0</v>
      </c>
      <c r="BW141">
        <v>1.2669639988148935</v>
      </c>
      <c r="BX141">
        <v>5.9019748176029028</v>
      </c>
      <c r="BY141">
        <v>4.6246402928651476</v>
      </c>
      <c r="BZ141">
        <v>0</v>
      </c>
      <c r="CA141">
        <v>2.119545892838659</v>
      </c>
      <c r="CB141">
        <v>0</v>
      </c>
      <c r="CC141">
        <v>3.7824289247642437</v>
      </c>
      <c r="CD141">
        <v>4.6350108187880092</v>
      </c>
      <c r="CE141">
        <v>0</v>
      </c>
      <c r="CF141">
        <v>1.2669639988148935</v>
      </c>
    </row>
    <row r="142" spans="1:84" x14ac:dyDescent="0.3">
      <c r="A142" s="4" t="s">
        <v>403</v>
      </c>
      <c r="B142" t="s">
        <v>404</v>
      </c>
      <c r="C142" t="s">
        <v>74</v>
      </c>
      <c r="D142">
        <v>4.4000000000000004</v>
      </c>
      <c r="E142">
        <v>-2</v>
      </c>
      <c r="F142">
        <v>1.596812306853979</v>
      </c>
      <c r="G142">
        <v>4.7619999999999996</v>
      </c>
      <c r="H142" s="6">
        <v>-2</v>
      </c>
      <c r="I142" s="6">
        <v>6.9</v>
      </c>
      <c r="J142" s="6">
        <v>12.35189999999999</v>
      </c>
      <c r="K142" s="6">
        <v>13.026011399999989</v>
      </c>
      <c r="L142">
        <v>4.4000000000000004</v>
      </c>
      <c r="M142">
        <v>-2</v>
      </c>
      <c r="N142" s="6">
        <v>3.4</v>
      </c>
      <c r="O142">
        <v>8.6733999999999867</v>
      </c>
      <c r="P142" s="6">
        <v>5.0999999999999996</v>
      </c>
      <c r="Q142" s="6">
        <v>20.234400000000011</v>
      </c>
      <c r="R142" s="6">
        <v>34.662528000000023</v>
      </c>
      <c r="S142">
        <v>1.596812306853979</v>
      </c>
      <c r="T142" s="3">
        <v>-0.1052848533407367</v>
      </c>
      <c r="U142" s="3">
        <v>-4.9411162305091896E-3</v>
      </c>
      <c r="V142" s="3">
        <v>-1.3475648911446481E-2</v>
      </c>
      <c r="W142">
        <v>964</v>
      </c>
      <c r="X142">
        <f t="shared" si="24"/>
        <v>9.6711082638650065</v>
      </c>
      <c r="Y142">
        <f t="shared" si="25"/>
        <v>-0.12273042750230051</v>
      </c>
      <c r="Z142">
        <f t="shared" si="26"/>
        <v>11.765372114897197</v>
      </c>
      <c r="AA142">
        <f t="shared" si="27"/>
        <v>-0.14930751574565707</v>
      </c>
      <c r="AB142">
        <f t="shared" si="28"/>
        <v>8.5880690380852016</v>
      </c>
      <c r="AC142">
        <f t="shared" si="29"/>
        <v>-0.10898620465264391</v>
      </c>
      <c r="AD142" s="6">
        <v>12.6957076500225</v>
      </c>
      <c r="AE142" s="6">
        <v>7.408553238161403</v>
      </c>
      <c r="AF142">
        <v>6.6022861526846386</v>
      </c>
      <c r="AG142">
        <v>4.923142803599732</v>
      </c>
      <c r="AH142">
        <v>11.525428956284371</v>
      </c>
      <c r="AI142">
        <v>57.284515636918393</v>
      </c>
      <c r="AJ142" s="6">
        <v>8.903906069067375</v>
      </c>
      <c r="AK142" s="6">
        <v>2.5574942429287431</v>
      </c>
      <c r="AL142">
        <v>2.5574942429287431</v>
      </c>
      <c r="AM142">
        <v>-1.4</v>
      </c>
      <c r="AN142">
        <v>-0.84833333333333005</v>
      </c>
      <c r="AO142">
        <v>0</v>
      </c>
      <c r="AP142">
        <v>0.84799998998641968</v>
      </c>
      <c r="AQ142">
        <v>16.763000000000002</v>
      </c>
      <c r="AR142">
        <v>6.620000000000001</v>
      </c>
      <c r="AS142">
        <v>78.73</v>
      </c>
      <c r="AT142">
        <v>41.8</v>
      </c>
      <c r="AU142">
        <v>39857144</v>
      </c>
      <c r="AV142">
        <v>46.629662921348313</v>
      </c>
      <c r="AW142">
        <v>33714</v>
      </c>
      <c r="AX142">
        <v>1434</v>
      </c>
      <c r="AY142">
        <v>6.4931020699999999</v>
      </c>
      <c r="AZ142">
        <v>27.332095016479101</v>
      </c>
      <c r="BA142">
        <v>0.324414283037186</v>
      </c>
      <c r="BB142">
        <v>2.6269175181131601</v>
      </c>
      <c r="BC142">
        <v>57.164307054197501</v>
      </c>
      <c r="BE142">
        <v>12.368642286675099</v>
      </c>
      <c r="BF142">
        <v>8.903906069067375</v>
      </c>
      <c r="BG142">
        <v>3.7918015809551253</v>
      </c>
      <c r="BH142">
        <v>0</v>
      </c>
      <c r="BI142">
        <v>2.5574942429287431</v>
      </c>
      <c r="BJ142">
        <v>10.138213407093758</v>
      </c>
      <c r="BK142">
        <v>0</v>
      </c>
      <c r="BL142">
        <v>7.408553238161403</v>
      </c>
      <c r="BM142">
        <v>0</v>
      </c>
      <c r="BN142">
        <v>1.495352830905972</v>
      </c>
      <c r="BO142">
        <v>2.5574942429287431</v>
      </c>
      <c r="BP142">
        <v>4.8510589952326599</v>
      </c>
      <c r="BQ142">
        <v>0</v>
      </c>
      <c r="BR142">
        <v>8.903906069067375</v>
      </c>
      <c r="BS142">
        <v>2.6215228872169956</v>
      </c>
      <c r="BT142">
        <v>0</v>
      </c>
      <c r="BU142">
        <v>2.5574942429287431</v>
      </c>
      <c r="BV142">
        <v>8.9679347133556284</v>
      </c>
      <c r="BW142">
        <v>0</v>
      </c>
      <c r="BX142">
        <v>2.5574942429287431</v>
      </c>
      <c r="BY142">
        <v>10.138213407093758</v>
      </c>
      <c r="BZ142">
        <v>0</v>
      </c>
      <c r="CA142">
        <v>2.5574942429287431</v>
      </c>
      <c r="CB142">
        <v>4.8510589952326599</v>
      </c>
      <c r="CC142">
        <v>0</v>
      </c>
      <c r="CD142">
        <v>2.5574942429287431</v>
      </c>
      <c r="CE142">
        <v>8.9679347133556284</v>
      </c>
      <c r="CF142">
        <v>0</v>
      </c>
    </row>
    <row r="143" spans="1:84" x14ac:dyDescent="0.3">
      <c r="A143" s="4" t="s">
        <v>405</v>
      </c>
      <c r="B143" t="s">
        <v>406</v>
      </c>
      <c r="C143" t="s">
        <v>166</v>
      </c>
      <c r="D143">
        <v>1.6E-2</v>
      </c>
      <c r="E143">
        <v>-6.0999999999999999E-2</v>
      </c>
      <c r="F143">
        <v>1.3465450000000001</v>
      </c>
      <c r="G143">
        <v>-3.2565000000000071</v>
      </c>
      <c r="H143" s="6">
        <v>-8.3000000000000007</v>
      </c>
      <c r="I143" s="6">
        <v>5.5</v>
      </c>
      <c r="J143" s="6">
        <v>12.568499999999981</v>
      </c>
      <c r="K143" s="6">
        <v>15.157575499999959</v>
      </c>
      <c r="L143">
        <v>2.7</v>
      </c>
      <c r="M143">
        <v>-8.3000000000000007</v>
      </c>
      <c r="N143" s="6">
        <v>-0.1</v>
      </c>
      <c r="O143">
        <v>0.79909999999998593</v>
      </c>
      <c r="P143" s="6">
        <v>0.90000000000000013</v>
      </c>
      <c r="Q143" s="6">
        <v>9.0728999999999829</v>
      </c>
      <c r="R143" s="6">
        <v>14.85376369999998</v>
      </c>
      <c r="S143">
        <v>1.2137294011567381</v>
      </c>
      <c r="T143" s="3">
        <v>-0.15110815664168101</v>
      </c>
      <c r="U143" s="3">
        <v>-4.8377159589518708E-2</v>
      </c>
      <c r="V143" s="3">
        <v>-6.8868333172271701E-3</v>
      </c>
      <c r="W143">
        <v>182</v>
      </c>
      <c r="X143" t="str">
        <f t="shared" si="24"/>
        <v xml:space="preserve">NaN </v>
      </c>
      <c r="Y143">
        <f t="shared" si="25"/>
        <v>2.4322806273410977</v>
      </c>
      <c r="Z143" t="str">
        <f t="shared" si="26"/>
        <v xml:space="preserve">NaN </v>
      </c>
      <c r="AA143">
        <f t="shared" si="27"/>
        <v>2.983279550585606</v>
      </c>
      <c r="AB143" t="str">
        <f t="shared" si="28"/>
        <v xml:space="preserve">NaN </v>
      </c>
      <c r="AC143">
        <f t="shared" si="29"/>
        <v>15.238437672002512</v>
      </c>
      <c r="AD143" s="6">
        <v>9.5706122448979567</v>
      </c>
      <c r="AE143" s="6">
        <v>3.610962099125365</v>
      </c>
      <c r="AF143">
        <v>5.6564843257545334</v>
      </c>
      <c r="AG143">
        <v>5.3759974996840594</v>
      </c>
      <c r="AH143">
        <v>11.032481825438589</v>
      </c>
      <c r="AI143">
        <v>51.271186440677951</v>
      </c>
      <c r="AK143" s="6">
        <v>8.3227988338192418</v>
      </c>
      <c r="AL143">
        <v>8.2558087463556848</v>
      </c>
      <c r="AP143">
        <v>0.89550000429153442</v>
      </c>
      <c r="AQ143">
        <v>21.501999999999999</v>
      </c>
      <c r="AR143">
        <v>3.390000000000001</v>
      </c>
      <c r="AS143">
        <v>82.05</v>
      </c>
      <c r="AT143">
        <v>46.2</v>
      </c>
      <c r="AU143">
        <v>10270857</v>
      </c>
      <c r="AV143">
        <v>46.23011235955056</v>
      </c>
      <c r="AW143">
        <v>42067</v>
      </c>
      <c r="AX143">
        <v>1571</v>
      </c>
      <c r="AY143">
        <v>10.54930592</v>
      </c>
      <c r="AZ143">
        <v>73.173078965037703</v>
      </c>
      <c r="BA143">
        <v>0.97988033294677701</v>
      </c>
      <c r="BB143">
        <v>12.360218617502101</v>
      </c>
      <c r="BC143">
        <v>65.583494069253604</v>
      </c>
      <c r="BE143">
        <v>34.6741556782383</v>
      </c>
      <c r="BF143" t="s">
        <v>684</v>
      </c>
      <c r="BG143" t="s">
        <v>684</v>
      </c>
      <c r="BH143" t="s">
        <v>684</v>
      </c>
      <c r="BI143">
        <v>8.2558087463556848</v>
      </c>
      <c r="BJ143">
        <v>1.3148034985422719</v>
      </c>
      <c r="BK143">
        <v>0</v>
      </c>
      <c r="BL143" t="s">
        <v>684</v>
      </c>
      <c r="BM143" t="s">
        <v>684</v>
      </c>
      <c r="BN143" t="s">
        <v>684</v>
      </c>
      <c r="BO143">
        <v>3.610962099125365</v>
      </c>
      <c r="BP143">
        <v>0</v>
      </c>
      <c r="BQ143">
        <v>4.6448466472303203</v>
      </c>
      <c r="BR143" t="s">
        <v>684</v>
      </c>
      <c r="BS143" t="s">
        <v>684</v>
      </c>
      <c r="BT143" t="s">
        <v>684</v>
      </c>
      <c r="BU143">
        <v>8.2558087463556848</v>
      </c>
      <c r="BV143">
        <v>2.7766730790829044</v>
      </c>
      <c r="BW143">
        <v>0</v>
      </c>
      <c r="BX143">
        <v>8.3227988338192418</v>
      </c>
      <c r="BY143">
        <v>1.2478134110787149</v>
      </c>
      <c r="BZ143">
        <v>0</v>
      </c>
      <c r="CA143">
        <v>3.610962099125365</v>
      </c>
      <c r="CB143">
        <v>0</v>
      </c>
      <c r="CC143">
        <v>4.7118367346938772</v>
      </c>
      <c r="CD143">
        <v>8.3227988338192418</v>
      </c>
      <c r="CE143">
        <v>2.7096829916193474</v>
      </c>
      <c r="CF143">
        <v>0</v>
      </c>
    </row>
    <row r="144" spans="1:84" x14ac:dyDescent="0.3">
      <c r="A144" s="4" t="s">
        <v>89</v>
      </c>
      <c r="B144" t="s">
        <v>495</v>
      </c>
      <c r="C144" t="s">
        <v>74</v>
      </c>
      <c r="G144">
        <v>-4.2088000000000019</v>
      </c>
      <c r="H144" s="6">
        <v>-4.4000000000000004</v>
      </c>
      <c r="I144" s="6">
        <v>0.2</v>
      </c>
      <c r="J144" s="6">
        <v>2.204000000000006</v>
      </c>
      <c r="K144" s="6">
        <v>1.48857200000001</v>
      </c>
      <c r="L144">
        <v>1.7</v>
      </c>
      <c r="M144">
        <v>-4.4000000000000004</v>
      </c>
      <c r="N144" s="6">
        <v>-0.5</v>
      </c>
      <c r="O144">
        <v>1.888000000000001</v>
      </c>
      <c r="P144" s="6">
        <v>2.4</v>
      </c>
      <c r="Q144" s="6">
        <v>8.4416000000000047</v>
      </c>
      <c r="R144" s="6">
        <v>11.586406399999991</v>
      </c>
      <c r="S144">
        <v>1.0437824920197509</v>
      </c>
      <c r="T144" s="3"/>
      <c r="U144" s="3"/>
      <c r="V144" s="3">
        <v>6.7457398689314552E-3</v>
      </c>
      <c r="W144">
        <v>359</v>
      </c>
      <c r="X144" t="str">
        <f t="shared" si="24"/>
        <v xml:space="preserve">NaN </v>
      </c>
      <c r="Y144" t="str">
        <f t="shared" si="25"/>
        <v xml:space="preserve">NaN </v>
      </c>
      <c r="Z144" t="str">
        <f t="shared" si="26"/>
        <v xml:space="preserve">NaN </v>
      </c>
      <c r="AA144" t="str">
        <f t="shared" si="27"/>
        <v xml:space="preserve">NaN </v>
      </c>
      <c r="AB144" t="str">
        <f t="shared" si="28"/>
        <v xml:space="preserve">NaN </v>
      </c>
      <c r="AC144" t="str">
        <f t="shared" si="29"/>
        <v xml:space="preserve">NaN </v>
      </c>
      <c r="AD144" s="6">
        <v>0.43757015391054632</v>
      </c>
      <c r="AE144" s="6">
        <v>-0.11129501740768299</v>
      </c>
      <c r="AP144" t="e">
        <v>#N/A</v>
      </c>
      <c r="AQ144">
        <v>15.167999999999999</v>
      </c>
      <c r="AS144">
        <v>80.099999999999994</v>
      </c>
      <c r="AT144">
        <v>38.200000000000003</v>
      </c>
      <c r="AU144">
        <v>3252412</v>
      </c>
      <c r="AV144">
        <v>0</v>
      </c>
      <c r="AW144">
        <v>1940</v>
      </c>
      <c r="AX144">
        <v>158</v>
      </c>
      <c r="BA144">
        <v>-0.29792812466621399</v>
      </c>
      <c r="BC144">
        <v>49.579902822529398</v>
      </c>
      <c r="BF144" t="s">
        <v>684</v>
      </c>
      <c r="BG144" t="s">
        <v>684</v>
      </c>
      <c r="BH144" t="s">
        <v>684</v>
      </c>
      <c r="BI144" t="s">
        <v>684</v>
      </c>
      <c r="BJ144" t="s">
        <v>684</v>
      </c>
      <c r="BK144" t="s">
        <v>684</v>
      </c>
      <c r="BL144" t="s">
        <v>684</v>
      </c>
      <c r="BM144" t="s">
        <v>684</v>
      </c>
      <c r="BN144" t="s">
        <v>684</v>
      </c>
      <c r="BO144" t="s">
        <v>684</v>
      </c>
      <c r="BP144" t="s">
        <v>684</v>
      </c>
      <c r="BQ144" t="s">
        <v>684</v>
      </c>
      <c r="BR144" t="s">
        <v>684</v>
      </c>
      <c r="BS144" t="s">
        <v>684</v>
      </c>
      <c r="BT144" t="s">
        <v>684</v>
      </c>
      <c r="BU144" t="s">
        <v>684</v>
      </c>
      <c r="BV144" t="s">
        <v>684</v>
      </c>
      <c r="BW144" t="s">
        <v>684</v>
      </c>
      <c r="BX144" t="s">
        <v>684</v>
      </c>
      <c r="BY144" t="s">
        <v>684</v>
      </c>
      <c r="BZ144" t="s">
        <v>684</v>
      </c>
      <c r="CA144" t="s">
        <v>684</v>
      </c>
      <c r="CB144" t="s">
        <v>684</v>
      </c>
      <c r="CC144" t="s">
        <v>684</v>
      </c>
      <c r="CD144" t="s">
        <v>684</v>
      </c>
      <c r="CE144" t="s">
        <v>684</v>
      </c>
      <c r="CF144" t="s">
        <v>684</v>
      </c>
    </row>
    <row r="145" spans="1:84" x14ac:dyDescent="0.3">
      <c r="A145" s="4" t="s">
        <v>407</v>
      </c>
      <c r="B145" t="s">
        <v>408</v>
      </c>
      <c r="C145" t="s">
        <v>74</v>
      </c>
      <c r="D145">
        <v>0.7</v>
      </c>
      <c r="E145">
        <v>-3.600000000000001</v>
      </c>
      <c r="F145">
        <v>1.192691521435596</v>
      </c>
      <c r="G145">
        <v>-2.154000000000011</v>
      </c>
      <c r="H145" s="6">
        <v>-3.600000000000001</v>
      </c>
      <c r="I145" s="6">
        <v>1.5</v>
      </c>
      <c r="J145" s="6">
        <v>6.4734999999999756</v>
      </c>
      <c r="K145" s="6">
        <v>9.0288639999999809</v>
      </c>
      <c r="L145">
        <v>0.7</v>
      </c>
      <c r="M145">
        <v>-3.600000000000001</v>
      </c>
      <c r="N145" s="6">
        <v>-2.5</v>
      </c>
      <c r="O145">
        <v>-0.2575000000000105</v>
      </c>
      <c r="P145" s="6">
        <v>2.2999999999999998</v>
      </c>
      <c r="Q145" s="6">
        <v>7.4149999999999938</v>
      </c>
      <c r="R145" s="6">
        <v>10.422620000000011</v>
      </c>
      <c r="S145">
        <v>1.192691521435596</v>
      </c>
      <c r="T145" s="3">
        <v>-0.20921756057626001</v>
      </c>
      <c r="U145" s="3">
        <v>-6.1511854055822379E-3</v>
      </c>
      <c r="V145" s="3">
        <v>-2.4761649026741939E-2</v>
      </c>
      <c r="W145">
        <v>453</v>
      </c>
      <c r="X145">
        <f t="shared" si="24"/>
        <v>12.183357916546207</v>
      </c>
      <c r="Y145">
        <f t="shared" si="25"/>
        <v>30.536670085773789</v>
      </c>
      <c r="Z145">
        <f t="shared" si="26"/>
        <v>7.3871746510200813</v>
      </c>
      <c r="AA145">
        <f t="shared" si="27"/>
        <v>18.51539753895203</v>
      </c>
      <c r="AB145">
        <f t="shared" si="28"/>
        <v>7.0130738723207378</v>
      </c>
      <c r="AC145">
        <f t="shared" si="29"/>
        <v>17.577742080069196</v>
      </c>
      <c r="AD145" s="6">
        <v>-2.634616373126724</v>
      </c>
      <c r="AE145" s="6">
        <v>-4.0527047886964152</v>
      </c>
      <c r="AF145">
        <v>0.8187918522222275</v>
      </c>
      <c r="AG145">
        <v>0.77326363586950309</v>
      </c>
      <c r="AH145">
        <v>1.592055488091731</v>
      </c>
      <c r="AI145">
        <v>51.429856455797761</v>
      </c>
      <c r="AJ145" s="6">
        <v>5.1451137165474279</v>
      </c>
      <c r="AK145" s="6">
        <v>0</v>
      </c>
      <c r="AL145">
        <v>0</v>
      </c>
      <c r="AM145">
        <v>-1.75</v>
      </c>
      <c r="AO145">
        <v>0</v>
      </c>
      <c r="AP145">
        <v>0.56499999761581421</v>
      </c>
      <c r="AQ145">
        <v>1.3069999999999999</v>
      </c>
      <c r="AR145">
        <v>1.2</v>
      </c>
      <c r="AS145">
        <v>80.23</v>
      </c>
      <c r="AT145">
        <v>31.9</v>
      </c>
      <c r="AU145">
        <v>2695131</v>
      </c>
      <c r="AV145">
        <v>53.46415730337079</v>
      </c>
      <c r="AW145">
        <v>93663</v>
      </c>
      <c r="AX145">
        <v>110</v>
      </c>
      <c r="AY145">
        <v>4.1830391899999997</v>
      </c>
      <c r="AZ145">
        <v>-455.172286951621</v>
      </c>
      <c r="BA145">
        <v>0.86723536252975497</v>
      </c>
      <c r="BB145">
        <v>20.185176435047602</v>
      </c>
      <c r="BC145">
        <v>52.743868039016</v>
      </c>
      <c r="BE145">
        <v>18.337740197672598</v>
      </c>
      <c r="BF145">
        <v>-2.634616373126724</v>
      </c>
      <c r="BG145">
        <v>0</v>
      </c>
      <c r="BH145">
        <v>7.7797300896741515</v>
      </c>
      <c r="BI145">
        <v>-2.634616373126724</v>
      </c>
      <c r="BJ145">
        <v>0</v>
      </c>
      <c r="BK145">
        <v>2.634616373126724</v>
      </c>
      <c r="BL145">
        <v>-4.0527047886964152</v>
      </c>
      <c r="BM145">
        <v>0</v>
      </c>
      <c r="BN145">
        <v>9.197818505243843</v>
      </c>
      <c r="BO145">
        <v>-4.0527047886964152</v>
      </c>
      <c r="BP145">
        <v>0</v>
      </c>
      <c r="BQ145">
        <v>4.0527047886964152</v>
      </c>
      <c r="BR145">
        <v>1.592055488091731</v>
      </c>
      <c r="BS145">
        <v>0</v>
      </c>
      <c r="BT145">
        <v>3.5530582284556971</v>
      </c>
      <c r="BU145">
        <v>0</v>
      </c>
      <c r="BV145">
        <v>1.592055488091731</v>
      </c>
      <c r="BW145">
        <v>0</v>
      </c>
      <c r="BX145">
        <v>-2.634616373126724</v>
      </c>
      <c r="BY145">
        <v>0</v>
      </c>
      <c r="BZ145">
        <v>2.634616373126724</v>
      </c>
      <c r="CA145">
        <v>-4.0527047886964152</v>
      </c>
      <c r="CB145">
        <v>0</v>
      </c>
      <c r="CC145">
        <v>4.0527047886964152</v>
      </c>
      <c r="CD145">
        <v>0</v>
      </c>
      <c r="CE145">
        <v>1.592055488091731</v>
      </c>
      <c r="CF145">
        <v>0</v>
      </c>
    </row>
    <row r="146" spans="1:84" x14ac:dyDescent="0.3">
      <c r="A146" s="4" t="s">
        <v>409</v>
      </c>
      <c r="B146" t="s">
        <v>410</v>
      </c>
      <c r="C146" t="s">
        <v>74</v>
      </c>
      <c r="D146">
        <v>3.8</v>
      </c>
      <c r="E146">
        <v>-3.7000000000000011</v>
      </c>
      <c r="F146">
        <v>2.7497049426201898</v>
      </c>
      <c r="G146">
        <v>1.9816999999999969</v>
      </c>
      <c r="H146" s="6">
        <v>-3.7000000000000011</v>
      </c>
      <c r="I146" s="6">
        <v>5.9</v>
      </c>
      <c r="J146" s="6">
        <v>10.87729999999998</v>
      </c>
      <c r="K146" s="6">
        <v>13.316600599999971</v>
      </c>
      <c r="L146">
        <v>3.8</v>
      </c>
      <c r="M146">
        <v>-3.7000000000000011</v>
      </c>
      <c r="N146" s="6">
        <v>2.6</v>
      </c>
      <c r="O146">
        <v>7.7300000000000146</v>
      </c>
      <c r="P146" s="6">
        <v>5</v>
      </c>
      <c r="Q146" s="6">
        <v>19.489999999999981</v>
      </c>
      <c r="R146" s="6">
        <v>32.275429999999972</v>
      </c>
      <c r="S146">
        <v>2.7497049426201898</v>
      </c>
      <c r="T146" s="3">
        <v>-0.18589039676091801</v>
      </c>
      <c r="U146" s="3">
        <v>-1.8887770795396941E-2</v>
      </c>
      <c r="V146" s="3">
        <v>-7.082604391886349E-3</v>
      </c>
      <c r="W146">
        <v>968</v>
      </c>
      <c r="X146">
        <f t="shared" si="24"/>
        <v>-10.088999380917354</v>
      </c>
      <c r="Y146">
        <f t="shared" si="25"/>
        <v>-8.0151300828633154</v>
      </c>
      <c r="Z146">
        <f t="shared" si="26"/>
        <v>-5.0763356335202348</v>
      </c>
      <c r="AA146">
        <f t="shared" si="27"/>
        <v>-4.0328568682337931</v>
      </c>
      <c r="AB146">
        <f t="shared" si="28"/>
        <v>2.0522164849608968</v>
      </c>
      <c r="AC146">
        <f t="shared" si="29"/>
        <v>1.6303680339469375</v>
      </c>
      <c r="AD146" s="6">
        <v>12.90054521526603</v>
      </c>
      <c r="AE146" s="6">
        <v>4.9794134235758607</v>
      </c>
      <c r="AF146">
        <v>3.4201020382656551</v>
      </c>
      <c r="AG146">
        <v>4.1896249968754278</v>
      </c>
      <c r="AH146">
        <v>7.6097270351410833</v>
      </c>
      <c r="AI146">
        <v>44.943820224719097</v>
      </c>
      <c r="AJ146" s="6">
        <v>3.4920094935138182</v>
      </c>
      <c r="AK146" s="6">
        <v>0.45718544914457598</v>
      </c>
      <c r="AL146">
        <v>0.45718544914457598</v>
      </c>
      <c r="AM146">
        <v>-1</v>
      </c>
      <c r="AN146">
        <v>1.0175000000000001</v>
      </c>
      <c r="AO146">
        <v>0</v>
      </c>
      <c r="AP146">
        <v>0.79600000381469727</v>
      </c>
      <c r="AQ146">
        <v>17.850000000000001</v>
      </c>
      <c r="AR146">
        <v>6.8920000000000003</v>
      </c>
      <c r="AS146">
        <v>76.05</v>
      </c>
      <c r="AT146">
        <v>43</v>
      </c>
      <c r="AU146">
        <v>19659270</v>
      </c>
      <c r="AV146">
        <v>48.154662921348319</v>
      </c>
      <c r="AW146">
        <v>26022</v>
      </c>
      <c r="AX146">
        <v>1589</v>
      </c>
      <c r="AY146">
        <v>6.2723622299999997</v>
      </c>
      <c r="AZ146">
        <v>18.759323531667398</v>
      </c>
      <c r="BA146">
        <v>-0.286919236183167</v>
      </c>
      <c r="BB146">
        <v>1.7318053805231299</v>
      </c>
      <c r="BC146">
        <v>59.976030682975598</v>
      </c>
      <c r="BD146">
        <v>8.2187099615871002</v>
      </c>
      <c r="BE146">
        <v>5.30404226861015</v>
      </c>
      <c r="BF146">
        <v>3.4920094935138182</v>
      </c>
      <c r="BG146">
        <v>9.4085357217522123</v>
      </c>
      <c r="BH146">
        <v>0</v>
      </c>
      <c r="BI146">
        <v>0.45718544914457598</v>
      </c>
      <c r="BJ146">
        <v>12.443359766121453</v>
      </c>
      <c r="BK146">
        <v>0</v>
      </c>
      <c r="BL146">
        <v>3.4920094935138182</v>
      </c>
      <c r="BM146">
        <v>1.4874039300620425</v>
      </c>
      <c r="BN146">
        <v>0</v>
      </c>
      <c r="BO146">
        <v>0.45718544914457598</v>
      </c>
      <c r="BP146">
        <v>4.522227974431285</v>
      </c>
      <c r="BQ146">
        <v>0</v>
      </c>
      <c r="BR146">
        <v>3.4920094935138182</v>
      </c>
      <c r="BS146">
        <v>4.1177175416272647</v>
      </c>
      <c r="BT146">
        <v>0</v>
      </c>
      <c r="BU146">
        <v>0.45718544914457598</v>
      </c>
      <c r="BV146">
        <v>7.1525415859965076</v>
      </c>
      <c r="BW146">
        <v>0</v>
      </c>
      <c r="BX146">
        <v>0.45718544914457598</v>
      </c>
      <c r="BY146">
        <v>12.443359766121453</v>
      </c>
      <c r="BZ146">
        <v>0</v>
      </c>
      <c r="CA146">
        <v>0.45718544914457598</v>
      </c>
      <c r="CB146">
        <v>4.522227974431285</v>
      </c>
      <c r="CC146">
        <v>0</v>
      </c>
      <c r="CD146">
        <v>0.45718544914457598</v>
      </c>
      <c r="CE146">
        <v>7.1525415859965076</v>
      </c>
      <c r="CF146">
        <v>0</v>
      </c>
    </row>
    <row r="147" spans="1:84" x14ac:dyDescent="0.3">
      <c r="A147" s="4" t="s">
        <v>517</v>
      </c>
      <c r="B147" t="s">
        <v>518</v>
      </c>
      <c r="C147" t="s">
        <v>74</v>
      </c>
      <c r="G147">
        <v>1.9816999999999969</v>
      </c>
      <c r="H147" s="6">
        <v>-3.7000000000000011</v>
      </c>
      <c r="I147" s="6">
        <v>5.6</v>
      </c>
      <c r="J147" s="6">
        <v>3.3824000000000081</v>
      </c>
      <c r="K147" s="6">
        <v>5.6568128000000106</v>
      </c>
      <c r="L147">
        <v>2.2000000000000002</v>
      </c>
      <c r="M147">
        <v>-2.7</v>
      </c>
      <c r="N147" s="6">
        <v>2.6</v>
      </c>
      <c r="O147">
        <v>7.7300000000000146</v>
      </c>
      <c r="P147" s="6">
        <v>6.7</v>
      </c>
      <c r="Q147" s="6">
        <v>21.424599999999991</v>
      </c>
      <c r="R147" s="6">
        <v>27.86010379999999</v>
      </c>
      <c r="S147">
        <v>6.7989406246410367</v>
      </c>
      <c r="T147" s="3">
        <v>-0.1259407951526427</v>
      </c>
      <c r="U147" s="3">
        <v>-1.3993811777433531E-2</v>
      </c>
      <c r="V147" s="3"/>
      <c r="W147">
        <v>922</v>
      </c>
      <c r="X147">
        <f t="shared" si="24"/>
        <v>-3.404909083338691</v>
      </c>
      <c r="Y147">
        <f t="shared" si="25"/>
        <v>10.65263778284638</v>
      </c>
      <c r="Z147">
        <f t="shared" si="26"/>
        <v>1.3468926425849479</v>
      </c>
      <c r="AA147">
        <f t="shared" si="27"/>
        <v>-4.2139038378579254</v>
      </c>
      <c r="AB147">
        <f t="shared" si="28"/>
        <v>-1.6850342737730799</v>
      </c>
      <c r="AC147">
        <f t="shared" si="29"/>
        <v>5.2718176406006263</v>
      </c>
      <c r="AD147" s="6">
        <v>5.0677822756123403</v>
      </c>
      <c r="AE147" s="6">
        <v>4.7036948844202486</v>
      </c>
      <c r="AF147">
        <v>4.9162046404945539</v>
      </c>
      <c r="AG147">
        <v>1.438866767212359</v>
      </c>
      <c r="AH147">
        <v>6.3550714077069133</v>
      </c>
      <c r="AI147">
        <v>77.358763184510892</v>
      </c>
      <c r="AJ147" s="6">
        <v>7.0141478336950769</v>
      </c>
      <c r="AK147" s="6">
        <v>-1.9892745348664288E-2</v>
      </c>
      <c r="AL147">
        <v>-1.9892745348664288E-2</v>
      </c>
      <c r="AM147">
        <v>-2</v>
      </c>
      <c r="AN147">
        <v>-1.115</v>
      </c>
      <c r="AO147">
        <v>0</v>
      </c>
      <c r="AP147">
        <v>0.48249998688697815</v>
      </c>
      <c r="AQ147">
        <v>14.178000000000001</v>
      </c>
      <c r="AR147">
        <v>8.0500000000000007</v>
      </c>
      <c r="AS147">
        <v>72.58</v>
      </c>
      <c r="AT147">
        <v>39.6</v>
      </c>
      <c r="AU147">
        <v>144713312</v>
      </c>
      <c r="AV147">
        <v>48.060505617977533</v>
      </c>
      <c r="AW147">
        <v>634437</v>
      </c>
      <c r="AX147">
        <v>9073</v>
      </c>
      <c r="AY147">
        <v>7.5962433799999998</v>
      </c>
      <c r="AZ147">
        <v>-83.841239849040306</v>
      </c>
      <c r="BA147">
        <v>-0.11094256490469</v>
      </c>
      <c r="BB147">
        <v>1.3004275447172999</v>
      </c>
      <c r="BC147">
        <v>56.372942902577698</v>
      </c>
      <c r="BD147">
        <v>7.5518438093886999</v>
      </c>
      <c r="BE147">
        <v>8.1499805255840396</v>
      </c>
      <c r="BF147">
        <v>5.0677822756123403</v>
      </c>
      <c r="BG147">
        <v>0</v>
      </c>
      <c r="BH147">
        <v>1.9463655580827366</v>
      </c>
      <c r="BI147">
        <v>-1.9892745348664288E-2</v>
      </c>
      <c r="BJ147">
        <v>5.0876750209610044</v>
      </c>
      <c r="BK147">
        <v>0</v>
      </c>
      <c r="BL147">
        <v>4.7036948844202486</v>
      </c>
      <c r="BM147">
        <v>0</v>
      </c>
      <c r="BN147">
        <v>2.3104529492748282</v>
      </c>
      <c r="BO147">
        <v>-1.9892745348664288E-2</v>
      </c>
      <c r="BP147">
        <v>4.7235876297689128</v>
      </c>
      <c r="BQ147">
        <v>0</v>
      </c>
      <c r="BR147">
        <v>6.3550714077069133</v>
      </c>
      <c r="BS147">
        <v>0</v>
      </c>
      <c r="BT147">
        <v>0.65907642598816363</v>
      </c>
      <c r="BU147">
        <v>-1.9892745348664288E-2</v>
      </c>
      <c r="BV147">
        <v>6.3749641530555774</v>
      </c>
      <c r="BW147">
        <v>0</v>
      </c>
      <c r="BX147">
        <v>-1.9892745348664288E-2</v>
      </c>
      <c r="BY147">
        <v>5.0876750209610044</v>
      </c>
      <c r="BZ147">
        <v>0</v>
      </c>
      <c r="CA147">
        <v>-1.9892745348664288E-2</v>
      </c>
      <c r="CB147">
        <v>4.7235876297689128</v>
      </c>
      <c r="CC147">
        <v>0</v>
      </c>
      <c r="CD147">
        <v>-1.9892745348664288E-2</v>
      </c>
      <c r="CE147">
        <v>6.3749641530555774</v>
      </c>
      <c r="CF147">
        <v>0</v>
      </c>
    </row>
    <row r="148" spans="1:84" x14ac:dyDescent="0.3">
      <c r="A148" s="4" t="s">
        <v>411</v>
      </c>
      <c r="B148" t="s">
        <v>412</v>
      </c>
      <c r="C148" t="s">
        <v>74</v>
      </c>
      <c r="D148">
        <v>9.5</v>
      </c>
      <c r="E148">
        <v>-3.4</v>
      </c>
      <c r="F148">
        <v>3.695460106811121</v>
      </c>
      <c r="G148">
        <v>7.1293999999999969</v>
      </c>
      <c r="H148" s="6">
        <v>-3.4</v>
      </c>
      <c r="I148" s="6">
        <v>10.9</v>
      </c>
      <c r="J148" s="6">
        <v>19.993800000000022</v>
      </c>
      <c r="K148" s="6">
        <v>27.433415600000028</v>
      </c>
      <c r="L148">
        <v>9.5</v>
      </c>
      <c r="M148">
        <v>-3.4</v>
      </c>
      <c r="N148" s="6">
        <v>7.7</v>
      </c>
      <c r="O148">
        <v>8.5615999999999914</v>
      </c>
      <c r="P148" s="6">
        <v>0.8</v>
      </c>
      <c r="Q148" s="6">
        <v>14.811199999999999</v>
      </c>
      <c r="R148" s="6">
        <v>31.458824</v>
      </c>
      <c r="S148">
        <v>3.695460106811121</v>
      </c>
      <c r="T148" s="3">
        <v>-0.18707907936532481</v>
      </c>
      <c r="U148" s="3">
        <v>-2.6587061844568379E-2</v>
      </c>
      <c r="V148" s="3">
        <v>-2.3532144626656089E-2</v>
      </c>
      <c r="W148">
        <v>714</v>
      </c>
      <c r="X148">
        <f t="shared" si="24"/>
        <v>-2.6873191775866503</v>
      </c>
      <c r="Y148">
        <f t="shared" si="25"/>
        <v>-22.965812896561356</v>
      </c>
      <c r="Z148">
        <f t="shared" si="26"/>
        <v>-0.99342038183938819</v>
      </c>
      <c r="AA148">
        <f t="shared" si="27"/>
        <v>-8.4897643745625704</v>
      </c>
      <c r="AB148">
        <f t="shared" si="28"/>
        <v>-0.63207344536108956</v>
      </c>
      <c r="AC148">
        <f t="shared" si="29"/>
        <v>-5.4016957137498869</v>
      </c>
      <c r="AD148" s="6">
        <v>17.82987641053197</v>
      </c>
      <c r="AE148" s="6">
        <v>6.3004836109618507</v>
      </c>
      <c r="AF148">
        <v>10.415862439548629</v>
      </c>
      <c r="AH148">
        <v>10.415862439548629</v>
      </c>
      <c r="AI148">
        <v>100</v>
      </c>
      <c r="AJ148" s="6">
        <v>5.8698169754944658</v>
      </c>
      <c r="AK148" s="6">
        <v>-5.2635218836142868E-2</v>
      </c>
      <c r="AL148">
        <v>-5.2635218836142868E-2</v>
      </c>
      <c r="AP148">
        <v>0.61599999666213989</v>
      </c>
      <c r="AQ148">
        <v>2.9740000000000002</v>
      </c>
      <c r="AS148">
        <v>69.02</v>
      </c>
      <c r="AT148">
        <v>20.3</v>
      </c>
      <c r="AU148">
        <v>13776702</v>
      </c>
      <c r="AV148">
        <v>52.382977528089889</v>
      </c>
      <c r="AW148">
        <v>878</v>
      </c>
      <c r="AX148">
        <v>2</v>
      </c>
      <c r="AY148">
        <v>7.3156208999999999</v>
      </c>
      <c r="BA148">
        <v>0.274038255214691</v>
      </c>
      <c r="BB148">
        <v>10.990367276239599</v>
      </c>
      <c r="BC148">
        <v>46.5887605507274</v>
      </c>
      <c r="BD148">
        <v>2.8552219485572299</v>
      </c>
      <c r="BE148">
        <v>23.100744747493199</v>
      </c>
      <c r="BF148">
        <v>5.8698169754944658</v>
      </c>
      <c r="BG148">
        <v>11.960059435037504</v>
      </c>
      <c r="BH148">
        <v>0</v>
      </c>
      <c r="BI148">
        <v>-5.2635218836142868E-2</v>
      </c>
      <c r="BJ148">
        <v>17.882511629368114</v>
      </c>
      <c r="BK148">
        <v>0</v>
      </c>
      <c r="BL148">
        <v>5.8698169754944658</v>
      </c>
      <c r="BM148">
        <v>0.43066663546738493</v>
      </c>
      <c r="BN148">
        <v>0</v>
      </c>
      <c r="BO148">
        <v>-5.2635218836142868E-2</v>
      </c>
      <c r="BP148">
        <v>6.3531188297979932</v>
      </c>
      <c r="BQ148">
        <v>0</v>
      </c>
      <c r="BR148">
        <v>5.8698169754944658</v>
      </c>
      <c r="BS148">
        <v>4.5460454640541634</v>
      </c>
      <c r="BT148">
        <v>0</v>
      </c>
      <c r="BU148">
        <v>-5.2635218836142868E-2</v>
      </c>
      <c r="BV148">
        <v>10.468497658384772</v>
      </c>
      <c r="BW148">
        <v>0</v>
      </c>
      <c r="BX148">
        <v>-5.2635218836142868E-2</v>
      </c>
      <c r="BY148">
        <v>17.882511629368114</v>
      </c>
      <c r="BZ148">
        <v>0</v>
      </c>
      <c r="CA148">
        <v>-5.2635218836142868E-2</v>
      </c>
      <c r="CB148">
        <v>6.3531188297979932</v>
      </c>
      <c r="CC148">
        <v>0</v>
      </c>
      <c r="CD148">
        <v>-5.2635218836142868E-2</v>
      </c>
      <c r="CE148">
        <v>10.468497658384772</v>
      </c>
      <c r="CF148">
        <v>0</v>
      </c>
    </row>
    <row r="149" spans="1:84" x14ac:dyDescent="0.3">
      <c r="A149" s="4" t="s">
        <v>413</v>
      </c>
      <c r="B149" t="s">
        <v>414</v>
      </c>
      <c r="C149" t="s">
        <v>74</v>
      </c>
      <c r="D149">
        <v>4.5</v>
      </c>
      <c r="E149">
        <v>-3.1</v>
      </c>
      <c r="F149">
        <v>1.648395498950439</v>
      </c>
      <c r="G149">
        <v>-9.9798999999999971</v>
      </c>
      <c r="H149" s="6">
        <v>-3.1</v>
      </c>
      <c r="I149" s="6">
        <v>-7.1</v>
      </c>
      <c r="J149" s="6">
        <v>-12.0237</v>
      </c>
      <c r="K149" s="6">
        <v>-4.9855960000000028</v>
      </c>
      <c r="L149">
        <v>4.5</v>
      </c>
      <c r="M149">
        <v>-3.1</v>
      </c>
      <c r="N149" s="6">
        <v>1.5</v>
      </c>
      <c r="O149">
        <v>-1.545000000000007</v>
      </c>
      <c r="P149" s="6">
        <v>-3</v>
      </c>
      <c r="Q149" s="6">
        <v>5.4389999999999938</v>
      </c>
      <c r="R149" s="6">
        <v>18.091680000000011</v>
      </c>
      <c r="S149">
        <v>1.648395498950439</v>
      </c>
      <c r="T149" s="3">
        <v>-0.10662083400019221</v>
      </c>
      <c r="U149" s="3">
        <v>1.0446203743149529E-2</v>
      </c>
      <c r="V149" s="3">
        <v>-5.8723602212563793E-2</v>
      </c>
      <c r="W149">
        <v>862</v>
      </c>
      <c r="X149">
        <f t="shared" si="24"/>
        <v>-36.174482134552406</v>
      </c>
      <c r="Y149">
        <f t="shared" si="25"/>
        <v>28.804935614473862</v>
      </c>
      <c r="Z149">
        <f t="shared" si="26"/>
        <v>-16.052831734431894</v>
      </c>
      <c r="AA149">
        <f t="shared" si="27"/>
        <v>12.782512900125996</v>
      </c>
      <c r="AB149">
        <f t="shared" si="28"/>
        <v>3.391380357715168</v>
      </c>
      <c r="AC149">
        <f t="shared" si="29"/>
        <v>-2.7004807556006072</v>
      </c>
      <c r="AD149" s="6">
        <v>-1.966527196652716</v>
      </c>
      <c r="AE149" s="6">
        <v>-1.8410041841004201</v>
      </c>
      <c r="AF149">
        <v>6.7671966527196652</v>
      </c>
      <c r="AG149">
        <v>2.648033472803347</v>
      </c>
      <c r="AH149">
        <v>9.4152301255230135</v>
      </c>
      <c r="AI149">
        <v>71.874999999999986</v>
      </c>
      <c r="AJ149" s="6">
        <v>9.4345188284518819</v>
      </c>
      <c r="AK149" s="6">
        <v>0</v>
      </c>
      <c r="AL149">
        <v>0</v>
      </c>
      <c r="AP149" t="e">
        <v>#N/A</v>
      </c>
      <c r="AQ149">
        <v>5.6059999999999999</v>
      </c>
      <c r="AS149">
        <v>73.319999999999993</v>
      </c>
      <c r="AT149">
        <v>22</v>
      </c>
      <c r="AU149">
        <v>222390</v>
      </c>
      <c r="AY149">
        <v>5.3261370699999997</v>
      </c>
      <c r="BA149">
        <v>0.54109203815460205</v>
      </c>
      <c r="BB149">
        <v>19.790741179520801</v>
      </c>
      <c r="BC149">
        <v>69.444529645427195</v>
      </c>
      <c r="BD149">
        <v>2.9168875663340299</v>
      </c>
      <c r="BE149">
        <v>29.729386519350498</v>
      </c>
      <c r="BF149">
        <v>-1.966527196652716</v>
      </c>
      <c r="BG149">
        <v>0</v>
      </c>
      <c r="BH149">
        <v>11.401046025104598</v>
      </c>
      <c r="BI149">
        <v>-1.966527196652716</v>
      </c>
      <c r="BJ149">
        <v>0</v>
      </c>
      <c r="BK149">
        <v>1.966527196652716</v>
      </c>
      <c r="BL149">
        <v>-1.8410041841004201</v>
      </c>
      <c r="BM149">
        <v>0</v>
      </c>
      <c r="BN149">
        <v>11.275523012552302</v>
      </c>
      <c r="BO149">
        <v>-1.8410041841004201</v>
      </c>
      <c r="BP149">
        <v>0</v>
      </c>
      <c r="BQ149">
        <v>1.8410041841004201</v>
      </c>
      <c r="BR149">
        <v>9.4152301255230135</v>
      </c>
      <c r="BS149">
        <v>0</v>
      </c>
      <c r="BT149">
        <v>1.9288702928868418E-2</v>
      </c>
      <c r="BU149">
        <v>0</v>
      </c>
      <c r="BV149">
        <v>9.4152301255230135</v>
      </c>
      <c r="BW149">
        <v>0</v>
      </c>
      <c r="BX149">
        <v>-1.966527196652716</v>
      </c>
      <c r="BY149">
        <v>0</v>
      </c>
      <c r="BZ149">
        <v>1.966527196652716</v>
      </c>
      <c r="CA149">
        <v>-1.8410041841004201</v>
      </c>
      <c r="CB149">
        <v>0</v>
      </c>
      <c r="CC149">
        <v>1.8410041841004201</v>
      </c>
      <c r="CD149">
        <v>0</v>
      </c>
      <c r="CE149">
        <v>9.4152301255230135</v>
      </c>
      <c r="CF149">
        <v>0</v>
      </c>
    </row>
    <row r="150" spans="1:84" x14ac:dyDescent="0.3">
      <c r="A150" s="4" t="s">
        <v>415</v>
      </c>
      <c r="B150" t="s">
        <v>416</v>
      </c>
      <c r="C150" t="s">
        <v>74</v>
      </c>
      <c r="D150">
        <v>2</v>
      </c>
      <c r="E150">
        <v>-6.8000000000000007</v>
      </c>
      <c r="F150">
        <v>1.3465300458795679</v>
      </c>
      <c r="G150">
        <v>6.4343999999999726</v>
      </c>
      <c r="H150" s="6">
        <v>-6.8000000000000007</v>
      </c>
      <c r="I150" s="6">
        <v>14.2</v>
      </c>
      <c r="J150" s="6">
        <v>19.91</v>
      </c>
      <c r="K150" s="6">
        <v>22.548020000000001</v>
      </c>
      <c r="L150">
        <v>2</v>
      </c>
      <c r="M150">
        <v>-6.8000000000000007</v>
      </c>
      <c r="N150" s="6">
        <v>-0.1</v>
      </c>
      <c r="O150">
        <v>1.9978999999999969</v>
      </c>
      <c r="P150" s="6">
        <v>2.1</v>
      </c>
      <c r="Q150" s="6">
        <v>7.5112999999999763</v>
      </c>
      <c r="R150" s="6">
        <v>13.854466699999969</v>
      </c>
      <c r="S150">
        <v>1.3465300458795679</v>
      </c>
      <c r="T150" s="3"/>
      <c r="U150" s="3"/>
      <c r="V150" s="3"/>
      <c r="W150">
        <v>135</v>
      </c>
      <c r="X150">
        <f t="shared" si="24"/>
        <v>5.5967619791423049</v>
      </c>
      <c r="Y150">
        <f t="shared" si="25"/>
        <v>-1.6298470162674785</v>
      </c>
      <c r="Z150">
        <f t="shared" si="26"/>
        <v>304.48638305582597</v>
      </c>
      <c r="AA150">
        <f t="shared" si="27"/>
        <v>-88.670239107375181</v>
      </c>
      <c r="AB150">
        <f t="shared" si="28"/>
        <v>-78.336743814447416</v>
      </c>
      <c r="AC150">
        <f t="shared" si="29"/>
        <v>22.812638565996917</v>
      </c>
      <c r="AD150" s="6">
        <v>9.6952908587257642</v>
      </c>
      <c r="AE150" s="6">
        <v>32.963988919667592</v>
      </c>
      <c r="AF150">
        <v>0.68767434145759354</v>
      </c>
      <c r="AH150">
        <v>0.68767434145759354</v>
      </c>
      <c r="AI150">
        <v>100</v>
      </c>
      <c r="AJ150" s="6">
        <v>16.37177382132964</v>
      </c>
      <c r="AK150" s="6">
        <v>-0.37610945152354602</v>
      </c>
      <c r="AL150">
        <v>-0.37610945152354602</v>
      </c>
      <c r="AP150" t="e">
        <v>#N/A</v>
      </c>
      <c r="AR150">
        <v>3.8</v>
      </c>
      <c r="AS150">
        <v>84.97</v>
      </c>
      <c r="AU150">
        <v>33690</v>
      </c>
      <c r="AV150">
        <v>46.84769662921348</v>
      </c>
      <c r="AW150">
        <v>715</v>
      </c>
      <c r="AX150">
        <v>42</v>
      </c>
      <c r="AY150">
        <v>8.6908903100000003</v>
      </c>
      <c r="BA150">
        <v>1.7494140863418599</v>
      </c>
      <c r="BC150">
        <v>57.914165932431999</v>
      </c>
      <c r="BF150">
        <v>9.6952908587257642</v>
      </c>
      <c r="BG150">
        <v>0</v>
      </c>
      <c r="BH150">
        <v>6.6764829626038757</v>
      </c>
      <c r="BI150">
        <v>-0.37610945152354602</v>
      </c>
      <c r="BJ150">
        <v>10.071400310249309</v>
      </c>
      <c r="BK150">
        <v>0</v>
      </c>
      <c r="BL150">
        <v>16.37177382132964</v>
      </c>
      <c r="BM150">
        <v>16.592215098337952</v>
      </c>
      <c r="BN150">
        <v>0</v>
      </c>
      <c r="BO150">
        <v>-0.37610945152354602</v>
      </c>
      <c r="BP150">
        <v>33.340098371191139</v>
      </c>
      <c r="BQ150">
        <v>0</v>
      </c>
      <c r="BR150">
        <v>0.68767434145759354</v>
      </c>
      <c r="BS150">
        <v>0</v>
      </c>
      <c r="BT150">
        <v>15.684099479872046</v>
      </c>
      <c r="BU150">
        <v>-0.37610945152354602</v>
      </c>
      <c r="BV150">
        <v>1.0637837929811396</v>
      </c>
      <c r="BW150">
        <v>0</v>
      </c>
      <c r="BX150">
        <v>-0.37610945152354602</v>
      </c>
      <c r="BY150">
        <v>10.071400310249309</v>
      </c>
      <c r="BZ150">
        <v>0</v>
      </c>
      <c r="CA150">
        <v>-0.37610945152354602</v>
      </c>
      <c r="CB150">
        <v>33.340098371191139</v>
      </c>
      <c r="CC150">
        <v>0</v>
      </c>
      <c r="CD150">
        <v>-0.37610945152354602</v>
      </c>
      <c r="CE150">
        <v>1.0637837929811396</v>
      </c>
      <c r="CF150">
        <v>0</v>
      </c>
    </row>
    <row r="151" spans="1:84" x14ac:dyDescent="0.3">
      <c r="A151" s="4" t="s">
        <v>449</v>
      </c>
      <c r="B151" t="s">
        <v>450</v>
      </c>
      <c r="C151" t="s">
        <v>74</v>
      </c>
      <c r="D151">
        <v>2</v>
      </c>
      <c r="E151">
        <v>2.6</v>
      </c>
      <c r="F151">
        <v>8.5702622579074692</v>
      </c>
      <c r="G151">
        <v>6.4343999999999726</v>
      </c>
      <c r="H151" s="6">
        <v>-6.8000000000000007</v>
      </c>
      <c r="I151" s="6">
        <v>1.9</v>
      </c>
      <c r="J151" s="6">
        <v>2.0018999999999791</v>
      </c>
      <c r="K151" s="6">
        <v>2.5119094999999758</v>
      </c>
      <c r="L151">
        <v>2</v>
      </c>
      <c r="M151">
        <v>2.6</v>
      </c>
      <c r="N151" s="6">
        <v>-0.1</v>
      </c>
      <c r="O151">
        <v>1.9978999999999969</v>
      </c>
      <c r="P151" s="6">
        <v>8.1</v>
      </c>
      <c r="Q151" s="6">
        <v>27.557999999999989</v>
      </c>
      <c r="R151" s="6">
        <v>54.090063999999977</v>
      </c>
      <c r="S151">
        <v>8.5702622579074692</v>
      </c>
      <c r="T151" s="3"/>
      <c r="U151" s="3"/>
      <c r="V151" s="3">
        <v>1.40887216047616E-2</v>
      </c>
      <c r="W151">
        <v>716</v>
      </c>
      <c r="X151">
        <f t="shared" si="24"/>
        <v>-23.939713615168962</v>
      </c>
      <c r="Y151">
        <f t="shared" si="25"/>
        <v>-10.275926097784307</v>
      </c>
      <c r="Z151">
        <f t="shared" si="26"/>
        <v>0.17093690245676824</v>
      </c>
      <c r="AA151">
        <f t="shared" si="27"/>
        <v>7.3373266082720337E-2</v>
      </c>
      <c r="AB151">
        <f t="shared" si="28"/>
        <v>-12.800308359953535</v>
      </c>
      <c r="AC151">
        <f t="shared" si="29"/>
        <v>-5.4944275796343867</v>
      </c>
      <c r="AD151" s="6">
        <v>-0.98835932352295042</v>
      </c>
      <c r="AE151" s="6">
        <v>3.162749835273444</v>
      </c>
      <c r="AF151">
        <v>2.954574524306449</v>
      </c>
      <c r="AH151">
        <v>2.954574524306449</v>
      </c>
      <c r="AI151">
        <v>100</v>
      </c>
      <c r="AJ151" s="6">
        <v>8.5414739146716467</v>
      </c>
      <c r="AK151" s="6">
        <v>3.6060213809576109</v>
      </c>
      <c r="AL151">
        <v>3.6060213809576109</v>
      </c>
      <c r="AO151">
        <v>0</v>
      </c>
      <c r="AP151" t="e">
        <v>#N/A</v>
      </c>
      <c r="AQ151">
        <v>2.8860000000000001</v>
      </c>
      <c r="AR151">
        <v>2.899999999999999</v>
      </c>
      <c r="AS151">
        <v>70.39</v>
      </c>
      <c r="AT151">
        <v>18.7</v>
      </c>
      <c r="AU151">
        <v>227393</v>
      </c>
      <c r="AW151">
        <v>713</v>
      </c>
      <c r="AX151">
        <v>13</v>
      </c>
      <c r="AY151">
        <v>4.9067134899999996</v>
      </c>
      <c r="BA151">
        <v>-0.71389007568359397</v>
      </c>
      <c r="BB151">
        <v>62.966946000202299</v>
      </c>
      <c r="BC151">
        <v>75.124686948254293</v>
      </c>
      <c r="BD151">
        <v>0.64000342844595404</v>
      </c>
      <c r="BE151">
        <v>46.361261041517302</v>
      </c>
      <c r="BF151">
        <v>-0.98835932352295042</v>
      </c>
      <c r="BG151">
        <v>0</v>
      </c>
      <c r="BH151">
        <v>9.5298332381945965</v>
      </c>
      <c r="BI151">
        <v>-0.98835932352295042</v>
      </c>
      <c r="BJ151">
        <v>0</v>
      </c>
      <c r="BK151">
        <v>4.5943807044805611</v>
      </c>
      <c r="BL151">
        <v>3.162749835273444</v>
      </c>
      <c r="BM151">
        <v>0</v>
      </c>
      <c r="BN151">
        <v>5.3787240793982027</v>
      </c>
      <c r="BO151">
        <v>3.162749835273444</v>
      </c>
      <c r="BP151">
        <v>0</v>
      </c>
      <c r="BQ151">
        <v>0.44327154568416693</v>
      </c>
      <c r="BR151">
        <v>2.954574524306449</v>
      </c>
      <c r="BS151">
        <v>0</v>
      </c>
      <c r="BT151">
        <v>5.5868993903651978</v>
      </c>
      <c r="BU151">
        <v>2.954574524306449</v>
      </c>
      <c r="BV151">
        <v>0</v>
      </c>
      <c r="BW151">
        <v>0.65144685665116198</v>
      </c>
      <c r="BX151">
        <v>-0.98835932352295042</v>
      </c>
      <c r="BY151">
        <v>0</v>
      </c>
      <c r="BZ151">
        <v>4.5943807044805611</v>
      </c>
      <c r="CA151">
        <v>3.162749835273444</v>
      </c>
      <c r="CB151">
        <v>0</v>
      </c>
      <c r="CC151">
        <v>0.44327154568416693</v>
      </c>
      <c r="CD151">
        <v>2.954574524306449</v>
      </c>
      <c r="CE151">
        <v>0</v>
      </c>
      <c r="CF151">
        <v>0.65144685665116198</v>
      </c>
    </row>
    <row r="152" spans="1:84" x14ac:dyDescent="0.3">
      <c r="A152" s="4" t="s">
        <v>417</v>
      </c>
      <c r="B152" t="s">
        <v>418</v>
      </c>
      <c r="C152" t="s">
        <v>74</v>
      </c>
      <c r="D152">
        <v>0.8</v>
      </c>
      <c r="E152">
        <v>-4.3</v>
      </c>
      <c r="F152">
        <v>1.872945126642422</v>
      </c>
      <c r="G152">
        <v>-0.56770000000001541</v>
      </c>
      <c r="H152" s="6">
        <v>-4.3</v>
      </c>
      <c r="I152" s="6">
        <v>3.9</v>
      </c>
      <c r="J152" s="6">
        <v>12.93929999999999</v>
      </c>
      <c r="K152" s="6">
        <v>13.842814399999989</v>
      </c>
      <c r="L152">
        <v>0.8</v>
      </c>
      <c r="M152">
        <v>-4.3</v>
      </c>
      <c r="N152" s="6">
        <v>3.4</v>
      </c>
      <c r="O152">
        <v>6.6053999999999844</v>
      </c>
      <c r="P152" s="6">
        <v>3.1</v>
      </c>
      <c r="Q152" s="6">
        <v>5.6774999999999798</v>
      </c>
      <c r="R152" s="6">
        <v>8.319437499999971</v>
      </c>
      <c r="S152">
        <v>1.872945126642422</v>
      </c>
      <c r="T152" s="3">
        <v>-0.21464061429057801</v>
      </c>
      <c r="U152" s="3">
        <v>-2.864959134004974E-2</v>
      </c>
      <c r="V152" s="3">
        <v>-1.827324632559191E-3</v>
      </c>
      <c r="W152">
        <v>456</v>
      </c>
      <c r="X152" t="str">
        <f t="shared" si="24"/>
        <v xml:space="preserve">NaN </v>
      </c>
      <c r="Y152" t="str">
        <f t="shared" si="25"/>
        <v xml:space="preserve">NaN </v>
      </c>
      <c r="Z152" t="str">
        <f t="shared" si="26"/>
        <v xml:space="preserve">NaN </v>
      </c>
      <c r="AA152" t="str">
        <f t="shared" si="27"/>
        <v xml:space="preserve">NaN </v>
      </c>
      <c r="AB152" t="str">
        <f t="shared" si="28"/>
        <v xml:space="preserve">NaN </v>
      </c>
      <c r="AC152" t="str">
        <f t="shared" si="29"/>
        <v xml:space="preserve">NaN </v>
      </c>
      <c r="AD152" s="6">
        <v>5.5938396372216674</v>
      </c>
      <c r="AE152" s="6">
        <v>0.5320197670942759</v>
      </c>
      <c r="AF152">
        <v>2.2545731493140031</v>
      </c>
      <c r="AG152">
        <v>0.85713800876607105</v>
      </c>
      <c r="AH152">
        <v>3.111711158080074</v>
      </c>
      <c r="AI152">
        <v>72.454448204796591</v>
      </c>
      <c r="AP152">
        <v>0.49849998950958252</v>
      </c>
      <c r="AQ152">
        <v>3.2949999999999999</v>
      </c>
      <c r="AR152">
        <v>2.7</v>
      </c>
      <c r="AS152">
        <v>75.13</v>
      </c>
      <c r="AT152">
        <v>31.9</v>
      </c>
      <c r="AU152">
        <v>36408824</v>
      </c>
      <c r="AV152">
        <v>55.677247191011233</v>
      </c>
      <c r="AW152">
        <v>178504</v>
      </c>
      <c r="AX152">
        <v>1511</v>
      </c>
      <c r="AY152">
        <v>4.4656896599999998</v>
      </c>
      <c r="AZ152">
        <v>-219.739508188851</v>
      </c>
      <c r="BA152">
        <v>0.11408496648073201</v>
      </c>
      <c r="BB152">
        <v>3.2595382425414199</v>
      </c>
      <c r="BC152">
        <v>53.162061000162097</v>
      </c>
      <c r="BE152">
        <v>44.922980271141803</v>
      </c>
      <c r="BF152" t="s">
        <v>684</v>
      </c>
      <c r="BG152" t="s">
        <v>684</v>
      </c>
      <c r="BH152" t="s">
        <v>684</v>
      </c>
      <c r="BI152" t="s">
        <v>684</v>
      </c>
      <c r="BJ152" t="s">
        <v>684</v>
      </c>
      <c r="BK152" t="s">
        <v>684</v>
      </c>
      <c r="BL152" t="s">
        <v>684</v>
      </c>
      <c r="BM152" t="s">
        <v>684</v>
      </c>
      <c r="BN152" t="s">
        <v>684</v>
      </c>
      <c r="BO152" t="s">
        <v>684</v>
      </c>
      <c r="BP152" t="s">
        <v>684</v>
      </c>
      <c r="BQ152" t="s">
        <v>684</v>
      </c>
      <c r="BR152" t="s">
        <v>684</v>
      </c>
      <c r="BS152" t="s">
        <v>684</v>
      </c>
      <c r="BT152" t="s">
        <v>684</v>
      </c>
      <c r="BU152" t="s">
        <v>684</v>
      </c>
      <c r="BV152" t="s">
        <v>684</v>
      </c>
      <c r="BW152" t="s">
        <v>684</v>
      </c>
      <c r="BX152" t="s">
        <v>684</v>
      </c>
      <c r="BY152" t="s">
        <v>684</v>
      </c>
      <c r="BZ152" t="s">
        <v>684</v>
      </c>
      <c r="CA152" t="s">
        <v>684</v>
      </c>
      <c r="CB152" t="s">
        <v>684</v>
      </c>
      <c r="CC152" t="s">
        <v>684</v>
      </c>
      <c r="CD152" t="s">
        <v>684</v>
      </c>
      <c r="CE152" t="s">
        <v>684</v>
      </c>
      <c r="CF152" t="s">
        <v>684</v>
      </c>
    </row>
    <row r="153" spans="1:84" x14ac:dyDescent="0.3">
      <c r="A153" s="4" t="s">
        <v>419</v>
      </c>
      <c r="B153" t="s">
        <v>420</v>
      </c>
      <c r="C153" t="s">
        <v>74</v>
      </c>
      <c r="D153">
        <v>4.5999999999999996</v>
      </c>
      <c r="E153">
        <v>1.3</v>
      </c>
      <c r="F153">
        <v>1.024684735535875</v>
      </c>
      <c r="G153">
        <v>7.8844999999999832</v>
      </c>
      <c r="H153" s="6">
        <v>1.3</v>
      </c>
      <c r="I153" s="6">
        <v>6.5</v>
      </c>
      <c r="J153" s="6">
        <v>10.759999999999989</v>
      </c>
      <c r="K153" s="6">
        <v>15.301159999999991</v>
      </c>
      <c r="L153">
        <v>4.5999999999999996</v>
      </c>
      <c r="M153">
        <v>1.3</v>
      </c>
      <c r="N153" s="6">
        <v>2.5</v>
      </c>
      <c r="O153">
        <v>4.7549999999999981</v>
      </c>
      <c r="P153" s="6">
        <v>2.2000000000000002</v>
      </c>
      <c r="Q153" s="6">
        <v>12.113400000000009</v>
      </c>
      <c r="R153" s="6">
        <v>18.952317400000009</v>
      </c>
      <c r="S153">
        <v>1.024684735535875</v>
      </c>
      <c r="T153" s="3">
        <v>-3.5165494669080588E-2</v>
      </c>
      <c r="U153" s="3">
        <v>-1.867684728484886E-2</v>
      </c>
      <c r="V153" s="3">
        <v>4.1681083416602593E-3</v>
      </c>
      <c r="W153">
        <v>722</v>
      </c>
      <c r="X153">
        <f t="shared" si="24"/>
        <v>4.0217894974249635</v>
      </c>
      <c r="Y153">
        <f t="shared" si="25"/>
        <v>1.0847642601322252</v>
      </c>
      <c r="Z153">
        <f t="shared" si="26"/>
        <v>-8.3357410429154788E-2</v>
      </c>
      <c r="AA153">
        <f t="shared" si="27"/>
        <v>-2.2483309906850091E-2</v>
      </c>
      <c r="AB153">
        <f t="shared" si="28"/>
        <v>2.9211302873653802</v>
      </c>
      <c r="AC153">
        <f t="shared" si="29"/>
        <v>0.78789248839418202</v>
      </c>
      <c r="AD153" s="6">
        <v>7.5482760632401851</v>
      </c>
      <c r="AE153" s="6">
        <v>3.1235050463800258</v>
      </c>
      <c r="AF153">
        <v>5.7629942245316386</v>
      </c>
      <c r="AG153">
        <v>1.449809867806702</v>
      </c>
      <c r="AH153">
        <v>7.2128040923383399</v>
      </c>
      <c r="AI153">
        <v>79.899497487437202</v>
      </c>
      <c r="AJ153" s="6">
        <v>3.6623755372863309</v>
      </c>
      <c r="AK153" s="6">
        <v>1.9132056948179801</v>
      </c>
      <c r="AL153">
        <v>1.9132056948179801</v>
      </c>
      <c r="AP153">
        <v>0.81099998950958252</v>
      </c>
      <c r="AQ153">
        <v>3.008</v>
      </c>
      <c r="AS153">
        <v>67.94</v>
      </c>
      <c r="AT153">
        <v>18.7</v>
      </c>
      <c r="AU153">
        <v>17316452</v>
      </c>
      <c r="AV153">
        <v>42.462865168539331</v>
      </c>
      <c r="AW153">
        <v>6459</v>
      </c>
      <c r="AY153">
        <v>5.15119171</v>
      </c>
      <c r="AZ153">
        <v>51.173394982583702</v>
      </c>
      <c r="BA153">
        <v>-6.1385847628116601E-2</v>
      </c>
      <c r="BB153">
        <v>11.7589746421441</v>
      </c>
      <c r="BC153">
        <v>50.524794927837</v>
      </c>
      <c r="BD153">
        <v>4.2093440542035596</v>
      </c>
      <c r="BE153">
        <v>14.044280092281101</v>
      </c>
      <c r="BF153">
        <v>3.6623755372863309</v>
      </c>
      <c r="BG153">
        <v>3.8859005259538542</v>
      </c>
      <c r="BH153">
        <v>0</v>
      </c>
      <c r="BI153">
        <v>1.9132056948179801</v>
      </c>
      <c r="BJ153">
        <v>5.6350703684222054</v>
      </c>
      <c r="BK153">
        <v>0</v>
      </c>
      <c r="BL153">
        <v>3.1235050463800258</v>
      </c>
      <c r="BM153">
        <v>0</v>
      </c>
      <c r="BN153">
        <v>0.53887049090630512</v>
      </c>
      <c r="BO153">
        <v>1.9132056948179801</v>
      </c>
      <c r="BP153">
        <v>1.2102993515620457</v>
      </c>
      <c r="BQ153">
        <v>0</v>
      </c>
      <c r="BR153">
        <v>3.6623755372863309</v>
      </c>
      <c r="BS153">
        <v>3.5504285550520089</v>
      </c>
      <c r="BT153">
        <v>0</v>
      </c>
      <c r="BU153">
        <v>1.9132056948179801</v>
      </c>
      <c r="BV153">
        <v>5.2995983975203593</v>
      </c>
      <c r="BW153">
        <v>0</v>
      </c>
      <c r="BX153">
        <v>1.9132056948179801</v>
      </c>
      <c r="BY153">
        <v>5.6350703684222054</v>
      </c>
      <c r="BZ153">
        <v>0</v>
      </c>
      <c r="CA153">
        <v>1.9132056948179801</v>
      </c>
      <c r="CB153">
        <v>1.2102993515620457</v>
      </c>
      <c r="CC153">
        <v>0</v>
      </c>
      <c r="CD153">
        <v>1.9132056948179801</v>
      </c>
      <c r="CE153">
        <v>5.2995983975203593</v>
      </c>
      <c r="CF153">
        <v>0</v>
      </c>
    </row>
    <row r="154" spans="1:84" x14ac:dyDescent="0.3">
      <c r="A154" s="4" t="s">
        <v>421</v>
      </c>
      <c r="B154" t="s">
        <v>422</v>
      </c>
      <c r="C154" t="s">
        <v>74</v>
      </c>
      <c r="D154">
        <v>4.3</v>
      </c>
      <c r="E154">
        <v>-0.90000000000000013</v>
      </c>
      <c r="F154">
        <v>4.3197730527005263</v>
      </c>
      <c r="G154">
        <v>6.5324999999999864</v>
      </c>
      <c r="H154" s="6">
        <v>-0.90000000000000013</v>
      </c>
      <c r="I154" s="6">
        <v>7.5</v>
      </c>
      <c r="J154" s="6">
        <v>9.9724999999999842</v>
      </c>
      <c r="K154" s="6">
        <v>12.171949999999979</v>
      </c>
      <c r="L154">
        <v>4.3</v>
      </c>
      <c r="M154">
        <v>-0.90000000000000013</v>
      </c>
      <c r="N154" s="6">
        <v>1.6</v>
      </c>
      <c r="O154">
        <v>5.765599999999993</v>
      </c>
      <c r="P154" s="6">
        <v>4.0999999999999996</v>
      </c>
      <c r="Q154" s="6">
        <v>16.592000000000009</v>
      </c>
      <c r="R154" s="6">
        <v>31.049408000000021</v>
      </c>
      <c r="S154">
        <v>4.3197730527005263</v>
      </c>
      <c r="T154" s="3">
        <v>-0.12928241813610061</v>
      </c>
      <c r="U154" s="3">
        <v>-4.0258778812813922E-3</v>
      </c>
      <c r="V154" s="3">
        <v>-7.8244766670660937E-3</v>
      </c>
      <c r="W154">
        <v>942</v>
      </c>
      <c r="X154">
        <f t="shared" si="24"/>
        <v>10.871331926172427</v>
      </c>
      <c r="Y154">
        <f t="shared" si="25"/>
        <v>2.7645151801405685</v>
      </c>
      <c r="Z154">
        <f t="shared" si="26"/>
        <v>-13.385631182645978</v>
      </c>
      <c r="AA154">
        <f t="shared" si="27"/>
        <v>-3.4038865570004155</v>
      </c>
      <c r="AB154">
        <f t="shared" si="28"/>
        <v>-25.289728901689166</v>
      </c>
      <c r="AC154">
        <f t="shared" si="29"/>
        <v>-6.431027948106685</v>
      </c>
      <c r="AD154" s="6">
        <v>6.0438780121176361</v>
      </c>
      <c r="AE154" s="6">
        <v>6.9101874821324794</v>
      </c>
      <c r="AF154">
        <v>12.338394393802661</v>
      </c>
      <c r="AG154">
        <v>3.2518358718606422</v>
      </c>
      <c r="AH154">
        <v>15.59023026566331</v>
      </c>
      <c r="AI154">
        <v>79.141835518474352</v>
      </c>
      <c r="AJ154" s="6">
        <v>2.6750102086926049</v>
      </c>
      <c r="AK154" s="6">
        <v>1.7009547294742571</v>
      </c>
      <c r="AL154">
        <v>1.7009513726864449</v>
      </c>
      <c r="AM154">
        <v>-1.25</v>
      </c>
      <c r="AO154">
        <v>0</v>
      </c>
      <c r="AP154" t="e">
        <v>#N/A</v>
      </c>
      <c r="AQ154">
        <v>17.366</v>
      </c>
      <c r="AR154">
        <v>5.609</v>
      </c>
      <c r="AS154">
        <v>76</v>
      </c>
      <c r="AT154">
        <v>41.2</v>
      </c>
      <c r="AU154">
        <v>6871547</v>
      </c>
      <c r="AV154">
        <v>44.809382022471908</v>
      </c>
      <c r="AW154">
        <v>13792</v>
      </c>
      <c r="AX154">
        <v>267</v>
      </c>
      <c r="AY154">
        <v>8.7316169699999993</v>
      </c>
      <c r="AZ154">
        <v>23.679341835139201</v>
      </c>
      <c r="BA154">
        <v>-4.2799096554517697E-2</v>
      </c>
      <c r="BB154">
        <v>5.5765385642437302</v>
      </c>
      <c r="BC154">
        <v>51.855897683586001</v>
      </c>
      <c r="BD154">
        <v>9.6858043265052398</v>
      </c>
      <c r="BE154">
        <v>17.5667433687032</v>
      </c>
      <c r="BF154">
        <v>2.6750102086926049</v>
      </c>
      <c r="BG154">
        <v>3.3688678034250312</v>
      </c>
      <c r="BH154">
        <v>0</v>
      </c>
      <c r="BI154">
        <v>1.7009513726864449</v>
      </c>
      <c r="BJ154">
        <v>4.3429266394311909</v>
      </c>
      <c r="BK154">
        <v>0</v>
      </c>
      <c r="BL154">
        <v>2.6750102086926049</v>
      </c>
      <c r="BM154">
        <v>4.2351772734398745</v>
      </c>
      <c r="BN154">
        <v>0</v>
      </c>
      <c r="BO154">
        <v>1.7009513726864449</v>
      </c>
      <c r="BP154">
        <v>5.2092361094460342</v>
      </c>
      <c r="BQ154">
        <v>0</v>
      </c>
      <c r="BR154">
        <v>2.6750102086926049</v>
      </c>
      <c r="BS154">
        <v>12.915220056970705</v>
      </c>
      <c r="BT154">
        <v>0</v>
      </c>
      <c r="BU154">
        <v>1.7009513726864449</v>
      </c>
      <c r="BV154">
        <v>13.889278892976865</v>
      </c>
      <c r="BW154">
        <v>0</v>
      </c>
      <c r="BX154">
        <v>1.7009547294742571</v>
      </c>
      <c r="BY154">
        <v>4.3429232826433788</v>
      </c>
      <c r="BZ154">
        <v>0</v>
      </c>
      <c r="CA154">
        <v>1.7009547294742571</v>
      </c>
      <c r="CB154">
        <v>5.2092327526582221</v>
      </c>
      <c r="CC154">
        <v>0</v>
      </c>
      <c r="CD154">
        <v>1.7009547294742571</v>
      </c>
      <c r="CE154">
        <v>13.889275536189054</v>
      </c>
      <c r="CF154">
        <v>0</v>
      </c>
    </row>
    <row r="155" spans="1:84" x14ac:dyDescent="0.3">
      <c r="A155" s="4" t="s">
        <v>423</v>
      </c>
      <c r="B155" t="s">
        <v>424</v>
      </c>
      <c r="C155" t="s">
        <v>74</v>
      </c>
      <c r="D155">
        <v>5.2</v>
      </c>
      <c r="E155">
        <v>-8.5</v>
      </c>
      <c r="F155">
        <v>2.4075404216082452</v>
      </c>
      <c r="G155">
        <v>-6.2125000000000092</v>
      </c>
      <c r="H155" s="6">
        <v>-8.5</v>
      </c>
      <c r="I155" s="6">
        <v>2.5</v>
      </c>
      <c r="J155" s="6">
        <v>11.622499999999979</v>
      </c>
      <c r="K155" s="6">
        <v>16.31064499999999</v>
      </c>
      <c r="L155">
        <v>5.2</v>
      </c>
      <c r="M155">
        <v>-8.5</v>
      </c>
      <c r="N155" s="6">
        <v>1.2</v>
      </c>
      <c r="O155">
        <v>11.117600000000021</v>
      </c>
      <c r="P155" s="6">
        <v>9.8000000000000007</v>
      </c>
      <c r="Q155" s="6">
        <v>12.65480000000001</v>
      </c>
      <c r="R155" s="6">
        <v>11.75356160000001</v>
      </c>
      <c r="S155">
        <v>2.4075404216082452</v>
      </c>
      <c r="T155" s="3">
        <v>-0.22830038345255571</v>
      </c>
      <c r="U155" s="3">
        <v>-1.367253284200487E-2</v>
      </c>
      <c r="V155" s="3">
        <v>5.2058172657950763E-2</v>
      </c>
      <c r="W155">
        <v>718</v>
      </c>
      <c r="X155">
        <f t="shared" si="24"/>
        <v>130.93724013036663</v>
      </c>
      <c r="Y155" t="str">
        <f t="shared" si="25"/>
        <v xml:space="preserve">NaN </v>
      </c>
      <c r="Z155">
        <f t="shared" si="26"/>
        <v>80.388785522309462</v>
      </c>
      <c r="AA155" t="str">
        <f t="shared" si="27"/>
        <v xml:space="preserve">NaN </v>
      </c>
      <c r="AB155">
        <f t="shared" si="28"/>
        <v>-21.816218721967743</v>
      </c>
      <c r="AC155" t="str">
        <f t="shared" si="29"/>
        <v xml:space="preserve">NaN </v>
      </c>
      <c r="AD155" s="6">
        <v>23.011786245565862</v>
      </c>
      <c r="AE155" s="6">
        <v>11.603158256093369</v>
      </c>
      <c r="AF155">
        <v>6.0631775033657318</v>
      </c>
      <c r="AH155">
        <v>6.0631775033657318</v>
      </c>
      <c r="AI155">
        <v>100</v>
      </c>
      <c r="AJ155" s="6">
        <v>15.62259890078956</v>
      </c>
      <c r="AL155">
        <v>0</v>
      </c>
      <c r="AN155">
        <v>1.024702380952379</v>
      </c>
      <c r="AP155">
        <v>0.58799999952316284</v>
      </c>
      <c r="AQ155">
        <v>8.6059999999999999</v>
      </c>
      <c r="AR155">
        <v>3.600000000000001</v>
      </c>
      <c r="AS155">
        <v>73.400000000000006</v>
      </c>
      <c r="AT155">
        <v>36.200000000000003</v>
      </c>
      <c r="AU155">
        <v>107135</v>
      </c>
      <c r="AV155">
        <v>37.189157303370777</v>
      </c>
      <c r="AW155">
        <v>81</v>
      </c>
      <c r="AY155">
        <v>6.38917351</v>
      </c>
      <c r="BA155">
        <v>0.67912107706069902</v>
      </c>
      <c r="BB155">
        <v>18.391166460409899</v>
      </c>
      <c r="BC155">
        <v>65.6448357424905</v>
      </c>
      <c r="BE155">
        <v>42.677575549921499</v>
      </c>
      <c r="BF155">
        <v>15.62259890078956</v>
      </c>
      <c r="BG155">
        <v>7.3891873447763015</v>
      </c>
      <c r="BH155">
        <v>0</v>
      </c>
      <c r="BI155">
        <v>0</v>
      </c>
      <c r="BJ155">
        <v>23.011786245565862</v>
      </c>
      <c r="BK155">
        <v>0</v>
      </c>
      <c r="BL155">
        <v>11.603158256093369</v>
      </c>
      <c r="BM155">
        <v>0</v>
      </c>
      <c r="BN155">
        <v>4.019440644696191</v>
      </c>
      <c r="BO155">
        <v>0</v>
      </c>
      <c r="BP155">
        <v>11.603158256093369</v>
      </c>
      <c r="BQ155">
        <v>0</v>
      </c>
      <c r="BR155">
        <v>6.0631775033657318</v>
      </c>
      <c r="BS155">
        <v>0</v>
      </c>
      <c r="BT155">
        <v>9.5594213974238293</v>
      </c>
      <c r="BU155">
        <v>0</v>
      </c>
      <c r="BV155">
        <v>6.0631775033657318</v>
      </c>
      <c r="BW155">
        <v>0</v>
      </c>
      <c r="BX155" t="s">
        <v>684</v>
      </c>
      <c r="BY155" t="s">
        <v>684</v>
      </c>
      <c r="BZ155" t="s">
        <v>684</v>
      </c>
      <c r="CA155" t="s">
        <v>684</v>
      </c>
      <c r="CB155" t="s">
        <v>684</v>
      </c>
      <c r="CC155" t="s">
        <v>684</v>
      </c>
      <c r="CD155" t="s">
        <v>684</v>
      </c>
      <c r="CE155" t="s">
        <v>684</v>
      </c>
      <c r="CF155" t="s">
        <v>684</v>
      </c>
    </row>
    <row r="156" spans="1:84" x14ac:dyDescent="0.3">
      <c r="A156" s="4" t="s">
        <v>425</v>
      </c>
      <c r="B156" t="s">
        <v>426</v>
      </c>
      <c r="C156" t="s">
        <v>74</v>
      </c>
      <c r="D156">
        <v>5.3</v>
      </c>
      <c r="E156">
        <v>-2</v>
      </c>
      <c r="F156">
        <v>9.6331949630015679</v>
      </c>
      <c r="G156">
        <v>2.017999999999986</v>
      </c>
      <c r="H156" s="6">
        <v>-2</v>
      </c>
      <c r="I156" s="6">
        <v>4.0999999999999996</v>
      </c>
      <c r="J156" s="6">
        <v>8.2640000000000047</v>
      </c>
      <c r="K156" s="6">
        <v>11.187127999999991</v>
      </c>
      <c r="L156">
        <v>5.3</v>
      </c>
      <c r="M156">
        <v>-2</v>
      </c>
      <c r="N156" s="6">
        <v>13.4</v>
      </c>
      <c r="O156">
        <v>26.89459999999999</v>
      </c>
      <c r="P156" s="6">
        <v>11.9</v>
      </c>
      <c r="Q156" s="6">
        <v>42.336799999999997</v>
      </c>
      <c r="R156" s="6">
        <v>103.3992872</v>
      </c>
      <c r="S156">
        <v>9.6331949630015679</v>
      </c>
      <c r="T156" s="3"/>
      <c r="U156" s="3"/>
      <c r="V156" s="3">
        <v>3.096398717649107E-3</v>
      </c>
      <c r="W156">
        <v>724</v>
      </c>
      <c r="X156">
        <f t="shared" si="24"/>
        <v>-8.6342593041760889</v>
      </c>
      <c r="Y156">
        <f t="shared" si="25"/>
        <v>-3.6238073258107399</v>
      </c>
      <c r="Z156">
        <f t="shared" si="26"/>
        <v>-22.261511479831686</v>
      </c>
      <c r="AA156">
        <f t="shared" si="27"/>
        <v>-9.3431787883896433</v>
      </c>
      <c r="AB156">
        <f t="shared" si="28"/>
        <v>0.40562734400897738</v>
      </c>
      <c r="AC156">
        <f t="shared" si="29"/>
        <v>0.17024220480127797</v>
      </c>
      <c r="AD156" s="6">
        <v>10.54554097260942</v>
      </c>
      <c r="AE156" s="6">
        <v>6.6983148783802644</v>
      </c>
      <c r="AF156">
        <v>6.9927044225188766</v>
      </c>
      <c r="AG156">
        <v>1.314961905772853</v>
      </c>
      <c r="AH156">
        <v>8.3076663282917291</v>
      </c>
      <c r="AI156">
        <v>84.171705340466616</v>
      </c>
      <c r="AJ156" s="6">
        <v>9.1205739172034537E-3</v>
      </c>
      <c r="AK156" s="6">
        <v>2.446896095676472E-3</v>
      </c>
      <c r="AL156">
        <v>2.446896095676472E-3</v>
      </c>
      <c r="AM156">
        <v>-2.5</v>
      </c>
      <c r="AO156">
        <v>0</v>
      </c>
      <c r="AP156">
        <v>0.67350000143051147</v>
      </c>
      <c r="AQ156">
        <v>2.5379999999999998</v>
      </c>
      <c r="AS156">
        <v>54.7</v>
      </c>
      <c r="AT156">
        <v>19.100000000000001</v>
      </c>
      <c r="AU156">
        <v>8605723</v>
      </c>
      <c r="AV156">
        <v>37.884887640449442</v>
      </c>
      <c r="AW156">
        <v>1410</v>
      </c>
      <c r="AX156">
        <v>60</v>
      </c>
      <c r="AY156">
        <v>8.7563705400000007</v>
      </c>
      <c r="BA156">
        <v>-1.06286656856537</v>
      </c>
      <c r="BB156">
        <v>3.7556290877144902</v>
      </c>
      <c r="BC156">
        <v>30.983358435529901</v>
      </c>
      <c r="BD156">
        <v>2.4219243454256998</v>
      </c>
      <c r="BE156">
        <v>72.946002407018597</v>
      </c>
      <c r="BF156">
        <v>9.1205739172034537E-3</v>
      </c>
      <c r="BG156">
        <v>10.536420398692217</v>
      </c>
      <c r="BH156">
        <v>0</v>
      </c>
      <c r="BI156">
        <v>2.446896095676472E-3</v>
      </c>
      <c r="BJ156">
        <v>10.543094076513743</v>
      </c>
      <c r="BK156">
        <v>0</v>
      </c>
      <c r="BL156">
        <v>9.1205739172034537E-3</v>
      </c>
      <c r="BM156">
        <v>6.6891943044630606</v>
      </c>
      <c r="BN156">
        <v>0</v>
      </c>
      <c r="BO156">
        <v>2.446896095676472E-3</v>
      </c>
      <c r="BP156">
        <v>6.6958679822845877</v>
      </c>
      <c r="BQ156">
        <v>0</v>
      </c>
      <c r="BR156">
        <v>9.1205739172034537E-3</v>
      </c>
      <c r="BS156">
        <v>8.2985457543745262</v>
      </c>
      <c r="BT156">
        <v>0</v>
      </c>
      <c r="BU156">
        <v>2.446896095676472E-3</v>
      </c>
      <c r="BV156">
        <v>8.3052194321960524</v>
      </c>
      <c r="BW156">
        <v>0</v>
      </c>
      <c r="BX156">
        <v>2.446896095676472E-3</v>
      </c>
      <c r="BY156">
        <v>10.543094076513743</v>
      </c>
      <c r="BZ156">
        <v>0</v>
      </c>
      <c r="CA156">
        <v>2.446896095676472E-3</v>
      </c>
      <c r="CB156">
        <v>6.6958679822845877</v>
      </c>
      <c r="CC156">
        <v>0</v>
      </c>
      <c r="CD156">
        <v>2.446896095676472E-3</v>
      </c>
      <c r="CE156">
        <v>8.3052194321960524</v>
      </c>
      <c r="CF156">
        <v>0</v>
      </c>
    </row>
    <row r="157" spans="1:84" x14ac:dyDescent="0.3">
      <c r="A157" s="4" t="s">
        <v>427</v>
      </c>
      <c r="B157" t="s">
        <v>428</v>
      </c>
      <c r="C157" t="s">
        <v>74</v>
      </c>
      <c r="D157">
        <v>1.3</v>
      </c>
      <c r="E157">
        <v>-3.9</v>
      </c>
      <c r="F157">
        <v>1.6421330475586691</v>
      </c>
      <c r="G157">
        <v>4.6529000000000043</v>
      </c>
      <c r="H157" s="6">
        <v>-3.9</v>
      </c>
      <c r="I157" s="6">
        <v>8.9</v>
      </c>
      <c r="J157" s="6">
        <v>12.820399999999999</v>
      </c>
      <c r="K157" s="6">
        <v>13.948604</v>
      </c>
      <c r="L157">
        <v>1.3</v>
      </c>
      <c r="M157">
        <v>-3.9</v>
      </c>
      <c r="N157" s="6">
        <v>-0.2</v>
      </c>
      <c r="O157">
        <v>2.0953999999999922</v>
      </c>
      <c r="P157" s="6">
        <v>2.2999999999999998</v>
      </c>
      <c r="Q157" s="6">
        <v>8.5402999999999896</v>
      </c>
      <c r="R157" s="6">
        <v>14.51001649999999</v>
      </c>
      <c r="S157">
        <v>1.6421330475586691</v>
      </c>
      <c r="T157" s="3">
        <v>-0.14310755413743631</v>
      </c>
      <c r="U157" s="3">
        <v>1.258682910766229E-2</v>
      </c>
      <c r="V157" s="3">
        <v>-1.0754971509269519E-2</v>
      </c>
      <c r="W157">
        <v>576</v>
      </c>
      <c r="X157" t="str">
        <f t="shared" si="24"/>
        <v xml:space="preserve">NaN </v>
      </c>
      <c r="Y157" t="str">
        <f t="shared" si="25"/>
        <v xml:space="preserve">NaN </v>
      </c>
      <c r="Z157" t="str">
        <f t="shared" si="26"/>
        <v xml:space="preserve">NaN </v>
      </c>
      <c r="AA157" t="str">
        <f t="shared" si="27"/>
        <v xml:space="preserve">NaN </v>
      </c>
      <c r="AB157" t="str">
        <f t="shared" si="28"/>
        <v xml:space="preserve">NaN </v>
      </c>
      <c r="AC157" t="str">
        <f t="shared" si="29"/>
        <v xml:space="preserve">NaN </v>
      </c>
      <c r="AD157" s="6">
        <v>14.102858387833461</v>
      </c>
      <c r="AE157" s="6">
        <v>9.0961082818159511</v>
      </c>
      <c r="AF157">
        <v>17.202686252041872</v>
      </c>
      <c r="AG157">
        <v>4.3853893110651336</v>
      </c>
      <c r="AH157">
        <v>21.588075563107001</v>
      </c>
      <c r="AI157">
        <v>79.686057248384117</v>
      </c>
      <c r="AM157">
        <v>-1.4524999999999999</v>
      </c>
      <c r="AN157">
        <v>-0.93583333333333019</v>
      </c>
      <c r="AO157">
        <v>0</v>
      </c>
      <c r="AP157">
        <v>0.48149999976158142</v>
      </c>
      <c r="AQ157">
        <v>12.922000000000001</v>
      </c>
      <c r="AR157">
        <v>2.4</v>
      </c>
      <c r="AS157">
        <v>83.62</v>
      </c>
      <c r="AT157">
        <v>42.4</v>
      </c>
      <c r="AU157">
        <v>5637022</v>
      </c>
      <c r="AV157">
        <v>50.124550561797747</v>
      </c>
      <c r="AW157">
        <v>43246</v>
      </c>
      <c r="AX157">
        <v>26</v>
      </c>
      <c r="AY157">
        <v>6.0538821199999999</v>
      </c>
      <c r="AZ157">
        <v>97.555167051908697</v>
      </c>
      <c r="BA157">
        <v>2.2845726013183598</v>
      </c>
      <c r="BB157">
        <v>3.2050962278060702</v>
      </c>
      <c r="BC157">
        <v>72.016005285721903</v>
      </c>
      <c r="BE157">
        <v>2.5011416989767201</v>
      </c>
      <c r="BF157" t="s">
        <v>684</v>
      </c>
      <c r="BG157" t="s">
        <v>684</v>
      </c>
      <c r="BH157" t="s">
        <v>684</v>
      </c>
      <c r="BI157" t="s">
        <v>684</v>
      </c>
      <c r="BJ157" t="s">
        <v>684</v>
      </c>
      <c r="BK157" t="s">
        <v>684</v>
      </c>
      <c r="BL157" t="s">
        <v>684</v>
      </c>
      <c r="BM157" t="s">
        <v>684</v>
      </c>
      <c r="BN157" t="s">
        <v>684</v>
      </c>
      <c r="BO157" t="s">
        <v>684</v>
      </c>
      <c r="BP157" t="s">
        <v>684</v>
      </c>
      <c r="BQ157" t="s">
        <v>684</v>
      </c>
      <c r="BR157" t="s">
        <v>684</v>
      </c>
      <c r="BS157" t="s">
        <v>684</v>
      </c>
      <c r="BT157" t="s">
        <v>684</v>
      </c>
      <c r="BU157" t="s">
        <v>684</v>
      </c>
      <c r="BV157" t="s">
        <v>684</v>
      </c>
      <c r="BW157" t="s">
        <v>684</v>
      </c>
      <c r="BX157" t="s">
        <v>684</v>
      </c>
      <c r="BY157" t="s">
        <v>684</v>
      </c>
      <c r="BZ157" t="s">
        <v>684</v>
      </c>
      <c r="CA157" t="s">
        <v>684</v>
      </c>
      <c r="CB157" t="s">
        <v>684</v>
      </c>
      <c r="CC157" t="s">
        <v>684</v>
      </c>
      <c r="CD157" t="s">
        <v>684</v>
      </c>
      <c r="CE157" t="s">
        <v>684</v>
      </c>
      <c r="CF157" t="s">
        <v>684</v>
      </c>
    </row>
    <row r="158" spans="1:84" x14ac:dyDescent="0.3">
      <c r="A158" s="4" t="s">
        <v>429</v>
      </c>
      <c r="B158" t="s">
        <v>430</v>
      </c>
      <c r="C158" t="s">
        <v>166</v>
      </c>
      <c r="D158">
        <v>1.6E-2</v>
      </c>
      <c r="E158">
        <v>-6.0999999999999999E-2</v>
      </c>
      <c r="F158">
        <v>1.3465450000000001</v>
      </c>
      <c r="G158">
        <v>1.438299999999981</v>
      </c>
      <c r="H158" s="6">
        <v>-3.3</v>
      </c>
      <c r="I158" s="6">
        <v>4.9000000000000004</v>
      </c>
      <c r="J158" s="6">
        <v>6.683299999999992</v>
      </c>
      <c r="K158" s="6">
        <v>8.0701828999999883</v>
      </c>
      <c r="L158">
        <v>2.5</v>
      </c>
      <c r="M158">
        <v>-3.3</v>
      </c>
      <c r="N158" s="6">
        <v>2</v>
      </c>
      <c r="O158">
        <v>4.8559999999999937</v>
      </c>
      <c r="P158" s="6">
        <v>2.8</v>
      </c>
      <c r="Q158" s="6">
        <v>15.238799999999999</v>
      </c>
      <c r="R158" s="6">
        <v>27.799829199999991</v>
      </c>
      <c r="S158">
        <v>1.5678749654688631</v>
      </c>
      <c r="T158" s="3">
        <v>-9.4351991281557135E-2</v>
      </c>
      <c r="U158" s="3">
        <v>-3.6516505154447383E-2</v>
      </c>
      <c r="V158" s="3">
        <v>-8.0012857866587073E-3</v>
      </c>
      <c r="W158">
        <v>936</v>
      </c>
      <c r="X158" t="str">
        <f t="shared" si="24"/>
        <v xml:space="preserve">NaN </v>
      </c>
      <c r="Y158">
        <f t="shared" si="25"/>
        <v>4.1142342044111881</v>
      </c>
      <c r="Z158" t="str">
        <f t="shared" si="26"/>
        <v xml:space="preserve">NaN </v>
      </c>
      <c r="AA158">
        <f t="shared" si="27"/>
        <v>2.443260838900593</v>
      </c>
      <c r="AB158" t="str">
        <f t="shared" si="28"/>
        <v xml:space="preserve">NaN </v>
      </c>
      <c r="AC158">
        <f t="shared" si="29"/>
        <v>-3.1538942671285461</v>
      </c>
      <c r="AD158" s="6">
        <v>10.258609734400819</v>
      </c>
      <c r="AE158" s="6">
        <v>3.7510060575253119</v>
      </c>
      <c r="AF158">
        <v>5.8383932731816843</v>
      </c>
      <c r="AG158">
        <v>1.6822489092218409</v>
      </c>
      <c r="AH158">
        <v>7.5206421824035239</v>
      </c>
      <c r="AI158">
        <v>77.631578947368439</v>
      </c>
      <c r="AK158" s="6">
        <v>6.2905070529927567</v>
      </c>
      <c r="AL158">
        <v>6.2905070529927567</v>
      </c>
      <c r="AP158" t="e">
        <v>#N/A</v>
      </c>
      <c r="AQ158">
        <v>15.07</v>
      </c>
      <c r="AR158">
        <v>5.82</v>
      </c>
      <c r="AS158">
        <v>77.540000000000006</v>
      </c>
      <c r="AT158">
        <v>41.2</v>
      </c>
      <c r="AU158">
        <v>5643455</v>
      </c>
      <c r="AV158">
        <v>42.604325842696618</v>
      </c>
      <c r="AW158">
        <v>1664</v>
      </c>
      <c r="AX158">
        <v>28</v>
      </c>
      <c r="AY158">
        <v>7.2321338700000002</v>
      </c>
      <c r="AZ158">
        <v>60.679903446446403</v>
      </c>
      <c r="BA158">
        <v>0.502344250679016</v>
      </c>
      <c r="BB158">
        <v>1.43904781291805</v>
      </c>
      <c r="BC158">
        <v>59.785544931592</v>
      </c>
      <c r="BE158">
        <v>12.6239974707677</v>
      </c>
      <c r="BF158" t="s">
        <v>684</v>
      </c>
      <c r="BG158" t="s">
        <v>684</v>
      </c>
      <c r="BH158" t="s">
        <v>684</v>
      </c>
      <c r="BI158">
        <v>6.2905070529927567</v>
      </c>
      <c r="BJ158">
        <v>3.9681026814080624</v>
      </c>
      <c r="BK158">
        <v>0</v>
      </c>
      <c r="BL158" t="s">
        <v>684</v>
      </c>
      <c r="BM158" t="s">
        <v>684</v>
      </c>
      <c r="BN158" t="s">
        <v>684</v>
      </c>
      <c r="BO158">
        <v>3.7510060575253119</v>
      </c>
      <c r="BP158">
        <v>0</v>
      </c>
      <c r="BQ158">
        <v>2.5395009954674448</v>
      </c>
      <c r="BR158" t="s">
        <v>684</v>
      </c>
      <c r="BS158" t="s">
        <v>684</v>
      </c>
      <c r="BT158" t="s">
        <v>684</v>
      </c>
      <c r="BU158">
        <v>6.2905070529927567</v>
      </c>
      <c r="BV158">
        <v>1.2301351294107672</v>
      </c>
      <c r="BW158">
        <v>0</v>
      </c>
      <c r="BX158">
        <v>6.2905070529927567</v>
      </c>
      <c r="BY158">
        <v>3.9681026814080624</v>
      </c>
      <c r="BZ158">
        <v>0</v>
      </c>
      <c r="CA158">
        <v>3.7510060575253119</v>
      </c>
      <c r="CB158">
        <v>0</v>
      </c>
      <c r="CC158">
        <v>2.5395009954674448</v>
      </c>
      <c r="CD158">
        <v>6.2905070529927567</v>
      </c>
      <c r="CE158">
        <v>1.2301351294107672</v>
      </c>
      <c r="CF158">
        <v>0</v>
      </c>
    </row>
    <row r="159" spans="1:84" x14ac:dyDescent="0.3">
      <c r="A159" s="4" t="s">
        <v>431</v>
      </c>
      <c r="B159" t="s">
        <v>432</v>
      </c>
      <c r="C159" t="s">
        <v>166</v>
      </c>
      <c r="D159">
        <v>1.6E-2</v>
      </c>
      <c r="E159">
        <v>-6.0999999999999999E-2</v>
      </c>
      <c r="F159">
        <v>1.3465450000000001</v>
      </c>
      <c r="G159">
        <v>3.6556000000000028</v>
      </c>
      <c r="H159" s="6">
        <v>-4.2</v>
      </c>
      <c r="I159" s="6">
        <v>8.1999999999999993</v>
      </c>
      <c r="J159" s="6">
        <v>10.90499999999999</v>
      </c>
      <c r="K159" s="6">
        <v>13.12309999999999</v>
      </c>
      <c r="L159">
        <v>3.5</v>
      </c>
      <c r="M159">
        <v>-4.2</v>
      </c>
      <c r="N159" s="6">
        <v>-0.1</v>
      </c>
      <c r="O159">
        <v>1.79809999999998</v>
      </c>
      <c r="P159" s="6">
        <v>1.9</v>
      </c>
      <c r="Q159" s="6">
        <v>10.86719999999999</v>
      </c>
      <c r="R159" s="6">
        <v>19.071372799999999</v>
      </c>
      <c r="S159">
        <v>1.2255068725957721</v>
      </c>
      <c r="T159" s="3">
        <v>-0.115569393836644</v>
      </c>
      <c r="U159" s="3">
        <v>-3.7326541905145172E-2</v>
      </c>
      <c r="V159" s="3">
        <v>-2.4412400302410209E-2</v>
      </c>
      <c r="W159">
        <v>961</v>
      </c>
      <c r="X159" t="str">
        <f t="shared" si="24"/>
        <v xml:space="preserve">NaN </v>
      </c>
      <c r="Y159">
        <f t="shared" si="25"/>
        <v>14.608164356259559</v>
      </c>
      <c r="Z159" t="str">
        <f t="shared" si="26"/>
        <v xml:space="preserve">NaN </v>
      </c>
      <c r="AA159">
        <f t="shared" si="27"/>
        <v>18.853256090258387</v>
      </c>
      <c r="AB159" t="str">
        <f t="shared" si="28"/>
        <v xml:space="preserve">NaN </v>
      </c>
      <c r="AC159">
        <f t="shared" si="29"/>
        <v>41.130551821172915</v>
      </c>
      <c r="AD159" s="6">
        <v>11.675106006339799</v>
      </c>
      <c r="AE159" s="6">
        <v>6.3542052612078539</v>
      </c>
      <c r="AF159">
        <v>9.1026100201720812</v>
      </c>
      <c r="AG159">
        <v>6.3911942694825248</v>
      </c>
      <c r="AH159">
        <v>15.49380428965461</v>
      </c>
      <c r="AI159">
        <v>58.75</v>
      </c>
      <c r="AK159" s="6">
        <v>8.3685109711415748</v>
      </c>
      <c r="AL159">
        <v>8.3685109711415748</v>
      </c>
      <c r="AP159">
        <v>0.89550000429153442</v>
      </c>
      <c r="AQ159">
        <v>19.062000000000001</v>
      </c>
      <c r="AR159">
        <v>4.5</v>
      </c>
      <c r="AS159">
        <v>81.319999999999993</v>
      </c>
      <c r="AT159">
        <v>44.5</v>
      </c>
      <c r="AU159">
        <v>2119843</v>
      </c>
      <c r="AV159">
        <v>39.665224719101133</v>
      </c>
      <c r="AW159">
        <v>1584</v>
      </c>
      <c r="AX159">
        <v>114</v>
      </c>
      <c r="AY159">
        <v>9.4535789500000007</v>
      </c>
      <c r="AZ159">
        <v>47.285206850855701</v>
      </c>
      <c r="BA159">
        <v>1.12151610851288</v>
      </c>
      <c r="BB159">
        <v>3.3878689259332102</v>
      </c>
      <c r="BC159">
        <v>57.042466772503097</v>
      </c>
      <c r="BE159">
        <v>17.665797136514001</v>
      </c>
      <c r="BF159" t="s">
        <v>684</v>
      </c>
      <c r="BG159" t="s">
        <v>684</v>
      </c>
      <c r="BH159" t="s">
        <v>684</v>
      </c>
      <c r="BI159">
        <v>8.3685109711415748</v>
      </c>
      <c r="BJ159">
        <v>3.3065950351982245</v>
      </c>
      <c r="BK159">
        <v>0</v>
      </c>
      <c r="BL159" t="s">
        <v>684</v>
      </c>
      <c r="BM159" t="s">
        <v>684</v>
      </c>
      <c r="BN159" t="s">
        <v>684</v>
      </c>
      <c r="BO159">
        <v>6.3542052612078539</v>
      </c>
      <c r="BP159">
        <v>0</v>
      </c>
      <c r="BQ159">
        <v>2.0143057099337209</v>
      </c>
      <c r="BR159" t="s">
        <v>684</v>
      </c>
      <c r="BS159" t="s">
        <v>684</v>
      </c>
      <c r="BT159" t="s">
        <v>684</v>
      </c>
      <c r="BU159">
        <v>8.3685109711415748</v>
      </c>
      <c r="BV159">
        <v>7.1252933185130356</v>
      </c>
      <c r="BW159">
        <v>0</v>
      </c>
      <c r="BX159">
        <v>8.3685109711415748</v>
      </c>
      <c r="BY159">
        <v>3.3065950351982245</v>
      </c>
      <c r="BZ159">
        <v>0</v>
      </c>
      <c r="CA159">
        <v>6.3542052612078539</v>
      </c>
      <c r="CB159">
        <v>0</v>
      </c>
      <c r="CC159">
        <v>2.0143057099337209</v>
      </c>
      <c r="CD159">
        <v>8.3685109711415748</v>
      </c>
      <c r="CE159">
        <v>7.1252933185130356</v>
      </c>
      <c r="CF159">
        <v>0</v>
      </c>
    </row>
    <row r="160" spans="1:84" x14ac:dyDescent="0.3">
      <c r="A160" s="4" t="s">
        <v>433</v>
      </c>
      <c r="B160" t="s">
        <v>434</v>
      </c>
      <c r="C160" t="s">
        <v>74</v>
      </c>
      <c r="D160">
        <v>1.7</v>
      </c>
      <c r="E160">
        <v>-3.4</v>
      </c>
      <c r="F160">
        <v>2.9861465634273721</v>
      </c>
      <c r="G160">
        <v>-3.9796000000000049</v>
      </c>
      <c r="H160" s="6">
        <v>-3.4</v>
      </c>
      <c r="I160" s="6">
        <v>-0.6</v>
      </c>
      <c r="J160" s="6">
        <v>-4.6754000000000069</v>
      </c>
      <c r="K160" s="6">
        <v>-2.2922850000000161</v>
      </c>
      <c r="L160">
        <v>1.7</v>
      </c>
      <c r="M160">
        <v>-3.4</v>
      </c>
      <c r="N160" s="6">
        <v>3</v>
      </c>
      <c r="O160">
        <v>2.896999999999994</v>
      </c>
      <c r="P160" s="6">
        <v>-0.1</v>
      </c>
      <c r="Q160" s="6">
        <v>5.394499999999991</v>
      </c>
      <c r="R160" s="6">
        <v>10.55883049999999</v>
      </c>
      <c r="S160">
        <v>2.9861465634273721</v>
      </c>
      <c r="T160" s="3"/>
      <c r="U160" s="3"/>
      <c r="V160" s="3">
        <v>-1.9057771994387851E-2</v>
      </c>
      <c r="W160">
        <v>813</v>
      </c>
      <c r="X160">
        <f t="shared" si="24"/>
        <v>4.8147277645293398</v>
      </c>
      <c r="Y160">
        <f t="shared" si="25"/>
        <v>8.8697632470522052</v>
      </c>
      <c r="Z160">
        <f t="shared" si="26"/>
        <v>5.7433218771871273</v>
      </c>
      <c r="AA160">
        <f t="shared" si="27"/>
        <v>10.580433161259959</v>
      </c>
      <c r="AB160">
        <f t="shared" si="28"/>
        <v>5.7330259001878456</v>
      </c>
      <c r="AC160">
        <f t="shared" si="29"/>
        <v>10.5614657589795</v>
      </c>
      <c r="AD160" s="6">
        <v>5.009823182711199</v>
      </c>
      <c r="AE160" s="6">
        <v>-1.8437358319480111</v>
      </c>
      <c r="AF160">
        <v>2.7827013023676179</v>
      </c>
      <c r="AG160">
        <v>0.66542857230529873</v>
      </c>
      <c r="AH160">
        <v>3.448129874672917</v>
      </c>
      <c r="AI160">
        <v>80.701754385964946</v>
      </c>
      <c r="AJ160" s="6">
        <v>5.0152835232733883</v>
      </c>
      <c r="AK160" s="6">
        <v>0.44773120764696989</v>
      </c>
      <c r="AL160">
        <v>0.44774698080701231</v>
      </c>
      <c r="AP160" t="e">
        <v>#N/A</v>
      </c>
      <c r="AQ160">
        <v>3.5070000000000001</v>
      </c>
      <c r="AR160">
        <v>1.4</v>
      </c>
      <c r="AS160">
        <v>73</v>
      </c>
      <c r="AT160">
        <v>20.8</v>
      </c>
      <c r="AU160">
        <v>724272</v>
      </c>
      <c r="AV160">
        <v>25.496685393258431</v>
      </c>
      <c r="AY160">
        <v>4.4321818400000002</v>
      </c>
      <c r="BA160">
        <v>-0.69208794832229603</v>
      </c>
      <c r="BB160">
        <v>1.6323346614153</v>
      </c>
      <c r="BC160">
        <v>48.635967345644801</v>
      </c>
      <c r="BD160">
        <v>0.57379810782676299</v>
      </c>
      <c r="BE160">
        <v>12.066889394943001</v>
      </c>
      <c r="BF160">
        <v>5.009823182711199</v>
      </c>
      <c r="BG160">
        <v>0</v>
      </c>
      <c r="BH160">
        <v>5.4603405621893586E-3</v>
      </c>
      <c r="BI160">
        <v>0.44774698080701231</v>
      </c>
      <c r="BJ160">
        <v>4.5620762019041869</v>
      </c>
      <c r="BK160">
        <v>0</v>
      </c>
      <c r="BL160">
        <v>-1.8437358319480111</v>
      </c>
      <c r="BM160">
        <v>0</v>
      </c>
      <c r="BN160">
        <v>6.8590193552213989</v>
      </c>
      <c r="BO160">
        <v>-1.8437358319480111</v>
      </c>
      <c r="BP160">
        <v>0</v>
      </c>
      <c r="BQ160">
        <v>2.2914828127550235</v>
      </c>
      <c r="BR160">
        <v>3.448129874672917</v>
      </c>
      <c r="BS160">
        <v>0</v>
      </c>
      <c r="BT160">
        <v>1.5671536486004713</v>
      </c>
      <c r="BU160">
        <v>0.44774698080701231</v>
      </c>
      <c r="BV160">
        <v>3.0003828938659045</v>
      </c>
      <c r="BW160">
        <v>0</v>
      </c>
      <c r="BX160">
        <v>0.44773120764696989</v>
      </c>
      <c r="BY160">
        <v>4.562091975064229</v>
      </c>
      <c r="BZ160">
        <v>0</v>
      </c>
      <c r="CA160">
        <v>-1.8437358319480111</v>
      </c>
      <c r="CB160">
        <v>0</v>
      </c>
      <c r="CC160">
        <v>2.291467039594981</v>
      </c>
      <c r="CD160">
        <v>0.44773120764696989</v>
      </c>
      <c r="CE160">
        <v>3.000398667025947</v>
      </c>
      <c r="CF160">
        <v>0</v>
      </c>
    </row>
    <row r="161" spans="1:84" x14ac:dyDescent="0.3">
      <c r="A161" s="4" t="s">
        <v>435</v>
      </c>
      <c r="B161" t="s">
        <v>436</v>
      </c>
      <c r="C161" t="s">
        <v>74</v>
      </c>
      <c r="D161">
        <v>3.600000000000001</v>
      </c>
      <c r="E161">
        <v>-2.6</v>
      </c>
      <c r="G161">
        <v>0.61419999999998698</v>
      </c>
      <c r="H161" s="6">
        <v>-2.6</v>
      </c>
      <c r="I161" s="6">
        <v>3.3</v>
      </c>
      <c r="J161" s="6">
        <v>5.7791999999999843</v>
      </c>
      <c r="K161" s="6">
        <v>8.7410175999999886</v>
      </c>
      <c r="L161">
        <v>3.600000000000001</v>
      </c>
      <c r="M161">
        <v>-2.6</v>
      </c>
      <c r="N161" s="6">
        <v>4.3</v>
      </c>
      <c r="O161">
        <v>9.0977999999999994</v>
      </c>
      <c r="P161" s="6">
        <v>4.5999999999999996</v>
      </c>
      <c r="Q161" s="6">
        <v>11.71280000000001</v>
      </c>
      <c r="R161" s="6">
        <v>18.080429599999999</v>
      </c>
      <c r="T161" s="3"/>
      <c r="U161" s="3"/>
      <c r="V161" s="3"/>
      <c r="W161">
        <v>726</v>
      </c>
      <c r="X161" t="str">
        <f t="shared" si="24"/>
        <v xml:space="preserve">NaN </v>
      </c>
      <c r="Y161" t="str">
        <f t="shared" si="25"/>
        <v xml:space="preserve">NaN </v>
      </c>
      <c r="Z161" t="str">
        <f t="shared" si="26"/>
        <v xml:space="preserve">NaN </v>
      </c>
      <c r="AA161" t="str">
        <f t="shared" si="27"/>
        <v xml:space="preserve">NaN </v>
      </c>
      <c r="AB161" t="str">
        <f t="shared" si="28"/>
        <v xml:space="preserve">NaN </v>
      </c>
      <c r="AC161" t="str">
        <f t="shared" si="29"/>
        <v xml:space="preserve">NaN </v>
      </c>
      <c r="AE161" s="6">
        <v>1.67728237791932</v>
      </c>
      <c r="AF161">
        <v>2.349820753995608</v>
      </c>
      <c r="AH161">
        <v>2.349820753995608</v>
      </c>
      <c r="AI161">
        <v>100</v>
      </c>
      <c r="AP161">
        <v>0.65700000524520874</v>
      </c>
      <c r="AQ161">
        <v>2.7309999999999999</v>
      </c>
      <c r="AR161">
        <v>0.90000000000000013</v>
      </c>
      <c r="AS161">
        <v>57.399999999999991</v>
      </c>
      <c r="AT161">
        <v>16.8</v>
      </c>
      <c r="AU161">
        <v>17597508</v>
      </c>
      <c r="AV161">
        <v>34.484101123595508</v>
      </c>
      <c r="AW161">
        <v>2878</v>
      </c>
      <c r="AX161">
        <v>90</v>
      </c>
      <c r="BA161">
        <v>-2.1313993930816699</v>
      </c>
      <c r="BD161">
        <v>8.9559190345552704</v>
      </c>
      <c r="BF161" t="s">
        <v>684</v>
      </c>
      <c r="BG161" t="s">
        <v>684</v>
      </c>
      <c r="BH161" t="s">
        <v>684</v>
      </c>
      <c r="BI161" t="s">
        <v>684</v>
      </c>
      <c r="BJ161" t="s">
        <v>684</v>
      </c>
      <c r="BK161" t="s">
        <v>684</v>
      </c>
      <c r="BL161" t="s">
        <v>684</v>
      </c>
      <c r="BM161" t="s">
        <v>684</v>
      </c>
      <c r="BN161" t="s">
        <v>684</v>
      </c>
      <c r="BO161" t="s">
        <v>684</v>
      </c>
      <c r="BP161" t="s">
        <v>684</v>
      </c>
      <c r="BQ161" t="s">
        <v>684</v>
      </c>
      <c r="BR161" t="s">
        <v>684</v>
      </c>
      <c r="BS161" t="s">
        <v>684</v>
      </c>
      <c r="BT161" t="s">
        <v>684</v>
      </c>
      <c r="BU161" t="s">
        <v>684</v>
      </c>
      <c r="BV161" t="s">
        <v>684</v>
      </c>
      <c r="BW161" t="s">
        <v>684</v>
      </c>
      <c r="BX161" t="s">
        <v>684</v>
      </c>
      <c r="BY161" t="s">
        <v>684</v>
      </c>
      <c r="BZ161" t="s">
        <v>684</v>
      </c>
      <c r="CA161" t="s">
        <v>684</v>
      </c>
      <c r="CB161" t="s">
        <v>684</v>
      </c>
      <c r="CC161" t="s">
        <v>684</v>
      </c>
      <c r="CD161" t="s">
        <v>684</v>
      </c>
      <c r="CE161" t="s">
        <v>684</v>
      </c>
      <c r="CF161" t="s">
        <v>684</v>
      </c>
    </row>
    <row r="162" spans="1:84" x14ac:dyDescent="0.3">
      <c r="A162" s="4" t="s">
        <v>437</v>
      </c>
      <c r="B162" t="s">
        <v>438</v>
      </c>
      <c r="C162" t="s">
        <v>74</v>
      </c>
      <c r="D162">
        <v>0.3</v>
      </c>
      <c r="E162">
        <v>-6</v>
      </c>
      <c r="F162">
        <v>5.1474401662745972</v>
      </c>
      <c r="G162">
        <v>-1.5820000000000169</v>
      </c>
      <c r="H162" s="6">
        <v>-6</v>
      </c>
      <c r="I162" s="6">
        <v>4.7</v>
      </c>
      <c r="J162" s="6">
        <v>6.6892999999999869</v>
      </c>
      <c r="K162" s="6">
        <v>7.649503699999971</v>
      </c>
      <c r="L162">
        <v>0.3</v>
      </c>
      <c r="M162">
        <v>-6</v>
      </c>
      <c r="N162" s="6">
        <v>3.3</v>
      </c>
      <c r="O162">
        <v>8.0517999999999859</v>
      </c>
      <c r="P162" s="6">
        <v>4.5999999999999996</v>
      </c>
      <c r="Q162" s="6">
        <v>11.817399999999999</v>
      </c>
      <c r="R162" s="6">
        <v>18.302809199999999</v>
      </c>
      <c r="S162">
        <v>5.1474401662745972</v>
      </c>
      <c r="T162" s="3">
        <v>-0.19286724829170029</v>
      </c>
      <c r="U162" s="3">
        <v>1.7412217201660089E-2</v>
      </c>
      <c r="V162" s="3">
        <v>-1.943254957129981E-2</v>
      </c>
      <c r="W162">
        <v>199</v>
      </c>
      <c r="X162">
        <f t="shared" ref="X162:X193" si="30">IF(OR(ISBLANK(AD162), ISBLANK(AJ162)),"NaN ",(AD162-AVERAGE(AD:AD))*(AJ162-AVERAGE(AJ:AJ)))</f>
        <v>-16.38966319547529</v>
      </c>
      <c r="Y162">
        <f t="shared" ref="Y162:Y193" si="31">IF(OR(ISBLANK(AD162), ISBLANK(AK162)),"NaN ",(AD162-AVERAGE(AD:AD))*(AK162-AVERAGE(AK:AK)))</f>
        <v>-6.4622213419886663</v>
      </c>
      <c r="Z162">
        <f t="shared" ref="Z162:Z193" si="32">IF(OR(ISBLANK(AE162), ISBLANK(AJ162)),"NaN ",(AE162-AVERAGE(AE:AE))*(AJ162-AVERAGE(AJ:AJ)))</f>
        <v>1.4766986813871443</v>
      </c>
      <c r="AA162">
        <f t="shared" ref="AA162:AA193" si="33">IF(OR(ISBLANK(AE162), ISBLANK(AK162)),"NaN ",(AE162-AVERAGE(AE:AE))*(AK162-AVERAGE(AK:AK)))</f>
        <v>0.58224221088210049</v>
      </c>
      <c r="AB162">
        <f t="shared" ref="AB162:AB193" si="34">IF(OR(ISBLANK(AH162), ISBLANK(AJ162)),"NaN ",(AH162-AVERAGE(AH:AH))*(AJ162-AVERAGE(AJ:AJ)))</f>
        <v>-5.0028017602594899</v>
      </c>
      <c r="AC162">
        <f t="shared" ref="AC162:AC193" si="35">IF(OR(ISBLANK(AH162), ISBLANK(AK162)),"NaN ",(AH162-AVERAGE(AH:AH))*(AK162-AVERAGE(AK:AK)))</f>
        <v>-1.972536709223683</v>
      </c>
      <c r="AD162" s="6">
        <v>12.06052751808377</v>
      </c>
      <c r="AE162" s="6">
        <v>2.8278055397042938</v>
      </c>
      <c r="AF162">
        <v>5.2224582555549546</v>
      </c>
      <c r="AG162">
        <v>4.040526025520597</v>
      </c>
      <c r="AH162">
        <v>9.2629842810755534</v>
      </c>
      <c r="AI162">
        <v>56.379867406495897</v>
      </c>
      <c r="AJ162" s="6">
        <v>0.55549109561420773</v>
      </c>
      <c r="AK162" s="6">
        <v>0.37468563500384872</v>
      </c>
      <c r="AL162">
        <v>0.3742345545819622</v>
      </c>
      <c r="AM162">
        <v>-3</v>
      </c>
      <c r="AN162">
        <v>1.0383333333333</v>
      </c>
      <c r="AO162">
        <v>0</v>
      </c>
      <c r="AP162">
        <v>0.42250001430511475</v>
      </c>
      <c r="AQ162">
        <v>5.3440000000000003</v>
      </c>
      <c r="AR162">
        <v>2.3199999999999998</v>
      </c>
      <c r="AS162">
        <v>64.13</v>
      </c>
      <c r="AT162">
        <v>27.3</v>
      </c>
      <c r="AU162">
        <v>59893884</v>
      </c>
      <c r="AV162">
        <v>50.041853932584267</v>
      </c>
      <c r="AW162">
        <v>131800</v>
      </c>
      <c r="AX162">
        <v>4638</v>
      </c>
      <c r="AY162">
        <v>8.58329773</v>
      </c>
      <c r="AZ162">
        <v>-18.588886274417199</v>
      </c>
      <c r="BA162">
        <v>4.5240554958581897E-2</v>
      </c>
      <c r="BB162">
        <v>2.8875545784632601</v>
      </c>
      <c r="BC162">
        <v>64.630534814014595</v>
      </c>
      <c r="BD162">
        <v>8.3619779485769197</v>
      </c>
      <c r="BE162">
        <v>30.140285626042498</v>
      </c>
      <c r="BF162">
        <v>0.55549109561420773</v>
      </c>
      <c r="BG162">
        <v>11.505036422469562</v>
      </c>
      <c r="BH162">
        <v>0</v>
      </c>
      <c r="BI162">
        <v>0.3742345545819622</v>
      </c>
      <c r="BJ162">
        <v>11.686292963501808</v>
      </c>
      <c r="BK162">
        <v>0</v>
      </c>
      <c r="BL162">
        <v>0.55549109561420773</v>
      </c>
      <c r="BM162">
        <v>2.2723144440900862</v>
      </c>
      <c r="BN162">
        <v>0</v>
      </c>
      <c r="BO162">
        <v>0.3742345545819622</v>
      </c>
      <c r="BP162">
        <v>2.4535709851223317</v>
      </c>
      <c r="BQ162">
        <v>0</v>
      </c>
      <c r="BR162">
        <v>0.55549109561420773</v>
      </c>
      <c r="BS162">
        <v>8.7074931854613453</v>
      </c>
      <c r="BT162">
        <v>0</v>
      </c>
      <c r="BU162">
        <v>0.3742345545819622</v>
      </c>
      <c r="BV162">
        <v>8.8887497264935913</v>
      </c>
      <c r="BW162">
        <v>0</v>
      </c>
      <c r="BX162">
        <v>0.37468563500384872</v>
      </c>
      <c r="BY162">
        <v>11.685841883079922</v>
      </c>
      <c r="BZ162">
        <v>0</v>
      </c>
      <c r="CA162">
        <v>0.37468563500384872</v>
      </c>
      <c r="CB162">
        <v>2.4531199047004453</v>
      </c>
      <c r="CC162">
        <v>0</v>
      </c>
      <c r="CD162">
        <v>0.37468563500384872</v>
      </c>
      <c r="CE162">
        <v>8.8882986460717053</v>
      </c>
      <c r="CF162">
        <v>0</v>
      </c>
    </row>
    <row r="163" spans="1:84" x14ac:dyDescent="0.3">
      <c r="A163" s="4" t="s">
        <v>519</v>
      </c>
      <c r="B163" t="s">
        <v>520</v>
      </c>
      <c r="C163" t="s">
        <v>74</v>
      </c>
      <c r="G163">
        <v>-1.5820000000000169</v>
      </c>
      <c r="H163" s="6">
        <v>-6</v>
      </c>
      <c r="I163" s="6">
        <v>5.3</v>
      </c>
      <c r="J163" s="6">
        <v>5.8264999999999789</v>
      </c>
      <c r="K163" s="6">
        <v>9.5304274999999716</v>
      </c>
      <c r="L163">
        <v>0.90000000000000013</v>
      </c>
      <c r="M163">
        <v>-6.5</v>
      </c>
      <c r="N163" s="6">
        <v>3.3</v>
      </c>
      <c r="O163">
        <v>8.0517999999999859</v>
      </c>
      <c r="P163" s="6">
        <v>30.2</v>
      </c>
      <c r="Q163" s="6">
        <v>26.033599999999989</v>
      </c>
      <c r="R163" s="6">
        <v>46.577076799999993</v>
      </c>
      <c r="T163" s="3"/>
      <c r="U163" s="3"/>
      <c r="V163" s="3">
        <v>-0.13072000516994889</v>
      </c>
      <c r="W163">
        <v>733</v>
      </c>
      <c r="X163">
        <f t="shared" si="30"/>
        <v>123.94701976547312</v>
      </c>
      <c r="Y163">
        <f t="shared" si="31"/>
        <v>202.4934018158969</v>
      </c>
      <c r="Z163">
        <f t="shared" si="32"/>
        <v>-21.423279408190616</v>
      </c>
      <c r="AA163">
        <f t="shared" si="33"/>
        <v>-34.999411309971592</v>
      </c>
      <c r="AB163">
        <f t="shared" si="34"/>
        <v>-47.258394012851653</v>
      </c>
      <c r="AC163">
        <f t="shared" si="35"/>
        <v>-77.206478914340508</v>
      </c>
      <c r="AD163" s="6">
        <v>26.55252484790827</v>
      </c>
      <c r="AE163" s="6">
        <v>8.1835365395692694E-2</v>
      </c>
      <c r="AF163">
        <v>1.7367346124477381</v>
      </c>
      <c r="AH163">
        <v>1.7367346124477381</v>
      </c>
      <c r="AI163">
        <v>100</v>
      </c>
      <c r="AJ163" s="6">
        <v>13.30008148874396</v>
      </c>
      <c r="AK163" s="6">
        <v>14.22538355096315</v>
      </c>
      <c r="AL163">
        <v>14.22538355096315</v>
      </c>
      <c r="AP163" t="e">
        <v>#N/A</v>
      </c>
      <c r="AQ163">
        <v>3.4409999999999998</v>
      </c>
      <c r="AS163">
        <v>57.850000000000009</v>
      </c>
      <c r="AT163">
        <v>19.2</v>
      </c>
      <c r="AU163">
        <v>10913172</v>
      </c>
      <c r="AV163">
        <v>47.208146067415733</v>
      </c>
      <c r="AW163">
        <v>1966</v>
      </c>
      <c r="AX163">
        <v>38</v>
      </c>
      <c r="AY163">
        <v>5.2535576800000001</v>
      </c>
      <c r="AZ163">
        <v>-672.39503802702495</v>
      </c>
      <c r="BA163">
        <v>-2.3163058757782</v>
      </c>
      <c r="BC163">
        <v>68.139362992554098</v>
      </c>
      <c r="BF163">
        <v>13.30008148874396</v>
      </c>
      <c r="BG163">
        <v>13.25244335916431</v>
      </c>
      <c r="BH163">
        <v>0</v>
      </c>
      <c r="BI163">
        <v>14.22538355096315</v>
      </c>
      <c r="BJ163">
        <v>12.32714129694512</v>
      </c>
      <c r="BK163">
        <v>0</v>
      </c>
      <c r="BL163">
        <v>8.1835365395692694E-2</v>
      </c>
      <c r="BM163">
        <v>0</v>
      </c>
      <c r="BN163">
        <v>13.218246123348267</v>
      </c>
      <c r="BO163">
        <v>8.1835365395692694E-2</v>
      </c>
      <c r="BP163">
        <v>0</v>
      </c>
      <c r="BQ163">
        <v>14.143548185567457</v>
      </c>
      <c r="BR163">
        <v>1.7367346124477381</v>
      </c>
      <c r="BS163">
        <v>0</v>
      </c>
      <c r="BT163">
        <v>11.563346876296222</v>
      </c>
      <c r="BU163">
        <v>1.7367346124477381</v>
      </c>
      <c r="BV163">
        <v>0</v>
      </c>
      <c r="BW163">
        <v>12.488648938515411</v>
      </c>
      <c r="BX163">
        <v>14.22538355096315</v>
      </c>
      <c r="BY163">
        <v>12.32714129694512</v>
      </c>
      <c r="BZ163">
        <v>0</v>
      </c>
      <c r="CA163">
        <v>8.1835365395692694E-2</v>
      </c>
      <c r="CB163">
        <v>0</v>
      </c>
      <c r="CC163">
        <v>14.143548185567457</v>
      </c>
      <c r="CD163">
        <v>1.7367346124477381</v>
      </c>
      <c r="CE163">
        <v>0</v>
      </c>
      <c r="CF163">
        <v>12.488648938515411</v>
      </c>
    </row>
    <row r="164" spans="1:84" x14ac:dyDescent="0.3">
      <c r="A164" s="4" t="s">
        <v>439</v>
      </c>
      <c r="B164" t="s">
        <v>440</v>
      </c>
      <c r="C164" t="s">
        <v>166</v>
      </c>
      <c r="D164">
        <v>1.6E-2</v>
      </c>
      <c r="E164">
        <v>-6.0999999999999999E-2</v>
      </c>
      <c r="F164">
        <v>1.3465450000000001</v>
      </c>
      <c r="G164">
        <v>-5.5167999999999884</v>
      </c>
      <c r="H164" s="6">
        <v>-11.2</v>
      </c>
      <c r="I164" s="6">
        <v>6.4</v>
      </c>
      <c r="J164" s="6">
        <v>12.571199999999999</v>
      </c>
      <c r="K164" s="6">
        <v>15.385479999999999</v>
      </c>
      <c r="L164">
        <v>2</v>
      </c>
      <c r="M164">
        <v>-11.2</v>
      </c>
      <c r="N164" s="6">
        <v>-0.3</v>
      </c>
      <c r="O164">
        <v>2.6909999999999989</v>
      </c>
      <c r="P164" s="6">
        <v>3</v>
      </c>
      <c r="Q164" s="6">
        <v>11.54900000000001</v>
      </c>
      <c r="R164" s="6">
        <v>15.453215000000011</v>
      </c>
      <c r="S164">
        <v>1.2231186429800589</v>
      </c>
      <c r="T164" s="3">
        <v>-0.18930331181890289</v>
      </c>
      <c r="U164" s="3">
        <v>-6.0249296983300837E-2</v>
      </c>
      <c r="V164" s="3">
        <v>-1.270853122024374E-2</v>
      </c>
      <c r="W164">
        <v>184</v>
      </c>
      <c r="X164" t="str">
        <f t="shared" si="30"/>
        <v xml:space="preserve">NaN </v>
      </c>
      <c r="Y164">
        <f t="shared" si="31"/>
        <v>3.761436746118954</v>
      </c>
      <c r="Z164" t="str">
        <f t="shared" si="32"/>
        <v xml:space="preserve">NaN </v>
      </c>
      <c r="AA164">
        <f t="shared" si="33"/>
        <v>6.9048514946301944</v>
      </c>
      <c r="AB164" t="str">
        <f t="shared" si="34"/>
        <v xml:space="preserve">NaN </v>
      </c>
      <c r="AC164">
        <f t="shared" si="35"/>
        <v>66.463507875953439</v>
      </c>
      <c r="AD164" s="6">
        <v>9.829708312257635</v>
      </c>
      <c r="AE164" s="6">
        <v>4.3451276986937009</v>
      </c>
      <c r="AF164">
        <v>7.5393576278266679</v>
      </c>
      <c r="AG164">
        <v>12.911720494457191</v>
      </c>
      <c r="AH164">
        <v>20.45107812228385</v>
      </c>
      <c r="AI164">
        <v>36.865330926547337</v>
      </c>
      <c r="AK164" s="6">
        <v>8.0950775184462582</v>
      </c>
      <c r="AL164">
        <v>8.0950775184462582</v>
      </c>
      <c r="AN164">
        <v>-0.28416666666666701</v>
      </c>
      <c r="AP164">
        <v>0.89550000429153442</v>
      </c>
      <c r="AQ164">
        <v>19.436</v>
      </c>
      <c r="AR164">
        <v>2.9700000000000011</v>
      </c>
      <c r="AS164">
        <v>83.56</v>
      </c>
      <c r="AT164">
        <v>45.5</v>
      </c>
      <c r="AU164">
        <v>47558632</v>
      </c>
      <c r="AV164">
        <v>48.055168539325841</v>
      </c>
      <c r="AW164">
        <v>256960</v>
      </c>
      <c r="AX164">
        <v>29738</v>
      </c>
      <c r="AY164">
        <v>10.713749890000001</v>
      </c>
      <c r="AZ164">
        <v>70.343061133229</v>
      </c>
      <c r="BA164">
        <v>0.85426825284957897</v>
      </c>
      <c r="BC164">
        <v>68.3008194743568</v>
      </c>
      <c r="BE164">
        <v>20.411659701048201</v>
      </c>
      <c r="BF164" t="s">
        <v>684</v>
      </c>
      <c r="BG164" t="s">
        <v>684</v>
      </c>
      <c r="BH164" t="s">
        <v>684</v>
      </c>
      <c r="BI164">
        <v>8.0950775184462582</v>
      </c>
      <c r="BJ164">
        <v>1.7346307938113767</v>
      </c>
      <c r="BK164">
        <v>0</v>
      </c>
      <c r="BL164" t="s">
        <v>684</v>
      </c>
      <c r="BM164" t="s">
        <v>684</v>
      </c>
      <c r="BN164" t="s">
        <v>684</v>
      </c>
      <c r="BO164">
        <v>4.3451276986937009</v>
      </c>
      <c r="BP164">
        <v>0</v>
      </c>
      <c r="BQ164">
        <v>3.7499498197525574</v>
      </c>
      <c r="BR164" t="s">
        <v>684</v>
      </c>
      <c r="BS164" t="s">
        <v>684</v>
      </c>
      <c r="BT164" t="s">
        <v>684</v>
      </c>
      <c r="BU164">
        <v>8.0950775184462582</v>
      </c>
      <c r="BV164">
        <v>12.356000603837591</v>
      </c>
      <c r="BW164">
        <v>0</v>
      </c>
      <c r="BX164">
        <v>8.0950775184462582</v>
      </c>
      <c r="BY164">
        <v>1.7346307938113767</v>
      </c>
      <c r="BZ164">
        <v>0</v>
      </c>
      <c r="CA164">
        <v>4.3451276986937009</v>
      </c>
      <c r="CB164">
        <v>0</v>
      </c>
      <c r="CC164">
        <v>3.7499498197525574</v>
      </c>
      <c r="CD164">
        <v>8.0950775184462582</v>
      </c>
      <c r="CE164">
        <v>12.356000603837591</v>
      </c>
      <c r="CF164">
        <v>0</v>
      </c>
    </row>
    <row r="165" spans="1:84" x14ac:dyDescent="0.3">
      <c r="A165" s="4" t="s">
        <v>441</v>
      </c>
      <c r="B165" t="s">
        <v>442</v>
      </c>
      <c r="C165" t="s">
        <v>74</v>
      </c>
      <c r="D165">
        <v>-0.2</v>
      </c>
      <c r="E165">
        <v>-4.5999999999999996</v>
      </c>
      <c r="F165">
        <v>5.1351231361556504</v>
      </c>
      <c r="G165">
        <v>-1.2610000000000119</v>
      </c>
      <c r="H165" s="6">
        <v>-4.5999999999999996</v>
      </c>
      <c r="I165" s="6">
        <v>3.5</v>
      </c>
      <c r="J165" s="6">
        <v>-4.5730000000000048</v>
      </c>
      <c r="K165" s="6"/>
      <c r="L165">
        <v>-0.2</v>
      </c>
      <c r="M165">
        <v>-4.5999999999999996</v>
      </c>
      <c r="N165" s="6">
        <v>4.5999999999999996</v>
      </c>
      <c r="O165">
        <v>10.876000000000021</v>
      </c>
      <c r="P165" s="6">
        <v>6</v>
      </c>
      <c r="Q165" s="6">
        <v>53.912000000000013</v>
      </c>
      <c r="R165" s="6"/>
      <c r="S165">
        <v>5.1351231361556504</v>
      </c>
      <c r="T165" s="3">
        <v>-0.15482262910004849</v>
      </c>
      <c r="U165" s="3">
        <v>-1.1620164755822501E-2</v>
      </c>
      <c r="V165" s="3">
        <v>-1.6772744232803172E-2</v>
      </c>
      <c r="W165">
        <v>524</v>
      </c>
      <c r="X165" t="str">
        <f t="shared" si="30"/>
        <v xml:space="preserve">NaN </v>
      </c>
      <c r="Y165" t="str">
        <f t="shared" si="31"/>
        <v xml:space="preserve">NaN </v>
      </c>
      <c r="Z165" t="str">
        <f t="shared" si="32"/>
        <v xml:space="preserve">NaN </v>
      </c>
      <c r="AA165" t="str">
        <f t="shared" si="33"/>
        <v xml:space="preserve">NaN </v>
      </c>
      <c r="AB165" t="str">
        <f t="shared" si="34"/>
        <v xml:space="preserve">NaN </v>
      </c>
      <c r="AC165" t="str">
        <f t="shared" si="35"/>
        <v xml:space="preserve">NaN </v>
      </c>
      <c r="AD165" s="6">
        <v>12.675146345479661</v>
      </c>
      <c r="AE165" s="6">
        <v>1.184779315918943</v>
      </c>
      <c r="AF165">
        <v>1.1215805735690549</v>
      </c>
      <c r="AH165">
        <v>1.1215805735690549</v>
      </c>
      <c r="AI165">
        <v>100</v>
      </c>
      <c r="AP165">
        <v>0.52249997854232788</v>
      </c>
      <c r="AQ165">
        <v>10.069000000000001</v>
      </c>
      <c r="AR165">
        <v>3.600000000000001</v>
      </c>
      <c r="AS165">
        <v>76.98</v>
      </c>
      <c r="AT165">
        <v>34.1</v>
      </c>
      <c r="AU165">
        <v>21832150</v>
      </c>
      <c r="AV165">
        <v>50.806179775280903</v>
      </c>
      <c r="AW165">
        <v>2037</v>
      </c>
      <c r="AX165">
        <v>11</v>
      </c>
      <c r="AY165">
        <v>4.0658497799999997</v>
      </c>
      <c r="AZ165">
        <v>45.874170274457903</v>
      </c>
      <c r="BA165">
        <v>-7.8914493322372395E-2</v>
      </c>
      <c r="BB165">
        <v>8.2245392953583796</v>
      </c>
      <c r="BC165">
        <v>57.7390919268598</v>
      </c>
      <c r="BD165">
        <v>6.1444275136495898</v>
      </c>
      <c r="BE165">
        <v>22.481836549319102</v>
      </c>
      <c r="BF165" t="s">
        <v>684</v>
      </c>
      <c r="BG165" t="s">
        <v>684</v>
      </c>
      <c r="BH165" t="s">
        <v>684</v>
      </c>
      <c r="BI165" t="s">
        <v>684</v>
      </c>
      <c r="BJ165" t="s">
        <v>684</v>
      </c>
      <c r="BK165" t="s">
        <v>684</v>
      </c>
      <c r="BL165" t="s">
        <v>684</v>
      </c>
      <c r="BM165" t="s">
        <v>684</v>
      </c>
      <c r="BN165" t="s">
        <v>684</v>
      </c>
      <c r="BO165" t="s">
        <v>684</v>
      </c>
      <c r="BP165" t="s">
        <v>684</v>
      </c>
      <c r="BQ165" t="s">
        <v>684</v>
      </c>
      <c r="BR165" t="s">
        <v>684</v>
      </c>
      <c r="BS165" t="s">
        <v>684</v>
      </c>
      <c r="BT165" t="s">
        <v>684</v>
      </c>
      <c r="BU165" t="s">
        <v>684</v>
      </c>
      <c r="BV165" t="s">
        <v>684</v>
      </c>
      <c r="BW165" t="s">
        <v>684</v>
      </c>
      <c r="BX165" t="s">
        <v>684</v>
      </c>
      <c r="BY165" t="s">
        <v>684</v>
      </c>
      <c r="BZ165" t="s">
        <v>684</v>
      </c>
      <c r="CA165" t="s">
        <v>684</v>
      </c>
      <c r="CB165" t="s">
        <v>684</v>
      </c>
      <c r="CC165" t="s">
        <v>684</v>
      </c>
      <c r="CD165" t="s">
        <v>684</v>
      </c>
      <c r="CE165" t="s">
        <v>684</v>
      </c>
      <c r="CF165" t="s">
        <v>684</v>
      </c>
    </row>
    <row r="166" spans="1:84" x14ac:dyDescent="0.3">
      <c r="A166" s="4" t="s">
        <v>521</v>
      </c>
      <c r="B166" t="s">
        <v>522</v>
      </c>
      <c r="C166" t="s">
        <v>74</v>
      </c>
      <c r="G166">
        <v>-1.2610000000000119</v>
      </c>
      <c r="H166" s="6">
        <v>-4.5999999999999996</v>
      </c>
      <c r="I166" s="6">
        <v>-0.90000000000000013</v>
      </c>
      <c r="J166" s="6">
        <v>7.8208000000000064</v>
      </c>
      <c r="K166" s="6">
        <v>13.104019199999991</v>
      </c>
      <c r="L166">
        <v>4.0999999999999996</v>
      </c>
      <c r="M166">
        <v>-14.6</v>
      </c>
      <c r="N166" s="6">
        <v>4.5999999999999996</v>
      </c>
      <c r="O166">
        <v>10.876000000000021</v>
      </c>
      <c r="P166" s="6">
        <v>1.2</v>
      </c>
      <c r="Q166" s="6">
        <v>3.932399999999991</v>
      </c>
      <c r="R166" s="6">
        <v>6.9464395999999873</v>
      </c>
      <c r="S166">
        <v>0.49998290528991962</v>
      </c>
      <c r="T166" s="3"/>
      <c r="U166" s="3"/>
      <c r="V166" s="3">
        <v>-8.0902135665481545E-3</v>
      </c>
      <c r="W166">
        <v>361</v>
      </c>
      <c r="X166">
        <f t="shared" si="30"/>
        <v>49.744013523218825</v>
      </c>
      <c r="Y166">
        <f t="shared" si="31"/>
        <v>24.469842113384416</v>
      </c>
      <c r="Z166">
        <f t="shared" si="32"/>
        <v>58.807418615051695</v>
      </c>
      <c r="AA166">
        <f t="shared" si="33"/>
        <v>28.928269889890132</v>
      </c>
      <c r="AB166">
        <f t="shared" si="34"/>
        <v>30.228662232645579</v>
      </c>
      <c r="AC166">
        <f t="shared" si="35"/>
        <v>14.869941923491984</v>
      </c>
      <c r="AD166" s="6">
        <v>-3.3456005352957167E-2</v>
      </c>
      <c r="AE166" s="6">
        <v>-7.7617932418869193</v>
      </c>
      <c r="AF166">
        <v>2.7950819672131151</v>
      </c>
      <c r="AH166">
        <v>2.7950819672131151</v>
      </c>
      <c r="AI166">
        <v>100</v>
      </c>
      <c r="AJ166" s="6">
        <v>0.7603341927065902</v>
      </c>
      <c r="AK166" s="6">
        <v>-7.35937283372365E-2</v>
      </c>
      <c r="AL166">
        <v>-7.35937283372365E-2</v>
      </c>
      <c r="AP166" t="e">
        <v>#N/A</v>
      </c>
      <c r="AR166">
        <v>2.2999999999999998</v>
      </c>
      <c r="AS166">
        <v>76.23</v>
      </c>
      <c r="AU166">
        <v>47681</v>
      </c>
      <c r="AW166">
        <v>15</v>
      </c>
      <c r="AY166">
        <v>5.3655705500000002</v>
      </c>
      <c r="BA166">
        <v>0.63289934396743797</v>
      </c>
      <c r="BB166">
        <v>34.327678753550998</v>
      </c>
      <c r="BC166">
        <v>64.184076224954097</v>
      </c>
      <c r="BE166">
        <v>32.816248507632402</v>
      </c>
      <c r="BF166">
        <v>-3.3456005352957167E-2</v>
      </c>
      <c r="BG166">
        <v>0</v>
      </c>
      <c r="BH166">
        <v>0.79379019805954731</v>
      </c>
      <c r="BI166">
        <v>-7.35937283372365E-2</v>
      </c>
      <c r="BJ166">
        <v>4.0137722984279332E-2</v>
      </c>
      <c r="BK166">
        <v>0</v>
      </c>
      <c r="BL166">
        <v>-7.7617932418869193</v>
      </c>
      <c r="BM166">
        <v>0</v>
      </c>
      <c r="BN166">
        <v>8.522127434593509</v>
      </c>
      <c r="BO166">
        <v>-7.7617932418869193</v>
      </c>
      <c r="BP166">
        <v>0</v>
      </c>
      <c r="BQ166">
        <v>7.6881995135496828</v>
      </c>
      <c r="BR166">
        <v>0.7603341927065902</v>
      </c>
      <c r="BS166">
        <v>2.034747774506525</v>
      </c>
      <c r="BT166">
        <v>0</v>
      </c>
      <c r="BU166">
        <v>-7.35937283372365E-2</v>
      </c>
      <c r="BV166">
        <v>2.8686756955503516</v>
      </c>
      <c r="BW166">
        <v>0</v>
      </c>
      <c r="BX166">
        <v>-7.35937283372365E-2</v>
      </c>
      <c r="BY166">
        <v>4.0137722984279332E-2</v>
      </c>
      <c r="BZ166">
        <v>0</v>
      </c>
      <c r="CA166">
        <v>-7.7617932418869193</v>
      </c>
      <c r="CB166">
        <v>0</v>
      </c>
      <c r="CC166">
        <v>7.6881995135496828</v>
      </c>
      <c r="CD166">
        <v>-7.35937283372365E-2</v>
      </c>
      <c r="CE166">
        <v>2.8686756955503516</v>
      </c>
      <c r="CF166">
        <v>0</v>
      </c>
    </row>
    <row r="167" spans="1:84" x14ac:dyDescent="0.3">
      <c r="A167" s="4" t="s">
        <v>523</v>
      </c>
      <c r="B167" t="s">
        <v>524</v>
      </c>
      <c r="C167" t="s">
        <v>74</v>
      </c>
      <c r="G167">
        <v>-1.2610000000000119</v>
      </c>
      <c r="H167" s="6">
        <v>-4.5999999999999996</v>
      </c>
      <c r="I167" s="6">
        <v>11.3</v>
      </c>
      <c r="J167" s="6">
        <v>28.774100000000001</v>
      </c>
      <c r="K167" s="6">
        <v>32.894871200000011</v>
      </c>
      <c r="L167">
        <v>-0.2</v>
      </c>
      <c r="M167">
        <v>-23.6</v>
      </c>
      <c r="N167" s="6">
        <v>4.5999999999999996</v>
      </c>
      <c r="O167">
        <v>10.876000000000021</v>
      </c>
      <c r="P167" s="6">
        <v>2.4</v>
      </c>
      <c r="Q167" s="6">
        <v>8.9536000000000051</v>
      </c>
      <c r="R167" s="6">
        <v>12.87592960000001</v>
      </c>
      <c r="S167">
        <v>1.416215903507023</v>
      </c>
      <c r="T167" s="3">
        <v>-0.22941706745370061</v>
      </c>
      <c r="U167" s="3">
        <v>-0.1086313828969475</v>
      </c>
      <c r="V167" s="3">
        <v>8.6052179562146058E-5</v>
      </c>
      <c r="W167">
        <v>362</v>
      </c>
      <c r="X167">
        <f t="shared" si="30"/>
        <v>-4.4739766873736313</v>
      </c>
      <c r="Y167">
        <f t="shared" si="31"/>
        <v>-0.30758373503750697</v>
      </c>
      <c r="Z167">
        <f t="shared" si="32"/>
        <v>15.40064981177699</v>
      </c>
      <c r="AA167">
        <f t="shared" si="33"/>
        <v>1.0587872316097853</v>
      </c>
      <c r="AB167">
        <f t="shared" si="34"/>
        <v>29.521955218807832</v>
      </c>
      <c r="AC167">
        <f t="shared" si="35"/>
        <v>2.0296201536851246</v>
      </c>
      <c r="AD167" s="6">
        <v>9.9876695437731318</v>
      </c>
      <c r="AE167" s="6">
        <v>0.19376431213669021</v>
      </c>
      <c r="AF167">
        <v>2.820787620509412</v>
      </c>
      <c r="AH167">
        <v>2.820787620509412</v>
      </c>
      <c r="AI167">
        <v>100</v>
      </c>
      <c r="AJ167" s="6">
        <v>0.86252189501497301</v>
      </c>
      <c r="AK167" s="6">
        <v>2.2265459899594848</v>
      </c>
      <c r="AL167">
        <v>2.2265459899594848</v>
      </c>
      <c r="AP167" t="e">
        <v>#N/A</v>
      </c>
      <c r="AQ167">
        <v>9.7210000000000001</v>
      </c>
      <c r="AR167">
        <v>1.3</v>
      </c>
      <c r="AS167">
        <v>76.2</v>
      </c>
      <c r="AT167">
        <v>34.9</v>
      </c>
      <c r="AU167">
        <v>179872</v>
      </c>
      <c r="AW167">
        <v>19</v>
      </c>
      <c r="AY167">
        <v>6.7380271</v>
      </c>
      <c r="BA167">
        <v>0.30682432651519798</v>
      </c>
      <c r="BB167">
        <v>57.624296226430701</v>
      </c>
      <c r="BC167">
        <v>68.178901200369395</v>
      </c>
      <c r="BD167">
        <v>2.8472379570606798</v>
      </c>
      <c r="BE167">
        <v>86.908850736312601</v>
      </c>
      <c r="BF167">
        <v>0.86252189501497301</v>
      </c>
      <c r="BG167">
        <v>9.1251476487581584</v>
      </c>
      <c r="BH167">
        <v>0</v>
      </c>
      <c r="BI167">
        <v>2.2265459899594848</v>
      </c>
      <c r="BJ167">
        <v>7.7611235538136469</v>
      </c>
      <c r="BK167">
        <v>0</v>
      </c>
      <c r="BL167">
        <v>0.19376431213669021</v>
      </c>
      <c r="BM167">
        <v>0</v>
      </c>
      <c r="BN167">
        <v>0.6687575828782828</v>
      </c>
      <c r="BO167">
        <v>0.19376431213669021</v>
      </c>
      <c r="BP167">
        <v>0</v>
      </c>
      <c r="BQ167">
        <v>2.0327816778227947</v>
      </c>
      <c r="BR167">
        <v>0.86252189501497301</v>
      </c>
      <c r="BS167">
        <v>1.9582657254944391</v>
      </c>
      <c r="BT167">
        <v>0</v>
      </c>
      <c r="BU167">
        <v>2.2265459899594848</v>
      </c>
      <c r="BV167">
        <v>0.59424163054992718</v>
      </c>
      <c r="BW167">
        <v>0</v>
      </c>
      <c r="BX167">
        <v>2.2265459899594848</v>
      </c>
      <c r="BY167">
        <v>7.7611235538136469</v>
      </c>
      <c r="BZ167">
        <v>0</v>
      </c>
      <c r="CA167">
        <v>0.19376431213669021</v>
      </c>
      <c r="CB167">
        <v>0</v>
      </c>
      <c r="CC167">
        <v>2.0327816778227947</v>
      </c>
      <c r="CD167">
        <v>2.2265459899594848</v>
      </c>
      <c r="CE167">
        <v>0.59424163054992718</v>
      </c>
      <c r="CF167">
        <v>0</v>
      </c>
    </row>
    <row r="168" spans="1:84" x14ac:dyDescent="0.3">
      <c r="A168" s="4" t="s">
        <v>525</v>
      </c>
      <c r="B168" t="s">
        <v>526</v>
      </c>
      <c r="C168" t="s">
        <v>74</v>
      </c>
      <c r="G168">
        <v>-1.2610000000000119</v>
      </c>
      <c r="H168" s="6">
        <v>-4.5999999999999996</v>
      </c>
      <c r="I168" s="6">
        <v>0.8</v>
      </c>
      <c r="J168" s="6">
        <v>6.3439999999999941</v>
      </c>
      <c r="K168" s="6">
        <v>12.937328000000001</v>
      </c>
      <c r="L168">
        <v>0.7</v>
      </c>
      <c r="M168">
        <v>-3.7000000000000011</v>
      </c>
      <c r="N168" s="6">
        <v>4.5999999999999996</v>
      </c>
      <c r="O168">
        <v>10.876000000000021</v>
      </c>
      <c r="P168" s="6">
        <v>1.6</v>
      </c>
      <c r="Q168" s="6">
        <v>7.3911999999999978</v>
      </c>
      <c r="R168" s="6">
        <v>12.116412800000001</v>
      </c>
      <c r="S168">
        <v>1.100140670662753</v>
      </c>
      <c r="T168" s="3">
        <v>-9.1568231155026658E-2</v>
      </c>
      <c r="U168" s="3">
        <v>-4.3267300499513113E-2</v>
      </c>
      <c r="V168" s="3">
        <v>-9.2637591884630055E-3</v>
      </c>
      <c r="W168">
        <v>364</v>
      </c>
      <c r="X168">
        <f t="shared" si="30"/>
        <v>4.8024293109816085</v>
      </c>
      <c r="Y168">
        <f t="shared" si="31"/>
        <v>1.7269860588472734</v>
      </c>
      <c r="Z168">
        <f t="shared" si="32"/>
        <v>3.2567871414700948</v>
      </c>
      <c r="AA168">
        <f t="shared" si="33"/>
        <v>1.171162681580896</v>
      </c>
      <c r="AB168">
        <f t="shared" si="34"/>
        <v>16.96634847944987</v>
      </c>
      <c r="AC168">
        <f t="shared" si="35"/>
        <v>6.1012136558789978</v>
      </c>
      <c r="AD168" s="6">
        <v>7.7673851159007752</v>
      </c>
      <c r="AE168" s="6">
        <v>2.155347702318017</v>
      </c>
      <c r="AF168">
        <v>3.5022907454865742</v>
      </c>
      <c r="AH168">
        <v>3.5022907454865742</v>
      </c>
      <c r="AI168">
        <v>100</v>
      </c>
      <c r="AJ168" s="6">
        <v>2.696232498576657</v>
      </c>
      <c r="AK168" s="6">
        <v>1.3395418442456279</v>
      </c>
      <c r="AL168">
        <v>1.3395418442456279</v>
      </c>
      <c r="AP168" t="e">
        <v>#N/A</v>
      </c>
      <c r="AQ168">
        <v>7.7240000000000002</v>
      </c>
      <c r="AR168">
        <v>2.6</v>
      </c>
      <c r="AS168">
        <v>72.53</v>
      </c>
      <c r="AT168">
        <v>31.8</v>
      </c>
      <c r="AU168">
        <v>103959</v>
      </c>
      <c r="AW168">
        <v>29</v>
      </c>
      <c r="AY168">
        <v>4.8177509299999999</v>
      </c>
      <c r="BA168">
        <v>0.30682432651519798</v>
      </c>
      <c r="BB168">
        <v>46.038815134769997</v>
      </c>
      <c r="BC168">
        <v>63.304355237364703</v>
      </c>
      <c r="BD168">
        <v>3.8514862438475501</v>
      </c>
      <c r="BE168">
        <v>69.792990650284096</v>
      </c>
      <c r="BF168">
        <v>2.696232498576657</v>
      </c>
      <c r="BG168">
        <v>5.0711526173241186</v>
      </c>
      <c r="BH168">
        <v>0</v>
      </c>
      <c r="BI168">
        <v>1.3395418442456279</v>
      </c>
      <c r="BJ168">
        <v>6.4278432716551475</v>
      </c>
      <c r="BK168">
        <v>0</v>
      </c>
      <c r="BL168">
        <v>2.155347702318017</v>
      </c>
      <c r="BM168">
        <v>0</v>
      </c>
      <c r="BN168">
        <v>0.54088479625864005</v>
      </c>
      <c r="BO168">
        <v>1.3395418442456279</v>
      </c>
      <c r="BP168">
        <v>0.81580585807238903</v>
      </c>
      <c r="BQ168">
        <v>0</v>
      </c>
      <c r="BR168">
        <v>2.696232498576657</v>
      </c>
      <c r="BS168">
        <v>0.80605824690991712</v>
      </c>
      <c r="BT168">
        <v>0</v>
      </c>
      <c r="BU168">
        <v>1.3395418442456279</v>
      </c>
      <c r="BV168">
        <v>2.1627489012409464</v>
      </c>
      <c r="BW168">
        <v>0</v>
      </c>
      <c r="BX168">
        <v>1.3395418442456279</v>
      </c>
      <c r="BY168">
        <v>6.4278432716551475</v>
      </c>
      <c r="BZ168">
        <v>0</v>
      </c>
      <c r="CA168">
        <v>1.3395418442456279</v>
      </c>
      <c r="CB168">
        <v>0.81580585807238903</v>
      </c>
      <c r="CC168">
        <v>0</v>
      </c>
      <c r="CD168">
        <v>1.3395418442456279</v>
      </c>
      <c r="CE168">
        <v>2.1627489012409464</v>
      </c>
      <c r="CF168">
        <v>0</v>
      </c>
    </row>
    <row r="169" spans="1:84" x14ac:dyDescent="0.3">
      <c r="A169" s="4" t="s">
        <v>443</v>
      </c>
      <c r="B169" t="s">
        <v>444</v>
      </c>
      <c r="C169" t="s">
        <v>74</v>
      </c>
      <c r="D169">
        <v>-2.5</v>
      </c>
      <c r="E169">
        <v>-3.600000000000001</v>
      </c>
      <c r="F169">
        <v>31.278469500901291</v>
      </c>
      <c r="G169">
        <v>-3.1180000000000101</v>
      </c>
      <c r="H169" s="6">
        <v>-3.600000000000001</v>
      </c>
      <c r="I169" s="6">
        <v>0.5</v>
      </c>
      <c r="J169" s="6">
        <v>-2.0125000000000171</v>
      </c>
      <c r="K169" s="6">
        <v>-19.94421250000001</v>
      </c>
      <c r="L169">
        <v>-2.5</v>
      </c>
      <c r="M169">
        <v>-3.600000000000001</v>
      </c>
      <c r="N169" s="9">
        <v>163.30000000000001</v>
      </c>
      <c r="P169" s="7"/>
      <c r="Q169" s="7"/>
      <c r="R169" s="7"/>
      <c r="T169" s="3"/>
      <c r="U169" s="3"/>
      <c r="V169" s="3">
        <v>0.28686453372569942</v>
      </c>
      <c r="W169">
        <v>732</v>
      </c>
      <c r="X169" t="str">
        <f t="shared" si="30"/>
        <v xml:space="preserve">NaN </v>
      </c>
      <c r="Y169" t="str">
        <f t="shared" si="31"/>
        <v xml:space="preserve">NaN </v>
      </c>
      <c r="Z169">
        <f t="shared" si="32"/>
        <v>72.796414691568756</v>
      </c>
      <c r="AA169">
        <f t="shared" si="33"/>
        <v>114.07440713854722</v>
      </c>
      <c r="AB169">
        <f t="shared" si="34"/>
        <v>-77.883862610391546</v>
      </c>
      <c r="AC169">
        <f t="shared" si="35"/>
        <v>-122.04660752295929</v>
      </c>
      <c r="AE169" s="6">
        <v>8.7214317364974683</v>
      </c>
      <c r="AF169">
        <v>2.3488297236519409</v>
      </c>
      <c r="AH169">
        <v>2.3488297236519409</v>
      </c>
      <c r="AI169">
        <v>100</v>
      </c>
      <c r="AJ169" s="6">
        <v>19.106974701431241</v>
      </c>
      <c r="AK169" s="6">
        <v>22.850192358079859</v>
      </c>
      <c r="AL169">
        <v>22.850192358079859</v>
      </c>
      <c r="AP169" t="e">
        <v>#N/A</v>
      </c>
      <c r="AQ169">
        <v>3.548</v>
      </c>
      <c r="AR169">
        <v>0.8</v>
      </c>
      <c r="AS169">
        <v>65.31</v>
      </c>
      <c r="AT169">
        <v>19.7</v>
      </c>
      <c r="AU169">
        <v>46874200</v>
      </c>
      <c r="AV169">
        <v>50.656853932584269</v>
      </c>
      <c r="AW169">
        <v>9314</v>
      </c>
      <c r="AX169">
        <v>576</v>
      </c>
      <c r="AY169">
        <v>3.01747656</v>
      </c>
      <c r="AZ169">
        <v>-9.1721129606336298</v>
      </c>
      <c r="BA169">
        <v>-1.5402039289474501</v>
      </c>
      <c r="BB169">
        <v>12.781701913053301</v>
      </c>
      <c r="BC169">
        <v>36.243352327663104</v>
      </c>
      <c r="BD169">
        <v>0.57738784128206699</v>
      </c>
      <c r="BE169">
        <v>54.575763379152299</v>
      </c>
      <c r="BF169" t="str">
        <f>IF(OR(ISBLANK(AD169),ISBLANK(AJ169)),"NaN",MIN(AD169,AJ169))</f>
        <v>NaN</v>
      </c>
      <c r="BG169" t="str">
        <f>IF(BF169="NaN","NaN",AD169-BF169)</f>
        <v>NaN</v>
      </c>
      <c r="BH169" t="str">
        <f>IF(BF169="NaN","NaN",AJ169-BF169)</f>
        <v>NaN</v>
      </c>
      <c r="BI169" t="str">
        <f>IF(OR(ISBLANK(AD169),ISBLANK(AL169)),"NaN",MIN(AD169,AL169))</f>
        <v>NaN</v>
      </c>
      <c r="BJ169" t="str">
        <f>IF(BI169="NaN","NaN",AD169-BI169)</f>
        <v>NaN</v>
      </c>
      <c r="BK169" t="str">
        <f>IF(BI169="NaN","NaN",AL169-BI169)</f>
        <v>NaN</v>
      </c>
      <c r="BL169">
        <f>IF(OR(ISBLANK(AE169),ISBLANK(AJ169)),"NaN",MIN(AE169,AJ169))</f>
        <v>8.7214317364974683</v>
      </c>
      <c r="BM169">
        <f>IF(BL169="NaN","NaN",AE169-BL169)</f>
        <v>0</v>
      </c>
      <c r="BN169">
        <f>IF(BL169="NaN","NaN",AJ169-BL169)</f>
        <v>10.385542964933773</v>
      </c>
      <c r="BO169">
        <f>IF(OR(ISBLANK(AE169),ISBLANK(AL169)),"NaN",MIN(AE169,AL169))</f>
        <v>8.7214317364974683</v>
      </c>
      <c r="BP169">
        <f>IF(BO169="NaN","NaN",AE169-BO169)</f>
        <v>0</v>
      </c>
      <c r="BQ169">
        <f>IF(BO169="NaN","NaN",AL169-BO169)</f>
        <v>14.128760621582391</v>
      </c>
      <c r="BR169">
        <f>IF(OR(ISBLANK(AH169),ISBLANK(AJ169)),"NaN",MIN(AH169,AJ169))</f>
        <v>2.3488297236519409</v>
      </c>
      <c r="BS169">
        <f>IF(BR169="NaN","NaN",AH169-BR169)</f>
        <v>0</v>
      </c>
      <c r="BT169">
        <f>IF(BR169="NaN","NaN",AJ169-BR169)</f>
        <v>16.758144977779299</v>
      </c>
      <c r="BU169">
        <f>IF(OR(ISBLANK(AH169),ISBLANK(AL169)),"NaN",MIN(AH169,AL169))</f>
        <v>2.3488297236519409</v>
      </c>
      <c r="BV169">
        <f>IF(BU169="NaN","NaN",AH169-BU169)</f>
        <v>0</v>
      </c>
      <c r="BW169">
        <f>IF(BU169="NaN","NaN",AL169-BU169)</f>
        <v>20.501362634427917</v>
      </c>
      <c r="BX169" t="str">
        <f>IF(OR(ISBLANK(AD169),ISBLANK(AK169)),"NaN",MIN(AD169,AK169))</f>
        <v>NaN</v>
      </c>
      <c r="BY169" t="str">
        <f>IF(BX169="NaN","NaN",AD169-BX169)</f>
        <v>NaN</v>
      </c>
      <c r="BZ169" t="str">
        <f>IF(BX169="NaN","NaN",AK169-BX169)</f>
        <v>NaN</v>
      </c>
      <c r="CA169">
        <f>IF(OR(ISBLANK(AE169),ISBLANK(AK169)),"NaN",MIN(AE169,AK169))</f>
        <v>8.7214317364974683</v>
      </c>
      <c r="CB169">
        <f>IF(CA169="NaN","NaN",AE169-CA169)</f>
        <v>0</v>
      </c>
      <c r="CC169">
        <f>IF(CA169="NaN","NaN",AK169-CA169)</f>
        <v>14.128760621582391</v>
      </c>
      <c r="CD169">
        <f>IF(OR(ISBLANK(AH169),ISBLANK(AK169)),"NaN",MIN(AH169,AK169))</f>
        <v>2.3488297236519409</v>
      </c>
      <c r="CE169">
        <f>IF(CD169="NaN","NaN",AH169-CD169)</f>
        <v>0</v>
      </c>
      <c r="CF169">
        <f>IF(CD169="NaN","NaN",AK169-CD169)</f>
        <v>20.501362634427917</v>
      </c>
    </row>
    <row r="170" spans="1:84" x14ac:dyDescent="0.3">
      <c r="A170" s="4" t="s">
        <v>95</v>
      </c>
      <c r="B170" t="s">
        <v>496</v>
      </c>
      <c r="C170" t="s">
        <v>74</v>
      </c>
      <c r="G170">
        <v>-18.170700000000011</v>
      </c>
      <c r="H170" s="6">
        <v>-15.9</v>
      </c>
      <c r="I170" s="6">
        <v>-2.7</v>
      </c>
      <c r="J170" s="6">
        <v>-1.727000000000001</v>
      </c>
      <c r="K170" s="6">
        <v>0.33673299999998912</v>
      </c>
      <c r="L170">
        <v>1.1000000000000001</v>
      </c>
      <c r="M170">
        <v>-15.9</v>
      </c>
      <c r="N170" s="6">
        <v>34.9</v>
      </c>
      <c r="O170">
        <v>114.6259</v>
      </c>
      <c r="P170" s="6">
        <v>59.099999999999987</v>
      </c>
      <c r="Q170" s="6">
        <v>142.4684</v>
      </c>
      <c r="R170" s="6">
        <v>271.70405720000002</v>
      </c>
      <c r="S170">
        <v>12.16011148438163</v>
      </c>
      <c r="T170" s="3"/>
      <c r="U170" s="3"/>
      <c r="V170" s="3">
        <v>0.19608184717762889</v>
      </c>
      <c r="W170">
        <v>366</v>
      </c>
      <c r="X170">
        <f t="shared" si="30"/>
        <v>1718.9288167985255</v>
      </c>
      <c r="Y170">
        <f t="shared" si="31"/>
        <v>1483.8928140197713</v>
      </c>
      <c r="Z170">
        <f t="shared" si="32"/>
        <v>-134.82443981228488</v>
      </c>
      <c r="AA170">
        <f t="shared" si="33"/>
        <v>-116.38935564784369</v>
      </c>
      <c r="AB170" t="str">
        <f t="shared" si="34"/>
        <v xml:space="preserve">NaN </v>
      </c>
      <c r="AC170" t="str">
        <f t="shared" si="35"/>
        <v xml:space="preserve">NaN </v>
      </c>
      <c r="AD170" s="9">
        <v>95.400692437188312</v>
      </c>
      <c r="AE170" s="6">
        <v>-3.6749992059206562</v>
      </c>
      <c r="AJ170" s="6">
        <v>26.107852185464541</v>
      </c>
      <c r="AK170" s="6">
        <v>19.79572601470635</v>
      </c>
      <c r="AL170">
        <v>19.79572601470635</v>
      </c>
      <c r="AP170" t="e">
        <v>#N/A</v>
      </c>
      <c r="AQ170">
        <v>6.9330000000000007</v>
      </c>
      <c r="AR170">
        <v>3.100000000000001</v>
      </c>
      <c r="AS170">
        <v>71.680000000000007</v>
      </c>
      <c r="AT170">
        <v>29.6</v>
      </c>
      <c r="AU170">
        <v>618046</v>
      </c>
      <c r="AV170">
        <v>47.540280898876397</v>
      </c>
      <c r="AW170">
        <v>391</v>
      </c>
      <c r="AX170">
        <v>10</v>
      </c>
      <c r="AY170">
        <v>6.7718782400000004</v>
      </c>
      <c r="AZ170">
        <v>-39.866485911503197</v>
      </c>
      <c r="BA170">
        <v>-0.57849729061126698</v>
      </c>
      <c r="BB170">
        <v>0.77665325326758405</v>
      </c>
      <c r="BC170">
        <v>51.887707964176897</v>
      </c>
      <c r="BD170">
        <v>18.733728461898401</v>
      </c>
      <c r="BE170">
        <v>14.988753641799301</v>
      </c>
      <c r="BF170">
        <v>26.107852185464541</v>
      </c>
      <c r="BG170">
        <v>69.292840251723774</v>
      </c>
      <c r="BH170">
        <v>0</v>
      </c>
      <c r="BI170">
        <v>19.79572601470635</v>
      </c>
      <c r="BJ170">
        <v>75.604966422481965</v>
      </c>
      <c r="BK170">
        <v>0</v>
      </c>
      <c r="BL170">
        <v>-3.6749992059206562</v>
      </c>
      <c r="BM170">
        <v>0</v>
      </c>
      <c r="BN170">
        <v>29.782851391385197</v>
      </c>
      <c r="BO170">
        <v>-3.6749992059206562</v>
      </c>
      <c r="BP170">
        <v>0</v>
      </c>
      <c r="BQ170">
        <v>23.470725220627006</v>
      </c>
      <c r="BR170" t="s">
        <v>684</v>
      </c>
      <c r="BS170" t="s">
        <v>684</v>
      </c>
      <c r="BT170" t="s">
        <v>684</v>
      </c>
      <c r="BU170" t="s">
        <v>684</v>
      </c>
      <c r="BV170" t="s">
        <v>684</v>
      </c>
      <c r="BW170" t="s">
        <v>684</v>
      </c>
      <c r="BX170">
        <v>19.79572601470635</v>
      </c>
      <c r="BY170">
        <v>75.604966422481965</v>
      </c>
      <c r="BZ170">
        <v>0</v>
      </c>
      <c r="CA170">
        <v>-3.6749992059206562</v>
      </c>
      <c r="CB170">
        <v>0</v>
      </c>
      <c r="CC170">
        <v>23.470725220627006</v>
      </c>
      <c r="CD170" t="s">
        <v>684</v>
      </c>
      <c r="CE170" t="s">
        <v>684</v>
      </c>
      <c r="CF170" t="s">
        <v>684</v>
      </c>
    </row>
    <row r="171" spans="1:84" x14ac:dyDescent="0.3">
      <c r="A171" s="4" t="s">
        <v>445</v>
      </c>
      <c r="B171" t="s">
        <v>446</v>
      </c>
      <c r="C171" t="s">
        <v>74</v>
      </c>
      <c r="D171">
        <v>2</v>
      </c>
      <c r="E171">
        <v>-2.2000000000000002</v>
      </c>
      <c r="F171">
        <v>1.2180735903116751</v>
      </c>
      <c r="G171">
        <v>3.7657999999999969</v>
      </c>
      <c r="H171" s="6">
        <v>-2.2000000000000002</v>
      </c>
      <c r="I171" s="6">
        <v>6.1</v>
      </c>
      <c r="J171" s="6">
        <v>9.070800000000002</v>
      </c>
      <c r="K171" s="6">
        <v>8.3073044000000031</v>
      </c>
      <c r="L171">
        <v>2</v>
      </c>
      <c r="M171">
        <v>-2.2000000000000002</v>
      </c>
      <c r="N171" s="6">
        <v>0.7</v>
      </c>
      <c r="O171">
        <v>3.4188999999999798</v>
      </c>
      <c r="P171" s="6">
        <v>2.7</v>
      </c>
      <c r="Q171" s="6">
        <v>11.01869999999998</v>
      </c>
      <c r="R171" s="6">
        <v>18.67899029999997</v>
      </c>
      <c r="S171">
        <v>1.2180735903116751</v>
      </c>
      <c r="T171" s="3">
        <v>-8.3413855575533491E-2</v>
      </c>
      <c r="U171" s="3">
        <v>-1.185106910870071E-2</v>
      </c>
      <c r="V171" s="3">
        <v>-8.8199893607687763E-3</v>
      </c>
      <c r="W171">
        <v>144</v>
      </c>
      <c r="X171">
        <f t="shared" si="30"/>
        <v>-7.9156881104956192</v>
      </c>
      <c r="Y171">
        <f t="shared" si="31"/>
        <v>12.345623091534561</v>
      </c>
      <c r="Z171">
        <f t="shared" si="32"/>
        <v>-0.46184950474086328</v>
      </c>
      <c r="AA171">
        <f t="shared" si="33"/>
        <v>0.7203189199663399</v>
      </c>
      <c r="AB171">
        <f t="shared" si="34"/>
        <v>1.6397448273348771</v>
      </c>
      <c r="AC171">
        <f t="shared" si="35"/>
        <v>-2.5574114747810985</v>
      </c>
      <c r="AD171" s="6">
        <v>4.2644793073538194</v>
      </c>
      <c r="AE171" s="6">
        <v>2.8055576459218732</v>
      </c>
      <c r="AF171">
        <v>4.1447070086045867</v>
      </c>
      <c r="AG171">
        <v>5.2399508413131421</v>
      </c>
      <c r="AH171">
        <v>9.3846578499177298</v>
      </c>
      <c r="AI171">
        <v>44.16471090249626</v>
      </c>
      <c r="AJ171" s="6">
        <v>7.800785009565077</v>
      </c>
      <c r="AK171" s="6">
        <v>6.3113660037785041E-2</v>
      </c>
      <c r="AL171">
        <v>-2.3704754021094659E-2</v>
      </c>
      <c r="AP171">
        <v>0.79100000858306885</v>
      </c>
      <c r="AQ171">
        <v>19.984999999999999</v>
      </c>
      <c r="AR171">
        <v>2.2200000000000002</v>
      </c>
      <c r="AS171">
        <v>82.8</v>
      </c>
      <c r="AT171">
        <v>41</v>
      </c>
      <c r="AU171">
        <v>10549349</v>
      </c>
      <c r="AV171">
        <v>39.621179775280901</v>
      </c>
      <c r="AW171">
        <v>65918</v>
      </c>
      <c r="AX171">
        <v>5416</v>
      </c>
      <c r="AY171">
        <v>11.37992764</v>
      </c>
      <c r="AZ171">
        <v>28.999817501676301</v>
      </c>
      <c r="BA171">
        <v>1.6703794002532999</v>
      </c>
      <c r="BB171">
        <v>4.8457267164150997</v>
      </c>
      <c r="BC171">
        <v>65.843703074185399</v>
      </c>
      <c r="BE171">
        <v>6.1219228786756901</v>
      </c>
      <c r="BF171">
        <v>4.2644793073538194</v>
      </c>
      <c r="BG171">
        <v>0</v>
      </c>
      <c r="BH171">
        <v>3.5363057022112576</v>
      </c>
      <c r="BI171">
        <v>-2.3704754021094659E-2</v>
      </c>
      <c r="BJ171">
        <v>4.2881840613749143</v>
      </c>
      <c r="BK171">
        <v>0</v>
      </c>
      <c r="BL171">
        <v>2.8055576459218732</v>
      </c>
      <c r="BM171">
        <v>0</v>
      </c>
      <c r="BN171">
        <v>4.9952273636432043</v>
      </c>
      <c r="BO171">
        <v>-2.3704754021094659E-2</v>
      </c>
      <c r="BP171">
        <v>2.829262399942968</v>
      </c>
      <c r="BQ171">
        <v>0</v>
      </c>
      <c r="BR171">
        <v>7.800785009565077</v>
      </c>
      <c r="BS171">
        <v>1.5838728403526527</v>
      </c>
      <c r="BT171">
        <v>0</v>
      </c>
      <c r="BU171">
        <v>-2.3704754021094659E-2</v>
      </c>
      <c r="BV171">
        <v>9.4083626039388246</v>
      </c>
      <c r="BW171">
        <v>0</v>
      </c>
      <c r="BX171">
        <v>6.3113660037785041E-2</v>
      </c>
      <c r="BY171">
        <v>4.2013656473160346</v>
      </c>
      <c r="BZ171">
        <v>0</v>
      </c>
      <c r="CA171">
        <v>6.3113660037785041E-2</v>
      </c>
      <c r="CB171">
        <v>2.7424439858840883</v>
      </c>
      <c r="CC171">
        <v>0</v>
      </c>
      <c r="CD171">
        <v>6.3113660037785041E-2</v>
      </c>
      <c r="CE171">
        <v>9.321544189879944</v>
      </c>
      <c r="CF171">
        <v>0</v>
      </c>
    </row>
    <row r="172" spans="1:84" x14ac:dyDescent="0.3">
      <c r="A172" s="4" t="s">
        <v>447</v>
      </c>
      <c r="B172" t="s">
        <v>448</v>
      </c>
      <c r="C172" t="s">
        <v>74</v>
      </c>
      <c r="D172">
        <v>1.2</v>
      </c>
      <c r="E172">
        <v>-2.2999999999999998</v>
      </c>
      <c r="F172">
        <v>2.8177310924148991E-2</v>
      </c>
      <c r="G172">
        <v>2.9757999999999951</v>
      </c>
      <c r="H172" s="6">
        <v>-2.2999999999999998</v>
      </c>
      <c r="I172" s="6">
        <v>5.4</v>
      </c>
      <c r="J172" s="6">
        <v>8.245799999999992</v>
      </c>
      <c r="K172" s="6">
        <v>9.2200121999999709</v>
      </c>
      <c r="L172">
        <v>1.2</v>
      </c>
      <c r="M172">
        <v>-2.2999999999999998</v>
      </c>
      <c r="N172" s="6">
        <v>-0.7</v>
      </c>
      <c r="O172">
        <v>-0.1041999999999987</v>
      </c>
      <c r="P172" s="6">
        <v>0.6</v>
      </c>
      <c r="Q172" s="6">
        <v>3.4167999999999981</v>
      </c>
      <c r="R172" s="6">
        <v>5.691969600000002</v>
      </c>
      <c r="S172">
        <v>2.8177310924148991E-2</v>
      </c>
      <c r="T172" s="3">
        <v>-7.6576082481913277E-2</v>
      </c>
      <c r="U172" s="3">
        <v>-1.3654162422644609E-2</v>
      </c>
      <c r="V172" s="3">
        <v>-1.105691553159815E-2</v>
      </c>
      <c r="W172">
        <v>146</v>
      </c>
      <c r="X172" t="str">
        <f t="shared" si="30"/>
        <v xml:space="preserve">NaN </v>
      </c>
      <c r="Y172" t="str">
        <f t="shared" si="31"/>
        <v xml:space="preserve">NaN </v>
      </c>
      <c r="Z172" t="str">
        <f t="shared" si="32"/>
        <v xml:space="preserve">NaN </v>
      </c>
      <c r="AA172" t="str">
        <f t="shared" si="33"/>
        <v xml:space="preserve">NaN </v>
      </c>
      <c r="AB172" t="str">
        <f t="shared" si="34"/>
        <v xml:space="preserve">NaN </v>
      </c>
      <c r="AC172" t="str">
        <f t="shared" si="35"/>
        <v xml:space="preserve">NaN </v>
      </c>
      <c r="AD172" s="6">
        <v>2.281215625971535</v>
      </c>
      <c r="AE172" s="6">
        <v>3.933120774913462</v>
      </c>
      <c r="AF172">
        <v>7.6743694950214314</v>
      </c>
      <c r="AG172">
        <v>6.0295279993207016</v>
      </c>
      <c r="AH172">
        <v>13.703897494342129</v>
      </c>
      <c r="AI172">
        <v>56.001363832368952</v>
      </c>
      <c r="AM172">
        <v>0</v>
      </c>
      <c r="AN172">
        <v>-3.5000000000000031E-2</v>
      </c>
      <c r="AO172">
        <v>1</v>
      </c>
      <c r="AP172">
        <v>0.83350002765655518</v>
      </c>
      <c r="AQ172">
        <v>18.436</v>
      </c>
      <c r="AR172">
        <v>4.53</v>
      </c>
      <c r="AS172">
        <v>83.78</v>
      </c>
      <c r="AT172">
        <v>43.1</v>
      </c>
      <c r="AU172">
        <v>8740471</v>
      </c>
      <c r="AV172">
        <v>39.487359550561798</v>
      </c>
      <c r="AW172">
        <v>31584</v>
      </c>
      <c r="AX172">
        <v>1732</v>
      </c>
      <c r="AY172">
        <v>11.796350479999999</v>
      </c>
      <c r="AZ172">
        <v>51.519771321101999</v>
      </c>
      <c r="BA172">
        <v>1.9725092649459799</v>
      </c>
      <c r="BB172">
        <v>2.1082504826138999</v>
      </c>
      <c r="BC172">
        <v>71.750406881465807</v>
      </c>
      <c r="BE172">
        <v>8.4480410755359596</v>
      </c>
      <c r="BF172" t="s">
        <v>684</v>
      </c>
      <c r="BG172" t="s">
        <v>684</v>
      </c>
      <c r="BH172" t="s">
        <v>684</v>
      </c>
      <c r="BI172" t="s">
        <v>684</v>
      </c>
      <c r="BJ172" t="s">
        <v>684</v>
      </c>
      <c r="BK172" t="s">
        <v>684</v>
      </c>
      <c r="BL172" t="s">
        <v>684</v>
      </c>
      <c r="BM172" t="s">
        <v>684</v>
      </c>
      <c r="BN172" t="s">
        <v>684</v>
      </c>
      <c r="BO172" t="s">
        <v>684</v>
      </c>
      <c r="BP172" t="s">
        <v>684</v>
      </c>
      <c r="BQ172" t="s">
        <v>684</v>
      </c>
      <c r="BR172" t="s">
        <v>684</v>
      </c>
      <c r="BS172" t="s">
        <v>684</v>
      </c>
      <c r="BT172" t="s">
        <v>684</v>
      </c>
      <c r="BU172" t="s">
        <v>684</v>
      </c>
      <c r="BV172" t="s">
        <v>684</v>
      </c>
      <c r="BW172" t="s">
        <v>684</v>
      </c>
      <c r="BX172" t="s">
        <v>684</v>
      </c>
      <c r="BY172" t="s">
        <v>684</v>
      </c>
      <c r="BZ172" t="s">
        <v>684</v>
      </c>
      <c r="CA172" t="s">
        <v>684</v>
      </c>
      <c r="CB172" t="s">
        <v>684</v>
      </c>
      <c r="CC172" t="s">
        <v>684</v>
      </c>
      <c r="CD172" t="s">
        <v>684</v>
      </c>
      <c r="CE172" t="s">
        <v>684</v>
      </c>
      <c r="CF172" t="s">
        <v>684</v>
      </c>
    </row>
    <row r="173" spans="1:84" x14ac:dyDescent="0.3">
      <c r="A173" s="4" t="s">
        <v>96</v>
      </c>
      <c r="B173" t="s">
        <v>497</v>
      </c>
      <c r="C173" t="s">
        <v>74</v>
      </c>
      <c r="H173" s="6">
        <v>0</v>
      </c>
      <c r="I173" s="6"/>
      <c r="J173" s="6"/>
      <c r="K173" s="6"/>
      <c r="N173" s="6"/>
      <c r="P173" s="6"/>
      <c r="Q173" s="6"/>
      <c r="R173" s="6"/>
      <c r="T173" s="3"/>
      <c r="U173" s="3"/>
      <c r="V173" s="3"/>
      <c r="W173">
        <v>463</v>
      </c>
      <c r="X173" t="str">
        <f t="shared" si="30"/>
        <v xml:space="preserve">NaN </v>
      </c>
      <c r="Y173" t="str">
        <f t="shared" si="31"/>
        <v xml:space="preserve">NaN </v>
      </c>
      <c r="Z173" t="str">
        <f t="shared" si="32"/>
        <v xml:space="preserve">NaN </v>
      </c>
      <c r="AA173" t="str">
        <f t="shared" si="33"/>
        <v xml:space="preserve">NaN </v>
      </c>
      <c r="AB173" t="str">
        <f t="shared" si="34"/>
        <v xml:space="preserve">NaN </v>
      </c>
      <c r="AC173" t="str">
        <f t="shared" si="35"/>
        <v xml:space="preserve">NaN </v>
      </c>
      <c r="AP173" t="e">
        <v>#N/A</v>
      </c>
      <c r="AR173">
        <v>1.5</v>
      </c>
      <c r="AS173">
        <v>72.7</v>
      </c>
      <c r="AT173">
        <v>21.7</v>
      </c>
      <c r="AU173">
        <v>22125242</v>
      </c>
      <c r="AV173">
        <v>49.048539325842697</v>
      </c>
      <c r="AW173">
        <v>256</v>
      </c>
      <c r="AX173">
        <v>9</v>
      </c>
      <c r="AY173">
        <v>3.04719615</v>
      </c>
      <c r="AZ173">
        <v>37.728596410071603</v>
      </c>
      <c r="BA173">
        <v>-1.75368988513947</v>
      </c>
      <c r="BB173">
        <v>32.1741673607034</v>
      </c>
      <c r="BC173">
        <v>41.073596483353597</v>
      </c>
      <c r="BD173">
        <v>1.16860663115527E-2</v>
      </c>
      <c r="BE173">
        <v>84.413811822465902</v>
      </c>
      <c r="BF173" t="s">
        <v>684</v>
      </c>
      <c r="BG173" t="s">
        <v>684</v>
      </c>
      <c r="BH173" t="s">
        <v>684</v>
      </c>
      <c r="BI173" t="s">
        <v>684</v>
      </c>
      <c r="BJ173" t="s">
        <v>684</v>
      </c>
      <c r="BK173" t="s">
        <v>684</v>
      </c>
      <c r="BL173" t="s">
        <v>684</v>
      </c>
      <c r="BM173" t="s">
        <v>684</v>
      </c>
      <c r="BN173" t="s">
        <v>684</v>
      </c>
      <c r="BO173" t="s">
        <v>684</v>
      </c>
      <c r="BP173" t="s">
        <v>684</v>
      </c>
      <c r="BQ173" t="s">
        <v>684</v>
      </c>
      <c r="BR173" t="s">
        <v>684</v>
      </c>
      <c r="BS173" t="s">
        <v>684</v>
      </c>
      <c r="BT173" t="s">
        <v>684</v>
      </c>
      <c r="BU173" t="s">
        <v>684</v>
      </c>
      <c r="BV173" t="s">
        <v>684</v>
      </c>
      <c r="BW173" t="s">
        <v>684</v>
      </c>
      <c r="BX173" t="s">
        <v>684</v>
      </c>
      <c r="BY173" t="s">
        <v>684</v>
      </c>
      <c r="BZ173" t="s">
        <v>684</v>
      </c>
      <c r="CA173" t="s">
        <v>684</v>
      </c>
      <c r="CB173" t="s">
        <v>684</v>
      </c>
      <c r="CC173" t="s">
        <v>684</v>
      </c>
      <c r="CD173" t="s">
        <v>684</v>
      </c>
      <c r="CE173" t="s">
        <v>684</v>
      </c>
      <c r="CF173" t="s">
        <v>684</v>
      </c>
    </row>
    <row r="174" spans="1:84" x14ac:dyDescent="0.3">
      <c r="A174" s="4" t="s">
        <v>97</v>
      </c>
      <c r="B174" t="s">
        <v>498</v>
      </c>
      <c r="C174" t="s">
        <v>74</v>
      </c>
      <c r="G174">
        <v>10.121</v>
      </c>
      <c r="H174" s="6">
        <v>3.4</v>
      </c>
      <c r="I174" s="6">
        <v>6.5</v>
      </c>
      <c r="J174" s="6">
        <v>9.0559999999999974</v>
      </c>
      <c r="K174" s="6">
        <v>9.9284479999999888</v>
      </c>
      <c r="L174">
        <v>3.1</v>
      </c>
      <c r="M174">
        <v>3.4</v>
      </c>
      <c r="N174" s="6">
        <v>-0.2</v>
      </c>
      <c r="O174">
        <v>1.795999999999998</v>
      </c>
      <c r="P174" s="6">
        <v>2</v>
      </c>
      <c r="Q174" s="6">
        <v>4.9579999999999957</v>
      </c>
      <c r="R174" s="6">
        <v>7.1621179999999951</v>
      </c>
      <c r="S174">
        <v>0.99832206981280702</v>
      </c>
      <c r="T174" s="3"/>
      <c r="U174" s="3"/>
      <c r="V174" s="3"/>
      <c r="W174">
        <v>528</v>
      </c>
      <c r="X174" t="str">
        <f t="shared" si="30"/>
        <v xml:space="preserve">NaN </v>
      </c>
      <c r="Y174" t="str">
        <f t="shared" si="31"/>
        <v xml:space="preserve">NaN </v>
      </c>
      <c r="Z174" t="str">
        <f t="shared" si="32"/>
        <v xml:space="preserve">NaN </v>
      </c>
      <c r="AA174" t="str">
        <f t="shared" si="33"/>
        <v xml:space="preserve">NaN </v>
      </c>
      <c r="AB174" t="str">
        <f t="shared" si="34"/>
        <v xml:space="preserve">NaN </v>
      </c>
      <c r="AC174" t="str">
        <f t="shared" si="35"/>
        <v xml:space="preserve">NaN </v>
      </c>
      <c r="AD174" s="6">
        <v>1.1187484233389731</v>
      </c>
      <c r="AE174" s="6">
        <v>1.84725175753082</v>
      </c>
      <c r="AP174" t="e">
        <v>#N/A</v>
      </c>
      <c r="AS174">
        <v>80.459999999999994</v>
      </c>
      <c r="AT174">
        <v>42.2</v>
      </c>
      <c r="AU174">
        <v>23893396</v>
      </c>
      <c r="AV174">
        <v>27.135449101796411</v>
      </c>
      <c r="BF174" t="s">
        <v>684</v>
      </c>
      <c r="BG174" t="s">
        <v>684</v>
      </c>
      <c r="BH174" t="s">
        <v>684</v>
      </c>
      <c r="BI174" t="s">
        <v>684</v>
      </c>
      <c r="BJ174" t="s">
        <v>684</v>
      </c>
      <c r="BK174" t="s">
        <v>684</v>
      </c>
      <c r="BL174" t="s">
        <v>684</v>
      </c>
      <c r="BM174" t="s">
        <v>684</v>
      </c>
      <c r="BN174" t="s">
        <v>684</v>
      </c>
      <c r="BO174" t="s">
        <v>684</v>
      </c>
      <c r="BP174" t="s">
        <v>684</v>
      </c>
      <c r="BQ174" t="s">
        <v>684</v>
      </c>
      <c r="BR174" t="s">
        <v>684</v>
      </c>
      <c r="BS174" t="s">
        <v>684</v>
      </c>
      <c r="BT174" t="s">
        <v>684</v>
      </c>
      <c r="BU174" t="s">
        <v>684</v>
      </c>
      <c r="BV174" t="s">
        <v>684</v>
      </c>
      <c r="BW174" t="s">
        <v>684</v>
      </c>
      <c r="BX174" t="s">
        <v>684</v>
      </c>
      <c r="BY174" t="s">
        <v>684</v>
      </c>
      <c r="BZ174" t="s">
        <v>684</v>
      </c>
      <c r="CA174" t="s">
        <v>684</v>
      </c>
      <c r="CB174" t="s">
        <v>684</v>
      </c>
      <c r="CC174" t="s">
        <v>684</v>
      </c>
      <c r="CD174" t="s">
        <v>684</v>
      </c>
      <c r="CE174" t="s">
        <v>684</v>
      </c>
      <c r="CF174" t="s">
        <v>684</v>
      </c>
    </row>
    <row r="175" spans="1:84" x14ac:dyDescent="0.3">
      <c r="A175" s="4" t="s">
        <v>451</v>
      </c>
      <c r="B175" t="s">
        <v>452</v>
      </c>
      <c r="C175" t="s">
        <v>74</v>
      </c>
      <c r="D175">
        <v>7.4000000000000012</v>
      </c>
      <c r="E175">
        <v>4.4000000000000004</v>
      </c>
      <c r="F175">
        <v>6.6179611757661183</v>
      </c>
      <c r="G175">
        <v>14.2136</v>
      </c>
      <c r="H175" s="6">
        <v>4.4000000000000004</v>
      </c>
      <c r="I175" s="6">
        <v>9.4</v>
      </c>
      <c r="J175" s="6">
        <v>18.152000000000012</v>
      </c>
      <c r="K175" s="6">
        <v>25.831880000000009</v>
      </c>
      <c r="L175">
        <v>7.4000000000000012</v>
      </c>
      <c r="M175">
        <v>4.4000000000000004</v>
      </c>
      <c r="N175" s="6">
        <v>8.6</v>
      </c>
      <c r="O175">
        <v>18.37400000000002</v>
      </c>
      <c r="P175" s="6">
        <v>9</v>
      </c>
      <c r="Q175" s="6">
        <v>16.19400000000002</v>
      </c>
      <c r="R175" s="6">
        <v>21.538924000000019</v>
      </c>
      <c r="S175">
        <v>6.6179611757661183</v>
      </c>
      <c r="T175" s="3"/>
      <c r="U175" s="3"/>
      <c r="V175" s="3"/>
      <c r="W175">
        <v>923</v>
      </c>
      <c r="X175" t="str">
        <f t="shared" si="30"/>
        <v xml:space="preserve">NaN </v>
      </c>
      <c r="Y175" t="str">
        <f t="shared" si="31"/>
        <v xml:space="preserve">NaN </v>
      </c>
      <c r="Z175" t="str">
        <f t="shared" si="32"/>
        <v xml:space="preserve">NaN </v>
      </c>
      <c r="AA175" t="str">
        <f t="shared" si="33"/>
        <v xml:space="preserve">NaN </v>
      </c>
      <c r="AB175" t="str">
        <f t="shared" si="34"/>
        <v xml:space="preserve">NaN </v>
      </c>
      <c r="AC175" t="str">
        <f t="shared" si="35"/>
        <v xml:space="preserve">NaN </v>
      </c>
      <c r="AO175">
        <v>0</v>
      </c>
      <c r="AP175" t="e">
        <v>#N/A</v>
      </c>
      <c r="AQ175">
        <v>3.4660000000000002</v>
      </c>
      <c r="AR175">
        <v>4.8</v>
      </c>
      <c r="AS175">
        <v>71.099999999999994</v>
      </c>
      <c r="AT175">
        <v>23.3</v>
      </c>
      <c r="AU175">
        <v>9952789</v>
      </c>
      <c r="AV175">
        <v>29.764550561797751</v>
      </c>
      <c r="AW175">
        <v>5799</v>
      </c>
      <c r="AX175">
        <v>52</v>
      </c>
      <c r="AY175">
        <v>8.1769781100000003</v>
      </c>
      <c r="AZ175">
        <v>33.716863660216397</v>
      </c>
      <c r="BA175">
        <v>-0.75962162017822299</v>
      </c>
      <c r="BB175">
        <v>7.2667293256865904</v>
      </c>
      <c r="BC175">
        <v>35.252143028146101</v>
      </c>
      <c r="BD175">
        <v>3.5751340100759501</v>
      </c>
      <c r="BE175">
        <v>4.6023443747933301</v>
      </c>
      <c r="BF175" t="s">
        <v>684</v>
      </c>
      <c r="BG175" t="s">
        <v>684</v>
      </c>
      <c r="BH175" t="s">
        <v>684</v>
      </c>
      <c r="BI175" t="s">
        <v>684</v>
      </c>
      <c r="BJ175" t="s">
        <v>684</v>
      </c>
      <c r="BK175" t="s">
        <v>684</v>
      </c>
      <c r="BL175" t="s">
        <v>684</v>
      </c>
      <c r="BM175" t="s">
        <v>684</v>
      </c>
      <c r="BN175" t="s">
        <v>684</v>
      </c>
      <c r="BO175" t="s">
        <v>684</v>
      </c>
      <c r="BP175" t="s">
        <v>684</v>
      </c>
      <c r="BQ175" t="s">
        <v>684</v>
      </c>
      <c r="BR175" t="s">
        <v>684</v>
      </c>
      <c r="BS175" t="s">
        <v>684</v>
      </c>
      <c r="BT175" t="s">
        <v>684</v>
      </c>
      <c r="BU175" t="s">
        <v>684</v>
      </c>
      <c r="BV175" t="s">
        <v>684</v>
      </c>
      <c r="BW175" t="s">
        <v>684</v>
      </c>
      <c r="BX175" t="s">
        <v>684</v>
      </c>
      <c r="BY175" t="s">
        <v>684</v>
      </c>
      <c r="BZ175" t="s">
        <v>684</v>
      </c>
      <c r="CA175" t="s">
        <v>684</v>
      </c>
      <c r="CB175" t="s">
        <v>684</v>
      </c>
      <c r="CC175" t="s">
        <v>684</v>
      </c>
      <c r="CD175" t="s">
        <v>684</v>
      </c>
      <c r="CE175" t="s">
        <v>684</v>
      </c>
      <c r="CF175" t="s">
        <v>684</v>
      </c>
    </row>
    <row r="176" spans="1:84" x14ac:dyDescent="0.3">
      <c r="A176" s="4" t="s">
        <v>453</v>
      </c>
      <c r="B176" t="s">
        <v>454</v>
      </c>
      <c r="C176" t="s">
        <v>74</v>
      </c>
      <c r="D176">
        <v>7.0000000000000009</v>
      </c>
      <c r="E176">
        <v>4.8</v>
      </c>
      <c r="F176">
        <v>7.2230714699819556</v>
      </c>
      <c r="G176">
        <v>9.9351999999999876</v>
      </c>
      <c r="H176" s="6">
        <v>4.8</v>
      </c>
      <c r="I176" s="6">
        <v>4.9000000000000004</v>
      </c>
      <c r="J176" s="6">
        <v>9.8302999999999798</v>
      </c>
      <c r="K176" s="6">
        <v>15.541475599999989</v>
      </c>
      <c r="L176">
        <v>7.0000000000000009</v>
      </c>
      <c r="M176">
        <v>4.8</v>
      </c>
      <c r="N176" s="6">
        <v>3.3</v>
      </c>
      <c r="O176">
        <v>7.1220999999999757</v>
      </c>
      <c r="P176" s="6">
        <v>3.7000000000000011</v>
      </c>
      <c r="Q176" s="6">
        <v>8.2627999999999915</v>
      </c>
      <c r="R176" s="6">
        <v>12.593311999999999</v>
      </c>
      <c r="S176">
        <v>7.2230714699819556</v>
      </c>
      <c r="T176" s="3"/>
      <c r="U176" s="3"/>
      <c r="V176" s="3">
        <v>-4.1152047286827642E-3</v>
      </c>
      <c r="W176">
        <v>738</v>
      </c>
      <c r="X176">
        <f t="shared" si="30"/>
        <v>24.036670264658806</v>
      </c>
      <c r="Y176">
        <f t="shared" si="31"/>
        <v>8.9637815216546859E-2</v>
      </c>
      <c r="Z176">
        <f t="shared" si="32"/>
        <v>7.4309136891813052</v>
      </c>
      <c r="AA176">
        <f t="shared" si="33"/>
        <v>2.771144508897715E-2</v>
      </c>
      <c r="AB176">
        <f t="shared" si="34"/>
        <v>39.264466990188851</v>
      </c>
      <c r="AC176">
        <f t="shared" si="35"/>
        <v>0.14642548231056796</v>
      </c>
      <c r="AD176" s="6">
        <v>4.0202059769331324</v>
      </c>
      <c r="AE176" s="6">
        <v>1.5056947469544419</v>
      </c>
      <c r="AH176">
        <v>0</v>
      </c>
      <c r="AJ176" s="6">
        <v>1.4900975308119291</v>
      </c>
      <c r="AK176" s="6">
        <v>2.5745838706724742</v>
      </c>
      <c r="AL176">
        <v>2.5745838706724742</v>
      </c>
      <c r="AP176" t="e">
        <v>#N/A</v>
      </c>
      <c r="AQ176">
        <v>3.1080000000000001</v>
      </c>
      <c r="AR176">
        <v>0.7</v>
      </c>
      <c r="AS176">
        <v>65.459999999999994</v>
      </c>
      <c r="AT176">
        <v>17.7</v>
      </c>
      <c r="AU176">
        <v>65497752</v>
      </c>
      <c r="AV176">
        <v>26.405842696629211</v>
      </c>
      <c r="AW176">
        <v>509</v>
      </c>
      <c r="AX176">
        <v>21</v>
      </c>
      <c r="AY176">
        <v>3.74659801</v>
      </c>
      <c r="AZ176">
        <v>11.287573408441</v>
      </c>
      <c r="BA176">
        <v>-0.73811024427413896</v>
      </c>
      <c r="BB176">
        <v>27.172740710918902</v>
      </c>
      <c r="BC176">
        <v>34.2374729758264</v>
      </c>
      <c r="BD176">
        <v>1.9547059439602299</v>
      </c>
      <c r="BE176">
        <v>32.720431534890402</v>
      </c>
      <c r="BF176">
        <v>1.4900975308119291</v>
      </c>
      <c r="BG176">
        <v>2.5301084461212033</v>
      </c>
      <c r="BH176">
        <v>0</v>
      </c>
      <c r="BI176">
        <v>2.5745838706724742</v>
      </c>
      <c r="BJ176">
        <v>1.4456221062606582</v>
      </c>
      <c r="BK176">
        <v>0</v>
      </c>
      <c r="BL176">
        <v>1.4900975308119291</v>
      </c>
      <c r="BM176">
        <v>1.559721614251286E-2</v>
      </c>
      <c r="BN176">
        <v>0</v>
      </c>
      <c r="BO176">
        <v>1.5056947469544419</v>
      </c>
      <c r="BP176">
        <v>0</v>
      </c>
      <c r="BQ176">
        <v>1.0688891237180322</v>
      </c>
      <c r="BR176">
        <v>0</v>
      </c>
      <c r="BS176">
        <v>0</v>
      </c>
      <c r="BT176">
        <v>1.4900975308119291</v>
      </c>
      <c r="BU176">
        <v>0</v>
      </c>
      <c r="BV176">
        <v>0</v>
      </c>
      <c r="BW176">
        <v>2.5745838706724742</v>
      </c>
      <c r="BX176">
        <v>2.5745838706724742</v>
      </c>
      <c r="BY176">
        <v>1.4456221062606582</v>
      </c>
      <c r="BZ176">
        <v>0</v>
      </c>
      <c r="CA176">
        <v>1.5056947469544419</v>
      </c>
      <c r="CB176">
        <v>0</v>
      </c>
      <c r="CC176">
        <v>1.0688891237180322</v>
      </c>
      <c r="CD176">
        <v>0</v>
      </c>
      <c r="CE176">
        <v>0</v>
      </c>
      <c r="CF176">
        <v>2.5745838706724742</v>
      </c>
    </row>
    <row r="177" spans="1:84" x14ac:dyDescent="0.3">
      <c r="A177" s="4" t="s">
        <v>455</v>
      </c>
      <c r="B177" t="s">
        <v>456</v>
      </c>
      <c r="C177" t="s">
        <v>74</v>
      </c>
      <c r="D177">
        <v>2.1</v>
      </c>
      <c r="E177">
        <v>-6.1</v>
      </c>
      <c r="F177">
        <v>1.590043252083051</v>
      </c>
      <c r="G177">
        <v>-4.691500000000004</v>
      </c>
      <c r="H177" s="6">
        <v>-6.1</v>
      </c>
      <c r="I177" s="6">
        <v>1.5</v>
      </c>
      <c r="J177" s="6">
        <v>4.1389999999999816</v>
      </c>
      <c r="K177" s="6">
        <v>6.9507529999999651</v>
      </c>
      <c r="L177">
        <v>2.1</v>
      </c>
      <c r="M177">
        <v>-6.1</v>
      </c>
      <c r="N177" s="6">
        <v>-0.8</v>
      </c>
      <c r="O177">
        <v>0.39039999999999081</v>
      </c>
      <c r="P177" s="6">
        <v>1.2</v>
      </c>
      <c r="Q177" s="6">
        <v>7.3731999999999909</v>
      </c>
      <c r="R177" s="6">
        <v>8.9837979999999753</v>
      </c>
      <c r="S177">
        <v>1.590043252083051</v>
      </c>
      <c r="T177" s="3">
        <v>-0.12785462635478029</v>
      </c>
      <c r="U177" s="3">
        <v>-3.4408812510975273E-2</v>
      </c>
      <c r="V177" s="3">
        <v>-3.0988010922957328E-2</v>
      </c>
      <c r="W177">
        <v>578</v>
      </c>
      <c r="X177">
        <f t="shared" si="30"/>
        <v>-4.6275550714228526</v>
      </c>
      <c r="Y177">
        <f t="shared" si="31"/>
        <v>7.8597454921099414</v>
      </c>
      <c r="Z177">
        <f t="shared" si="32"/>
        <v>-1.822628986907423</v>
      </c>
      <c r="AA177">
        <f t="shared" si="33"/>
        <v>3.0956735776306692</v>
      </c>
      <c r="AB177">
        <f t="shared" si="34"/>
        <v>11.862185883345866</v>
      </c>
      <c r="AC177">
        <f t="shared" si="35"/>
        <v>-20.147520793206013</v>
      </c>
      <c r="AD177" s="6">
        <v>5.6033541020665893</v>
      </c>
      <c r="AE177" s="6">
        <v>1.6949915241542359</v>
      </c>
      <c r="AF177">
        <v>13.526909589751989</v>
      </c>
      <c r="AG177">
        <v>3.9281200337052731</v>
      </c>
      <c r="AH177">
        <v>17.455029623457261</v>
      </c>
      <c r="AI177">
        <v>77.495769881556683</v>
      </c>
      <c r="AJ177" s="6">
        <v>7.4854589686480733</v>
      </c>
      <c r="AK177" s="6">
        <v>0.37357746721887453</v>
      </c>
      <c r="AL177">
        <v>0.37357746721887453</v>
      </c>
      <c r="AM177">
        <v>-0.75</v>
      </c>
      <c r="AN177">
        <v>-0.7224999999999997</v>
      </c>
      <c r="AO177">
        <v>0</v>
      </c>
      <c r="AP177">
        <v>0.37299999594688416</v>
      </c>
      <c r="AQ177">
        <v>11.372999999999999</v>
      </c>
      <c r="AR177">
        <v>2.1</v>
      </c>
      <c r="AS177">
        <v>77.150000000000006</v>
      </c>
      <c r="AT177">
        <v>40.1</v>
      </c>
      <c r="AU177">
        <v>71697024</v>
      </c>
      <c r="AV177">
        <v>42.545810055865921</v>
      </c>
      <c r="AW177">
        <v>3162</v>
      </c>
      <c r="AX177">
        <v>58</v>
      </c>
      <c r="AY177">
        <v>4.35930967</v>
      </c>
      <c r="AZ177">
        <v>42.473182982131803</v>
      </c>
      <c r="BA177">
        <v>0.20201408863067599</v>
      </c>
      <c r="BB177">
        <v>5.9539248931226902</v>
      </c>
      <c r="BC177">
        <v>58.008583790739202</v>
      </c>
      <c r="BD177">
        <v>4.6145913865008401</v>
      </c>
      <c r="BE177">
        <v>43.237952085634397</v>
      </c>
      <c r="BF177">
        <v>5.6033541020665893</v>
      </c>
      <c r="BG177">
        <v>0</v>
      </c>
      <c r="BH177">
        <v>1.8821048665814839</v>
      </c>
      <c r="BI177">
        <v>0.37357746721887453</v>
      </c>
      <c r="BJ177">
        <v>5.229776634847715</v>
      </c>
      <c r="BK177">
        <v>0</v>
      </c>
      <c r="BL177">
        <v>1.6949915241542359</v>
      </c>
      <c r="BM177">
        <v>0</v>
      </c>
      <c r="BN177">
        <v>5.7904674444938369</v>
      </c>
      <c r="BO177">
        <v>0.37357746721887453</v>
      </c>
      <c r="BP177">
        <v>1.3214140569353614</v>
      </c>
      <c r="BQ177">
        <v>0</v>
      </c>
      <c r="BR177">
        <v>7.4854589686480733</v>
      </c>
      <c r="BS177">
        <v>9.9695706548091874</v>
      </c>
      <c r="BT177">
        <v>0</v>
      </c>
      <c r="BU177">
        <v>0.37357746721887453</v>
      </c>
      <c r="BV177">
        <v>17.081452156238385</v>
      </c>
      <c r="BW177">
        <v>0</v>
      </c>
      <c r="BX177">
        <v>0.37357746721887453</v>
      </c>
      <c r="BY177">
        <v>5.229776634847715</v>
      </c>
      <c r="BZ177">
        <v>0</v>
      </c>
      <c r="CA177">
        <v>0.37357746721887453</v>
      </c>
      <c r="CB177">
        <v>1.3214140569353614</v>
      </c>
      <c r="CC177">
        <v>0</v>
      </c>
      <c r="CD177">
        <v>0.37357746721887453</v>
      </c>
      <c r="CE177">
        <v>17.081452156238385</v>
      </c>
      <c r="CF177">
        <v>0</v>
      </c>
    </row>
    <row r="178" spans="1:84" x14ac:dyDescent="0.3">
      <c r="A178" s="4" t="s">
        <v>527</v>
      </c>
      <c r="B178" t="s">
        <v>528</v>
      </c>
      <c r="C178" t="s">
        <v>74</v>
      </c>
      <c r="G178">
        <v>-5.6406999999999989</v>
      </c>
      <c r="H178" s="6">
        <v>-8.3000000000000007</v>
      </c>
      <c r="I178" s="6">
        <v>2.9</v>
      </c>
      <c r="J178" s="6">
        <v>6.9130999999999831</v>
      </c>
      <c r="K178" s="6">
        <v>8.5167964999999679</v>
      </c>
      <c r="L178">
        <v>2.1</v>
      </c>
      <c r="M178">
        <v>-8.3000000000000007</v>
      </c>
      <c r="N178" s="6">
        <v>0.5</v>
      </c>
      <c r="O178">
        <v>4.318999999999984</v>
      </c>
      <c r="P178" s="6">
        <v>3.8</v>
      </c>
      <c r="Q178" s="6">
        <v>11.06600000000002</v>
      </c>
      <c r="R178" s="6">
        <v>17.72996000000002</v>
      </c>
      <c r="S178">
        <v>4.1270449737797366</v>
      </c>
      <c r="T178" s="3"/>
      <c r="U178" s="3"/>
      <c r="V178" s="3">
        <v>0</v>
      </c>
      <c r="W178">
        <v>537</v>
      </c>
      <c r="X178">
        <f t="shared" si="30"/>
        <v>15.324319269670696</v>
      </c>
      <c r="Y178">
        <f t="shared" si="31"/>
        <v>19.859608145851148</v>
      </c>
      <c r="Z178">
        <f t="shared" si="32"/>
        <v>15.445510240637418</v>
      </c>
      <c r="AA178">
        <f t="shared" si="33"/>
        <v>20.016666032199012</v>
      </c>
      <c r="AB178">
        <f t="shared" si="34"/>
        <v>-40.685037323431537</v>
      </c>
      <c r="AC178">
        <f t="shared" si="35"/>
        <v>-52.725924357489696</v>
      </c>
      <c r="AD178" s="6">
        <v>1.484560570071259</v>
      </c>
      <c r="AE178" s="6">
        <v>-4.6318289786223188</v>
      </c>
      <c r="AF178">
        <v>28.71450254657454</v>
      </c>
      <c r="AH178">
        <v>28.71450254657454</v>
      </c>
      <c r="AI178">
        <v>100</v>
      </c>
      <c r="AJ178" s="6">
        <v>4.1791444560570126</v>
      </c>
      <c r="AK178" s="6">
        <v>-1.7814726840855111E-5</v>
      </c>
      <c r="AL178">
        <v>-1.7814726840855111E-5</v>
      </c>
      <c r="AP178" t="e">
        <v>#N/A</v>
      </c>
      <c r="AQ178">
        <v>3.556</v>
      </c>
      <c r="AR178">
        <v>5.9</v>
      </c>
      <c r="AS178">
        <v>69.5</v>
      </c>
      <c r="AT178">
        <v>18</v>
      </c>
      <c r="AU178">
        <v>1341298</v>
      </c>
      <c r="AV178">
        <v>34.758707865168539</v>
      </c>
      <c r="AW178">
        <v>24</v>
      </c>
      <c r="AY178">
        <v>9.8514146799999995</v>
      </c>
      <c r="BA178">
        <v>-0.75479573011398304</v>
      </c>
      <c r="BB178">
        <v>33.006022996597999</v>
      </c>
      <c r="BC178">
        <v>48.314275578428202</v>
      </c>
      <c r="BD178">
        <v>0.27796262738812899</v>
      </c>
      <c r="BE178">
        <v>64.576119536968704</v>
      </c>
      <c r="BF178">
        <v>1.484560570071259</v>
      </c>
      <c r="BG178">
        <v>0</v>
      </c>
      <c r="BH178">
        <v>2.6945838859857538</v>
      </c>
      <c r="BI178">
        <v>-1.7814726840855111E-5</v>
      </c>
      <c r="BJ178">
        <v>1.4845783847980998</v>
      </c>
      <c r="BK178">
        <v>0</v>
      </c>
      <c r="BL178">
        <v>-4.6318289786223188</v>
      </c>
      <c r="BM178">
        <v>0</v>
      </c>
      <c r="BN178">
        <v>8.8109734346793314</v>
      </c>
      <c r="BO178">
        <v>-4.6318289786223188</v>
      </c>
      <c r="BP178">
        <v>0</v>
      </c>
      <c r="BQ178">
        <v>4.6318111638954775</v>
      </c>
      <c r="BR178">
        <v>4.1791444560570126</v>
      </c>
      <c r="BS178">
        <v>24.535358090517526</v>
      </c>
      <c r="BT178">
        <v>0</v>
      </c>
      <c r="BU178">
        <v>-1.7814726840855111E-5</v>
      </c>
      <c r="BV178">
        <v>28.714520361301382</v>
      </c>
      <c r="BW178">
        <v>0</v>
      </c>
      <c r="BX178">
        <v>-1.7814726840855111E-5</v>
      </c>
      <c r="BY178">
        <v>1.4845783847980998</v>
      </c>
      <c r="BZ178">
        <v>0</v>
      </c>
      <c r="CA178">
        <v>-4.6318289786223188</v>
      </c>
      <c r="CB178">
        <v>0</v>
      </c>
      <c r="CC178">
        <v>4.6318111638954775</v>
      </c>
      <c r="CD178">
        <v>-1.7814726840855111E-5</v>
      </c>
      <c r="CE178">
        <v>28.714520361301382</v>
      </c>
      <c r="CF178">
        <v>0</v>
      </c>
    </row>
    <row r="179" spans="1:84" x14ac:dyDescent="0.3">
      <c r="A179" s="4" t="s">
        <v>457</v>
      </c>
      <c r="B179" t="s">
        <v>458</v>
      </c>
      <c r="C179" t="s">
        <v>74</v>
      </c>
      <c r="D179">
        <v>4.9000000000000004</v>
      </c>
      <c r="E179">
        <v>2</v>
      </c>
      <c r="F179">
        <v>1.243708783620834</v>
      </c>
      <c r="G179">
        <v>8.1200000000000152</v>
      </c>
      <c r="H179" s="6">
        <v>2</v>
      </c>
      <c r="I179" s="6">
        <v>6</v>
      </c>
      <c r="J179" s="6">
        <v>12.148</v>
      </c>
      <c r="K179" s="6">
        <v>18.203992</v>
      </c>
      <c r="L179">
        <v>4.9000000000000004</v>
      </c>
      <c r="M179">
        <v>2</v>
      </c>
      <c r="N179" s="6">
        <v>1.8</v>
      </c>
      <c r="O179">
        <v>6.3809999999999922</v>
      </c>
      <c r="P179" s="6">
        <v>4.5</v>
      </c>
      <c r="Q179" s="6">
        <v>12.442</v>
      </c>
      <c r="R179" s="6">
        <v>18.0641</v>
      </c>
      <c r="S179">
        <v>1.243708783620834</v>
      </c>
      <c r="T179" s="3"/>
      <c r="U179" s="3"/>
      <c r="V179" s="3">
        <v>1.8847858754456051E-4</v>
      </c>
      <c r="W179">
        <v>742</v>
      </c>
      <c r="X179">
        <f t="shared" si="30"/>
        <v>2.2860653523958545</v>
      </c>
      <c r="Y179">
        <f t="shared" si="31"/>
        <v>-0.7769158121899904</v>
      </c>
      <c r="Z179">
        <f t="shared" si="32"/>
        <v>11.977759952727427</v>
      </c>
      <c r="AA179">
        <f t="shared" si="33"/>
        <v>-4.0706233932189857</v>
      </c>
      <c r="AB179">
        <f t="shared" si="34"/>
        <v>-9.3898549640570472</v>
      </c>
      <c r="AC179">
        <f t="shared" si="35"/>
        <v>3.1911278424744571</v>
      </c>
      <c r="AD179" s="6">
        <v>10.089161278669881</v>
      </c>
      <c r="AE179" s="6">
        <v>8.0310807479491473</v>
      </c>
      <c r="AF179">
        <v>4.5001942253502012</v>
      </c>
      <c r="AH179">
        <v>4.5001942253502012</v>
      </c>
      <c r="AI179">
        <v>100</v>
      </c>
      <c r="AJ179" s="6">
        <v>8.603591184094487</v>
      </c>
      <c r="AK179" s="6">
        <v>1.768173861808561</v>
      </c>
      <c r="AL179">
        <v>1.768173861808561</v>
      </c>
      <c r="AP179">
        <v>0.81099998950958252</v>
      </c>
      <c r="AQ179">
        <v>2.839</v>
      </c>
      <c r="AR179">
        <v>0.7</v>
      </c>
      <c r="AS179">
        <v>61.039999999999992</v>
      </c>
      <c r="AT179">
        <v>19.399999999999999</v>
      </c>
      <c r="AU179">
        <v>8848700</v>
      </c>
      <c r="AV179">
        <v>40.116404494382017</v>
      </c>
      <c r="AW179">
        <v>615</v>
      </c>
      <c r="AX179">
        <v>14</v>
      </c>
      <c r="AY179">
        <v>5.96301126</v>
      </c>
      <c r="AZ179">
        <v>19.8924365701941</v>
      </c>
      <c r="BA179">
        <v>-0.73056924343109098</v>
      </c>
      <c r="BB179">
        <v>15.8545530420201</v>
      </c>
      <c r="BC179">
        <v>51.5098326585601</v>
      </c>
      <c r="BD179">
        <v>1.3971329395829299</v>
      </c>
      <c r="BE179">
        <v>14.976443683236001</v>
      </c>
      <c r="BF179">
        <v>8.603591184094487</v>
      </c>
      <c r="BG179">
        <v>1.4855700945753938</v>
      </c>
      <c r="BH179">
        <v>0</v>
      </c>
      <c r="BI179">
        <v>1.768173861808561</v>
      </c>
      <c r="BJ179">
        <v>8.3209874168613194</v>
      </c>
      <c r="BK179">
        <v>0</v>
      </c>
      <c r="BL179">
        <v>8.0310807479491473</v>
      </c>
      <c r="BM179">
        <v>0</v>
      </c>
      <c r="BN179">
        <v>0.5725104361453397</v>
      </c>
      <c r="BO179">
        <v>1.768173861808561</v>
      </c>
      <c r="BP179">
        <v>6.2629068861405859</v>
      </c>
      <c r="BQ179">
        <v>0</v>
      </c>
      <c r="BR179">
        <v>4.5001942253502012</v>
      </c>
      <c r="BS179">
        <v>0</v>
      </c>
      <c r="BT179">
        <v>4.1033969587442858</v>
      </c>
      <c r="BU179">
        <v>1.768173861808561</v>
      </c>
      <c r="BV179">
        <v>2.7320203635416402</v>
      </c>
      <c r="BW179">
        <v>0</v>
      </c>
      <c r="BX179">
        <v>1.768173861808561</v>
      </c>
      <c r="BY179">
        <v>8.3209874168613194</v>
      </c>
      <c r="BZ179">
        <v>0</v>
      </c>
      <c r="CA179">
        <v>1.768173861808561</v>
      </c>
      <c r="CB179">
        <v>6.2629068861405859</v>
      </c>
      <c r="CC179">
        <v>0</v>
      </c>
      <c r="CD179">
        <v>1.768173861808561</v>
      </c>
      <c r="CE179">
        <v>2.7320203635416402</v>
      </c>
      <c r="CF179">
        <v>0</v>
      </c>
    </row>
    <row r="180" spans="1:84" x14ac:dyDescent="0.3">
      <c r="A180" s="4" t="s">
        <v>459</v>
      </c>
      <c r="B180" t="s">
        <v>460</v>
      </c>
      <c r="C180" t="s">
        <v>74</v>
      </c>
      <c r="D180">
        <v>0.7</v>
      </c>
      <c r="E180">
        <v>0.5</v>
      </c>
      <c r="F180">
        <v>3.0461823143192568</v>
      </c>
      <c r="G180">
        <v>-2.2135000000000131</v>
      </c>
      <c r="H180" s="6">
        <v>0.5</v>
      </c>
      <c r="I180" s="6">
        <v>-2.7</v>
      </c>
      <c r="J180" s="6">
        <v>-4.6460000000000061</v>
      </c>
      <c r="K180" s="6">
        <v>-2.1667960000000042</v>
      </c>
      <c r="L180">
        <v>0.7</v>
      </c>
      <c r="M180">
        <v>0.5</v>
      </c>
      <c r="N180" s="6">
        <v>0.4</v>
      </c>
      <c r="O180">
        <v>1.805600000000007</v>
      </c>
      <c r="P180" s="6">
        <v>1.4</v>
      </c>
      <c r="Q180" s="6">
        <v>10.019</v>
      </c>
      <c r="R180" s="6">
        <v>21.240938000000021</v>
      </c>
      <c r="S180">
        <v>3.0461823143192568</v>
      </c>
      <c r="T180" s="3"/>
      <c r="U180" s="3"/>
      <c r="V180" s="3">
        <v>-5.9305049165790944E-3</v>
      </c>
      <c r="W180">
        <v>866</v>
      </c>
      <c r="X180">
        <f t="shared" si="30"/>
        <v>-80.926152121316633</v>
      </c>
      <c r="Y180">
        <f t="shared" si="31"/>
        <v>22.158387186605044</v>
      </c>
      <c r="Z180">
        <f t="shared" si="32"/>
        <v>-39.857273232148835</v>
      </c>
      <c r="AA180">
        <f t="shared" si="33"/>
        <v>10.913318739735653</v>
      </c>
      <c r="AB180" t="str">
        <f t="shared" si="34"/>
        <v xml:space="preserve">NaN </v>
      </c>
      <c r="AC180" t="str">
        <f t="shared" si="35"/>
        <v xml:space="preserve">NaN </v>
      </c>
      <c r="AD180" s="6">
        <v>0.60189165950129031</v>
      </c>
      <c r="AE180" s="6">
        <v>-1.117798796216682</v>
      </c>
      <c r="AJ180" s="6">
        <v>15.65065366552022</v>
      </c>
      <c r="AK180" s="6">
        <v>-1.2845051590713681E-3</v>
      </c>
      <c r="AL180">
        <v>-1.2845051590713681E-3</v>
      </c>
      <c r="AP180" t="e">
        <v>#N/A</v>
      </c>
      <c r="AQ180">
        <v>5.82</v>
      </c>
      <c r="AR180">
        <v>2.6</v>
      </c>
      <c r="AS180">
        <v>70.91</v>
      </c>
      <c r="AT180">
        <v>22.3</v>
      </c>
      <c r="AU180">
        <v>106867</v>
      </c>
      <c r="AV180">
        <v>33.901460674157313</v>
      </c>
      <c r="AY180">
        <v>5.3175392199999996</v>
      </c>
      <c r="BA180">
        <v>0.27534866333007801</v>
      </c>
      <c r="BB180">
        <v>47.805373690121598</v>
      </c>
      <c r="BC180">
        <v>50.903699444261903</v>
      </c>
      <c r="BD180">
        <v>1.14462575850346</v>
      </c>
      <c r="BE180">
        <v>57.443121926009901</v>
      </c>
      <c r="BF180">
        <v>0.60189165950129031</v>
      </c>
      <c r="BG180">
        <v>0</v>
      </c>
      <c r="BH180">
        <v>15.048762006018929</v>
      </c>
      <c r="BI180">
        <v>-1.2845051590713681E-3</v>
      </c>
      <c r="BJ180">
        <v>0.60317616466036172</v>
      </c>
      <c r="BK180">
        <v>0</v>
      </c>
      <c r="BL180">
        <v>-1.117798796216682</v>
      </c>
      <c r="BM180">
        <v>0</v>
      </c>
      <c r="BN180">
        <v>16.768452461736903</v>
      </c>
      <c r="BO180">
        <v>-1.117798796216682</v>
      </c>
      <c r="BP180">
        <v>0</v>
      </c>
      <c r="BQ180">
        <v>1.1165142910576107</v>
      </c>
      <c r="BR180" t="s">
        <v>684</v>
      </c>
      <c r="BS180" t="s">
        <v>684</v>
      </c>
      <c r="BT180" t="s">
        <v>684</v>
      </c>
      <c r="BU180" t="s">
        <v>684</v>
      </c>
      <c r="BV180" t="s">
        <v>684</v>
      </c>
      <c r="BW180" t="s">
        <v>684</v>
      </c>
      <c r="BX180">
        <v>-1.2845051590713681E-3</v>
      </c>
      <c r="BY180">
        <v>0.60317616466036172</v>
      </c>
      <c r="BZ180">
        <v>0</v>
      </c>
      <c r="CA180">
        <v>-1.117798796216682</v>
      </c>
      <c r="CB180">
        <v>0</v>
      </c>
      <c r="CC180">
        <v>1.1165142910576107</v>
      </c>
      <c r="CD180" t="s">
        <v>684</v>
      </c>
      <c r="CE180" t="s">
        <v>684</v>
      </c>
      <c r="CF180" t="s">
        <v>684</v>
      </c>
    </row>
    <row r="181" spans="1:84" x14ac:dyDescent="0.3">
      <c r="A181" s="4" t="s">
        <v>461</v>
      </c>
      <c r="B181" t="s">
        <v>462</v>
      </c>
      <c r="C181" t="s">
        <v>74</v>
      </c>
      <c r="D181">
        <v>0.4</v>
      </c>
      <c r="E181">
        <v>-9.1</v>
      </c>
      <c r="F181">
        <v>4.7055774259248562</v>
      </c>
      <c r="G181">
        <v>-10.009</v>
      </c>
      <c r="H181" s="6">
        <v>-9.1</v>
      </c>
      <c r="I181" s="6">
        <v>-1</v>
      </c>
      <c r="J181" s="6">
        <v>0.48499999999997989</v>
      </c>
      <c r="K181" s="6">
        <v>2.9971249999999778</v>
      </c>
      <c r="L181">
        <v>0.4</v>
      </c>
      <c r="M181">
        <v>-9.1</v>
      </c>
      <c r="N181" s="6">
        <v>0.6</v>
      </c>
      <c r="O181">
        <v>2.7125999999999979</v>
      </c>
      <c r="P181" s="6">
        <v>2.1</v>
      </c>
      <c r="Q181" s="6">
        <v>8.02179999999999</v>
      </c>
      <c r="R181" s="6">
        <v>13.8549772</v>
      </c>
      <c r="S181">
        <v>4.7055774259248562</v>
      </c>
      <c r="T181" s="3">
        <v>-0.15604957853719839</v>
      </c>
      <c r="U181" s="3">
        <v>-5.9317642552166761E-2</v>
      </c>
      <c r="V181" s="3">
        <v>2.456535186420528E-3</v>
      </c>
      <c r="W181">
        <v>369</v>
      </c>
      <c r="X181">
        <f t="shared" si="30"/>
        <v>-1.4415084313355337</v>
      </c>
      <c r="Y181">
        <f t="shared" si="31"/>
        <v>-0.25509136085258516</v>
      </c>
      <c r="Z181">
        <f t="shared" si="32"/>
        <v>9.6206577061196157</v>
      </c>
      <c r="AA181">
        <f t="shared" si="33"/>
        <v>1.7024851282189428</v>
      </c>
      <c r="AB181">
        <f t="shared" si="34"/>
        <v>28.712880731779151</v>
      </c>
      <c r="AC181">
        <f t="shared" si="35"/>
        <v>5.0810717860883914</v>
      </c>
      <c r="AD181" s="6">
        <v>9.4524182463318809</v>
      </c>
      <c r="AE181" s="6">
        <v>1.0465748169932549</v>
      </c>
      <c r="AF181">
        <v>2.2736458240663229</v>
      </c>
      <c r="AH181">
        <v>2.2736458240663229</v>
      </c>
      <c r="AI181">
        <v>100</v>
      </c>
      <c r="AJ181" s="6">
        <v>1.4720699840104881</v>
      </c>
      <c r="AK181" s="6">
        <v>1.75907556229262</v>
      </c>
      <c r="AL181">
        <v>1.75907556229262</v>
      </c>
      <c r="AM181">
        <v>-1.5</v>
      </c>
      <c r="AO181">
        <v>0</v>
      </c>
      <c r="AP181">
        <v>0.47299998998641968</v>
      </c>
      <c r="AQ181">
        <v>10.013999999999999</v>
      </c>
      <c r="AR181">
        <v>3</v>
      </c>
      <c r="AS181">
        <v>73.510000000000005</v>
      </c>
      <c r="AT181">
        <v>36.200000000000003</v>
      </c>
      <c r="AU181">
        <v>1531043</v>
      </c>
      <c r="AV181">
        <v>51.41</v>
      </c>
      <c r="AW181">
        <v>124</v>
      </c>
      <c r="AX181">
        <v>8</v>
      </c>
      <c r="AY181">
        <v>7.31458092</v>
      </c>
      <c r="AZ181">
        <v>-103.545368618398</v>
      </c>
      <c r="BA181">
        <v>0.174368306994438</v>
      </c>
      <c r="BB181">
        <v>2.3448230561049002</v>
      </c>
      <c r="BC181">
        <v>62.361758976873503</v>
      </c>
      <c r="BE181">
        <v>32.880248646475302</v>
      </c>
      <c r="BF181">
        <v>1.4720699840104881</v>
      </c>
      <c r="BG181">
        <v>7.9803482623213924</v>
      </c>
      <c r="BH181">
        <v>0</v>
      </c>
      <c r="BI181">
        <v>1.75907556229262</v>
      </c>
      <c r="BJ181">
        <v>7.6933426840392611</v>
      </c>
      <c r="BK181">
        <v>0</v>
      </c>
      <c r="BL181">
        <v>1.0465748169932549</v>
      </c>
      <c r="BM181">
        <v>0</v>
      </c>
      <c r="BN181">
        <v>0.42549516701723311</v>
      </c>
      <c r="BO181">
        <v>1.0465748169932549</v>
      </c>
      <c r="BP181">
        <v>0</v>
      </c>
      <c r="BQ181">
        <v>0.71250074529936502</v>
      </c>
      <c r="BR181">
        <v>1.4720699840104881</v>
      </c>
      <c r="BS181">
        <v>0.80157584005583482</v>
      </c>
      <c r="BT181">
        <v>0</v>
      </c>
      <c r="BU181">
        <v>1.75907556229262</v>
      </c>
      <c r="BV181">
        <v>0.51457026177370291</v>
      </c>
      <c r="BW181">
        <v>0</v>
      </c>
      <c r="BX181">
        <v>1.75907556229262</v>
      </c>
      <c r="BY181">
        <v>7.6933426840392611</v>
      </c>
      <c r="BZ181">
        <v>0</v>
      </c>
      <c r="CA181">
        <v>1.0465748169932549</v>
      </c>
      <c r="CB181">
        <v>0</v>
      </c>
      <c r="CC181">
        <v>0.71250074529936502</v>
      </c>
      <c r="CD181">
        <v>1.75907556229262</v>
      </c>
      <c r="CE181">
        <v>0.51457026177370291</v>
      </c>
      <c r="CF181">
        <v>0</v>
      </c>
    </row>
    <row r="182" spans="1:84" x14ac:dyDescent="0.3">
      <c r="A182" s="4" t="s">
        <v>463</v>
      </c>
      <c r="B182" t="s">
        <v>464</v>
      </c>
      <c r="C182" t="s">
        <v>74</v>
      </c>
      <c r="D182">
        <v>1.6</v>
      </c>
      <c r="E182">
        <v>-8.8000000000000007</v>
      </c>
      <c r="F182">
        <v>4.9330920342103068</v>
      </c>
      <c r="G182">
        <v>-4.7871999999999906</v>
      </c>
      <c r="H182" s="6">
        <v>-8.8000000000000007</v>
      </c>
      <c r="I182" s="6">
        <v>4.4000000000000004</v>
      </c>
      <c r="J182" s="6">
        <v>7.0100000000000051</v>
      </c>
      <c r="K182" s="6">
        <v>8.401130000000002</v>
      </c>
      <c r="L182">
        <v>1.6</v>
      </c>
      <c r="M182">
        <v>-8.8000000000000007</v>
      </c>
      <c r="N182" s="6">
        <v>5.6</v>
      </c>
      <c r="O182">
        <v>11.61920000000001</v>
      </c>
      <c r="P182" s="6">
        <v>5.7</v>
      </c>
      <c r="Q182" s="6">
        <v>14.473100000000001</v>
      </c>
      <c r="R182" s="6">
        <v>25.233571399999999</v>
      </c>
      <c r="S182">
        <v>4.9330920342103068</v>
      </c>
      <c r="T182" s="3"/>
      <c r="U182" s="3"/>
      <c r="V182" s="3">
        <v>1.718367644628183E-3</v>
      </c>
      <c r="W182">
        <v>744</v>
      </c>
      <c r="X182">
        <f t="shared" si="30"/>
        <v>1.8197185861558554</v>
      </c>
      <c r="Y182">
        <f t="shared" si="31"/>
        <v>-0.69604632099711272</v>
      </c>
      <c r="Z182">
        <f t="shared" si="32"/>
        <v>-1.8450250938209194</v>
      </c>
      <c r="AA182">
        <f t="shared" si="33"/>
        <v>0.7057261152749541</v>
      </c>
      <c r="AB182">
        <f t="shared" si="34"/>
        <v>9.7354855929391295</v>
      </c>
      <c r="AC182">
        <f t="shared" si="35"/>
        <v>-3.7238444348698292</v>
      </c>
      <c r="AD182" s="6">
        <v>8.2215843017345822</v>
      </c>
      <c r="AE182" s="6">
        <v>4.0278444160723463</v>
      </c>
      <c r="AF182">
        <v>2.632947109929062</v>
      </c>
      <c r="AG182">
        <v>0.79385339997861182</v>
      </c>
      <c r="AH182">
        <v>3.4268005099076739</v>
      </c>
      <c r="AI182">
        <v>76.833976833976834</v>
      </c>
      <c r="AJ182" s="6">
        <v>4.2111700888198627</v>
      </c>
      <c r="AK182" s="6">
        <v>3.3448788188507921</v>
      </c>
      <c r="AL182">
        <v>3.3448788188507921</v>
      </c>
      <c r="AP182">
        <v>0.72049999237060547</v>
      </c>
      <c r="AQ182">
        <v>8.0009999999999994</v>
      </c>
      <c r="AR182">
        <v>2.2999999999999998</v>
      </c>
      <c r="AS182">
        <v>76.7</v>
      </c>
      <c r="AT182">
        <v>32.700000000000003</v>
      </c>
      <c r="AU182">
        <v>12356116</v>
      </c>
      <c r="AV182">
        <v>45.063370786516863</v>
      </c>
      <c r="AW182">
        <v>1168</v>
      </c>
      <c r="AX182">
        <v>50</v>
      </c>
      <c r="AY182">
        <v>6.3436479600000002</v>
      </c>
      <c r="AZ182">
        <v>29.922299609639701</v>
      </c>
      <c r="BA182">
        <v>-0.18861415982246399</v>
      </c>
      <c r="BB182">
        <v>8.9808678884089801</v>
      </c>
      <c r="BC182">
        <v>60.1847819454347</v>
      </c>
      <c r="BD182">
        <v>7.9059910124412198</v>
      </c>
      <c r="BE182">
        <v>18.043285367076901</v>
      </c>
      <c r="BF182">
        <v>4.2111700888198627</v>
      </c>
      <c r="BG182">
        <v>4.0104142129147196</v>
      </c>
      <c r="BH182">
        <v>0</v>
      </c>
      <c r="BI182">
        <v>3.3448788188507921</v>
      </c>
      <c r="BJ182">
        <v>4.8767054828837901</v>
      </c>
      <c r="BK182">
        <v>0</v>
      </c>
      <c r="BL182">
        <v>4.0278444160723463</v>
      </c>
      <c r="BM182">
        <v>0</v>
      </c>
      <c r="BN182">
        <v>0.18332567274751632</v>
      </c>
      <c r="BO182">
        <v>3.3448788188507921</v>
      </c>
      <c r="BP182">
        <v>0.68296559722155425</v>
      </c>
      <c r="BQ182">
        <v>0</v>
      </c>
      <c r="BR182">
        <v>3.4268005099076739</v>
      </c>
      <c r="BS182">
        <v>0</v>
      </c>
      <c r="BT182">
        <v>0.78436957891218873</v>
      </c>
      <c r="BU182">
        <v>3.3448788188507921</v>
      </c>
      <c r="BV182">
        <v>8.1921691056881851E-2</v>
      </c>
      <c r="BW182">
        <v>0</v>
      </c>
      <c r="BX182">
        <v>3.3448788188507921</v>
      </c>
      <c r="BY182">
        <v>4.8767054828837901</v>
      </c>
      <c r="BZ182">
        <v>0</v>
      </c>
      <c r="CA182">
        <v>3.3448788188507921</v>
      </c>
      <c r="CB182">
        <v>0.68296559722155425</v>
      </c>
      <c r="CC182">
        <v>0</v>
      </c>
      <c r="CD182">
        <v>3.3448788188507921</v>
      </c>
      <c r="CE182">
        <v>8.1921691056881851E-2</v>
      </c>
      <c r="CF182">
        <v>0</v>
      </c>
    </row>
    <row r="183" spans="1:84" x14ac:dyDescent="0.3">
      <c r="A183" s="4" t="s">
        <v>529</v>
      </c>
      <c r="B183" t="s">
        <v>530</v>
      </c>
      <c r="C183" t="s">
        <v>74</v>
      </c>
      <c r="G183">
        <v>-4.7871999999999906</v>
      </c>
      <c r="H183" s="6">
        <v>-8.8000000000000007</v>
      </c>
      <c r="I183" s="6">
        <v>11.4</v>
      </c>
      <c r="J183" s="6">
        <v>17.527000000000001</v>
      </c>
      <c r="K183" s="6">
        <v>22.228080000000009</v>
      </c>
      <c r="L183">
        <v>0.8</v>
      </c>
      <c r="M183">
        <v>1.9</v>
      </c>
      <c r="N183" s="6">
        <v>5.6</v>
      </c>
      <c r="O183">
        <v>11.61920000000001</v>
      </c>
      <c r="P183" s="6">
        <v>19.600000000000001</v>
      </c>
      <c r="Q183" s="6">
        <v>106.07079999999991</v>
      </c>
      <c r="R183" s="6">
        <v>211.57904959999991</v>
      </c>
      <c r="S183">
        <v>9.8050811829461182</v>
      </c>
      <c r="T183" s="3">
        <v>-0.1433147563783963</v>
      </c>
      <c r="U183" s="3">
        <v>-1.1376544461076169E-2</v>
      </c>
      <c r="V183" s="3">
        <v>-4.3564095085233401E-3</v>
      </c>
      <c r="W183">
        <v>186</v>
      </c>
      <c r="X183">
        <f t="shared" si="30"/>
        <v>19.010132070692336</v>
      </c>
      <c r="Y183">
        <f t="shared" si="31"/>
        <v>-4.2544000297374032</v>
      </c>
      <c r="Z183">
        <f t="shared" si="32"/>
        <v>3.9578593248093554</v>
      </c>
      <c r="AA183">
        <f t="shared" si="33"/>
        <v>-0.88575485780684216</v>
      </c>
      <c r="AB183">
        <f t="shared" si="34"/>
        <v>28.640106260948034</v>
      </c>
      <c r="AC183">
        <f t="shared" si="35"/>
        <v>-6.409554045976817</v>
      </c>
      <c r="AD183" s="6">
        <v>13.7852290860413</v>
      </c>
      <c r="AE183" s="6">
        <v>4.056222946354751</v>
      </c>
      <c r="AF183">
        <v>4.0983535886864431</v>
      </c>
      <c r="AG183">
        <v>11.264101270883829</v>
      </c>
      <c r="AH183">
        <v>15.362454859570271</v>
      </c>
      <c r="AI183">
        <v>26.67772583320766</v>
      </c>
      <c r="AJ183" s="6">
        <v>10.27713922868306</v>
      </c>
      <c r="AK183" s="6">
        <v>1.6749854671696991</v>
      </c>
      <c r="AL183">
        <v>1.6749854671696991</v>
      </c>
      <c r="AM183">
        <v>5</v>
      </c>
      <c r="AO183">
        <v>0</v>
      </c>
      <c r="AP183">
        <v>0.84249997138977051</v>
      </c>
      <c r="AQ183">
        <v>8.1530000000000005</v>
      </c>
      <c r="AR183">
        <v>2.81</v>
      </c>
      <c r="AS183">
        <v>77.69</v>
      </c>
      <c r="AT183">
        <v>31.6</v>
      </c>
      <c r="AU183">
        <v>85341248</v>
      </c>
      <c r="AV183">
        <v>47.270056179775281</v>
      </c>
      <c r="AW183">
        <v>195883</v>
      </c>
      <c r="AX183">
        <v>5082</v>
      </c>
      <c r="AY183">
        <v>4.6179432900000004</v>
      </c>
      <c r="AZ183">
        <v>73.065355419762497</v>
      </c>
      <c r="BA183">
        <v>-0.158615037798882</v>
      </c>
      <c r="BB183">
        <v>6.6648598157980103</v>
      </c>
      <c r="BC183">
        <v>54.2011346663054</v>
      </c>
      <c r="BD183">
        <v>12.104955442625901</v>
      </c>
      <c r="BE183">
        <v>34.856052087963803</v>
      </c>
      <c r="BF183">
        <v>10.27713922868306</v>
      </c>
      <c r="BG183">
        <v>3.5080898573582395</v>
      </c>
      <c r="BH183">
        <v>0</v>
      </c>
      <c r="BI183">
        <v>1.6749854671696991</v>
      </c>
      <c r="BJ183">
        <v>12.1102436188716</v>
      </c>
      <c r="BK183">
        <v>0</v>
      </c>
      <c r="BL183">
        <v>4.056222946354751</v>
      </c>
      <c r="BM183">
        <v>0</v>
      </c>
      <c r="BN183">
        <v>6.2209162823283091</v>
      </c>
      <c r="BO183">
        <v>1.6749854671696991</v>
      </c>
      <c r="BP183">
        <v>2.3812374791850521</v>
      </c>
      <c r="BQ183">
        <v>0</v>
      </c>
      <c r="BR183">
        <v>10.27713922868306</v>
      </c>
      <c r="BS183">
        <v>5.0853156308872105</v>
      </c>
      <c r="BT183">
        <v>0</v>
      </c>
      <c r="BU183">
        <v>1.6749854671696991</v>
      </c>
      <c r="BV183">
        <v>13.687469392400571</v>
      </c>
      <c r="BW183">
        <v>0</v>
      </c>
      <c r="BX183">
        <v>1.6749854671696991</v>
      </c>
      <c r="BY183">
        <v>12.1102436188716</v>
      </c>
      <c r="BZ183">
        <v>0</v>
      </c>
      <c r="CA183">
        <v>1.6749854671696991</v>
      </c>
      <c r="CB183">
        <v>2.3812374791850521</v>
      </c>
      <c r="CC183">
        <v>0</v>
      </c>
      <c r="CD183">
        <v>1.6749854671696991</v>
      </c>
      <c r="CE183">
        <v>13.687469392400571</v>
      </c>
      <c r="CF183">
        <v>0</v>
      </c>
    </row>
    <row r="184" spans="1:84" x14ac:dyDescent="0.3">
      <c r="A184" s="4" t="s">
        <v>465</v>
      </c>
      <c r="B184" t="s">
        <v>466</v>
      </c>
      <c r="C184" t="s">
        <v>74</v>
      </c>
      <c r="D184">
        <v>-3.4</v>
      </c>
      <c r="E184">
        <v>-2.9</v>
      </c>
      <c r="F184">
        <v>6.4891787420091376</v>
      </c>
      <c r="G184">
        <v>1.566599999999996</v>
      </c>
      <c r="H184" s="6">
        <v>-2.9</v>
      </c>
      <c r="I184" s="6">
        <v>4.5999999999999996</v>
      </c>
      <c r="J184" s="6">
        <v>6.2736000000000116</v>
      </c>
      <c r="K184" s="6">
        <v>8.9304400000000062</v>
      </c>
      <c r="L184">
        <v>-3.4</v>
      </c>
      <c r="M184">
        <v>-2.9</v>
      </c>
      <c r="N184" s="6">
        <v>6.1</v>
      </c>
      <c r="O184">
        <v>26.7895</v>
      </c>
      <c r="P184" s="6">
        <v>19.5</v>
      </c>
      <c r="Q184" s="6">
        <v>32.884000000000022</v>
      </c>
      <c r="R184" s="6">
        <v>40.724156000000008</v>
      </c>
      <c r="S184">
        <v>6.4891787420091376</v>
      </c>
      <c r="T184" s="3"/>
      <c r="U184" s="3"/>
      <c r="V184" s="3"/>
      <c r="W184">
        <v>925</v>
      </c>
      <c r="X184" t="str">
        <f t="shared" si="30"/>
        <v xml:space="preserve">NaN </v>
      </c>
      <c r="Y184" t="str">
        <f t="shared" si="31"/>
        <v xml:space="preserve">NaN </v>
      </c>
      <c r="Z184" t="str">
        <f t="shared" si="32"/>
        <v xml:space="preserve">NaN </v>
      </c>
      <c r="AA184" t="str">
        <f t="shared" si="33"/>
        <v xml:space="preserve">NaN </v>
      </c>
      <c r="AB184" t="str">
        <f t="shared" si="34"/>
        <v xml:space="preserve">NaN </v>
      </c>
      <c r="AC184" t="str">
        <f t="shared" si="35"/>
        <v xml:space="preserve">NaN </v>
      </c>
      <c r="AD184" s="6">
        <v>-2.1147693984236331</v>
      </c>
      <c r="AE184" s="6">
        <v>4.3698041140896253E-2</v>
      </c>
      <c r="AF184">
        <v>2.516823281877267E-2</v>
      </c>
      <c r="AG184">
        <v>2.516823281877267E-2</v>
      </c>
      <c r="AH184">
        <v>5.0336465637545333E-2</v>
      </c>
      <c r="AI184">
        <v>50</v>
      </c>
      <c r="AP184">
        <v>0.32749998569488525</v>
      </c>
      <c r="AQ184">
        <v>4.2770000000000001</v>
      </c>
      <c r="AR184">
        <v>7.4</v>
      </c>
      <c r="AS184">
        <v>68.19</v>
      </c>
      <c r="AT184">
        <v>26.9</v>
      </c>
      <c r="AU184">
        <v>6430777</v>
      </c>
      <c r="AV184">
        <v>26.195</v>
      </c>
      <c r="AY184">
        <v>5.6848702400000004</v>
      </c>
      <c r="AZ184">
        <v>-191.91849399770101</v>
      </c>
      <c r="BA184">
        <v>-1.0234951972961399</v>
      </c>
      <c r="BC184">
        <v>51.125259567356601</v>
      </c>
      <c r="BD184">
        <v>4.6143769424655297</v>
      </c>
      <c r="BF184" t="s">
        <v>684</v>
      </c>
      <c r="BG184" t="s">
        <v>684</v>
      </c>
      <c r="BH184" t="s">
        <v>684</v>
      </c>
      <c r="BI184" t="s">
        <v>684</v>
      </c>
      <c r="BJ184" t="s">
        <v>684</v>
      </c>
      <c r="BK184" t="s">
        <v>684</v>
      </c>
      <c r="BL184" t="s">
        <v>684</v>
      </c>
      <c r="BM184" t="s">
        <v>684</v>
      </c>
      <c r="BN184" t="s">
        <v>684</v>
      </c>
      <c r="BO184" t="s">
        <v>684</v>
      </c>
      <c r="BP184" t="s">
        <v>684</v>
      </c>
      <c r="BQ184" t="s">
        <v>684</v>
      </c>
      <c r="BR184" t="s">
        <v>684</v>
      </c>
      <c r="BS184" t="s">
        <v>684</v>
      </c>
      <c r="BT184" t="s">
        <v>684</v>
      </c>
      <c r="BU184" t="s">
        <v>684</v>
      </c>
      <c r="BV184" t="s">
        <v>684</v>
      </c>
      <c r="BW184" t="s">
        <v>684</v>
      </c>
      <c r="BX184" t="s">
        <v>684</v>
      </c>
      <c r="BY184" t="s">
        <v>684</v>
      </c>
      <c r="BZ184" t="s">
        <v>684</v>
      </c>
      <c r="CA184" t="s">
        <v>684</v>
      </c>
      <c r="CB184" t="s">
        <v>684</v>
      </c>
      <c r="CC184" t="s">
        <v>684</v>
      </c>
      <c r="CD184" t="s">
        <v>684</v>
      </c>
      <c r="CE184" t="s">
        <v>684</v>
      </c>
      <c r="CF184" t="s">
        <v>684</v>
      </c>
    </row>
    <row r="185" spans="1:84" x14ac:dyDescent="0.3">
      <c r="A185" s="4" t="s">
        <v>467</v>
      </c>
      <c r="B185" t="s">
        <v>468</v>
      </c>
      <c r="C185" t="s">
        <v>74</v>
      </c>
      <c r="D185">
        <v>13.8</v>
      </c>
      <c r="E185">
        <v>-4.3</v>
      </c>
      <c r="F185">
        <v>1.935752709896144</v>
      </c>
      <c r="G185">
        <v>-2.577400000000007</v>
      </c>
      <c r="H185" s="6">
        <v>-4.3</v>
      </c>
      <c r="I185" s="6">
        <v>1.8</v>
      </c>
      <c r="J185" s="6">
        <v>2.5125999999999982</v>
      </c>
      <c r="K185" s="6">
        <v>6.5105913999999876</v>
      </c>
      <c r="L185">
        <v>13.8</v>
      </c>
      <c r="M185">
        <v>-4.3</v>
      </c>
      <c r="N185" s="6">
        <v>1.9</v>
      </c>
      <c r="O185">
        <v>8.2177999999999862</v>
      </c>
      <c r="P185" s="6">
        <v>6.2</v>
      </c>
      <c r="Q185" s="6">
        <v>18.413000000000011</v>
      </c>
      <c r="R185" s="6">
        <v>25.75460600000001</v>
      </c>
      <c r="S185">
        <v>1.935752709896144</v>
      </c>
      <c r="T185" s="3"/>
      <c r="U185" s="3"/>
      <c r="V185" s="3"/>
      <c r="W185">
        <v>869</v>
      </c>
      <c r="X185" t="str">
        <f t="shared" si="30"/>
        <v xml:space="preserve">NaN </v>
      </c>
      <c r="Y185" t="str">
        <f t="shared" si="31"/>
        <v xml:space="preserve">NaN </v>
      </c>
      <c r="Z185" t="str">
        <f t="shared" si="32"/>
        <v xml:space="preserve">NaN </v>
      </c>
      <c r="AA185" t="str">
        <f t="shared" si="33"/>
        <v xml:space="preserve">NaN </v>
      </c>
      <c r="AB185" t="str">
        <f t="shared" si="34"/>
        <v xml:space="preserve">NaN </v>
      </c>
      <c r="AC185" t="str">
        <f t="shared" si="35"/>
        <v xml:space="preserve">NaN </v>
      </c>
      <c r="AD185" s="6">
        <v>0</v>
      </c>
      <c r="AE185" s="6">
        <v>7.6923076923076996</v>
      </c>
      <c r="AF185">
        <v>12.07230083394732</v>
      </c>
      <c r="AH185">
        <v>12.07230083394732</v>
      </c>
      <c r="AI185">
        <v>100</v>
      </c>
      <c r="AP185" t="e">
        <v>#N/A</v>
      </c>
      <c r="AS185">
        <v>67.569999999999993</v>
      </c>
      <c r="AU185">
        <v>11335</v>
      </c>
      <c r="AY185">
        <v>21.539169309999998</v>
      </c>
      <c r="BA185">
        <v>-0.43019765615463301</v>
      </c>
      <c r="BB185">
        <v>43.4425401767053</v>
      </c>
      <c r="BE185">
        <v>40.306852898329502</v>
      </c>
      <c r="BF185" t="s">
        <v>684</v>
      </c>
      <c r="BG185" t="s">
        <v>684</v>
      </c>
      <c r="BH185" t="s">
        <v>684</v>
      </c>
      <c r="BI185" t="s">
        <v>684</v>
      </c>
      <c r="BJ185" t="s">
        <v>684</v>
      </c>
      <c r="BK185" t="s">
        <v>684</v>
      </c>
      <c r="BL185" t="s">
        <v>684</v>
      </c>
      <c r="BM185" t="s">
        <v>684</v>
      </c>
      <c r="BN185" t="s">
        <v>684</v>
      </c>
      <c r="BO185" t="s">
        <v>684</v>
      </c>
      <c r="BP185" t="s">
        <v>684</v>
      </c>
      <c r="BQ185" t="s">
        <v>684</v>
      </c>
      <c r="BR185" t="s">
        <v>684</v>
      </c>
      <c r="BS185" t="s">
        <v>684</v>
      </c>
      <c r="BT185" t="s">
        <v>684</v>
      </c>
      <c r="BU185" t="s">
        <v>684</v>
      </c>
      <c r="BV185" t="s">
        <v>684</v>
      </c>
      <c r="BW185" t="s">
        <v>684</v>
      </c>
      <c r="BX185" t="s">
        <v>684</v>
      </c>
      <c r="BY185" t="s">
        <v>684</v>
      </c>
      <c r="BZ185" t="s">
        <v>684</v>
      </c>
      <c r="CA185" t="s">
        <v>684</v>
      </c>
      <c r="CB185" t="s">
        <v>684</v>
      </c>
      <c r="CC185" t="s">
        <v>684</v>
      </c>
      <c r="CD185" t="s">
        <v>684</v>
      </c>
      <c r="CE185" t="s">
        <v>684</v>
      </c>
      <c r="CF185" t="s">
        <v>684</v>
      </c>
    </row>
    <row r="186" spans="1:84" x14ac:dyDescent="0.3">
      <c r="A186" s="4" t="s">
        <v>469</v>
      </c>
      <c r="B186" t="s">
        <v>470</v>
      </c>
      <c r="C186" t="s">
        <v>74</v>
      </c>
      <c r="D186">
        <v>7.6</v>
      </c>
      <c r="E186">
        <v>-1.2</v>
      </c>
      <c r="F186">
        <v>6.4420842597237682</v>
      </c>
      <c r="G186">
        <v>4.4316000000000022</v>
      </c>
      <c r="H186" s="6">
        <v>-1.2</v>
      </c>
      <c r="I186" s="6">
        <v>5.7</v>
      </c>
      <c r="J186" s="6">
        <v>12.464800000000009</v>
      </c>
      <c r="K186" s="6">
        <v>17.638180800000011</v>
      </c>
      <c r="L186">
        <v>7.6</v>
      </c>
      <c r="M186">
        <v>-1.2</v>
      </c>
      <c r="N186" s="6">
        <v>2.8</v>
      </c>
      <c r="O186">
        <v>5.0615999999999994</v>
      </c>
      <c r="P186" s="6">
        <v>2.2000000000000002</v>
      </c>
      <c r="Q186" s="6">
        <v>9.5584000000000113</v>
      </c>
      <c r="R186" s="6">
        <v>15.91278720000002</v>
      </c>
      <c r="S186">
        <v>6.4420842597237682</v>
      </c>
      <c r="T186" s="3">
        <v>-0.14399709888265641</v>
      </c>
      <c r="U186" s="3">
        <v>-0.11846645222954361</v>
      </c>
      <c r="V186" s="3">
        <v>-1.357274102129713E-3</v>
      </c>
      <c r="W186">
        <v>746</v>
      </c>
      <c r="X186">
        <f t="shared" si="30"/>
        <v>-0.2236420692557706</v>
      </c>
      <c r="Y186">
        <f t="shared" si="31"/>
        <v>-0.15931197967531668</v>
      </c>
      <c r="Z186">
        <f t="shared" si="32"/>
        <v>-0.90119543334629937</v>
      </c>
      <c r="AA186">
        <f t="shared" si="33"/>
        <v>-0.64196878985481542</v>
      </c>
      <c r="AB186">
        <f t="shared" si="34"/>
        <v>22.416819987122469</v>
      </c>
      <c r="AC186">
        <f t="shared" si="35"/>
        <v>15.968677011700199</v>
      </c>
      <c r="AD186" s="6">
        <v>9.207915420363932</v>
      </c>
      <c r="AE186" s="6">
        <v>3.3391394978619511</v>
      </c>
      <c r="AF186">
        <v>1.6614844387504959</v>
      </c>
      <c r="AG186">
        <v>0.52429575942409523</v>
      </c>
      <c r="AH186">
        <v>2.1857801981745908</v>
      </c>
      <c r="AI186">
        <v>76.013335656442038</v>
      </c>
      <c r="AJ186" s="6">
        <v>2.5564378500039262</v>
      </c>
      <c r="AK186" s="6">
        <v>1.1327213192367271E-2</v>
      </c>
      <c r="AL186">
        <v>1.1327213192367271E-2</v>
      </c>
      <c r="AP186">
        <v>0.44549998641014099</v>
      </c>
      <c r="AQ186">
        <v>2.1680000000000001</v>
      </c>
      <c r="AR186">
        <v>0.5</v>
      </c>
      <c r="AS186">
        <v>63.36999999999999</v>
      </c>
      <c r="AT186">
        <v>16.399999999999999</v>
      </c>
      <c r="AU186">
        <v>47249588</v>
      </c>
      <c r="AV186">
        <v>54.937247191011238</v>
      </c>
      <c r="AW186">
        <v>857</v>
      </c>
      <c r="AY186">
        <v>3.96206594</v>
      </c>
      <c r="BA186">
        <v>-0.61631655693054199</v>
      </c>
      <c r="BB186">
        <v>9.3113731934669701</v>
      </c>
      <c r="BC186">
        <v>42.838004089582803</v>
      </c>
      <c r="BD186">
        <v>1.8800317289573401</v>
      </c>
      <c r="BE186">
        <v>45.7025052195333</v>
      </c>
      <c r="BF186">
        <v>2.5564378500039262</v>
      </c>
      <c r="BG186">
        <v>6.6514775703600062</v>
      </c>
      <c r="BH186">
        <v>0</v>
      </c>
      <c r="BI186">
        <v>1.1327213192367271E-2</v>
      </c>
      <c r="BJ186">
        <v>9.1965882071715654</v>
      </c>
      <c r="BK186">
        <v>0</v>
      </c>
      <c r="BL186">
        <v>2.5564378500039262</v>
      </c>
      <c r="BM186">
        <v>0.78270164785802487</v>
      </c>
      <c r="BN186">
        <v>0</v>
      </c>
      <c r="BO186">
        <v>1.1327213192367271E-2</v>
      </c>
      <c r="BP186">
        <v>3.3278122846695837</v>
      </c>
      <c r="BQ186">
        <v>0</v>
      </c>
      <c r="BR186">
        <v>2.1857801981745908</v>
      </c>
      <c r="BS186">
        <v>0</v>
      </c>
      <c r="BT186">
        <v>0.37065765182933541</v>
      </c>
      <c r="BU186">
        <v>1.1327213192367271E-2</v>
      </c>
      <c r="BV186">
        <v>2.1744529849822234</v>
      </c>
      <c r="BW186">
        <v>0</v>
      </c>
      <c r="BX186">
        <v>1.1327213192367271E-2</v>
      </c>
      <c r="BY186">
        <v>9.1965882071715654</v>
      </c>
      <c r="BZ186">
        <v>0</v>
      </c>
      <c r="CA186">
        <v>1.1327213192367271E-2</v>
      </c>
      <c r="CB186">
        <v>3.3278122846695837</v>
      </c>
      <c r="CC186">
        <v>0</v>
      </c>
      <c r="CD186">
        <v>1.1327213192367271E-2</v>
      </c>
      <c r="CE186">
        <v>2.1744529849822234</v>
      </c>
      <c r="CF186">
        <v>0</v>
      </c>
    </row>
    <row r="187" spans="1:84" x14ac:dyDescent="0.3">
      <c r="A187" s="4" t="s">
        <v>471</v>
      </c>
      <c r="B187" t="s">
        <v>472</v>
      </c>
      <c r="C187" t="s">
        <v>74</v>
      </c>
      <c r="D187">
        <v>3.2</v>
      </c>
      <c r="E187">
        <v>-3.8</v>
      </c>
      <c r="F187">
        <v>11.906510510465299</v>
      </c>
      <c r="G187">
        <v>-0.52919999999999634</v>
      </c>
      <c r="H187" s="6">
        <v>-3.8</v>
      </c>
      <c r="I187" s="6">
        <v>3.4</v>
      </c>
      <c r="J187" s="6">
        <v>-26.689399999999999</v>
      </c>
      <c r="K187" s="6">
        <v>-25.223188</v>
      </c>
      <c r="L187">
        <v>3.2</v>
      </c>
      <c r="M187">
        <v>-3.8</v>
      </c>
      <c r="N187" s="6">
        <v>2.7</v>
      </c>
      <c r="O187">
        <v>12.353799999999991</v>
      </c>
      <c r="P187" s="6">
        <v>9.4</v>
      </c>
      <c r="Q187" s="6">
        <v>31.498799999999999</v>
      </c>
      <c r="R187" s="6">
        <v>54.774087600000023</v>
      </c>
      <c r="S187">
        <v>11.906510510465299</v>
      </c>
      <c r="T187" s="3">
        <v>-0.11208365115524969</v>
      </c>
      <c r="U187" s="3">
        <v>-9.9128055703554541E-3</v>
      </c>
      <c r="V187" s="3">
        <v>-5.7574757938250176E-3</v>
      </c>
      <c r="W187">
        <v>926</v>
      </c>
      <c r="X187">
        <f t="shared" si="30"/>
        <v>2.7636389590998793</v>
      </c>
      <c r="Y187">
        <f t="shared" si="31"/>
        <v>-13.295995437948346</v>
      </c>
      <c r="Z187">
        <f t="shared" si="32"/>
        <v>2.274958967382156</v>
      </c>
      <c r="AA187">
        <f t="shared" si="33"/>
        <v>-10.944933292474856</v>
      </c>
      <c r="AB187">
        <f t="shared" si="34"/>
        <v>-1.9136064888723698</v>
      </c>
      <c r="AC187">
        <f t="shared" si="35"/>
        <v>9.2064497290059535</v>
      </c>
      <c r="AD187" s="6">
        <v>13.77689523426503</v>
      </c>
      <c r="AE187" s="6">
        <v>6.9022722702593979</v>
      </c>
      <c r="AF187">
        <v>3.6918758326413998</v>
      </c>
      <c r="AG187">
        <v>1.4751210788256579</v>
      </c>
      <c r="AH187">
        <v>5.1669969114670584</v>
      </c>
      <c r="AI187">
        <v>71.451094240990571</v>
      </c>
      <c r="AJ187" s="6">
        <v>6.7760909622463812</v>
      </c>
      <c r="AK187" s="6">
        <v>-0.27919361105293528</v>
      </c>
      <c r="AL187">
        <v>-0.27917082521817771</v>
      </c>
      <c r="AP187">
        <v>0.72350001335144043</v>
      </c>
      <c r="AQ187">
        <v>16.462</v>
      </c>
      <c r="AR187">
        <v>8.8000000000000007</v>
      </c>
      <c r="AS187">
        <v>72.06</v>
      </c>
      <c r="AT187">
        <v>41.4</v>
      </c>
      <c r="AU187">
        <v>39701744</v>
      </c>
      <c r="AV187">
        <v>50.419325842696622</v>
      </c>
      <c r="AW187">
        <v>39906</v>
      </c>
      <c r="AX187">
        <v>462</v>
      </c>
      <c r="AY187">
        <v>7.6165828700000002</v>
      </c>
      <c r="AZ187">
        <v>25.669858000735001</v>
      </c>
      <c r="BA187">
        <v>-0.41001313924789401</v>
      </c>
      <c r="BB187">
        <v>1.1316652115901</v>
      </c>
      <c r="BC187">
        <v>55.790016451817202</v>
      </c>
      <c r="BD187">
        <v>10.872220106230801</v>
      </c>
      <c r="BE187">
        <v>2.2873297352865598</v>
      </c>
      <c r="BF187">
        <v>6.7760909622463812</v>
      </c>
      <c r="BG187">
        <v>7.000804272018649</v>
      </c>
      <c r="BH187">
        <v>0</v>
      </c>
      <c r="BI187">
        <v>-0.27917082521817771</v>
      </c>
      <c r="BJ187">
        <v>14.056066059483207</v>
      </c>
      <c r="BK187">
        <v>0</v>
      </c>
      <c r="BL187">
        <v>6.7760909622463812</v>
      </c>
      <c r="BM187">
        <v>0.12618130801301675</v>
      </c>
      <c r="BN187">
        <v>0</v>
      </c>
      <c r="BO187">
        <v>-0.27917082521817771</v>
      </c>
      <c r="BP187">
        <v>7.1814430954775759</v>
      </c>
      <c r="BQ187">
        <v>0</v>
      </c>
      <c r="BR187">
        <v>5.1669969114670584</v>
      </c>
      <c r="BS187">
        <v>0</v>
      </c>
      <c r="BT187">
        <v>1.6090940507793228</v>
      </c>
      <c r="BU187">
        <v>-0.27917082521817771</v>
      </c>
      <c r="BV187">
        <v>5.4461677366852363</v>
      </c>
      <c r="BW187">
        <v>0</v>
      </c>
      <c r="BX187">
        <v>-0.27919361105293528</v>
      </c>
      <c r="BY187">
        <v>14.056088845317966</v>
      </c>
      <c r="BZ187">
        <v>0</v>
      </c>
      <c r="CA187">
        <v>-0.27919361105293528</v>
      </c>
      <c r="CB187">
        <v>7.1814658813123335</v>
      </c>
      <c r="CC187">
        <v>0</v>
      </c>
      <c r="CD187">
        <v>-0.27919361105293528</v>
      </c>
      <c r="CE187">
        <v>5.446190522519994</v>
      </c>
      <c r="CF187">
        <v>0</v>
      </c>
    </row>
    <row r="188" spans="1:84" x14ac:dyDescent="0.3">
      <c r="A188" s="4" t="s">
        <v>473</v>
      </c>
      <c r="B188" t="s">
        <v>474</v>
      </c>
      <c r="C188" t="s">
        <v>74</v>
      </c>
      <c r="D188">
        <v>1.1000000000000001</v>
      </c>
      <c r="E188">
        <v>-5</v>
      </c>
      <c r="F188">
        <v>1.4684642851045431</v>
      </c>
      <c r="G188">
        <v>-0.81999999999999851</v>
      </c>
      <c r="H188" s="6">
        <v>-5</v>
      </c>
      <c r="I188" s="6">
        <v>4.4000000000000004</v>
      </c>
      <c r="J188" s="6">
        <v>12.647600000000001</v>
      </c>
      <c r="K188" s="6">
        <v>16.477618400000011</v>
      </c>
      <c r="L188">
        <v>1.1000000000000001</v>
      </c>
      <c r="M188">
        <v>-5</v>
      </c>
      <c r="N188" s="6">
        <v>-2.1</v>
      </c>
      <c r="O188">
        <v>-2.1978999999999971</v>
      </c>
      <c r="P188" s="6">
        <v>-0.1</v>
      </c>
      <c r="Q188" s="6">
        <v>4.6952000000000096</v>
      </c>
      <c r="R188" s="6">
        <v>7.9407511999999958</v>
      </c>
      <c r="S188">
        <v>1.4684642851045431</v>
      </c>
      <c r="T188" s="3"/>
      <c r="U188" s="3"/>
      <c r="V188" s="3">
        <v>-9.1268059081081043E-3</v>
      </c>
      <c r="W188">
        <v>466</v>
      </c>
      <c r="X188">
        <f t="shared" si="30"/>
        <v>7.3385489362838765</v>
      </c>
      <c r="Y188">
        <f t="shared" si="31"/>
        <v>4.1528797525017023</v>
      </c>
      <c r="Z188">
        <f t="shared" si="32"/>
        <v>25.34001999459721</v>
      </c>
      <c r="AA188">
        <f t="shared" si="33"/>
        <v>14.339899737296006</v>
      </c>
      <c r="AB188">
        <f t="shared" si="34"/>
        <v>29.164349915517292</v>
      </c>
      <c r="AC188">
        <f t="shared" si="35"/>
        <v>16.504085386716479</v>
      </c>
      <c r="AD188" s="6">
        <v>7.5500140058759557</v>
      </c>
      <c r="AE188" s="6">
        <v>-2.421192518907934</v>
      </c>
      <c r="AF188">
        <v>2.0300173426378758</v>
      </c>
      <c r="AH188">
        <v>2.0300173426378758</v>
      </c>
      <c r="AI188">
        <v>100</v>
      </c>
      <c r="AJ188" s="6">
        <v>1.5816868286136789</v>
      </c>
      <c r="AK188" s="6">
        <v>-9.706397753848359E-3</v>
      </c>
      <c r="AL188">
        <v>-9.706397753848359E-3</v>
      </c>
      <c r="AP188">
        <v>0.62250000238418579</v>
      </c>
      <c r="AQ188">
        <v>1.1439999999999999</v>
      </c>
      <c r="AR188">
        <v>1.2</v>
      </c>
      <c r="AS188">
        <v>77.97</v>
      </c>
      <c r="AT188">
        <v>34</v>
      </c>
      <c r="AU188">
        <v>9441138</v>
      </c>
      <c r="AV188">
        <v>48.252022471910117</v>
      </c>
      <c r="AW188">
        <v>47360</v>
      </c>
      <c r="AX188">
        <v>311</v>
      </c>
      <c r="AY188">
        <v>5.6722682400000002</v>
      </c>
      <c r="AZ188">
        <v>-187.524243326506</v>
      </c>
      <c r="BA188">
        <v>1.28574478626251</v>
      </c>
      <c r="BC188">
        <v>56.862066214318602</v>
      </c>
      <c r="BF188">
        <v>1.5816868286136789</v>
      </c>
      <c r="BG188">
        <v>5.9683271772622764</v>
      </c>
      <c r="BH188">
        <v>0</v>
      </c>
      <c r="BI188">
        <v>-9.706397753848359E-3</v>
      </c>
      <c r="BJ188">
        <v>7.5597204036298038</v>
      </c>
      <c r="BK188">
        <v>0</v>
      </c>
      <c r="BL188">
        <v>-2.421192518907934</v>
      </c>
      <c r="BM188">
        <v>0</v>
      </c>
      <c r="BN188">
        <v>4.0028793475216133</v>
      </c>
      <c r="BO188">
        <v>-2.421192518907934</v>
      </c>
      <c r="BP188">
        <v>0</v>
      </c>
      <c r="BQ188">
        <v>2.4114861211540854</v>
      </c>
      <c r="BR188">
        <v>1.5816868286136789</v>
      </c>
      <c r="BS188">
        <v>0.44833051402419688</v>
      </c>
      <c r="BT188">
        <v>0</v>
      </c>
      <c r="BU188">
        <v>-9.706397753848359E-3</v>
      </c>
      <c r="BV188">
        <v>2.0397237403917243</v>
      </c>
      <c r="BW188">
        <v>0</v>
      </c>
      <c r="BX188">
        <v>-9.706397753848359E-3</v>
      </c>
      <c r="BY188">
        <v>7.5597204036298038</v>
      </c>
      <c r="BZ188">
        <v>0</v>
      </c>
      <c r="CA188">
        <v>-2.421192518907934</v>
      </c>
      <c r="CB188">
        <v>0</v>
      </c>
      <c r="CC188">
        <v>2.4114861211540854</v>
      </c>
      <c r="CD188">
        <v>-9.706397753848359E-3</v>
      </c>
      <c r="CE188">
        <v>2.0397237403917243</v>
      </c>
      <c r="CF188">
        <v>0</v>
      </c>
    </row>
    <row r="189" spans="1:84" x14ac:dyDescent="0.3">
      <c r="A189" s="4" t="s">
        <v>475</v>
      </c>
      <c r="B189" t="s">
        <v>476</v>
      </c>
      <c r="C189" t="s">
        <v>74</v>
      </c>
      <c r="D189">
        <v>1.6</v>
      </c>
      <c r="E189">
        <v>-11</v>
      </c>
      <c r="F189">
        <v>2.2326147642481202</v>
      </c>
      <c r="G189">
        <v>-4.2359999999999953</v>
      </c>
      <c r="H189" s="6">
        <v>-11</v>
      </c>
      <c r="I189" s="6">
        <v>7.6</v>
      </c>
      <c r="J189" s="6">
        <v>12.011599999999991</v>
      </c>
      <c r="K189" s="6">
        <v>12.571657999999969</v>
      </c>
      <c r="L189">
        <v>1.6</v>
      </c>
      <c r="M189">
        <v>-11</v>
      </c>
      <c r="N189" s="6">
        <v>0.90000000000000013</v>
      </c>
      <c r="O189">
        <v>3.5233999999999992</v>
      </c>
      <c r="P189" s="6">
        <v>2.6</v>
      </c>
      <c r="Q189" s="6">
        <v>11.936600000000009</v>
      </c>
      <c r="R189" s="6">
        <v>20.555718199999991</v>
      </c>
      <c r="S189">
        <v>2.2326147642481202</v>
      </c>
      <c r="T189" s="3">
        <v>-0.1628611699324268</v>
      </c>
      <c r="U189" s="3">
        <v>-1.6672053698056799E-2</v>
      </c>
      <c r="V189" s="3">
        <v>-8.4576555935156339E-3</v>
      </c>
      <c r="W189">
        <v>112</v>
      </c>
      <c r="X189" t="str">
        <f t="shared" si="30"/>
        <v xml:space="preserve">NaN </v>
      </c>
      <c r="Y189" t="str">
        <f t="shared" si="31"/>
        <v xml:space="preserve">NaN </v>
      </c>
      <c r="Z189" t="str">
        <f t="shared" si="32"/>
        <v xml:space="preserve">NaN </v>
      </c>
      <c r="AA189" t="str">
        <f t="shared" si="33"/>
        <v xml:space="preserve">NaN </v>
      </c>
      <c r="AB189" t="str">
        <f t="shared" si="34"/>
        <v xml:space="preserve">NaN </v>
      </c>
      <c r="AC189" t="str">
        <f t="shared" si="35"/>
        <v xml:space="preserve">NaN </v>
      </c>
      <c r="AD189" s="6">
        <v>14.09028972234011</v>
      </c>
      <c r="AE189" s="6">
        <v>8.46136663167065</v>
      </c>
      <c r="AF189">
        <v>18.161952599296669</v>
      </c>
      <c r="AG189">
        <v>15.75359736149804</v>
      </c>
      <c r="AH189">
        <v>33.915549960794699</v>
      </c>
      <c r="AI189">
        <v>53.550517742720693</v>
      </c>
      <c r="AN189">
        <v>-0.50839999999999996</v>
      </c>
      <c r="AP189">
        <v>0.33300000429153442</v>
      </c>
      <c r="AQ189">
        <v>18.516999999999999</v>
      </c>
      <c r="AR189">
        <v>2.54</v>
      </c>
      <c r="AS189">
        <v>81.319999999999993</v>
      </c>
      <c r="AT189">
        <v>40.799999999999997</v>
      </c>
      <c r="AU189">
        <v>67508936</v>
      </c>
      <c r="AV189">
        <v>46.856123595505608</v>
      </c>
      <c r="AW189">
        <v>282318</v>
      </c>
      <c r="AX189">
        <v>55834</v>
      </c>
      <c r="AY189">
        <v>11.97759342</v>
      </c>
      <c r="AZ189">
        <v>42.323917286428397</v>
      </c>
      <c r="BA189">
        <v>1.3326666355133101</v>
      </c>
      <c r="BC189">
        <v>72.146635821712593</v>
      </c>
      <c r="BE189">
        <v>7.3470350137537199</v>
      </c>
      <c r="BF189" t="s">
        <v>684</v>
      </c>
      <c r="BG189" t="s">
        <v>684</v>
      </c>
      <c r="BH189" t="s">
        <v>684</v>
      </c>
      <c r="BI189" t="s">
        <v>684</v>
      </c>
      <c r="BJ189" t="s">
        <v>684</v>
      </c>
      <c r="BK189" t="s">
        <v>684</v>
      </c>
      <c r="BL189" t="s">
        <v>684</v>
      </c>
      <c r="BM189" t="s">
        <v>684</v>
      </c>
      <c r="BN189" t="s">
        <v>684</v>
      </c>
      <c r="BO189" t="s">
        <v>684</v>
      </c>
      <c r="BP189" t="s">
        <v>684</v>
      </c>
      <c r="BQ189" t="s">
        <v>684</v>
      </c>
      <c r="BR189" t="s">
        <v>684</v>
      </c>
      <c r="BS189" t="s">
        <v>684</v>
      </c>
      <c r="BT189" t="s">
        <v>684</v>
      </c>
      <c r="BU189" t="s">
        <v>684</v>
      </c>
      <c r="BV189" t="s">
        <v>684</v>
      </c>
      <c r="BW189" t="s">
        <v>684</v>
      </c>
      <c r="BX189" t="s">
        <v>684</v>
      </c>
      <c r="BY189" t="s">
        <v>684</v>
      </c>
      <c r="BZ189" t="s">
        <v>684</v>
      </c>
      <c r="CA189" t="s">
        <v>684</v>
      </c>
      <c r="CB189" t="s">
        <v>684</v>
      </c>
      <c r="CC189" t="s">
        <v>684</v>
      </c>
      <c r="CD189" t="s">
        <v>684</v>
      </c>
      <c r="CE189" t="s">
        <v>684</v>
      </c>
      <c r="CF189" t="s">
        <v>684</v>
      </c>
    </row>
    <row r="190" spans="1:84" x14ac:dyDescent="0.3">
      <c r="A190" s="4" t="s">
        <v>477</v>
      </c>
      <c r="B190" t="s">
        <v>478</v>
      </c>
      <c r="C190" t="s">
        <v>74</v>
      </c>
      <c r="D190">
        <v>2.2999999999999998</v>
      </c>
      <c r="E190">
        <v>-2.8</v>
      </c>
      <c r="F190">
        <v>1.7572792641338491</v>
      </c>
      <c r="G190">
        <v>2.934799999999993</v>
      </c>
      <c r="H190" s="6">
        <v>-2.8</v>
      </c>
      <c r="I190" s="6">
        <v>5.9</v>
      </c>
      <c r="J190" s="6">
        <v>8.1238999999999848</v>
      </c>
      <c r="K190" s="6">
        <v>10.39450189999997</v>
      </c>
      <c r="L190">
        <v>2.2999999999999998</v>
      </c>
      <c r="M190">
        <v>-2.8</v>
      </c>
      <c r="N190" s="6">
        <v>1.3</v>
      </c>
      <c r="O190">
        <v>6.0610999999999748</v>
      </c>
      <c r="P190" s="6">
        <v>4.7</v>
      </c>
      <c r="Q190" s="6">
        <v>13.076000000000001</v>
      </c>
      <c r="R190" s="6">
        <v>17.712116000000002</v>
      </c>
      <c r="S190">
        <v>1.7572792641338491</v>
      </c>
      <c r="T190" s="3">
        <v>-9.9370237084346891E-2</v>
      </c>
      <c r="U190" s="3">
        <v>-1.6603281578793431E-2</v>
      </c>
      <c r="V190" s="3">
        <v>-1.7385486439825289E-2</v>
      </c>
      <c r="W190">
        <v>111</v>
      </c>
      <c r="X190">
        <f t="shared" si="30"/>
        <v>119.37848734736755</v>
      </c>
      <c r="Y190">
        <f t="shared" si="31"/>
        <v>114.88041892165135</v>
      </c>
      <c r="Z190">
        <f t="shared" si="32"/>
        <v>44.680432015847224</v>
      </c>
      <c r="AA190">
        <f t="shared" si="33"/>
        <v>42.996915622202167</v>
      </c>
      <c r="AB190">
        <f t="shared" si="34"/>
        <v>168.07936904841031</v>
      </c>
      <c r="AC190">
        <f t="shared" si="35"/>
        <v>161.74629748978808</v>
      </c>
      <c r="AD190" s="6">
        <v>22.74786667570898</v>
      </c>
      <c r="AE190" s="6">
        <v>8.181161267389891</v>
      </c>
      <c r="AF190">
        <v>25.119611811072911</v>
      </c>
      <c r="AG190">
        <v>2.4043319677283899</v>
      </c>
      <c r="AH190">
        <v>27.5239437788013</v>
      </c>
      <c r="AI190">
        <v>91.264580442937145</v>
      </c>
      <c r="AJ190" s="6">
        <v>14.956028614257081</v>
      </c>
      <c r="AK190" s="6">
        <v>11.038115705803531</v>
      </c>
      <c r="AL190">
        <v>11.038115705803531</v>
      </c>
      <c r="AM190">
        <v>-1.5</v>
      </c>
      <c r="AN190">
        <v>-1.2500000000000031</v>
      </c>
      <c r="AO190">
        <v>0</v>
      </c>
      <c r="AP190" t="e">
        <v>#N/A</v>
      </c>
      <c r="AQ190">
        <v>15.413</v>
      </c>
      <c r="AR190">
        <v>2.77</v>
      </c>
      <c r="AS190">
        <v>78.86</v>
      </c>
      <c r="AT190">
        <v>38.299999999999997</v>
      </c>
      <c r="AU190">
        <v>338289856</v>
      </c>
      <c r="AV190">
        <v>45.986123595505617</v>
      </c>
      <c r="AW190">
        <v>2525377</v>
      </c>
      <c r="AX190">
        <v>127218</v>
      </c>
      <c r="AY190">
        <v>18.81582642</v>
      </c>
      <c r="AZ190">
        <v>13.943431510190701</v>
      </c>
      <c r="BA190">
        <v>1.2751382589340201</v>
      </c>
      <c r="BB190">
        <v>3.89811795041537</v>
      </c>
      <c r="BC190">
        <v>78.137486413611001</v>
      </c>
      <c r="BE190">
        <v>9.9794160774891694</v>
      </c>
      <c r="BF190">
        <v>14.956028614257081</v>
      </c>
      <c r="BG190">
        <v>7.7918380614518998</v>
      </c>
      <c r="BH190">
        <v>0</v>
      </c>
      <c r="BI190">
        <v>11.038115705803531</v>
      </c>
      <c r="BJ190">
        <v>11.70975096990545</v>
      </c>
      <c r="BK190">
        <v>0</v>
      </c>
      <c r="BL190">
        <v>8.181161267389891</v>
      </c>
      <c r="BM190">
        <v>0</v>
      </c>
      <c r="BN190">
        <v>6.7748673468671896</v>
      </c>
      <c r="BO190">
        <v>8.181161267389891</v>
      </c>
      <c r="BP190">
        <v>0</v>
      </c>
      <c r="BQ190">
        <v>2.8569544384136396</v>
      </c>
      <c r="BR190">
        <v>14.956028614257081</v>
      </c>
      <c r="BS190">
        <v>12.567915164544219</v>
      </c>
      <c r="BT190">
        <v>0</v>
      </c>
      <c r="BU190">
        <v>11.038115705803531</v>
      </c>
      <c r="BV190">
        <v>16.485828072997769</v>
      </c>
      <c r="BW190">
        <v>0</v>
      </c>
      <c r="BX190">
        <v>11.038115705803531</v>
      </c>
      <c r="BY190">
        <v>11.70975096990545</v>
      </c>
      <c r="BZ190">
        <v>0</v>
      </c>
      <c r="CA190">
        <v>8.181161267389891</v>
      </c>
      <c r="CB190">
        <v>0</v>
      </c>
      <c r="CC190">
        <v>2.8569544384136396</v>
      </c>
      <c r="CD190">
        <v>11.038115705803531</v>
      </c>
      <c r="CE190">
        <v>16.485828072997769</v>
      </c>
      <c r="CF190">
        <v>0</v>
      </c>
    </row>
    <row r="191" spans="1:84" x14ac:dyDescent="0.3">
      <c r="A191" s="4" t="s">
        <v>479</v>
      </c>
      <c r="B191" t="s">
        <v>480</v>
      </c>
      <c r="C191" t="s">
        <v>74</v>
      </c>
      <c r="D191">
        <v>0.7</v>
      </c>
      <c r="E191">
        <v>-6.3</v>
      </c>
      <c r="F191">
        <v>8.0356736597568812</v>
      </c>
      <c r="G191">
        <v>-1.333899999999999</v>
      </c>
      <c r="H191" s="6">
        <v>-6.3</v>
      </c>
      <c r="I191" s="6">
        <v>5.3</v>
      </c>
      <c r="J191" s="6">
        <v>10.45969999999998</v>
      </c>
      <c r="K191" s="6">
        <v>11.564296999999989</v>
      </c>
      <c r="L191">
        <v>0.7</v>
      </c>
      <c r="M191">
        <v>-6.3</v>
      </c>
      <c r="N191" s="6">
        <v>9.8000000000000007</v>
      </c>
      <c r="O191">
        <v>18.254600000000011</v>
      </c>
      <c r="P191" s="6">
        <v>7.7</v>
      </c>
      <c r="Q191" s="6">
        <v>17.500699999999991</v>
      </c>
      <c r="R191" s="6">
        <v>24.66824269999999</v>
      </c>
      <c r="S191">
        <v>8.0356736597568812</v>
      </c>
      <c r="T191" s="3">
        <v>-9.6188706591686102E-2</v>
      </c>
      <c r="U191" s="3">
        <v>-1.8029682928425439E-2</v>
      </c>
      <c r="V191" s="3">
        <v>1.8978238994320721E-2</v>
      </c>
      <c r="W191">
        <v>298</v>
      </c>
      <c r="X191">
        <f t="shared" si="30"/>
        <v>0.48488695362566436</v>
      </c>
      <c r="Y191">
        <f t="shared" si="31"/>
        <v>-4.2257833509187348</v>
      </c>
      <c r="Z191">
        <f t="shared" si="32"/>
        <v>3.328113223137355E-2</v>
      </c>
      <c r="AA191">
        <f t="shared" si="33"/>
        <v>-0.29004462469336151</v>
      </c>
      <c r="AB191">
        <f t="shared" si="34"/>
        <v>-1.7951621226187138</v>
      </c>
      <c r="AC191">
        <f t="shared" si="35"/>
        <v>15.644814019513728</v>
      </c>
      <c r="AD191" s="6">
        <v>10.377819935544331</v>
      </c>
      <c r="AE191" s="6">
        <v>3.17492171607506</v>
      </c>
      <c r="AF191">
        <v>2.7829050764553949</v>
      </c>
      <c r="AG191">
        <v>1.030705583872368</v>
      </c>
      <c r="AH191">
        <v>3.8136106603277642</v>
      </c>
      <c r="AI191">
        <v>72.972972972972954</v>
      </c>
      <c r="AJ191" s="6">
        <v>6.5729778619994992</v>
      </c>
      <c r="AK191" s="6">
        <v>-0.83896307824598282</v>
      </c>
      <c r="AL191">
        <v>-0.83901621818061289</v>
      </c>
      <c r="AP191">
        <v>0.68849998712539673</v>
      </c>
      <c r="AQ191">
        <v>14.654999999999999</v>
      </c>
      <c r="AR191">
        <v>2.8</v>
      </c>
      <c r="AS191">
        <v>77.91</v>
      </c>
      <c r="AT191">
        <v>35.6</v>
      </c>
      <c r="AU191">
        <v>3422796</v>
      </c>
      <c r="AV191">
        <v>37.629662921348313</v>
      </c>
      <c r="AW191">
        <v>919</v>
      </c>
      <c r="AX191">
        <v>26</v>
      </c>
      <c r="AY191">
        <v>9.1520748100000002</v>
      </c>
      <c r="AZ191">
        <v>52.561530264946498</v>
      </c>
      <c r="BA191">
        <v>0.73015111684799205</v>
      </c>
      <c r="BB191">
        <v>7.8335993367894297</v>
      </c>
      <c r="BC191">
        <v>64.521191258196097</v>
      </c>
      <c r="BE191">
        <v>28.405083878645801</v>
      </c>
      <c r="BF191">
        <v>6.5729778619994992</v>
      </c>
      <c r="BG191">
        <v>3.8048420735448314</v>
      </c>
      <c r="BH191">
        <v>0</v>
      </c>
      <c r="BI191">
        <v>-0.83901621818061289</v>
      </c>
      <c r="BJ191">
        <v>11.216836153724943</v>
      </c>
      <c r="BK191">
        <v>0</v>
      </c>
      <c r="BL191">
        <v>3.17492171607506</v>
      </c>
      <c r="BM191">
        <v>0</v>
      </c>
      <c r="BN191">
        <v>3.3980561459244392</v>
      </c>
      <c r="BO191">
        <v>-0.83901621818061289</v>
      </c>
      <c r="BP191">
        <v>4.0139379342556731</v>
      </c>
      <c r="BQ191">
        <v>0</v>
      </c>
      <c r="BR191">
        <v>3.8136106603277642</v>
      </c>
      <c r="BS191">
        <v>0</v>
      </c>
      <c r="BT191">
        <v>2.759367201671735</v>
      </c>
      <c r="BU191">
        <v>-0.83901621818061289</v>
      </c>
      <c r="BV191">
        <v>4.6526268785083769</v>
      </c>
      <c r="BW191">
        <v>0</v>
      </c>
      <c r="BX191">
        <v>-0.83896307824598282</v>
      </c>
      <c r="BY191">
        <v>11.216783013790314</v>
      </c>
      <c r="BZ191">
        <v>0</v>
      </c>
      <c r="CA191">
        <v>-0.83896307824598282</v>
      </c>
      <c r="CB191">
        <v>4.0138847943210427</v>
      </c>
      <c r="CC191">
        <v>0</v>
      </c>
      <c r="CD191">
        <v>-0.83896307824598282</v>
      </c>
      <c r="CE191">
        <v>4.6525737385737473</v>
      </c>
      <c r="CF191">
        <v>0</v>
      </c>
    </row>
    <row r="192" spans="1:84" x14ac:dyDescent="0.3">
      <c r="A192" s="4" t="s">
        <v>481</v>
      </c>
      <c r="B192" t="s">
        <v>482</v>
      </c>
      <c r="C192" t="s">
        <v>74</v>
      </c>
      <c r="D192">
        <v>6</v>
      </c>
      <c r="E192">
        <v>2</v>
      </c>
      <c r="F192">
        <v>12.028360141102249</v>
      </c>
      <c r="G192">
        <v>9.5480000000000018</v>
      </c>
      <c r="H192" s="6">
        <v>2</v>
      </c>
      <c r="I192" s="6">
        <v>7.4000000000000012</v>
      </c>
      <c r="J192" s="6">
        <v>13.52180000000001</v>
      </c>
      <c r="K192" s="6">
        <v>19.765498999999998</v>
      </c>
      <c r="L192">
        <v>6</v>
      </c>
      <c r="M192">
        <v>2</v>
      </c>
      <c r="N192" s="6">
        <v>12.9</v>
      </c>
      <c r="O192">
        <v>25.093200000000021</v>
      </c>
      <c r="P192" s="6">
        <v>10.8</v>
      </c>
      <c r="Q192" s="6">
        <v>23.431200000000029</v>
      </c>
      <c r="R192" s="6">
        <v>36.02118240000005</v>
      </c>
      <c r="S192">
        <v>12.028360141102249</v>
      </c>
      <c r="T192" s="3"/>
      <c r="U192" s="3"/>
      <c r="V192" s="3">
        <v>4.2361237754195979E-3</v>
      </c>
      <c r="W192">
        <v>927</v>
      </c>
      <c r="X192">
        <f t="shared" si="30"/>
        <v>55.041439988650701</v>
      </c>
      <c r="Y192">
        <f t="shared" si="31"/>
        <v>-12.493859977542369</v>
      </c>
      <c r="Z192">
        <f t="shared" si="32"/>
        <v>27.786411926278586</v>
      </c>
      <c r="AA192">
        <f t="shared" si="33"/>
        <v>-6.3072394173702717</v>
      </c>
      <c r="AB192">
        <f t="shared" si="34"/>
        <v>4.4960083899894459</v>
      </c>
      <c r="AC192">
        <f t="shared" si="35"/>
        <v>-1.0205492315238549</v>
      </c>
      <c r="AD192" s="6">
        <v>13.966214683646699</v>
      </c>
      <c r="AE192" s="6">
        <v>5.5236681234937857</v>
      </c>
      <c r="AF192">
        <v>6.4326842447872457</v>
      </c>
      <c r="AG192">
        <v>2.3344418630276298</v>
      </c>
      <c r="AH192">
        <v>8.7671261078148746</v>
      </c>
      <c r="AI192">
        <v>73.372781065088759</v>
      </c>
      <c r="AJ192" s="6">
        <v>17.598598431773208</v>
      </c>
      <c r="AK192" s="6">
        <v>0</v>
      </c>
      <c r="AL192">
        <v>0</v>
      </c>
      <c r="AM192">
        <v>-2</v>
      </c>
      <c r="AO192">
        <v>0</v>
      </c>
      <c r="AP192">
        <v>0.8619999885559082</v>
      </c>
      <c r="AQ192">
        <v>4.4690000000000003</v>
      </c>
      <c r="AR192">
        <v>4</v>
      </c>
      <c r="AS192">
        <v>71.72</v>
      </c>
      <c r="AT192">
        <v>28.2</v>
      </c>
      <c r="AU192">
        <v>34627648</v>
      </c>
      <c r="AV192">
        <v>53.115337078651692</v>
      </c>
      <c r="AY192">
        <v>6.74741459</v>
      </c>
      <c r="AZ192">
        <v>-26.164858471612199</v>
      </c>
      <c r="BA192">
        <v>-0.61610764265060403</v>
      </c>
      <c r="BB192">
        <v>2.7173078261176302</v>
      </c>
      <c r="BC192">
        <v>35.641651020048798</v>
      </c>
      <c r="BD192">
        <v>5.2172361367141002</v>
      </c>
      <c r="BE192">
        <v>20.524594553215099</v>
      </c>
      <c r="BF192">
        <v>13.966214683646699</v>
      </c>
      <c r="BG192">
        <v>0</v>
      </c>
      <c r="BH192">
        <v>3.6323837481265091</v>
      </c>
      <c r="BI192">
        <v>0</v>
      </c>
      <c r="BJ192">
        <v>13.966214683646699</v>
      </c>
      <c r="BK192">
        <v>0</v>
      </c>
      <c r="BL192">
        <v>5.5236681234937857</v>
      </c>
      <c r="BM192">
        <v>0</v>
      </c>
      <c r="BN192">
        <v>12.074930308279423</v>
      </c>
      <c r="BO192">
        <v>0</v>
      </c>
      <c r="BP192">
        <v>5.5236681234937857</v>
      </c>
      <c r="BQ192">
        <v>0</v>
      </c>
      <c r="BR192">
        <v>8.7671261078148746</v>
      </c>
      <c r="BS192">
        <v>0</v>
      </c>
      <c r="BT192">
        <v>8.8314723239583337</v>
      </c>
      <c r="BU192">
        <v>0</v>
      </c>
      <c r="BV192">
        <v>8.7671261078148746</v>
      </c>
      <c r="BW192">
        <v>0</v>
      </c>
      <c r="BX192">
        <v>0</v>
      </c>
      <c r="BY192">
        <v>13.966214683646699</v>
      </c>
      <c r="BZ192">
        <v>0</v>
      </c>
      <c r="CA192">
        <v>0</v>
      </c>
      <c r="CB192">
        <v>5.5236681234937857</v>
      </c>
      <c r="CC192">
        <v>0</v>
      </c>
      <c r="CD192">
        <v>0</v>
      </c>
      <c r="CE192">
        <v>8.7671261078148746</v>
      </c>
      <c r="CF192">
        <v>0</v>
      </c>
    </row>
    <row r="193" spans="1:84" x14ac:dyDescent="0.3">
      <c r="A193" s="4" t="s">
        <v>483</v>
      </c>
      <c r="B193" t="s">
        <v>484</v>
      </c>
      <c r="C193" t="s">
        <v>74</v>
      </c>
      <c r="D193">
        <v>3.2</v>
      </c>
      <c r="E193">
        <v>-5</v>
      </c>
      <c r="F193">
        <v>1.8763499028431549</v>
      </c>
      <c r="G193">
        <v>-4.4300000000000006</v>
      </c>
      <c r="H193" s="6">
        <v>-5</v>
      </c>
      <c r="I193" s="6">
        <v>0.6</v>
      </c>
      <c r="J193" s="6">
        <v>2.5113999999999859</v>
      </c>
      <c r="K193" s="6">
        <v>4.0490709999999819</v>
      </c>
      <c r="L193">
        <v>3.2</v>
      </c>
      <c r="M193">
        <v>-5</v>
      </c>
      <c r="N193" s="6">
        <v>5.3</v>
      </c>
      <c r="O193">
        <v>7.7218999999999927</v>
      </c>
      <c r="P193" s="6">
        <v>2.2999999999999998</v>
      </c>
      <c r="Q193" s="6">
        <v>9.4609999999999861</v>
      </c>
      <c r="R193" s="6">
        <v>19.640872999999988</v>
      </c>
      <c r="S193">
        <v>1.8763499028431549</v>
      </c>
      <c r="T193" s="3"/>
      <c r="U193" s="3"/>
      <c r="V193" s="3">
        <v>2.451402612331233E-2</v>
      </c>
      <c r="W193">
        <v>846</v>
      </c>
      <c r="X193">
        <f t="shared" si="30"/>
        <v>-5.7869683815217465</v>
      </c>
      <c r="Y193">
        <f t="shared" si="31"/>
        <v>21.230018553102049</v>
      </c>
      <c r="Z193">
        <f t="shared" si="32"/>
        <v>-0.434518805206631</v>
      </c>
      <c r="AA193">
        <f t="shared" si="33"/>
        <v>1.5940716603298146</v>
      </c>
      <c r="AB193">
        <f t="shared" si="34"/>
        <v>-2.4423884700140666</v>
      </c>
      <c r="AC193">
        <f t="shared" si="35"/>
        <v>8.9601236975561491</v>
      </c>
      <c r="AD193" s="6">
        <v>1.8008375988831971</v>
      </c>
      <c r="AE193" s="6">
        <v>2.5388552815262919</v>
      </c>
      <c r="AF193">
        <v>3.710844113541182</v>
      </c>
      <c r="AG193">
        <v>1.5624606793857609</v>
      </c>
      <c r="AH193">
        <v>5.2733047929269432</v>
      </c>
      <c r="AI193">
        <v>70.370370370370367</v>
      </c>
      <c r="AJ193" s="6">
        <v>6.9671257394136807</v>
      </c>
      <c r="AK193" s="6">
        <v>-0.29819686179618432</v>
      </c>
      <c r="AL193">
        <v>-0.29819686179618432</v>
      </c>
      <c r="AN193">
        <v>-0.46999999999999981</v>
      </c>
      <c r="AP193" t="e">
        <v>#N/A</v>
      </c>
      <c r="AQ193">
        <v>4.3940000000000001</v>
      </c>
      <c r="AS193">
        <v>70.47</v>
      </c>
      <c r="AT193">
        <v>23.1</v>
      </c>
      <c r="AU193">
        <v>326744</v>
      </c>
      <c r="AV193">
        <v>41.324213483146067</v>
      </c>
      <c r="AY193">
        <v>3.9699544900000001</v>
      </c>
      <c r="BA193">
        <v>-0.382833212614059</v>
      </c>
      <c r="BB193">
        <v>47.2399937524143</v>
      </c>
      <c r="BC193">
        <v>63.500809016347702</v>
      </c>
      <c r="BD193">
        <v>1.9070919203124299</v>
      </c>
      <c r="BE193">
        <v>57.641360879925401</v>
      </c>
      <c r="BF193">
        <v>1.8008375988831971</v>
      </c>
      <c r="BG193">
        <v>0</v>
      </c>
      <c r="BH193">
        <v>5.1662881405304839</v>
      </c>
      <c r="BI193">
        <v>-0.29819686179618432</v>
      </c>
      <c r="BJ193">
        <v>2.0990344606793814</v>
      </c>
      <c r="BK193">
        <v>0</v>
      </c>
      <c r="BL193">
        <v>2.5388552815262919</v>
      </c>
      <c r="BM193">
        <v>0</v>
      </c>
      <c r="BN193">
        <v>4.4282704578873888</v>
      </c>
      <c r="BO193">
        <v>-0.29819686179618432</v>
      </c>
      <c r="BP193">
        <v>2.8370521433224765</v>
      </c>
      <c r="BQ193">
        <v>0</v>
      </c>
      <c r="BR193">
        <v>5.2733047929269432</v>
      </c>
      <c r="BS193">
        <v>0</v>
      </c>
      <c r="BT193">
        <v>1.6938209464867375</v>
      </c>
      <c r="BU193">
        <v>-0.29819686179618432</v>
      </c>
      <c r="BV193">
        <v>5.5715016547231277</v>
      </c>
      <c r="BW193">
        <v>0</v>
      </c>
      <c r="BX193">
        <v>-0.29819686179618432</v>
      </c>
      <c r="BY193">
        <v>2.0990344606793814</v>
      </c>
      <c r="BZ193">
        <v>0</v>
      </c>
      <c r="CA193">
        <v>-0.29819686179618432</v>
      </c>
      <c r="CB193">
        <v>2.8370521433224765</v>
      </c>
      <c r="CC193">
        <v>0</v>
      </c>
      <c r="CD193">
        <v>-0.29819686179618432</v>
      </c>
      <c r="CE193">
        <v>5.5715016547231277</v>
      </c>
      <c r="CF193">
        <v>0</v>
      </c>
    </row>
    <row r="194" spans="1:84" x14ac:dyDescent="0.3">
      <c r="A194" s="4" t="s">
        <v>100</v>
      </c>
      <c r="B194" t="s">
        <v>499</v>
      </c>
      <c r="C194" t="s">
        <v>74</v>
      </c>
      <c r="G194">
        <v>-29.3</v>
      </c>
      <c r="H194" s="9">
        <v>-30</v>
      </c>
      <c r="I194" s="9">
        <v>1</v>
      </c>
      <c r="J194" s="9">
        <v>9.0799999999999983</v>
      </c>
      <c r="K194" s="9">
        <v>13.44320000000001</v>
      </c>
      <c r="M194">
        <v>-30</v>
      </c>
      <c r="N194" s="7"/>
      <c r="P194" s="7"/>
      <c r="Q194" s="7"/>
      <c r="R194" s="7"/>
      <c r="T194" s="3"/>
      <c r="U194" s="3"/>
      <c r="V194" s="3"/>
      <c r="W194">
        <v>299</v>
      </c>
      <c r="X194" t="str">
        <f t="shared" ref="X194:X199" si="36">IF(OR(ISBLANK(AD194), ISBLANK(AJ194)),"NaN ",(AD194-AVERAGE(AD:AD))*(AJ194-AVERAGE(AJ:AJ)))</f>
        <v xml:space="preserve">NaN </v>
      </c>
      <c r="Y194" t="str">
        <f t="shared" ref="Y194:Y199" si="37">IF(OR(ISBLANK(AD194), ISBLANK(AK194)),"NaN ",(AD194-AVERAGE(AD:AD))*(AK194-AVERAGE(AK:AK)))</f>
        <v xml:space="preserve">NaN </v>
      </c>
      <c r="Z194" t="str">
        <f t="shared" ref="Z194:Z199" si="38">IF(OR(ISBLANK(AE194), ISBLANK(AJ194)),"NaN ",(AE194-AVERAGE(AE:AE))*(AJ194-AVERAGE(AJ:AJ)))</f>
        <v xml:space="preserve">NaN </v>
      </c>
      <c r="AA194" t="str">
        <f t="shared" ref="AA194:AA199" si="39">IF(OR(ISBLANK(AE194), ISBLANK(AK194)),"NaN ",(AE194-AVERAGE(AE:AE))*(AK194-AVERAGE(AK:AK)))</f>
        <v xml:space="preserve">NaN </v>
      </c>
      <c r="AB194" t="str">
        <f t="shared" ref="AB194:AB199" si="40">IF(OR(ISBLANK(AH194), ISBLANK(AJ194)),"NaN ",(AH194-AVERAGE(AH:AH))*(AJ194-AVERAGE(AJ:AJ)))</f>
        <v xml:space="preserve">NaN </v>
      </c>
      <c r="AC194" t="str">
        <f t="shared" ref="AC194:AC199" si="41">IF(OR(ISBLANK(AH194), ISBLANK(AK194)),"NaN ",(AH194-AVERAGE(AH:AH))*(AK194-AVERAGE(AK:AK)))</f>
        <v xml:space="preserve">NaN </v>
      </c>
      <c r="AP194">
        <v>0.81599998474121094</v>
      </c>
      <c r="AQ194">
        <v>6.6139999999999999</v>
      </c>
      <c r="AR194">
        <v>0.8</v>
      </c>
      <c r="AS194">
        <v>72.06</v>
      </c>
      <c r="AT194">
        <v>29</v>
      </c>
      <c r="AU194">
        <v>28301700</v>
      </c>
      <c r="AV194">
        <v>51.416067415730332</v>
      </c>
      <c r="AW194">
        <v>4779</v>
      </c>
      <c r="AX194">
        <v>41</v>
      </c>
      <c r="AY194">
        <v>3.81606245</v>
      </c>
      <c r="AZ194">
        <v>-178.77487021428601</v>
      </c>
      <c r="BA194">
        <v>-1.88906502723694</v>
      </c>
      <c r="BB194">
        <v>1.0179739460232</v>
      </c>
      <c r="BC194">
        <v>45.565502211741801</v>
      </c>
      <c r="BD194">
        <v>6.9339541188517604</v>
      </c>
      <c r="BE194">
        <v>38.718411552346602</v>
      </c>
      <c r="BF194" t="str">
        <f>IF(OR(ISBLANK(AD194),ISBLANK(AJ194)),"NaN",MIN(AD194,AJ194))</f>
        <v>NaN</v>
      </c>
      <c r="BG194" t="str">
        <f>IF(BF194="NaN","NaN",AD194-BF194)</f>
        <v>NaN</v>
      </c>
      <c r="BH194" t="str">
        <f>IF(BF194="NaN","NaN",AJ194-BF194)</f>
        <v>NaN</v>
      </c>
      <c r="BI194" t="str">
        <f>IF(OR(ISBLANK(AD194),ISBLANK(AL194)),"NaN",MIN(AD194,AL194))</f>
        <v>NaN</v>
      </c>
      <c r="BJ194" t="str">
        <f>IF(BI194="NaN","NaN",AD194-BI194)</f>
        <v>NaN</v>
      </c>
      <c r="BK194" t="str">
        <f>IF(BI194="NaN","NaN",AL194-BI194)</f>
        <v>NaN</v>
      </c>
      <c r="BL194" t="str">
        <f>IF(OR(ISBLANK(AE194),ISBLANK(AJ194)),"NaN",MIN(AE194,AJ194))</f>
        <v>NaN</v>
      </c>
      <c r="BM194" t="str">
        <f>IF(BL194="NaN","NaN",AE194-BL194)</f>
        <v>NaN</v>
      </c>
      <c r="BN194" t="str">
        <f>IF(BL194="NaN","NaN",AJ194-BL194)</f>
        <v>NaN</v>
      </c>
      <c r="BO194" t="str">
        <f>IF(OR(ISBLANK(AE194),ISBLANK(AL194)),"NaN",MIN(AE194,AL194))</f>
        <v>NaN</v>
      </c>
      <c r="BP194" t="str">
        <f>IF(BO194="NaN","NaN",AE194-BO194)</f>
        <v>NaN</v>
      </c>
      <c r="BQ194" t="str">
        <f>IF(BO194="NaN","NaN",AL194-BO194)</f>
        <v>NaN</v>
      </c>
      <c r="BR194" t="str">
        <f>IF(OR(ISBLANK(AH194),ISBLANK(AJ194)),"NaN",MIN(AH194,AJ194))</f>
        <v>NaN</v>
      </c>
      <c r="BS194" t="str">
        <f>IF(BR194="NaN","NaN",AH194-BR194)</f>
        <v>NaN</v>
      </c>
      <c r="BT194" t="str">
        <f>IF(BR194="NaN","NaN",AJ194-BR194)</f>
        <v>NaN</v>
      </c>
      <c r="BU194" t="str">
        <f>IF(OR(ISBLANK(AH194),ISBLANK(AL194)),"NaN",MIN(AH194,AL194))</f>
        <v>NaN</v>
      </c>
      <c r="BV194" t="str">
        <f>IF(BU194="NaN","NaN",AH194-BU194)</f>
        <v>NaN</v>
      </c>
      <c r="BW194" t="str">
        <f>IF(BU194="NaN","NaN",AL194-BU194)</f>
        <v>NaN</v>
      </c>
      <c r="BX194" t="str">
        <f>IF(OR(ISBLANK(AD194),ISBLANK(AK194)),"NaN",MIN(AD194,AK194))</f>
        <v>NaN</v>
      </c>
      <c r="BY194" t="str">
        <f>IF(BX194="NaN","NaN",AD194-BX194)</f>
        <v>NaN</v>
      </c>
      <c r="BZ194" t="str">
        <f>IF(BX194="NaN","NaN",AK194-BX194)</f>
        <v>NaN</v>
      </c>
      <c r="CA194" t="str">
        <f>IF(OR(ISBLANK(AE194),ISBLANK(AK194)),"NaN",MIN(AE194,AK194))</f>
        <v>NaN</v>
      </c>
      <c r="CB194" t="str">
        <f>IF(CA194="NaN","NaN",AE194-CA194)</f>
        <v>NaN</v>
      </c>
      <c r="CC194" t="str">
        <f>IF(CA194="NaN","NaN",AK194-CA194)</f>
        <v>NaN</v>
      </c>
      <c r="CD194" t="str">
        <f>IF(OR(ISBLANK(AH194),ISBLANK(AK194)),"NaN",MIN(AH194,AK194))</f>
        <v>NaN</v>
      </c>
      <c r="CE194" t="str">
        <f>IF(CD194="NaN","NaN",AH194-CD194)</f>
        <v>NaN</v>
      </c>
      <c r="CF194" t="str">
        <f>IF(CD194="NaN","NaN",AK194-CD194)</f>
        <v>NaN</v>
      </c>
    </row>
    <row r="195" spans="1:84" x14ac:dyDescent="0.3">
      <c r="A195" s="4" t="s">
        <v>485</v>
      </c>
      <c r="B195" t="s">
        <v>486</v>
      </c>
      <c r="C195" t="s">
        <v>74</v>
      </c>
      <c r="D195">
        <v>7.4000000000000012</v>
      </c>
      <c r="E195">
        <v>2.9</v>
      </c>
      <c r="F195">
        <v>5.9680220490178071</v>
      </c>
      <c r="G195">
        <v>5.5753999999999859</v>
      </c>
      <c r="H195" s="6">
        <v>2.9</v>
      </c>
      <c r="I195" s="6">
        <v>2.6</v>
      </c>
      <c r="J195" s="6">
        <v>10.808000000000019</v>
      </c>
      <c r="K195" s="6">
        <v>16.01597600000002</v>
      </c>
      <c r="L195">
        <v>7.4000000000000012</v>
      </c>
      <c r="M195">
        <v>2.9</v>
      </c>
      <c r="N195" s="6">
        <v>3.2</v>
      </c>
      <c r="O195">
        <v>5.0575999999999954</v>
      </c>
      <c r="P195" s="6">
        <v>1.8</v>
      </c>
      <c r="Q195" s="6">
        <v>5.0575999999999954</v>
      </c>
      <c r="R195" s="6">
        <v>8.6295583999999934</v>
      </c>
      <c r="S195">
        <v>5.9680220490178071</v>
      </c>
      <c r="T195" s="3"/>
      <c r="U195" s="3"/>
      <c r="V195" s="3">
        <v>-2.609310086738292E-2</v>
      </c>
      <c r="W195">
        <v>582</v>
      </c>
      <c r="X195" t="str">
        <f t="shared" si="36"/>
        <v xml:space="preserve">NaN </v>
      </c>
      <c r="Y195" t="str">
        <f t="shared" si="37"/>
        <v xml:space="preserve">NaN </v>
      </c>
      <c r="Z195" t="str">
        <f t="shared" si="38"/>
        <v xml:space="preserve">NaN </v>
      </c>
      <c r="AA195" t="str">
        <f t="shared" si="39"/>
        <v xml:space="preserve">NaN </v>
      </c>
      <c r="AB195" t="str">
        <f t="shared" si="40"/>
        <v xml:space="preserve">NaN </v>
      </c>
      <c r="AC195" t="str">
        <f t="shared" si="41"/>
        <v xml:space="preserve">NaN </v>
      </c>
      <c r="AD195" s="6">
        <v>2.102486167515965</v>
      </c>
      <c r="AE195" s="6">
        <v>2.3696153353762131</v>
      </c>
      <c r="AF195">
        <v>1.8477785253566881</v>
      </c>
      <c r="AG195">
        <v>0.99706406991167806</v>
      </c>
      <c r="AH195">
        <v>2.844842595268366</v>
      </c>
      <c r="AI195">
        <v>64.951872150324704</v>
      </c>
      <c r="AM195">
        <v>-2</v>
      </c>
      <c r="AO195">
        <v>0</v>
      </c>
      <c r="AP195">
        <v>0.23899999260902405</v>
      </c>
      <c r="AQ195">
        <v>7.15</v>
      </c>
      <c r="AR195">
        <v>2.6</v>
      </c>
      <c r="AS195">
        <v>75.400000000000006</v>
      </c>
      <c r="AT195">
        <v>32.6</v>
      </c>
      <c r="AU195">
        <v>98186856</v>
      </c>
      <c r="AV195">
        <v>54.548202247191007</v>
      </c>
      <c r="AW195">
        <v>355</v>
      </c>
      <c r="AY195">
        <v>4.6806678799999997</v>
      </c>
      <c r="AZ195">
        <v>-15.105874482269099</v>
      </c>
      <c r="BA195">
        <v>0.19360642135143299</v>
      </c>
      <c r="BB195">
        <v>1.1136033959390701</v>
      </c>
      <c r="BC195">
        <v>41.831160439568798</v>
      </c>
      <c r="BD195">
        <v>5.1561787463783704</v>
      </c>
      <c r="BF195" t="s">
        <v>684</v>
      </c>
      <c r="BG195" t="s">
        <v>684</v>
      </c>
      <c r="BH195" t="s">
        <v>684</v>
      </c>
      <c r="BI195" t="s">
        <v>684</v>
      </c>
      <c r="BJ195" t="s">
        <v>684</v>
      </c>
      <c r="BK195" t="s">
        <v>684</v>
      </c>
      <c r="BL195" t="s">
        <v>684</v>
      </c>
      <c r="BM195" t="s">
        <v>684</v>
      </c>
      <c r="BN195" t="s">
        <v>684</v>
      </c>
      <c r="BO195" t="s">
        <v>684</v>
      </c>
      <c r="BP195" t="s">
        <v>684</v>
      </c>
      <c r="BQ195" t="s">
        <v>684</v>
      </c>
      <c r="BR195" t="s">
        <v>684</v>
      </c>
      <c r="BS195" t="s">
        <v>684</v>
      </c>
      <c r="BT195" t="s">
        <v>684</v>
      </c>
      <c r="BU195" t="s">
        <v>684</v>
      </c>
      <c r="BV195" t="s">
        <v>684</v>
      </c>
      <c r="BW195" t="s">
        <v>684</v>
      </c>
      <c r="BX195" t="s">
        <v>684</v>
      </c>
      <c r="BY195" t="s">
        <v>684</v>
      </c>
      <c r="BZ195" t="s">
        <v>684</v>
      </c>
      <c r="CA195" t="s">
        <v>684</v>
      </c>
      <c r="CB195" t="s">
        <v>684</v>
      </c>
      <c r="CC195" t="s">
        <v>684</v>
      </c>
      <c r="CD195" t="s">
        <v>684</v>
      </c>
      <c r="CE195" t="s">
        <v>684</v>
      </c>
      <c r="CF195" t="s">
        <v>684</v>
      </c>
    </row>
    <row r="196" spans="1:84" x14ac:dyDescent="0.3">
      <c r="A196" s="4" t="s">
        <v>101</v>
      </c>
      <c r="B196" t="s">
        <v>500</v>
      </c>
      <c r="G196">
        <v>-5.0909999999999904</v>
      </c>
      <c r="H196" s="6">
        <v>-11.3</v>
      </c>
      <c r="I196" s="6">
        <v>7.0000000000000009</v>
      </c>
      <c r="J196" s="6">
        <v>11.172999999999989</v>
      </c>
      <c r="K196" s="6">
        <v>14.50818999999999</v>
      </c>
      <c r="L196">
        <v>1.4</v>
      </c>
      <c r="M196">
        <v>-11.3</v>
      </c>
      <c r="N196" s="6">
        <v>-0.7</v>
      </c>
      <c r="O196">
        <v>0.49159999999999199</v>
      </c>
      <c r="P196" s="6">
        <v>1.2</v>
      </c>
      <c r="Q196" s="6">
        <v>4.9443999999999821</v>
      </c>
      <c r="R196" s="6">
        <v>8.5125095999999836</v>
      </c>
      <c r="S196">
        <v>1.5619010780385969</v>
      </c>
      <c r="T196" s="3">
        <v>-0.1678336996460035</v>
      </c>
      <c r="U196" s="3">
        <v>-5.8320903223385567E-2</v>
      </c>
      <c r="V196" s="3">
        <v>-2.7255625232104119E-2</v>
      </c>
      <c r="W196">
        <v>487</v>
      </c>
      <c r="X196">
        <f t="shared" si="36"/>
        <v>14.014709689673012</v>
      </c>
      <c r="Y196">
        <f t="shared" si="37"/>
        <v>6.2156845108699113</v>
      </c>
      <c r="Z196">
        <f t="shared" si="38"/>
        <v>12.489123754060982</v>
      </c>
      <c r="AA196">
        <f t="shared" si="39"/>
        <v>5.539069648346425</v>
      </c>
      <c r="AB196" t="str">
        <f t="shared" si="40"/>
        <v xml:space="preserve">NaN </v>
      </c>
      <c r="AC196" t="str">
        <f t="shared" si="41"/>
        <v xml:space="preserve">NaN </v>
      </c>
      <c r="AD196" s="6">
        <v>6.7476626332421894</v>
      </c>
      <c r="AE196" s="6">
        <v>0.95295793558528441</v>
      </c>
      <c r="AJ196" s="6">
        <v>0.33622299701995978</v>
      </c>
      <c r="AK196" s="6">
        <v>6.0611150590277204E-4</v>
      </c>
      <c r="AL196">
        <v>6.0611150590277204E-4</v>
      </c>
      <c r="AP196" t="e">
        <v>#N/A</v>
      </c>
      <c r="BF196">
        <v>0.33622299701995978</v>
      </c>
      <c r="BG196">
        <v>6.4114396362222292</v>
      </c>
      <c r="BH196">
        <v>0</v>
      </c>
      <c r="BI196">
        <v>6.0611150590277204E-4</v>
      </c>
      <c r="BJ196">
        <v>6.7470565217362868</v>
      </c>
      <c r="BK196">
        <v>0</v>
      </c>
      <c r="BL196">
        <v>0.33622299701995978</v>
      </c>
      <c r="BM196">
        <v>0.61673493856532469</v>
      </c>
      <c r="BN196">
        <v>0</v>
      </c>
      <c r="BO196">
        <v>6.0611150590277204E-4</v>
      </c>
      <c r="BP196">
        <v>0.95235182407938168</v>
      </c>
      <c r="BQ196">
        <v>0</v>
      </c>
      <c r="BR196" t="s">
        <v>684</v>
      </c>
      <c r="BS196" t="s">
        <v>684</v>
      </c>
      <c r="BT196" t="s">
        <v>684</v>
      </c>
      <c r="BU196" t="s">
        <v>684</v>
      </c>
      <c r="BV196" t="s">
        <v>684</v>
      </c>
      <c r="BW196" t="s">
        <v>684</v>
      </c>
      <c r="BX196">
        <v>6.0611150590277204E-4</v>
      </c>
      <c r="BY196">
        <v>6.7470565217362868</v>
      </c>
      <c r="BZ196">
        <v>0</v>
      </c>
      <c r="CA196">
        <v>6.0611150590277204E-4</v>
      </c>
      <c r="CB196">
        <v>0.95235182407938168</v>
      </c>
      <c r="CC196">
        <v>0</v>
      </c>
      <c r="CD196" t="s">
        <v>684</v>
      </c>
      <c r="CE196" t="s">
        <v>684</v>
      </c>
      <c r="CF196" t="s">
        <v>684</v>
      </c>
    </row>
    <row r="197" spans="1:84" x14ac:dyDescent="0.3">
      <c r="A197" s="4" t="s">
        <v>487</v>
      </c>
      <c r="B197" t="s">
        <v>488</v>
      </c>
      <c r="C197" t="s">
        <v>74</v>
      </c>
      <c r="D197">
        <v>2.1</v>
      </c>
      <c r="E197">
        <v>-8.5</v>
      </c>
      <c r="F197">
        <v>17.995614530590441</v>
      </c>
      <c r="G197">
        <v>-9.4149999999999956</v>
      </c>
      <c r="H197" s="6">
        <v>-8.5</v>
      </c>
      <c r="I197" s="6">
        <v>-1</v>
      </c>
      <c r="J197" s="6">
        <v>0.48499999999997989</v>
      </c>
      <c r="K197" s="6">
        <v>-1.7425000000015341E-2</v>
      </c>
      <c r="L197">
        <v>2.1</v>
      </c>
      <c r="M197">
        <v>-8.5</v>
      </c>
      <c r="N197" s="6">
        <v>21.7</v>
      </c>
      <c r="O197">
        <v>60.035499999999999</v>
      </c>
      <c r="P197" s="6">
        <v>31.5</v>
      </c>
      <c r="Q197" s="6">
        <v>70.292499999999976</v>
      </c>
      <c r="R197" s="6">
        <v>95.666082499999973</v>
      </c>
      <c r="S197">
        <v>17.995614530590441</v>
      </c>
      <c r="T197" s="3"/>
      <c r="U197" s="3"/>
      <c r="V197" s="3"/>
      <c r="W197">
        <v>474</v>
      </c>
      <c r="X197" t="str">
        <f t="shared" si="36"/>
        <v xml:space="preserve">NaN </v>
      </c>
      <c r="Y197" t="str">
        <f t="shared" si="37"/>
        <v xml:space="preserve">NaN </v>
      </c>
      <c r="Z197" t="str">
        <f t="shared" si="38"/>
        <v xml:space="preserve">NaN </v>
      </c>
      <c r="AA197" t="str">
        <f t="shared" si="39"/>
        <v xml:space="preserve">NaN </v>
      </c>
      <c r="AB197" t="str">
        <f t="shared" si="40"/>
        <v xml:space="preserve">NaN </v>
      </c>
      <c r="AC197" t="str">
        <f t="shared" si="41"/>
        <v xml:space="preserve">NaN </v>
      </c>
      <c r="AD197" s="6">
        <v>12.02148773704492</v>
      </c>
      <c r="AE197" s="6">
        <v>-0.5251359245327325</v>
      </c>
      <c r="AF197">
        <v>1.438747303991831</v>
      </c>
      <c r="AH197">
        <v>1.438747303991831</v>
      </c>
      <c r="AI197">
        <v>100</v>
      </c>
      <c r="AP197">
        <v>0.67350000143051147</v>
      </c>
      <c r="AQ197">
        <v>2.9220000000000002</v>
      </c>
      <c r="AR197">
        <v>0.7</v>
      </c>
      <c r="AS197">
        <v>66.12</v>
      </c>
      <c r="AT197">
        <v>20.3</v>
      </c>
      <c r="AU197">
        <v>33696612</v>
      </c>
      <c r="AV197">
        <v>37.057078651685387</v>
      </c>
      <c r="AW197">
        <v>1103</v>
      </c>
      <c r="AX197">
        <v>296</v>
      </c>
      <c r="AY197">
        <v>4.9608316400000003</v>
      </c>
      <c r="AZ197">
        <v>-120.62967397686199</v>
      </c>
      <c r="BA197">
        <v>-2.3619298934936501</v>
      </c>
      <c r="BB197">
        <v>11.4661813422446</v>
      </c>
      <c r="BC197">
        <v>39.320601165453397</v>
      </c>
      <c r="BD197">
        <v>0.62179501968006701</v>
      </c>
      <c r="BE197">
        <v>54.472857198728803</v>
      </c>
      <c r="BF197" t="s">
        <v>684</v>
      </c>
      <c r="BG197" t="s">
        <v>684</v>
      </c>
      <c r="BH197" t="s">
        <v>684</v>
      </c>
      <c r="BI197" t="s">
        <v>684</v>
      </c>
      <c r="BJ197" t="s">
        <v>684</v>
      </c>
      <c r="BK197" t="s">
        <v>684</v>
      </c>
      <c r="BL197" t="s">
        <v>684</v>
      </c>
      <c r="BM197" t="s">
        <v>684</v>
      </c>
      <c r="BN197" t="s">
        <v>684</v>
      </c>
      <c r="BO197" t="s">
        <v>684</v>
      </c>
      <c r="BP197" t="s">
        <v>684</v>
      </c>
      <c r="BQ197" t="s">
        <v>684</v>
      </c>
      <c r="BR197" t="s">
        <v>684</v>
      </c>
      <c r="BS197" t="s">
        <v>684</v>
      </c>
      <c r="BT197" t="s">
        <v>684</v>
      </c>
      <c r="BU197" t="s">
        <v>684</v>
      </c>
      <c r="BV197" t="s">
        <v>684</v>
      </c>
      <c r="BW197" t="s">
        <v>684</v>
      </c>
      <c r="BX197" t="s">
        <v>684</v>
      </c>
      <c r="BY197" t="s">
        <v>684</v>
      </c>
      <c r="BZ197" t="s">
        <v>684</v>
      </c>
      <c r="CA197" t="s">
        <v>684</v>
      </c>
      <c r="CB197" t="s">
        <v>684</v>
      </c>
      <c r="CC197" t="s">
        <v>684</v>
      </c>
      <c r="CD197" t="s">
        <v>684</v>
      </c>
      <c r="CE197" t="s">
        <v>684</v>
      </c>
      <c r="CF197" t="s">
        <v>684</v>
      </c>
    </row>
    <row r="198" spans="1:84" x14ac:dyDescent="0.3">
      <c r="A198" s="4" t="s">
        <v>489</v>
      </c>
      <c r="B198" t="s">
        <v>490</v>
      </c>
      <c r="C198" t="s">
        <v>74</v>
      </c>
      <c r="D198">
        <v>1.4</v>
      </c>
      <c r="E198">
        <v>-2.8</v>
      </c>
      <c r="F198">
        <v>8.9458886505149326</v>
      </c>
      <c r="G198">
        <v>1.671200000000006</v>
      </c>
      <c r="H198" s="6">
        <v>-2.8</v>
      </c>
      <c r="I198" s="6">
        <v>4.5999999999999996</v>
      </c>
      <c r="J198" s="6">
        <v>9.5161999999999978</v>
      </c>
      <c r="K198" s="6">
        <v>13.458783199999999</v>
      </c>
      <c r="L198">
        <v>1.4</v>
      </c>
      <c r="M198">
        <v>-2.8</v>
      </c>
      <c r="N198" s="6">
        <v>15.7</v>
      </c>
      <c r="O198">
        <v>41.154000000000003</v>
      </c>
      <c r="P198" s="6">
        <v>22</v>
      </c>
      <c r="Q198" s="6">
        <v>35.420000000000009</v>
      </c>
      <c r="R198" s="6">
        <v>49.774520000000017</v>
      </c>
      <c r="S198">
        <v>8.9458886505149326</v>
      </c>
      <c r="T198" s="3"/>
      <c r="U198" s="3"/>
      <c r="V198" s="3">
        <v>2.3346201156288379E-2</v>
      </c>
      <c r="W198">
        <v>754</v>
      </c>
      <c r="X198">
        <f t="shared" si="36"/>
        <v>213.36071529300921</v>
      </c>
      <c r="Y198">
        <f t="shared" si="37"/>
        <v>77.505174051220806</v>
      </c>
      <c r="Z198">
        <f t="shared" si="38"/>
        <v>19.796102816302167</v>
      </c>
      <c r="AA198">
        <f t="shared" si="39"/>
        <v>7.1911100982498128</v>
      </c>
      <c r="AB198">
        <f t="shared" si="40"/>
        <v>-24.365179612272442</v>
      </c>
      <c r="AC198">
        <f t="shared" si="41"/>
        <v>-8.8508678087484203</v>
      </c>
      <c r="AD198" s="6">
        <v>60.612616450712103</v>
      </c>
      <c r="AE198" s="6">
        <v>7.8655612100556178</v>
      </c>
      <c r="AF198">
        <v>2.2152781338675869</v>
      </c>
      <c r="AG198">
        <v>0.28080990429307451</v>
      </c>
      <c r="AH198">
        <v>2.496088038160662</v>
      </c>
      <c r="AI198">
        <v>88.749999999999986</v>
      </c>
      <c r="AJ198" s="6">
        <v>10.32491297758355</v>
      </c>
      <c r="AK198" s="6">
        <v>4.0980072497761686</v>
      </c>
      <c r="AL198">
        <v>4.0980072497761686</v>
      </c>
      <c r="AP198">
        <v>0.53149998188018799</v>
      </c>
      <c r="AQ198">
        <v>2.48</v>
      </c>
      <c r="AR198">
        <v>2</v>
      </c>
      <c r="AS198">
        <v>63.89</v>
      </c>
      <c r="AT198">
        <v>17.7</v>
      </c>
      <c r="AU198">
        <v>20017670</v>
      </c>
      <c r="AV198">
        <v>30.454494382022471</v>
      </c>
      <c r="AW198">
        <v>1545</v>
      </c>
      <c r="AX198">
        <v>24</v>
      </c>
      <c r="AY198">
        <v>5.61788416</v>
      </c>
      <c r="AZ198">
        <v>8.2929429095356095</v>
      </c>
      <c r="BA198">
        <v>-0.824801385402679</v>
      </c>
      <c r="BC198">
        <v>53.616376992168099</v>
      </c>
      <c r="BD198">
        <v>11.7617555984876</v>
      </c>
      <c r="BE198">
        <v>74.070918043463493</v>
      </c>
      <c r="BF198">
        <v>10.32491297758355</v>
      </c>
      <c r="BG198">
        <v>50.287703473128552</v>
      </c>
      <c r="BH198">
        <v>0</v>
      </c>
      <c r="BI198">
        <v>4.0980072497761686</v>
      </c>
      <c r="BJ198">
        <v>56.514609200935936</v>
      </c>
      <c r="BK198">
        <v>0</v>
      </c>
      <c r="BL198">
        <v>7.8655612100556178</v>
      </c>
      <c r="BM198">
        <v>0</v>
      </c>
      <c r="BN198">
        <v>2.4593517675279317</v>
      </c>
      <c r="BO198">
        <v>4.0980072497761686</v>
      </c>
      <c r="BP198">
        <v>3.7675539602794492</v>
      </c>
      <c r="BQ198">
        <v>0</v>
      </c>
      <c r="BR198">
        <v>2.496088038160662</v>
      </c>
      <c r="BS198">
        <v>0</v>
      </c>
      <c r="BT198">
        <v>7.828824939422887</v>
      </c>
      <c r="BU198">
        <v>2.496088038160662</v>
      </c>
      <c r="BV198">
        <v>0</v>
      </c>
      <c r="BW198">
        <v>1.6019192116155065</v>
      </c>
      <c r="BX198">
        <v>4.0980072497761686</v>
      </c>
      <c r="BY198">
        <v>56.514609200935936</v>
      </c>
      <c r="BZ198">
        <v>0</v>
      </c>
      <c r="CA198">
        <v>4.0980072497761686</v>
      </c>
      <c r="CB198">
        <v>3.7675539602794492</v>
      </c>
      <c r="CC198">
        <v>0</v>
      </c>
      <c r="CD198">
        <v>2.496088038160662</v>
      </c>
      <c r="CE198">
        <v>0</v>
      </c>
      <c r="CF198">
        <v>1.6019192116155065</v>
      </c>
    </row>
    <row r="199" spans="1:84" x14ac:dyDescent="0.3">
      <c r="A199" s="4" t="s">
        <v>491</v>
      </c>
      <c r="B199" t="s">
        <v>492</v>
      </c>
      <c r="C199" t="s">
        <v>74</v>
      </c>
      <c r="D199">
        <v>-6.3</v>
      </c>
      <c r="E199">
        <v>-7.8</v>
      </c>
      <c r="F199">
        <v>15.618332020576471</v>
      </c>
      <c r="G199">
        <v>-5.5199999999988592E-2</v>
      </c>
      <c r="H199" s="6">
        <v>-7.8</v>
      </c>
      <c r="I199" s="6">
        <v>8.4</v>
      </c>
      <c r="J199" s="6">
        <v>15.12080000000002</v>
      </c>
      <c r="K199" s="6">
        <v>19.840752800000018</v>
      </c>
      <c r="L199">
        <v>-6.3</v>
      </c>
      <c r="M199">
        <v>-7.8</v>
      </c>
      <c r="N199" s="7"/>
      <c r="P199" s="9">
        <v>98.5</v>
      </c>
      <c r="Q199" s="7"/>
      <c r="R199" s="7"/>
      <c r="T199" s="3"/>
      <c r="U199" s="3"/>
      <c r="V199" s="3">
        <v>0.39243635885536882</v>
      </c>
      <c r="W199">
        <v>698</v>
      </c>
      <c r="X199" t="str">
        <f t="shared" si="36"/>
        <v xml:space="preserve">NaN </v>
      </c>
      <c r="Y199" t="str">
        <f t="shared" si="37"/>
        <v xml:space="preserve">NaN </v>
      </c>
      <c r="Z199" t="str">
        <f t="shared" si="38"/>
        <v xml:space="preserve">NaN </v>
      </c>
      <c r="AA199" t="str">
        <f t="shared" si="39"/>
        <v xml:space="preserve">NaN </v>
      </c>
      <c r="AB199">
        <f t="shared" si="40"/>
        <v>166.29048727556517</v>
      </c>
      <c r="AC199">
        <f t="shared" si="41"/>
        <v>55.598457418450565</v>
      </c>
      <c r="AF199">
        <v>21.79431128560471</v>
      </c>
      <c r="AH199">
        <v>21.79431128560471</v>
      </c>
      <c r="AI199">
        <v>100</v>
      </c>
      <c r="AJ199" s="6">
        <v>18.569692378898502</v>
      </c>
      <c r="AK199" s="6">
        <v>6.7347466198309736</v>
      </c>
      <c r="AL199">
        <v>6.7347466198309736</v>
      </c>
      <c r="AP199">
        <v>0.5130000114440918</v>
      </c>
      <c r="AQ199">
        <v>2.8220000000000001</v>
      </c>
      <c r="AR199">
        <v>1.7</v>
      </c>
      <c r="AS199">
        <v>61.490000000000009</v>
      </c>
      <c r="AT199">
        <v>19.600000000000001</v>
      </c>
      <c r="AU199">
        <v>16320539</v>
      </c>
      <c r="AV199">
        <v>49.306516853932578</v>
      </c>
      <c r="AW199">
        <v>567</v>
      </c>
      <c r="AX199">
        <v>10</v>
      </c>
      <c r="AY199">
        <v>3.4255814600000001</v>
      </c>
      <c r="AZ199">
        <v>15.309013006354499</v>
      </c>
      <c r="BA199">
        <v>-1.3557257652282699</v>
      </c>
      <c r="BB199">
        <v>1.2539672703938101</v>
      </c>
      <c r="BC199">
        <v>52.892573553073603</v>
      </c>
      <c r="BD199">
        <v>4.6748875305572204</v>
      </c>
      <c r="BE199">
        <v>18.888094446760299</v>
      </c>
      <c r="BF199" t="str">
        <f>IF(OR(ISBLANK(AD199),ISBLANK(AJ199)),"NaN",MIN(AD199,AJ199))</f>
        <v>NaN</v>
      </c>
      <c r="BG199" t="str">
        <f>IF(BF199="NaN","NaN",AD199-BF199)</f>
        <v>NaN</v>
      </c>
      <c r="BH199" t="str">
        <f>IF(BF199="NaN","NaN",AJ199-BF199)</f>
        <v>NaN</v>
      </c>
      <c r="BI199" t="str">
        <f>IF(OR(ISBLANK(AD199),ISBLANK(AL199)),"NaN",MIN(AD199,AL199))</f>
        <v>NaN</v>
      </c>
      <c r="BJ199" t="str">
        <f>IF(BI199="NaN","NaN",AD199-BI199)</f>
        <v>NaN</v>
      </c>
      <c r="BK199" t="str">
        <f>IF(BI199="NaN","NaN",AL199-BI199)</f>
        <v>NaN</v>
      </c>
      <c r="BL199" t="str">
        <f>IF(OR(ISBLANK(AE199),ISBLANK(AJ199)),"NaN",MIN(AE199,AJ199))</f>
        <v>NaN</v>
      </c>
      <c r="BM199" t="str">
        <f>IF(BL199="NaN","NaN",AE199-BL199)</f>
        <v>NaN</v>
      </c>
      <c r="BN199" t="str">
        <f>IF(BL199="NaN","NaN",AJ199-BL199)</f>
        <v>NaN</v>
      </c>
      <c r="BO199" t="str">
        <f>IF(OR(ISBLANK(AE199),ISBLANK(AL199)),"NaN",MIN(AE199,AL199))</f>
        <v>NaN</v>
      </c>
      <c r="BP199" t="str">
        <f>IF(BO199="NaN","NaN",AE199-BO199)</f>
        <v>NaN</v>
      </c>
      <c r="BQ199" t="str">
        <f>IF(BO199="NaN","NaN",AL199-BO199)</f>
        <v>NaN</v>
      </c>
      <c r="BR199">
        <f>IF(OR(ISBLANK(AH199),ISBLANK(AJ199)),"NaN",MIN(AH199,AJ199))</f>
        <v>18.569692378898502</v>
      </c>
      <c r="BS199">
        <f>IF(BR199="NaN","NaN",AH199-BR199)</f>
        <v>3.2246189067062083</v>
      </c>
      <c r="BT199">
        <f>IF(BR199="NaN","NaN",AJ199-BR199)</f>
        <v>0</v>
      </c>
      <c r="BU199">
        <f>IF(OR(ISBLANK(AH199),ISBLANK(AL199)),"NaN",MIN(AH199,AL199))</f>
        <v>6.7347466198309736</v>
      </c>
      <c r="BV199">
        <f>IF(BU199="NaN","NaN",AH199-BU199)</f>
        <v>15.059564665773737</v>
      </c>
      <c r="BW199">
        <f>IF(BU199="NaN","NaN",AL199-BU199)</f>
        <v>0</v>
      </c>
      <c r="BX199" t="str">
        <f>IF(OR(ISBLANK(AD199),ISBLANK(AK199)),"NaN",MIN(AD199,AK199))</f>
        <v>NaN</v>
      </c>
      <c r="BY199" t="str">
        <f>IF(BX199="NaN","NaN",AD199-BX199)</f>
        <v>NaN</v>
      </c>
      <c r="BZ199" t="str">
        <f>IF(BX199="NaN","NaN",AK199-BX199)</f>
        <v>NaN</v>
      </c>
      <c r="CA199" t="str">
        <f>IF(OR(ISBLANK(AE199),ISBLANK(AK199)),"NaN",MIN(AE199,AK199))</f>
        <v>NaN</v>
      </c>
      <c r="CB199" t="str">
        <f>IF(CA199="NaN","NaN",AE199-CA199)</f>
        <v>NaN</v>
      </c>
      <c r="CC199" t="str">
        <f>IF(CA199="NaN","NaN",AK199-CA199)</f>
        <v>NaN</v>
      </c>
      <c r="CD199">
        <f>IF(OR(ISBLANK(AH199),ISBLANK(AK199)),"NaN",MIN(AH199,AK199))</f>
        <v>6.7347466198309736</v>
      </c>
      <c r="CE199">
        <f>IF(CD199="NaN","NaN",AH199-CD199)</f>
        <v>15.059564665773737</v>
      </c>
      <c r="CF199">
        <f>IF(CD199="NaN","NaN",AK199-CD199)</f>
        <v>0</v>
      </c>
    </row>
  </sheetData>
  <sortState xmlns:xlrd2="http://schemas.microsoft.com/office/spreadsheetml/2017/richdata2" ref="A2:CF199">
    <sortCondition ref="A1:A199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original</vt:lpstr>
      <vt:lpstr>goodcountries_formulas</vt:lpstr>
      <vt:lpstr>goodcountries_justvalues</vt:lpstr>
      <vt:lpstr>goodcountries_outliers</vt:lpstr>
      <vt:lpstr>goodcountries_nooutliers</vt:lpstr>
      <vt:lpstr>forR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Kiss Réka</cp:lastModifiedBy>
  <dcterms:created xsi:type="dcterms:W3CDTF">2024-03-31T19:02:52Z</dcterms:created>
  <dcterms:modified xsi:type="dcterms:W3CDTF">2024-04-17T15:19:10Z</dcterms:modified>
</cp:coreProperties>
</file>