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Zizag\Desktop\植物实验\"/>
    </mc:Choice>
  </mc:AlternateContent>
  <bookViews>
    <workbookView xWindow="480" yWindow="75" windowWidth="18075" windowHeight="12525"/>
  </bookViews>
  <sheets>
    <sheet name="�-�ƽ�" sheetId="1" r:id="rId1"/>
  </sheets>
  <calcPr calcId="162913"/>
</workbook>
</file>

<file path=xl/calcChain.xml><?xml version="1.0" encoding="utf-8"?>
<calcChain xmlns="http://schemas.openxmlformats.org/spreadsheetml/2006/main">
  <c r="Q2" i="1" l="1"/>
  <c r="Q5" i="1"/>
  <c r="Q8" i="1"/>
  <c r="Q11" i="1"/>
  <c r="O11" i="1"/>
  <c r="O8" i="1"/>
  <c r="O5" i="1"/>
  <c r="O2" i="1"/>
  <c r="M2" i="1"/>
  <c r="M5" i="1"/>
  <c r="M8" i="1"/>
  <c r="M11" i="1"/>
  <c r="K11" i="1"/>
  <c r="K8" i="1"/>
  <c r="K5" i="1"/>
  <c r="K2" i="1"/>
  <c r="I2" i="1"/>
  <c r="I5" i="1"/>
  <c r="I8" i="1"/>
  <c r="I11" i="1"/>
  <c r="G11" i="1"/>
  <c r="G8" i="1"/>
  <c r="G5" i="1"/>
  <c r="G2" i="1"/>
  <c r="E2" i="1"/>
  <c r="E5" i="1"/>
  <c r="E8" i="1"/>
  <c r="E11" i="1"/>
  <c r="C11" i="1"/>
  <c r="C8" i="1"/>
  <c r="C5" i="1"/>
  <c r="C2" i="1"/>
</calcChain>
</file>

<file path=xl/sharedStrings.xml><?xml version="1.0" encoding="utf-8"?>
<sst xmlns="http://schemas.openxmlformats.org/spreadsheetml/2006/main" count="17" uniqueCount="10">
  <si>
    <t>叶绿素a</t>
  </si>
  <si>
    <t>叶绿素b</t>
  </si>
  <si>
    <t>叶绿素</t>
  </si>
  <si>
    <t>相对电导率</t>
  </si>
  <si>
    <t>电导率膜损伤度</t>
  </si>
  <si>
    <t>MDA含量mmol/gFW</t>
    <phoneticPr fontId="1" type="noConversion"/>
  </si>
  <si>
    <t>电导率S2uS/cm</t>
    <phoneticPr fontId="1" type="noConversion"/>
  </si>
  <si>
    <t>电导率S1uS/cm</t>
    <phoneticPr fontId="1" type="noConversion"/>
  </si>
  <si>
    <t>叶绿素mg/g</t>
    <phoneticPr fontId="1" type="noConversion"/>
  </si>
  <si>
    <t>分组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</si>
</sst>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'�-�ƽ�'!$C$1</c:f>
              <c:strCache>
                <c:ptCount val="1"/>
                <c:pt idx="0">
                  <c:v>MDA含量mmol/gFW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0D2-4EE9-8369-216B321F31AB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0D2-4EE9-8369-216B321F31AB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zh-CN"/>
                      <a:t>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0D2-4EE9-8369-216B321F31AB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zh-CN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0D2-4EE9-8369-216B321F31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'�-�ƽ�'!$A$1:$A$13</c:f>
              <c:strCache>
                <c:ptCount val="11"/>
                <c:pt idx="0">
                  <c:v>分组</c:v>
                </c:pt>
                <c:pt idx="1">
                  <c:v>0.00</c:v>
                </c:pt>
                <c:pt idx="4">
                  <c:v>50.00</c:v>
                </c:pt>
                <c:pt idx="7">
                  <c:v>200.00</c:v>
                </c:pt>
                <c:pt idx="10">
                  <c:v>400.00</c:v>
                </c:pt>
              </c:strCache>
            </c:strRef>
          </c:cat>
          <c:val>
            <c:numRef>
              <c:f>'�-�ƽ�'!$C$2:$C$13</c:f>
              <c:numCache>
                <c:formatCode>0.00E+00</c:formatCode>
                <c:ptCount val="12"/>
                <c:pt idx="0">
                  <c:v>1.2791E-5</c:v>
                </c:pt>
                <c:pt idx="3">
                  <c:v>2.1994999999999999E-5</c:v>
                </c:pt>
                <c:pt idx="6">
                  <c:v>7.7879000000000004E-5</c:v>
                </c:pt>
                <c:pt idx="9">
                  <c:v>2.4886E-4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2-4EE9-8369-216B321F31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1132056"/>
        <c:axId val="431136648"/>
      </c:barChart>
      <c:catAx>
        <c:axId val="43113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处理浓度（</a:t>
                </a:r>
                <a:r>
                  <a:rPr lang="en-US" altLang="zh-CN"/>
                  <a:t>mmol/L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41279046369203848"/>
              <c:y val="0.8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136648"/>
        <c:crosses val="autoZero"/>
        <c:auto val="1"/>
        <c:lblAlgn val="ctr"/>
        <c:lblOffset val="100"/>
        <c:noMultiLvlLbl val="0"/>
      </c:catAx>
      <c:valAx>
        <c:axId val="4311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13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'�-�ƽ�'!$E$1</c:f>
              <c:strCache>
                <c:ptCount val="1"/>
                <c:pt idx="0">
                  <c:v>叶绿素a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55C-4EDD-A586-1CFCA76679F1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55C-4EDD-A586-1CFCA76679F1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zh-CN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55C-4EDD-A586-1CFCA76679F1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zh-CN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55C-4EDD-A586-1CFCA76679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'�-�ƽ�'!$A$1:$A$13</c:f>
              <c:strCache>
                <c:ptCount val="11"/>
                <c:pt idx="0">
                  <c:v>分组</c:v>
                </c:pt>
                <c:pt idx="1">
                  <c:v>0.00</c:v>
                </c:pt>
                <c:pt idx="4">
                  <c:v>50.00</c:v>
                </c:pt>
                <c:pt idx="7">
                  <c:v>200.00</c:v>
                </c:pt>
                <c:pt idx="10">
                  <c:v>400.00</c:v>
                </c:pt>
              </c:strCache>
            </c:strRef>
          </c:cat>
          <c:val>
            <c:numRef>
              <c:f>'�-�ƽ�'!$E$2:$E$13</c:f>
              <c:numCache>
                <c:formatCode>0.00E+00</c:formatCode>
                <c:ptCount val="12"/>
                <c:pt idx="0">
                  <c:v>4.1576966666666664</c:v>
                </c:pt>
                <c:pt idx="3">
                  <c:v>4.4490466666666668</c:v>
                </c:pt>
                <c:pt idx="6">
                  <c:v>3.9527466666666666</c:v>
                </c:pt>
                <c:pt idx="9">
                  <c:v>4.9109033333333336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C-4EDD-A586-1CFCA76679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3358464"/>
        <c:axId val="433365024"/>
      </c:barChart>
      <c:catAx>
        <c:axId val="43335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u="none" strike="noStrike" baseline="0">
                    <a:effectLst/>
                  </a:rPr>
                  <a:t>处理浓度（</a:t>
                </a:r>
                <a:r>
                  <a:rPr lang="en-US" altLang="zh-CN" sz="1000" b="0" i="0" u="none" strike="noStrike" baseline="0">
                    <a:effectLst/>
                  </a:rPr>
                  <a:t>mmol/L)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365024"/>
        <c:crosses val="autoZero"/>
        <c:auto val="1"/>
        <c:lblAlgn val="ctr"/>
        <c:lblOffset val="100"/>
        <c:noMultiLvlLbl val="0"/>
      </c:catAx>
      <c:valAx>
        <c:axId val="4333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35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'�-�ƽ�'!$G$1</c:f>
              <c:strCache>
                <c:ptCount val="1"/>
                <c:pt idx="0">
                  <c:v>叶绿素b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03D-4DAE-AC9B-04CA66DFBD4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03D-4DAE-AC9B-04CA66DFBD40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zh-CN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03D-4DAE-AC9B-04CA66DFBD40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zh-CN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03D-4DAE-AC9B-04CA66DFBD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'�-�ƽ�'!$A$1:$A$13</c:f>
              <c:strCache>
                <c:ptCount val="11"/>
                <c:pt idx="0">
                  <c:v>分组</c:v>
                </c:pt>
                <c:pt idx="1">
                  <c:v>0.00</c:v>
                </c:pt>
                <c:pt idx="4">
                  <c:v>50.00</c:v>
                </c:pt>
                <c:pt idx="7">
                  <c:v>200.00</c:v>
                </c:pt>
                <c:pt idx="10">
                  <c:v>400.00</c:v>
                </c:pt>
              </c:strCache>
            </c:strRef>
          </c:cat>
          <c:val>
            <c:numRef>
              <c:f>'�-�ƽ�'!$G$2:$G$13</c:f>
              <c:numCache>
                <c:formatCode>0.00E+00</c:formatCode>
                <c:ptCount val="12"/>
                <c:pt idx="0">
                  <c:v>1.6008199999999999</c:v>
                </c:pt>
                <c:pt idx="3">
                  <c:v>1.603</c:v>
                </c:pt>
                <c:pt idx="6">
                  <c:v>1.9319466666666667</c:v>
                </c:pt>
                <c:pt idx="9">
                  <c:v>2.3602733333333332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D-4DAE-AC9B-04CA66DFBD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24222176"/>
        <c:axId val="424223488"/>
      </c:barChart>
      <c:catAx>
        <c:axId val="42422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900" b="0" i="0" u="none" strike="noStrike" cap="all" baseline="0">
                    <a:effectLst/>
                  </a:rPr>
                  <a:t>处理浓度（</a:t>
                </a:r>
                <a:r>
                  <a:rPr lang="en-US" altLang="zh-CN" sz="900" b="0" i="0" u="none" strike="noStrike" cap="all" baseline="0">
                    <a:effectLst/>
                  </a:rPr>
                  <a:t>mmol/L)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223488"/>
        <c:crosses val="autoZero"/>
        <c:auto val="1"/>
        <c:lblAlgn val="ctr"/>
        <c:lblOffset val="100"/>
        <c:noMultiLvlLbl val="0"/>
      </c:catAx>
      <c:valAx>
        <c:axId val="4242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2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'�-�ƽ�'!$I$1</c:f>
              <c:strCache>
                <c:ptCount val="1"/>
                <c:pt idx="0">
                  <c:v>叶绿素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45C-4E2F-AD88-15EE9E2859C2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45C-4E2F-AD88-15EE9E2859C2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zh-CN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45C-4E2F-AD88-15EE9E2859C2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zh-CN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45C-4E2F-AD88-15EE9E2859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'�-�ƽ�'!$I$2:$I$13</c:f>
              <c:numCache>
                <c:formatCode>0.00E+00</c:formatCode>
                <c:ptCount val="12"/>
                <c:pt idx="0">
                  <c:v>5.7585166666666678</c:v>
                </c:pt>
                <c:pt idx="3">
                  <c:v>6.0520466666666666</c:v>
                </c:pt>
                <c:pt idx="6">
                  <c:v>5.8846933333333338</c:v>
                </c:pt>
                <c:pt idx="9">
                  <c:v>7.2711766666666664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C-4E2F-AD88-15EE9E2859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22101112"/>
        <c:axId val="422101440"/>
      </c:barChart>
      <c:catAx>
        <c:axId val="422101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900" b="0" i="0" u="none" strike="noStrike" cap="all" baseline="0">
                    <a:effectLst/>
                  </a:rPr>
                  <a:t>处理浓度（</a:t>
                </a:r>
                <a:r>
                  <a:rPr lang="en-US" altLang="zh-CN" sz="900" b="0" i="0" u="none" strike="noStrike" cap="all" baseline="0">
                    <a:effectLst/>
                  </a:rPr>
                  <a:t>mmol/L</a:t>
                </a:r>
                <a:r>
                  <a:rPr lang="zh-CN" altLang="en-US" sz="900" b="0" i="0" u="none" strike="noStrike" cap="all" baseline="0">
                    <a:effectLst/>
                  </a:rPr>
                  <a:t>）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01440"/>
        <c:crosses val="autoZero"/>
        <c:auto val="1"/>
        <c:lblAlgn val="ctr"/>
        <c:lblOffset val="100"/>
        <c:noMultiLvlLbl val="0"/>
      </c:catAx>
      <c:valAx>
        <c:axId val="4221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01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电导率</a:t>
            </a:r>
            <a:r>
              <a:rPr lang="en-US" altLang="zh-CN"/>
              <a:t>S1uS/cm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249125109361328E-2"/>
          <c:y val="0.1425925925925926"/>
          <c:w val="0.88853018372703407"/>
          <c:h val="0.700401720618256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'�-�ƽ�'!$M$1:$M$13</c:f>
              <c:strCache>
                <c:ptCount val="13"/>
                <c:pt idx="0">
                  <c:v>电导率S1uS/cm</c:v>
                </c:pt>
                <c:pt idx="1">
                  <c:v>6.67E+01</c:v>
                </c:pt>
                <c:pt idx="4">
                  <c:v>1.30E+02</c:v>
                </c:pt>
                <c:pt idx="7">
                  <c:v>3.03E+02</c:v>
                </c:pt>
                <c:pt idx="10">
                  <c:v>5.60E+02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A9E-4745-A848-6CBF0F2CD040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zh-CN"/>
                      <a:t>bc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A9E-4745-A848-6CBF0F2CD040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altLang="zh-CN"/>
                      <a:t>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A9E-4745-A848-6CBF0F2CD040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altLang="zh-CN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A9E-4745-A848-6CBF0F2CD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'�-�ƽ�'!$A$1:$A$13</c:f>
              <c:strCache>
                <c:ptCount val="11"/>
                <c:pt idx="0">
                  <c:v>分组</c:v>
                </c:pt>
                <c:pt idx="1">
                  <c:v>0.00</c:v>
                </c:pt>
                <c:pt idx="4">
                  <c:v>50.00</c:v>
                </c:pt>
                <c:pt idx="7">
                  <c:v>200.00</c:v>
                </c:pt>
                <c:pt idx="10">
                  <c:v>400.00</c:v>
                </c:pt>
              </c:strCache>
            </c:strRef>
          </c:cat>
          <c:val>
            <c:numRef>
              <c:f>'�-�ƽ�'!$M$1:$M$13</c:f>
              <c:numCache>
                <c:formatCode>0.00E+00</c:formatCode>
                <c:ptCount val="13"/>
                <c:pt idx="0" formatCode="General">
                  <c:v>0</c:v>
                </c:pt>
                <c:pt idx="1">
                  <c:v>66.666666666666671</c:v>
                </c:pt>
                <c:pt idx="4">
                  <c:v>130.16666666666666</c:v>
                </c:pt>
                <c:pt idx="7">
                  <c:v>303.33333333333331</c:v>
                </c:pt>
                <c:pt idx="10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E-4745-A848-6CBF0F2CD0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513841808"/>
        <c:axId val="513833280"/>
      </c:barChart>
      <c:catAx>
        <c:axId val="51384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900" b="0" i="0" u="none" strike="noStrike" cap="all" baseline="0">
                    <a:effectLst/>
                  </a:rPr>
                  <a:t>处理浓度</a:t>
                </a:r>
                <a:r>
                  <a:rPr lang="zh-CN" altLang="en-US" sz="900" b="0" i="0" u="none" strike="noStrike" cap="all" baseline="0">
                    <a:effectLst/>
                  </a:rPr>
                  <a:t>（）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33280"/>
        <c:crosses val="autoZero"/>
        <c:auto val="1"/>
        <c:lblAlgn val="ctr"/>
        <c:lblOffset val="100"/>
        <c:noMultiLvlLbl val="0"/>
      </c:catAx>
      <c:valAx>
        <c:axId val="5138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4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'�-�ƽ�'!$K$1</c:f>
              <c:strCache>
                <c:ptCount val="1"/>
                <c:pt idx="0">
                  <c:v>电导率S2uS/cm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A7C-40ED-AD63-1691860654A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A7C-40ED-AD63-1691860654A0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zh-CN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A7C-40ED-AD63-1691860654A0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zh-CN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A7C-40ED-AD63-1691860654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'�-�ƽ�'!$A$1:$A$13</c:f>
              <c:strCache>
                <c:ptCount val="11"/>
                <c:pt idx="0">
                  <c:v>分组</c:v>
                </c:pt>
                <c:pt idx="1">
                  <c:v>0.00</c:v>
                </c:pt>
                <c:pt idx="4">
                  <c:v>50.00</c:v>
                </c:pt>
                <c:pt idx="7">
                  <c:v>200.00</c:v>
                </c:pt>
                <c:pt idx="10">
                  <c:v>400.00</c:v>
                </c:pt>
              </c:strCache>
            </c:strRef>
          </c:cat>
          <c:val>
            <c:numRef>
              <c:f>'�-�ƽ�'!$K$2:$K$13</c:f>
              <c:numCache>
                <c:formatCode>0.00E+00</c:formatCode>
                <c:ptCount val="12"/>
                <c:pt idx="0">
                  <c:v>450</c:v>
                </c:pt>
                <c:pt idx="3">
                  <c:v>600</c:v>
                </c:pt>
                <c:pt idx="6">
                  <c:v>633.33333333333337</c:v>
                </c:pt>
                <c:pt idx="9">
                  <c:v>746.66666666666663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C-40ED-AD63-1691860654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24217256"/>
        <c:axId val="424215616"/>
      </c:barChart>
      <c:catAx>
        <c:axId val="42421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900" b="0" i="0" u="none" strike="noStrike" cap="all" baseline="0">
                    <a:effectLst/>
                  </a:rPr>
                  <a:t>处理浓度（</a:t>
                </a:r>
                <a:r>
                  <a:rPr lang="en-US" altLang="zh-CN" sz="900" b="0" i="0" u="none" strike="noStrike" cap="all" baseline="0">
                    <a:effectLst/>
                  </a:rPr>
                  <a:t>mmol/L)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215616"/>
        <c:crosses val="autoZero"/>
        <c:auto val="1"/>
        <c:lblAlgn val="ctr"/>
        <c:lblOffset val="100"/>
        <c:noMultiLvlLbl val="0"/>
      </c:catAx>
      <c:valAx>
        <c:axId val="4242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21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'�-�ƽ�'!$O$1</c:f>
              <c:strCache>
                <c:ptCount val="1"/>
                <c:pt idx="0">
                  <c:v>相对电导率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03F-473D-8FB7-A0D83C9004D5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03F-473D-8FB7-A0D83C9004D5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zh-CN"/>
                      <a:t>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03F-473D-8FB7-A0D83C9004D5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zh-CN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03F-473D-8FB7-A0D83C9004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'�-�ƽ�'!$A$1:$A$13</c:f>
              <c:strCache>
                <c:ptCount val="11"/>
                <c:pt idx="0">
                  <c:v>分组</c:v>
                </c:pt>
                <c:pt idx="1">
                  <c:v>0.00</c:v>
                </c:pt>
                <c:pt idx="4">
                  <c:v>50.00</c:v>
                </c:pt>
                <c:pt idx="7">
                  <c:v>200.00</c:v>
                </c:pt>
                <c:pt idx="10">
                  <c:v>400.00</c:v>
                </c:pt>
              </c:strCache>
            </c:strRef>
          </c:cat>
          <c:val>
            <c:numRef>
              <c:f>'�-�ƽ�'!$O$2:$O$13</c:f>
              <c:numCache>
                <c:formatCode>0%</c:formatCode>
                <c:ptCount val="12"/>
                <c:pt idx="0">
                  <c:v>0.143417248</c:v>
                </c:pt>
                <c:pt idx="3">
                  <c:v>0.21345386233333333</c:v>
                </c:pt>
                <c:pt idx="6">
                  <c:v>0.476464475</c:v>
                </c:pt>
                <c:pt idx="9">
                  <c:v>0.76705912200000004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F-473D-8FB7-A0D83C9004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79222208"/>
        <c:axId val="479224504"/>
      </c:barChart>
      <c:catAx>
        <c:axId val="47922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900" b="0" i="0" u="none" strike="noStrike" cap="all" baseline="0">
                    <a:effectLst/>
                  </a:rPr>
                  <a:t>处理浓度（</a:t>
                </a:r>
                <a:r>
                  <a:rPr lang="en-US" altLang="zh-CN" sz="900" b="0" i="0" u="none" strike="noStrike" cap="all" baseline="0">
                    <a:effectLst/>
                  </a:rPr>
                  <a:t>mmol/L)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224504"/>
        <c:crosses val="autoZero"/>
        <c:auto val="1"/>
        <c:lblAlgn val="ctr"/>
        <c:lblOffset val="100"/>
        <c:noMultiLvlLbl val="0"/>
      </c:catAx>
      <c:valAx>
        <c:axId val="47922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22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'�-�ƽ�'!$Q$1</c:f>
              <c:strCache>
                <c:ptCount val="1"/>
                <c:pt idx="0">
                  <c:v>电导率膜损伤度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EDC-479D-99E8-26D884D3539B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EDC-479D-99E8-26D884D3539B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zh-CN"/>
                      <a:t>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EDC-479D-99E8-26D884D3539B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zh-CN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EDC-479D-99E8-26D884D353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'�-�ƽ�'!$A$1:$A$13</c:f>
              <c:strCache>
                <c:ptCount val="11"/>
                <c:pt idx="0">
                  <c:v>分组</c:v>
                </c:pt>
                <c:pt idx="1">
                  <c:v>0.00</c:v>
                </c:pt>
                <c:pt idx="4">
                  <c:v>50.00</c:v>
                </c:pt>
                <c:pt idx="7">
                  <c:v>200.00</c:v>
                </c:pt>
                <c:pt idx="10">
                  <c:v>400.00</c:v>
                </c:pt>
              </c:strCache>
            </c:strRef>
          </c:cat>
          <c:val>
            <c:numRef>
              <c:f>'�-�ƽ�'!$Q$2:$Q$13</c:f>
              <c:numCache>
                <c:formatCode>0%</c:formatCode>
                <c:ptCount val="12"/>
                <c:pt idx="0">
                  <c:v>8.1484133333333214E-4</c:v>
                </c:pt>
                <c:pt idx="3">
                  <c:v>8.2511029333333333E-2</c:v>
                </c:pt>
                <c:pt idx="6">
                  <c:v>0.3893071913333333</c:v>
                </c:pt>
                <c:pt idx="9">
                  <c:v>0.72827952966666665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C-479D-99E8-26D884D353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506964456"/>
        <c:axId val="506970032"/>
      </c:barChart>
      <c:catAx>
        <c:axId val="506964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900" b="0" i="0" u="none" strike="noStrike" cap="all" baseline="0">
                    <a:effectLst/>
                  </a:rPr>
                  <a:t>处理浓度（</a:t>
                </a:r>
                <a:r>
                  <a:rPr lang="en-US" altLang="zh-CN" sz="900" b="0" i="0" u="none" strike="noStrike" cap="all" baseline="0">
                    <a:effectLst/>
                  </a:rPr>
                  <a:t>mmol/L)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970032"/>
        <c:crosses val="autoZero"/>
        <c:auto val="1"/>
        <c:lblAlgn val="ctr"/>
        <c:lblOffset val="100"/>
        <c:noMultiLvlLbl val="0"/>
      </c:catAx>
      <c:valAx>
        <c:axId val="5069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96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128587</xdr:rowOff>
    </xdr:from>
    <xdr:to>
      <xdr:col>5</xdr:col>
      <xdr:colOff>647700</xdr:colOff>
      <xdr:row>28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709612</xdr:colOff>
      <xdr:row>28</xdr:row>
      <xdr:rowOff>57150</xdr:rowOff>
    </xdr:from>
    <xdr:to>
      <xdr:col>12</xdr:col>
      <xdr:colOff>328612</xdr:colOff>
      <xdr:row>44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28</xdr:row>
      <xdr:rowOff>133350</xdr:rowOff>
    </xdr:from>
    <xdr:to>
      <xdr:col>5</xdr:col>
      <xdr:colOff>685800</xdr:colOff>
      <xdr:row>44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100012</xdr:colOff>
      <xdr:row>44</xdr:row>
      <xdr:rowOff>161925</xdr:rowOff>
    </xdr:from>
    <xdr:to>
      <xdr:col>6</xdr:col>
      <xdr:colOff>23812</xdr:colOff>
      <xdr:row>60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12</xdr:row>
      <xdr:rowOff>119062</xdr:rowOff>
    </xdr:from>
    <xdr:to>
      <xdr:col>12</xdr:col>
      <xdr:colOff>342900</xdr:colOff>
      <xdr:row>28</xdr:row>
      <xdr:rowOff>119062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28581</xdr:colOff>
      <xdr:row>44</xdr:row>
      <xdr:rowOff>57150</xdr:rowOff>
    </xdr:from>
    <xdr:to>
      <xdr:col>12</xdr:col>
      <xdr:colOff>371481</xdr:colOff>
      <xdr:row>60</xdr:row>
      <xdr:rowOff>57150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319087</xdr:colOff>
      <xdr:row>28</xdr:row>
      <xdr:rowOff>157162</xdr:rowOff>
    </xdr:from>
    <xdr:to>
      <xdr:col>18</xdr:col>
      <xdr:colOff>623887</xdr:colOff>
      <xdr:row>44</xdr:row>
      <xdr:rowOff>157162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366712</xdr:colOff>
      <xdr:row>12</xdr:row>
      <xdr:rowOff>138112</xdr:rowOff>
    </xdr:from>
    <xdr:to>
      <xdr:col>18</xdr:col>
      <xdr:colOff>671512</xdr:colOff>
      <xdr:row>28</xdr:row>
      <xdr:rowOff>138112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topLeftCell="A42" workbookViewId="0">
      <selection activeCell="L62" sqref="L62"/>
    </sheetView>
  </sheetViews>
  <sheetFormatPr defaultRowHeight="13.5" x14ac:dyDescent="0.15"/>
  <cols>
    <col min="2" max="2" width="14.5" customWidth="1"/>
    <col min="3" max="4" width="9.5" bestFit="1" customWidth="1"/>
    <col min="6" max="6" width="9.5" bestFit="1" customWidth="1"/>
    <col min="8" max="8" width="9.5" bestFit="1" customWidth="1"/>
    <col min="10" max="10" width="9.5" bestFit="1" customWidth="1"/>
    <col min="12" max="12" width="9.5" bestFit="1" customWidth="1"/>
    <col min="14" max="14" width="9.5" bestFit="1" customWidth="1"/>
    <col min="16" max="16" width="10.5" bestFit="1" customWidth="1"/>
  </cols>
  <sheetData>
    <row r="1" spans="1:17" x14ac:dyDescent="0.15">
      <c r="A1" t="s">
        <v>9</v>
      </c>
      <c r="B1" t="s">
        <v>5</v>
      </c>
      <c r="C1" t="s">
        <v>5</v>
      </c>
      <c r="D1" t="s">
        <v>0</v>
      </c>
      <c r="E1" t="s">
        <v>0</v>
      </c>
      <c r="F1" t="s">
        <v>1</v>
      </c>
      <c r="G1" t="s">
        <v>1</v>
      </c>
      <c r="H1" t="s">
        <v>8</v>
      </c>
      <c r="I1" t="s">
        <v>2</v>
      </c>
      <c r="J1" t="s">
        <v>6</v>
      </c>
      <c r="K1" t="s">
        <v>6</v>
      </c>
      <c r="L1" t="s">
        <v>7</v>
      </c>
      <c r="M1" t="s">
        <v>7</v>
      </c>
      <c r="N1" t="s">
        <v>3</v>
      </c>
      <c r="O1" t="s">
        <v>3</v>
      </c>
      <c r="P1" t="s">
        <v>4</v>
      </c>
      <c r="Q1" t="s">
        <v>4</v>
      </c>
    </row>
    <row r="2" spans="1:17" x14ac:dyDescent="0.15">
      <c r="A2" s="2">
        <v>0</v>
      </c>
      <c r="B2" s="1">
        <v>1.6197000000000001E-5</v>
      </c>
      <c r="C2" s="3">
        <f>AVERAGE(B2:B4)</f>
        <v>1.2791E-5</v>
      </c>
      <c r="D2" s="1">
        <v>4.8427899999999999</v>
      </c>
      <c r="E2" s="3">
        <f>AVERAGE(D2:D4)</f>
        <v>4.1576966666666664</v>
      </c>
      <c r="F2" s="1">
        <v>1.6989000000000001</v>
      </c>
      <c r="G2" s="3">
        <f>AVERAGE(F2:F4)</f>
        <v>1.6008199999999999</v>
      </c>
      <c r="H2" s="1">
        <v>6.54169</v>
      </c>
      <c r="I2" s="3">
        <f>AVERAGE(H2:H4)</f>
        <v>5.7585166666666678</v>
      </c>
      <c r="J2" s="1">
        <v>440</v>
      </c>
      <c r="K2" s="3">
        <f>AVERAGE(J2:J4)</f>
        <v>450</v>
      </c>
      <c r="L2" s="1">
        <v>85</v>
      </c>
      <c r="M2" s="3">
        <f>AVERAGE(L2:L4)</f>
        <v>66.666666666666671</v>
      </c>
      <c r="N2" s="1">
        <v>0.18792176599999999</v>
      </c>
      <c r="O2" s="4">
        <f>AVERAGE(N2:N4)</f>
        <v>0.143417248</v>
      </c>
      <c r="P2" s="1">
        <v>5.2728393999999998E-2</v>
      </c>
      <c r="Q2" s="4">
        <f>AVERAGE(P2:P4)</f>
        <v>8.1484133333333214E-4</v>
      </c>
    </row>
    <row r="3" spans="1:17" x14ac:dyDescent="0.15">
      <c r="A3" s="2"/>
      <c r="B3" s="1">
        <v>9.2080000000000006E-6</v>
      </c>
      <c r="C3" s="3"/>
      <c r="D3" s="1">
        <v>1.23247</v>
      </c>
      <c r="E3" s="3"/>
      <c r="F3" s="1">
        <v>0.57554000000000005</v>
      </c>
      <c r="G3" s="3"/>
      <c r="H3" s="1">
        <v>1.8080099999999999</v>
      </c>
      <c r="I3" s="3"/>
      <c r="J3" s="1">
        <v>420</v>
      </c>
      <c r="K3" s="3"/>
      <c r="L3" s="1">
        <v>55</v>
      </c>
      <c r="M3" s="3"/>
      <c r="N3" s="1">
        <v>0.125014983</v>
      </c>
      <c r="O3" s="4"/>
      <c r="P3" s="1">
        <v>-2.0651000999999999E-2</v>
      </c>
      <c r="Q3" s="4"/>
    </row>
    <row r="4" spans="1:17" x14ac:dyDescent="0.15">
      <c r="A4" s="2"/>
      <c r="B4" s="1">
        <v>1.2968E-5</v>
      </c>
      <c r="C4" s="3"/>
      <c r="D4" s="1">
        <v>6.3978299999999999</v>
      </c>
      <c r="E4" s="3"/>
      <c r="F4" s="1">
        <v>2.5280200000000002</v>
      </c>
      <c r="G4" s="3"/>
      <c r="H4" s="1">
        <v>8.9258500000000005</v>
      </c>
      <c r="I4" s="3"/>
      <c r="J4" s="1">
        <v>490</v>
      </c>
      <c r="K4" s="3"/>
      <c r="L4" s="1">
        <v>60</v>
      </c>
      <c r="M4" s="3"/>
      <c r="N4" s="1">
        <v>0.11731499500000001</v>
      </c>
      <c r="O4" s="4"/>
      <c r="P4" s="1">
        <v>-2.9632868999999999E-2</v>
      </c>
      <c r="Q4" s="4"/>
    </row>
    <row r="5" spans="1:17" x14ac:dyDescent="0.15">
      <c r="A5" s="2">
        <v>50</v>
      </c>
      <c r="B5" s="1">
        <v>3.1850999999999997E-5</v>
      </c>
      <c r="C5" s="3">
        <f>AVERAGE(B5:B7)</f>
        <v>2.1994999999999999E-5</v>
      </c>
      <c r="D5" s="1">
        <v>1.2967200000000001</v>
      </c>
      <c r="E5" s="3">
        <f>AVERAGE(D5:D7)</f>
        <v>4.4490466666666668</v>
      </c>
      <c r="F5" s="1">
        <v>0.44231999999999999</v>
      </c>
      <c r="G5" s="3">
        <f>AVERAGE(F5:F7)</f>
        <v>1.603</v>
      </c>
      <c r="H5" s="1">
        <v>1.7390399999999999</v>
      </c>
      <c r="I5" s="3">
        <f>AVERAGE(H5:H7)</f>
        <v>6.0520466666666666</v>
      </c>
      <c r="J5" s="1">
        <v>560</v>
      </c>
      <c r="K5" s="3">
        <f>AVERAGE(J5:J7)</f>
        <v>600</v>
      </c>
      <c r="L5" s="1">
        <v>125</v>
      </c>
      <c r="M5" s="3">
        <f>AVERAGE(L5:L7)</f>
        <v>130.16666666666666</v>
      </c>
      <c r="N5" s="1">
        <v>0.219240779</v>
      </c>
      <c r="O5" s="4">
        <f>AVERAGE(N5:N7)</f>
        <v>0.21345386233333333</v>
      </c>
      <c r="P5" s="1">
        <v>8.9261341999999994E-2</v>
      </c>
      <c r="Q5" s="4">
        <f>AVERAGE(P5:P7)</f>
        <v>8.2511029333333333E-2</v>
      </c>
    </row>
    <row r="6" spans="1:17" x14ac:dyDescent="0.15">
      <c r="A6" s="2"/>
      <c r="B6" s="1">
        <v>2.0290999999999999E-5</v>
      </c>
      <c r="C6" s="3"/>
      <c r="D6" s="1">
        <v>5.10067</v>
      </c>
      <c r="E6" s="3"/>
      <c r="F6" s="1">
        <v>1.7791399999999999</v>
      </c>
      <c r="G6" s="3"/>
      <c r="H6" s="1">
        <v>6.87981</v>
      </c>
      <c r="I6" s="3"/>
      <c r="J6" s="1">
        <v>600</v>
      </c>
      <c r="K6" s="3"/>
      <c r="L6" s="1">
        <v>130</v>
      </c>
      <c r="M6" s="3"/>
      <c r="N6" s="1">
        <v>0.21292807499999999</v>
      </c>
      <c r="O6" s="4"/>
      <c r="P6" s="1">
        <v>8.1897709999999999E-2</v>
      </c>
      <c r="Q6" s="4"/>
    </row>
    <row r="7" spans="1:17" x14ac:dyDescent="0.15">
      <c r="A7" s="2"/>
      <c r="B7" s="1">
        <v>1.3842999999999999E-5</v>
      </c>
      <c r="C7" s="3"/>
      <c r="D7" s="1">
        <v>6.9497499999999999</v>
      </c>
      <c r="E7" s="3"/>
      <c r="F7" s="1">
        <v>2.5875400000000002</v>
      </c>
      <c r="G7" s="3"/>
      <c r="H7" s="1">
        <v>9.5372900000000005</v>
      </c>
      <c r="I7" s="3"/>
      <c r="J7" s="1">
        <v>640</v>
      </c>
      <c r="K7" s="3"/>
      <c r="L7" s="1">
        <v>135.5</v>
      </c>
      <c r="M7" s="3"/>
      <c r="N7" s="1">
        <v>0.20819273299999999</v>
      </c>
      <c r="O7" s="4"/>
      <c r="P7" s="1">
        <v>7.6374036000000006E-2</v>
      </c>
      <c r="Q7" s="4"/>
    </row>
    <row r="8" spans="1:17" x14ac:dyDescent="0.15">
      <c r="A8" s="2">
        <v>200</v>
      </c>
      <c r="B8" s="1">
        <v>9.3993000000000006E-5</v>
      </c>
      <c r="C8" s="3">
        <f>AVERAGE(B8:B10)</f>
        <v>7.7879000000000004E-5</v>
      </c>
      <c r="D8" s="1">
        <v>3.1369799999999999</v>
      </c>
      <c r="E8" s="3">
        <f>AVERAGE(D8:D10)</f>
        <v>3.9527466666666666</v>
      </c>
      <c r="F8" s="1">
        <v>1.4292400000000001</v>
      </c>
      <c r="G8" s="3">
        <f>AVERAGE(F8:F10)</f>
        <v>1.9319466666666667</v>
      </c>
      <c r="H8" s="1">
        <v>4.5662200000000004</v>
      </c>
      <c r="I8" s="3">
        <f>AVERAGE(H8:H10)</f>
        <v>5.8846933333333338</v>
      </c>
      <c r="J8" s="1">
        <v>510</v>
      </c>
      <c r="K8" s="3">
        <f>AVERAGE(J8:J10)</f>
        <v>633.33333333333337</v>
      </c>
      <c r="L8" s="1">
        <v>240</v>
      </c>
      <c r="M8" s="3">
        <f>AVERAGE(L8:L10)</f>
        <v>303.33333333333331</v>
      </c>
      <c r="N8" s="1">
        <v>0.46761313199999999</v>
      </c>
      <c r="O8" s="4">
        <f>AVERAGE(N8:N10)</f>
        <v>0.476464475</v>
      </c>
      <c r="P8" s="1">
        <v>0.378982292</v>
      </c>
      <c r="Q8" s="4">
        <f>AVERAGE(P8:P10)</f>
        <v>0.3893071913333333</v>
      </c>
    </row>
    <row r="9" spans="1:17" x14ac:dyDescent="0.15">
      <c r="A9" s="2"/>
      <c r="B9" s="1">
        <v>6.4638E-5</v>
      </c>
      <c r="C9" s="3"/>
      <c r="D9" s="1">
        <v>4.9064199999999998</v>
      </c>
      <c r="E9" s="3"/>
      <c r="F9" s="1">
        <v>2.3984399999999999</v>
      </c>
      <c r="G9" s="3"/>
      <c r="H9" s="1">
        <v>7.3048599999999997</v>
      </c>
      <c r="I9" s="3"/>
      <c r="J9" s="1">
        <v>680</v>
      </c>
      <c r="K9" s="3"/>
      <c r="L9" s="1">
        <v>360</v>
      </c>
      <c r="M9" s="3"/>
      <c r="N9" s="1">
        <v>0.52743114499999999</v>
      </c>
      <c r="O9" s="4"/>
      <c r="P9" s="1">
        <v>0.44875870400000001</v>
      </c>
      <c r="Q9" s="4"/>
    </row>
    <row r="10" spans="1:17" x14ac:dyDescent="0.15">
      <c r="A10" s="2"/>
      <c r="B10" s="1">
        <v>7.5006000000000007E-5</v>
      </c>
      <c r="C10" s="3"/>
      <c r="D10" s="1">
        <v>3.8148399999999998</v>
      </c>
      <c r="E10" s="3"/>
      <c r="F10" s="1">
        <v>1.9681599999999999</v>
      </c>
      <c r="G10" s="3"/>
      <c r="H10" s="1">
        <v>5.7830000000000004</v>
      </c>
      <c r="I10" s="3"/>
      <c r="J10" s="1">
        <v>710</v>
      </c>
      <c r="K10" s="3"/>
      <c r="L10" s="1">
        <v>310</v>
      </c>
      <c r="M10" s="3"/>
      <c r="N10" s="1">
        <v>0.43434914800000002</v>
      </c>
      <c r="O10" s="4"/>
      <c r="P10" s="1">
        <v>0.34018057800000001</v>
      </c>
      <c r="Q10" s="4"/>
    </row>
    <row r="11" spans="1:17" x14ac:dyDescent="0.15">
      <c r="A11" s="2">
        <v>400</v>
      </c>
      <c r="B11" s="1">
        <v>2.4705000000000001E-4</v>
      </c>
      <c r="C11" s="3">
        <f>AVERAGE(B11:B13)</f>
        <v>2.4886E-4</v>
      </c>
      <c r="D11" s="1">
        <v>4.9325700000000001</v>
      </c>
      <c r="E11" s="3">
        <f>AVERAGE(D11:D13)</f>
        <v>4.9109033333333336</v>
      </c>
      <c r="F11" s="1">
        <v>2.2792599999999998</v>
      </c>
      <c r="G11" s="3">
        <f>AVERAGE(F11:F13)</f>
        <v>2.3602733333333332</v>
      </c>
      <c r="H11" s="1">
        <v>7.21183</v>
      </c>
      <c r="I11" s="3">
        <f>AVERAGE(H11:H13)</f>
        <v>7.2711766666666664</v>
      </c>
      <c r="J11" s="1">
        <v>360</v>
      </c>
      <c r="K11" s="3">
        <f>AVERAGE(J11:J13)</f>
        <v>746.66666666666663</v>
      </c>
      <c r="L11" s="1">
        <v>300</v>
      </c>
      <c r="M11" s="3">
        <f>AVERAGE(L11:L13)</f>
        <v>560</v>
      </c>
      <c r="N11" s="1">
        <v>0.83200335999999997</v>
      </c>
      <c r="O11" s="4">
        <f>AVERAGE(N11:N13)</f>
        <v>0.76705912200000004</v>
      </c>
      <c r="P11" s="1">
        <v>0.804035571</v>
      </c>
      <c r="Q11" s="4">
        <f>AVERAGE(P11:P13)</f>
        <v>0.72827952966666665</v>
      </c>
    </row>
    <row r="12" spans="1:17" x14ac:dyDescent="0.15">
      <c r="A12" s="2"/>
      <c r="B12" s="1">
        <v>2.2919999999999999E-4</v>
      </c>
      <c r="C12" s="3"/>
      <c r="D12" s="1">
        <v>4.60581</v>
      </c>
      <c r="E12" s="3"/>
      <c r="F12" s="1">
        <v>2.2682199999999999</v>
      </c>
      <c r="G12" s="3"/>
      <c r="H12" s="1">
        <v>6.8740300000000003</v>
      </c>
      <c r="I12" s="3"/>
      <c r="J12" s="1">
        <v>830</v>
      </c>
      <c r="K12" s="3"/>
      <c r="L12" s="1">
        <v>620</v>
      </c>
      <c r="M12" s="3"/>
      <c r="N12" s="1">
        <v>0.74611618199999996</v>
      </c>
      <c r="O12" s="4"/>
      <c r="P12" s="1">
        <v>0.70385004600000001</v>
      </c>
      <c r="Q12" s="4"/>
    </row>
    <row r="13" spans="1:17" x14ac:dyDescent="0.15">
      <c r="A13" s="2"/>
      <c r="B13" s="1">
        <v>2.7033E-4</v>
      </c>
      <c r="C13" s="3"/>
      <c r="D13" s="1">
        <v>5.1943299999999999</v>
      </c>
      <c r="E13" s="3"/>
      <c r="F13" s="1">
        <v>2.5333399999999999</v>
      </c>
      <c r="G13" s="3"/>
      <c r="H13" s="1">
        <v>7.7276699999999998</v>
      </c>
      <c r="I13" s="3"/>
      <c r="J13" s="1">
        <v>1050</v>
      </c>
      <c r="K13" s="3"/>
      <c r="L13" s="1">
        <v>760</v>
      </c>
      <c r="M13" s="3"/>
      <c r="N13" s="1">
        <v>0.72305782399999996</v>
      </c>
      <c r="O13" s="4"/>
      <c r="P13" s="1">
        <v>0.67695297200000004</v>
      </c>
      <c r="Q13" s="4"/>
    </row>
    <row r="14" spans="1:17" x14ac:dyDescent="0.15">
      <c r="Q14" s="5"/>
    </row>
  </sheetData>
  <mergeCells count="36">
    <mergeCell ref="C2:C4"/>
    <mergeCell ref="C5:C7"/>
    <mergeCell ref="C8:C10"/>
    <mergeCell ref="C11:C13"/>
    <mergeCell ref="E11:E13"/>
    <mergeCell ref="E8:E10"/>
    <mergeCell ref="E5:E7"/>
    <mergeCell ref="E2:E4"/>
    <mergeCell ref="Q11:Q13"/>
    <mergeCell ref="Q8:Q10"/>
    <mergeCell ref="Q5:Q7"/>
    <mergeCell ref="Q2:Q4"/>
    <mergeCell ref="K2:K4"/>
    <mergeCell ref="K5:K7"/>
    <mergeCell ref="K8:K10"/>
    <mergeCell ref="K11:K13"/>
    <mergeCell ref="M11:M13"/>
    <mergeCell ref="M8:M10"/>
    <mergeCell ref="M5:M7"/>
    <mergeCell ref="M2:M4"/>
    <mergeCell ref="A2:A4"/>
    <mergeCell ref="A5:A7"/>
    <mergeCell ref="A8:A10"/>
    <mergeCell ref="A11:A13"/>
    <mergeCell ref="O2:O4"/>
    <mergeCell ref="O5:O7"/>
    <mergeCell ref="O8:O10"/>
    <mergeCell ref="O11:O13"/>
    <mergeCell ref="G2:G4"/>
    <mergeCell ref="G5:G7"/>
    <mergeCell ref="G8:G10"/>
    <mergeCell ref="G11:G13"/>
    <mergeCell ref="I11:I13"/>
    <mergeCell ref="I8:I10"/>
    <mergeCell ref="I5:I7"/>
    <mergeCell ref="I2:I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�-�ƽ�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pc-1</cp:lastModifiedBy>
  <dcterms:created xsi:type="dcterms:W3CDTF">2011-08-01T14:22:18Z</dcterms:created>
  <dcterms:modified xsi:type="dcterms:W3CDTF">2018-06-17T03:54:52Z</dcterms:modified>
</cp:coreProperties>
</file>