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adanie z dwumianowy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<sst xmlns="http://schemas.openxmlformats.org/spreadsheetml/2006/main" count="22" uniqueCount="19">
  <si>
    <t xml:space="preserve">Lek Formistin</t>
  </si>
  <si>
    <t xml:space="preserve">p</t>
  </si>
  <si>
    <t xml:space="preserve">q</t>
  </si>
  <si>
    <t xml:space="preserve">E(x)</t>
  </si>
  <si>
    <t xml:space="preserve">D2X</t>
  </si>
  <si>
    <t xml:space="preserve">sigma</t>
  </si>
  <si>
    <t xml:space="preserve">3sigma</t>
  </si>
  <si>
    <t xml:space="preserve">&gt;=x</t>
  </si>
  <si>
    <t xml:space="preserve">common</t>
  </si>
  <si>
    <t xml:space="preserve">1 z 10</t>
  </si>
  <si>
    <t xml:space="preserve">PDF</t>
  </si>
  <si>
    <t xml:space="preserve">uncommon</t>
  </si>
  <si>
    <t xml:space="preserve">1 z 100</t>
  </si>
  <si>
    <t xml:space="preserve">rare</t>
  </si>
  <si>
    <t xml:space="preserve">1 z 1000</t>
  </si>
  <si>
    <t xml:space="preserve">very rare</t>
  </si>
  <si>
    <t xml:space="preserve">1 z 10000</t>
  </si>
  <si>
    <t xml:space="preserve">E(x) = n*p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</si>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</sst>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12.64"/>
    <col collapsed="false" customWidth="true" hidden="false" outlineLevel="0" max="3" min="3" style="0" width="11.99"/>
    <col collapsed="false" customWidth="true" hidden="false" outlineLevel="0" max="11" min="11" style="0" width="11.99"/>
  </cols>
  <sheetData>
    <row r="1" customFormat="false" ht="14.4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J1" s="0" t="s">
        <v>7</v>
      </c>
      <c r="K1" s="0" t="n">
        <v>10</v>
      </c>
      <c r="L1" s="0" t="n">
        <v>100</v>
      </c>
      <c r="M1" s="0" t="n">
        <v>1000</v>
      </c>
      <c r="N1" s="0" t="n">
        <v>10000</v>
      </c>
    </row>
    <row r="2" customFormat="false" ht="14.4" hidden="false" customHeight="false" outlineLevel="0" collapsed="false">
      <c r="A2" s="0" t="s">
        <v>8</v>
      </c>
      <c r="B2" s="0" t="s">
        <v>9</v>
      </c>
      <c r="C2" s="0" t="n">
        <f aca="false">1/10</f>
        <v>0.1</v>
      </c>
      <c r="D2" s="0" t="n">
        <f aca="false">1-C2</f>
        <v>0.9</v>
      </c>
      <c r="E2" s="0" t="n">
        <f aca="false">$C$8*C2</f>
        <v>1500</v>
      </c>
      <c r="F2" s="0" t="n">
        <f aca="false">$C$8*C2*D2</f>
        <v>1350</v>
      </c>
      <c r="G2" s="0" t="n">
        <f aca="false">SQRT(F2)</f>
        <v>36.7423461417477</v>
      </c>
      <c r="H2" s="0" t="n">
        <f aca="false">3*G2</f>
        <v>110.227038425243</v>
      </c>
      <c r="J2" s="0" t="s">
        <v>10</v>
      </c>
      <c r="K2" s="0" t="n">
        <f aca="false">1-_xlfn.BINOM.DIST(K$1,$C$8,$C2,1)</f>
        <v>1</v>
      </c>
      <c r="L2" s="0" t="n">
        <f aca="false">1-_xlfn.BINOM.DIST(L$1,$C$8,$C2,1)</f>
        <v>1</v>
      </c>
      <c r="M2" s="0" t="n">
        <f aca="false">1-_xlfn.BINOM.DIST(M$1,$C$8,$C2,1)</f>
        <v>1</v>
      </c>
      <c r="N2" s="0" t="n">
        <f aca="false">1-_xlfn.BINOM.DIST(N$1,$C$8,$C2,1)</f>
        <v>0</v>
      </c>
    </row>
    <row r="3" customFormat="false" ht="14.4" hidden="false" customHeight="false" outlineLevel="0" collapsed="false">
      <c r="A3" s="0" t="s">
        <v>11</v>
      </c>
      <c r="B3" s="0" t="s">
        <v>12</v>
      </c>
      <c r="C3" s="0" t="n">
        <f aca="false">1/100</f>
        <v>0.01</v>
      </c>
      <c r="D3" s="0" t="n">
        <f aca="false">1-C3</f>
        <v>0.99</v>
      </c>
      <c r="E3" s="0" t="n">
        <f aca="false">$C$8*C3</f>
        <v>150</v>
      </c>
      <c r="F3" s="0" t="n">
        <f aca="false">$C$8*C3*D3</f>
        <v>148.5</v>
      </c>
      <c r="G3" s="0" t="n">
        <f aca="false">SQRT(F3)</f>
        <v>12.1860576069539</v>
      </c>
      <c r="H3" s="0" t="n">
        <f aca="false">3*G3</f>
        <v>36.5581728208618</v>
      </c>
      <c r="J3" s="0" t="s">
        <v>10</v>
      </c>
      <c r="K3" s="0" t="n">
        <f aca="false">1-_xlfn.BINOM.DIST(K$1,$C$8,$C3,1)</f>
        <v>1</v>
      </c>
      <c r="L3" s="0" t="n">
        <f aca="false">1-_xlfn.BINOM.DIST(L$1,$C$8,$C3,1)</f>
        <v>0.999991704678222</v>
      </c>
      <c r="M3" s="0" t="n">
        <f aca="false">1-_xlfn.BINOM.DIST(M$1,$C$8,$C3,1)</f>
        <v>1.32116539930394E-013</v>
      </c>
      <c r="N3" s="0" t="n">
        <f aca="false">1-_xlfn.BINOM.DIST(N$1,$C$8,$C3,1)</f>
        <v>1.32116539930394E-013</v>
      </c>
    </row>
    <row r="4" customFormat="false" ht="14.4" hidden="false" customHeight="false" outlineLevel="0" collapsed="false">
      <c r="A4" s="0" t="s">
        <v>13</v>
      </c>
      <c r="B4" s="0" t="s">
        <v>14</v>
      </c>
      <c r="C4" s="0" t="n">
        <f aca="false">1/1000</f>
        <v>0.001</v>
      </c>
      <c r="D4" s="0" t="n">
        <f aca="false">1-C4</f>
        <v>0.999</v>
      </c>
      <c r="E4" s="0" t="n">
        <f aca="false">$C$8*C4</f>
        <v>15</v>
      </c>
      <c r="F4" s="0" t="n">
        <f aca="false">$C$8*C4*D4</f>
        <v>14.985</v>
      </c>
      <c r="G4" s="0" t="n">
        <f aca="false">SQRT(F4)</f>
        <v>3.87104637016918</v>
      </c>
      <c r="H4" s="0" t="n">
        <f aca="false">3*G4</f>
        <v>11.6131391105075</v>
      </c>
      <c r="J4" s="0" t="s">
        <v>10</v>
      </c>
      <c r="K4" s="0" t="n">
        <f aca="false">1-_xlfn.BINOM.DIST(K$1,$C$8,$C4,1)</f>
        <v>0.881657149785733</v>
      </c>
      <c r="L4" s="0" t="n">
        <f aca="false">1-_xlfn.BINOM.DIST(L$1,$C$8,$C4,1)</f>
        <v>1.33226762955019E-014</v>
      </c>
      <c r="M4" s="0" t="n">
        <f aca="false">1-_xlfn.BINOM.DIST(M$1,$C$8,$C4,1)</f>
        <v>1.33226762955019E-014</v>
      </c>
      <c r="N4" s="0" t="n">
        <f aca="false">1-_xlfn.BINOM.DIST(N$1,$C$8,$C4,1)</f>
        <v>1.33226762955019E-014</v>
      </c>
    </row>
    <row r="5" customFormat="false" ht="14.4" hidden="false" customHeight="false" outlineLevel="0" collapsed="false">
      <c r="A5" s="0" t="s">
        <v>15</v>
      </c>
      <c r="B5" s="0" t="s">
        <v>16</v>
      </c>
      <c r="C5" s="0" t="n">
        <f aca="false">1/10000</f>
        <v>0.0001</v>
      </c>
      <c r="D5" s="0" t="n">
        <f aca="false">1-C5</f>
        <v>0.9999</v>
      </c>
      <c r="E5" s="0" t="n">
        <f aca="false">$C$8*C5</f>
        <v>1.5</v>
      </c>
      <c r="F5" s="0" t="n">
        <f aca="false">$C$8*C5*D5</f>
        <v>1.49985</v>
      </c>
      <c r="G5" s="0" t="n">
        <f aca="false">SQRT(F5)</f>
        <v>1.22468363261701</v>
      </c>
      <c r="H5" s="0" t="n">
        <f aca="false">3*G5</f>
        <v>3.67405089785104</v>
      </c>
      <c r="J5" s="0" t="s">
        <v>10</v>
      </c>
      <c r="K5" s="0" t="n">
        <f aca="false">1-_xlfn.BINOM.DIST(K$1,$C$8,$C5,1)</f>
        <v>5.50247737596266E-007</v>
      </c>
      <c r="L5" s="0" t="n">
        <f aca="false">1-_xlfn.BINOM.DIST(L$1,$C$8,$C5,1)</f>
        <v>0</v>
      </c>
      <c r="M5" s="0" t="n">
        <f aca="false">1-_xlfn.BINOM.DIST(M$1,$C$8,$C5,1)</f>
        <v>0</v>
      </c>
      <c r="N5" s="0" t="n">
        <f aca="false">1-_xlfn.BINOM.DIST(N$1,$C$8,$C5,1)</f>
        <v>0</v>
      </c>
    </row>
    <row r="7" customFormat="false" ht="14.4" hidden="false" customHeight="false" outlineLevel="0" collapsed="false">
      <c r="B7" s="1" t="s">
        <v>17</v>
      </c>
    </row>
    <row r="8" customFormat="false" ht="14.4" hidden="false" customHeight="false" outlineLevel="0" collapsed="false">
      <c r="B8" s="0" t="s">
        <v>18</v>
      </c>
      <c r="C8" s="0" t="n">
        <v>15000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2021-03-09T14:36:32Z</dcterms:created>
  <dc:creator>krystian baran</dc:creator>
  <dc:description/>
  <dc:language>en-GB</dc:language>
  <cp:lastModifiedBy/>
  <dcterms:modified xsi:type="dcterms:W3CDTF">2022-01-21T11:36:24Z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