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minoleschools-my.sharepoint.com/personal/5926000727_student_myscps_us/Documents/Desktop/GitHub/object-oriented-reverse-parliamentary/"/>
    </mc:Choice>
  </mc:AlternateContent>
  <xr:revisionPtr revIDLastSave="54" documentId="8_{9381E971-6AD8-4542-BB06-FDF939F46D23}" xr6:coauthVersionLast="47" xr6:coauthVersionMax="47" xr10:uidLastSave="{3031AB32-9DDA-4A86-A7E4-69A4FBD65832}"/>
  <bookViews>
    <workbookView xWindow="-50" yWindow="840" windowWidth="19200" windowHeight="8760" xr2:uid="{6B819DEC-1CA1-4575-ACB2-25EE18329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" i="1" l="1"/>
  <c r="N2" i="1"/>
  <c r="M2" i="1"/>
  <c r="J11" i="1"/>
  <c r="G11" i="1"/>
  <c r="J10" i="1"/>
  <c r="G10" i="1"/>
  <c r="J9" i="1"/>
  <c r="G9" i="1"/>
  <c r="J8" i="1"/>
  <c r="G8" i="1"/>
  <c r="J7" i="1"/>
  <c r="K7" i="1" s="1"/>
  <c r="G7" i="1"/>
  <c r="J6" i="1"/>
  <c r="G6" i="1"/>
  <c r="J5" i="1"/>
  <c r="G5" i="1"/>
  <c r="J4" i="1"/>
  <c r="G4" i="1"/>
  <c r="J3" i="1"/>
  <c r="G3" i="1"/>
  <c r="E13" i="1"/>
  <c r="A13" i="1"/>
  <c r="A3" i="1"/>
  <c r="D13" i="1"/>
  <c r="E4" i="1"/>
  <c r="E5" i="1"/>
  <c r="E6" i="1"/>
  <c r="E7" i="1"/>
  <c r="E8" i="1"/>
  <c r="E9" i="1"/>
  <c r="E10" i="1"/>
  <c r="E11" i="1"/>
  <c r="E3" i="1"/>
  <c r="D4" i="1"/>
  <c r="D5" i="1"/>
  <c r="D6" i="1"/>
  <c r="D7" i="1"/>
  <c r="D8" i="1"/>
  <c r="D9" i="1"/>
  <c r="D10" i="1"/>
  <c r="D11" i="1"/>
  <c r="D3" i="1"/>
  <c r="A4" i="1"/>
  <c r="A5" i="1"/>
  <c r="A6" i="1"/>
  <c r="A7" i="1"/>
  <c r="A8" i="1"/>
  <c r="A9" i="1"/>
  <c r="A10" i="1"/>
  <c r="A11" i="1"/>
  <c r="K11" i="1" l="1"/>
  <c r="K10" i="1"/>
  <c r="K6" i="1"/>
  <c r="K9" i="1"/>
  <c r="G13" i="1"/>
  <c r="J13" i="1"/>
  <c r="K5" i="1"/>
  <c r="K4" i="1"/>
  <c r="K8" i="1"/>
  <c r="K3" i="1"/>
  <c r="K13" i="1" l="1"/>
</calcChain>
</file>

<file path=xl/sharedStrings.xml><?xml version="1.0" encoding="utf-8"?>
<sst xmlns="http://schemas.openxmlformats.org/spreadsheetml/2006/main" count="37" uniqueCount="25">
  <si>
    <t>total</t>
  </si>
  <si>
    <t>yes</t>
  </si>
  <si>
    <t>no</t>
  </si>
  <si>
    <t>% that followed majority</t>
  </si>
  <si>
    <t>majority of the party</t>
  </si>
  <si>
    <t>avg total</t>
  </si>
  <si>
    <t>avg % that follow majority</t>
  </si>
  <si>
    <t>democrats (session 117 data)</t>
  </si>
  <si>
    <t>republicans (session 117 data)</t>
  </si>
  <si>
    <t>avg total voters</t>
  </si>
  <si>
    <t>avg majority votes</t>
  </si>
  <si>
    <t>avg% that follow majority</t>
  </si>
  <si>
    <t>bill name</t>
  </si>
  <si>
    <t>suspension of rules?</t>
  </si>
  <si>
    <t>S. 3451</t>
  </si>
  <si>
    <t>H.R. 7283</t>
  </si>
  <si>
    <t>H.R. 263</t>
  </si>
  <si>
    <t>H.R. 5118</t>
  </si>
  <si>
    <t>N/A</t>
  </si>
  <si>
    <t>H.Amdt. 312 to H.R. 5118</t>
  </si>
  <si>
    <t>H.Amdt. 311 to H.R. 5118</t>
  </si>
  <si>
    <t>H.R. 1808</t>
  </si>
  <si>
    <t>Recommit: H.R. 5118</t>
  </si>
  <si>
    <t>Recommit: H.R. 1808</t>
  </si>
  <si>
    <t>%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</si>
</sst>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9" fontId="0" fillId="0" borderId="0" xfId="0" applyNumberFormat="1"/>
    <xf numFmtId="1" fontId="0" fillId="0" borderId="0" xfId="0" applyNumberFormat="1"/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01A7-B116-4A90-B311-D71C618AA7DF}">
  <dimension ref="A1:O24"/>
  <sheetViews>
    <sheetView tabSelected="1" workbookViewId="0">
      <selection activeCell="C17" sqref="C17"/>
    </sheetView>
  </sheetViews>
  <sheetFormatPr defaultRowHeight="14.5" x14ac:dyDescent="0.35"/>
  <cols>
    <col min="1" max="1" width="22" bestFit="1" customWidth="1"/>
    <col min="2" max="2" width="18" bestFit="1" customWidth="1"/>
    <col min="3" max="3" width="7.08984375" bestFit="1" customWidth="1"/>
    <col min="4" max="4" width="18.08984375" bestFit="1" customWidth="1"/>
    <col min="5" max="5" width="22.6328125" bestFit="1" customWidth="1"/>
    <col min="7" max="7" width="7.90625" bestFit="1" customWidth="1"/>
    <col min="8" max="9" width="3.81640625" bestFit="1" customWidth="1"/>
    <col min="10" max="10" width="18.08984375" bestFit="1" customWidth="1"/>
    <col min="11" max="11" width="22.6328125" bestFit="1" customWidth="1"/>
    <col min="13" max="13" width="13.6328125" bestFit="1" customWidth="1"/>
    <col min="14" max="14" width="16" bestFit="1" customWidth="1"/>
    <col min="15" max="15" width="22.1796875" bestFit="1" customWidth="1"/>
  </cols>
  <sheetData>
    <row r="1" spans="1:15" x14ac:dyDescent="0.35">
      <c r="A1" s="4" t="s">
        <v>7</v>
      </c>
      <c r="B1" s="4"/>
      <c r="C1" s="4"/>
      <c r="D1" s="4"/>
      <c r="E1" s="4"/>
      <c r="G1" s="4" t="s">
        <v>8</v>
      </c>
      <c r="H1" s="4"/>
      <c r="I1" s="4"/>
      <c r="J1" s="4"/>
      <c r="K1" s="4"/>
      <c r="M1" t="s">
        <v>9</v>
      </c>
      <c r="N1" t="s">
        <v>10</v>
      </c>
      <c r="O1" t="s">
        <v>11</v>
      </c>
    </row>
    <row r="2" spans="1:15" x14ac:dyDescent="0.35">
      <c r="A2" t="s">
        <v>0</v>
      </c>
      <c r="B2" t="s">
        <v>1</v>
      </c>
      <c r="C2" t="s">
        <v>2</v>
      </c>
      <c r="D2" t="s">
        <v>4</v>
      </c>
      <c r="E2" t="s">
        <v>3</v>
      </c>
      <c r="G2" t="s">
        <v>0</v>
      </c>
      <c r="H2" t="s">
        <v>1</v>
      </c>
      <c r="I2" t="s">
        <v>2</v>
      </c>
      <c r="J2" t="s">
        <v>4</v>
      </c>
      <c r="K2" t="s">
        <v>3</v>
      </c>
      <c r="M2" s="3">
        <f>AVERAGE(A3:A11,G3:G11)</f>
        <v>208.11111111111111</v>
      </c>
      <c r="N2" s="3">
        <f>AVERAGE(D3:D11,J3:J11)</f>
        <v>194.44444444444446</v>
      </c>
      <c r="O2" s="2">
        <f>AVERAGE(E3:E11,K3:K11)</f>
        <v>0.9328258235366006</v>
      </c>
    </row>
    <row r="3" spans="1:15" x14ac:dyDescent="0.35">
      <c r="A3">
        <f>B3+C3</f>
        <v>210</v>
      </c>
      <c r="B3">
        <v>121</v>
      </c>
      <c r="C3">
        <v>89</v>
      </c>
      <c r="D3">
        <f>MAX(B3,C3)</f>
        <v>121</v>
      </c>
      <c r="E3" s="1">
        <f>D3/A3</f>
        <v>0.57619047619047614</v>
      </c>
      <c r="G3">
        <f>H3+I3</f>
        <v>182</v>
      </c>
      <c r="H3">
        <v>182</v>
      </c>
      <c r="I3">
        <v>0</v>
      </c>
      <c r="J3">
        <f>MAX(H3,I3)</f>
        <v>182</v>
      </c>
      <c r="K3" s="1">
        <f>J3/G3</f>
        <v>1</v>
      </c>
    </row>
    <row r="4" spans="1:15" x14ac:dyDescent="0.35">
      <c r="A4">
        <f t="shared" ref="A4:A11" si="0">B4+C4</f>
        <v>211</v>
      </c>
      <c r="B4">
        <v>211</v>
      </c>
      <c r="C4">
        <v>0</v>
      </c>
      <c r="D4">
        <f t="shared" ref="D4:D11" si="1">MAX(B4,C4)</f>
        <v>211</v>
      </c>
      <c r="E4" s="1">
        <f>D4/A4</f>
        <v>1</v>
      </c>
      <c r="G4">
        <f t="shared" ref="G4:G11" si="2">H4+I4</f>
        <v>189</v>
      </c>
      <c r="H4">
        <v>180</v>
      </c>
      <c r="I4">
        <v>9</v>
      </c>
      <c r="J4">
        <f t="shared" ref="J4:J11" si="3">MAX(H4,I4)</f>
        <v>180</v>
      </c>
      <c r="K4" s="1">
        <f>J4/G4</f>
        <v>0.95238095238095233</v>
      </c>
    </row>
    <row r="5" spans="1:15" x14ac:dyDescent="0.35">
      <c r="A5">
        <f t="shared" si="0"/>
        <v>215</v>
      </c>
      <c r="B5">
        <v>215</v>
      </c>
      <c r="C5">
        <v>0</v>
      </c>
      <c r="D5">
        <f t="shared" si="1"/>
        <v>215</v>
      </c>
      <c r="E5" s="1">
        <f t="shared" ref="E5:E11" si="4">D5/A5</f>
        <v>1</v>
      </c>
      <c r="G5">
        <f t="shared" si="2"/>
        <v>197</v>
      </c>
      <c r="H5">
        <v>63</v>
      </c>
      <c r="I5">
        <v>134</v>
      </c>
      <c r="J5">
        <f t="shared" si="3"/>
        <v>134</v>
      </c>
      <c r="K5" s="1">
        <f t="shared" ref="K5:K11" si="5">J5/G5</f>
        <v>0.68020304568527923</v>
      </c>
    </row>
    <row r="6" spans="1:15" x14ac:dyDescent="0.35">
      <c r="A6">
        <f t="shared" si="0"/>
        <v>218</v>
      </c>
      <c r="B6">
        <v>217</v>
      </c>
      <c r="C6">
        <v>1</v>
      </c>
      <c r="D6">
        <f t="shared" si="1"/>
        <v>217</v>
      </c>
      <c r="E6" s="1">
        <f t="shared" si="4"/>
        <v>0.99541284403669728</v>
      </c>
      <c r="G6">
        <f t="shared" si="2"/>
        <v>199</v>
      </c>
      <c r="H6">
        <v>1</v>
      </c>
      <c r="I6">
        <v>198</v>
      </c>
      <c r="J6">
        <f t="shared" si="3"/>
        <v>198</v>
      </c>
      <c r="K6" s="1">
        <f t="shared" si="5"/>
        <v>0.99497487437185927</v>
      </c>
    </row>
    <row r="7" spans="1:15" x14ac:dyDescent="0.35">
      <c r="A7">
        <f t="shared" si="0"/>
        <v>218</v>
      </c>
      <c r="B7">
        <v>0</v>
      </c>
      <c r="C7">
        <v>218</v>
      </c>
      <c r="D7">
        <f t="shared" si="1"/>
        <v>218</v>
      </c>
      <c r="E7" s="1">
        <f t="shared" si="4"/>
        <v>1</v>
      </c>
      <c r="G7">
        <f t="shared" si="2"/>
        <v>200</v>
      </c>
      <c r="H7">
        <v>200</v>
      </c>
      <c r="I7">
        <v>0</v>
      </c>
      <c r="J7">
        <f t="shared" si="3"/>
        <v>200</v>
      </c>
      <c r="K7" s="1">
        <f t="shared" si="5"/>
        <v>1</v>
      </c>
    </row>
    <row r="8" spans="1:15" x14ac:dyDescent="0.35">
      <c r="A8">
        <f t="shared" si="0"/>
        <v>222</v>
      </c>
      <c r="B8">
        <v>222</v>
      </c>
      <c r="C8">
        <v>0</v>
      </c>
      <c r="D8">
        <f t="shared" si="1"/>
        <v>222</v>
      </c>
      <c r="E8" s="1">
        <f t="shared" si="4"/>
        <v>1</v>
      </c>
      <c r="G8">
        <f t="shared" si="2"/>
        <v>202</v>
      </c>
      <c r="H8">
        <v>74</v>
      </c>
      <c r="I8">
        <v>128</v>
      </c>
      <c r="J8">
        <f t="shared" si="3"/>
        <v>128</v>
      </c>
      <c r="K8" s="1">
        <f t="shared" si="5"/>
        <v>0.63366336633663367</v>
      </c>
    </row>
    <row r="9" spans="1:15" x14ac:dyDescent="0.35">
      <c r="A9">
        <f t="shared" si="0"/>
        <v>222</v>
      </c>
      <c r="B9">
        <v>222</v>
      </c>
      <c r="C9">
        <v>0</v>
      </c>
      <c r="D9">
        <f t="shared" si="1"/>
        <v>222</v>
      </c>
      <c r="E9" s="1">
        <f t="shared" si="4"/>
        <v>1</v>
      </c>
      <c r="G9">
        <f t="shared" si="2"/>
        <v>204</v>
      </c>
      <c r="H9">
        <v>1</v>
      </c>
      <c r="I9">
        <v>203</v>
      </c>
      <c r="J9">
        <f t="shared" si="3"/>
        <v>203</v>
      </c>
      <c r="K9" s="1">
        <f t="shared" si="5"/>
        <v>0.99509803921568629</v>
      </c>
    </row>
    <row r="10" spans="1:15" x14ac:dyDescent="0.35">
      <c r="A10">
        <f t="shared" si="0"/>
        <v>220</v>
      </c>
      <c r="B10">
        <v>215</v>
      </c>
      <c r="C10">
        <v>5</v>
      </c>
      <c r="D10">
        <f t="shared" si="1"/>
        <v>215</v>
      </c>
      <c r="E10" s="1">
        <f t="shared" si="4"/>
        <v>0.97727272727272729</v>
      </c>
      <c r="G10">
        <f t="shared" si="2"/>
        <v>210</v>
      </c>
      <c r="H10">
        <v>2</v>
      </c>
      <c r="I10">
        <v>208</v>
      </c>
      <c r="J10">
        <f t="shared" si="3"/>
        <v>208</v>
      </c>
      <c r="K10" s="1">
        <f t="shared" si="5"/>
        <v>0.99047619047619051</v>
      </c>
    </row>
    <row r="11" spans="1:15" x14ac:dyDescent="0.35">
      <c r="A11">
        <f t="shared" si="0"/>
        <v>219</v>
      </c>
      <c r="B11">
        <v>0</v>
      </c>
      <c r="C11">
        <v>219</v>
      </c>
      <c r="D11">
        <f t="shared" si="1"/>
        <v>219</v>
      </c>
      <c r="E11" s="1">
        <f t="shared" si="4"/>
        <v>1</v>
      </c>
      <c r="G11">
        <f t="shared" si="2"/>
        <v>208</v>
      </c>
      <c r="H11">
        <v>207</v>
      </c>
      <c r="I11">
        <v>1</v>
      </c>
      <c r="J11">
        <f t="shared" si="3"/>
        <v>207</v>
      </c>
      <c r="K11" s="1">
        <f t="shared" si="5"/>
        <v>0.99519230769230771</v>
      </c>
    </row>
    <row r="12" spans="1:15" x14ac:dyDescent="0.35">
      <c r="A12" t="s">
        <v>5</v>
      </c>
      <c r="D12" t="s">
        <v>10</v>
      </c>
      <c r="E12" t="s">
        <v>6</v>
      </c>
      <c r="G12" t="s">
        <v>5</v>
      </c>
      <c r="J12" t="s">
        <v>10</v>
      </c>
      <c r="K12" t="s">
        <v>6</v>
      </c>
    </row>
    <row r="13" spans="1:15" x14ac:dyDescent="0.35">
      <c r="A13" s="3">
        <f>AVERAGE(A3:A11)</f>
        <v>217.22222222222223</v>
      </c>
      <c r="D13" s="3">
        <f>AVERAGE(D3:D11)</f>
        <v>206.66666666666666</v>
      </c>
      <c r="E13" s="2">
        <f>AVERAGE(E3:E11)</f>
        <v>0.94987511638887789</v>
      </c>
      <c r="G13" s="3">
        <f>AVERAGE(G3:G11)</f>
        <v>199</v>
      </c>
      <c r="J13" s="3">
        <f>AVERAGE(J3:J11)</f>
        <v>182.22222222222223</v>
      </c>
      <c r="K13" s="2">
        <f>AVERAGE(K3:K11)</f>
        <v>0.91577653068432319</v>
      </c>
    </row>
    <row r="15" spans="1:15" x14ac:dyDescent="0.35">
      <c r="A15" t="s">
        <v>12</v>
      </c>
      <c r="B15" t="s">
        <v>13</v>
      </c>
      <c r="C15" t="s">
        <v>24</v>
      </c>
    </row>
    <row r="16" spans="1:15" x14ac:dyDescent="0.35">
      <c r="A16" t="s">
        <v>14</v>
      </c>
      <c r="B16" t="b">
        <v>1</v>
      </c>
      <c r="C16" s="1">
        <v>0.4</v>
      </c>
    </row>
    <row r="17" spans="1:2" x14ac:dyDescent="0.35">
      <c r="A17" t="s">
        <v>15</v>
      </c>
      <c r="B17" t="b">
        <v>1</v>
      </c>
    </row>
    <row r="18" spans="1:2" x14ac:dyDescent="0.35">
      <c r="A18" t="s">
        <v>16</v>
      </c>
      <c r="B18" t="b">
        <v>0</v>
      </c>
    </row>
    <row r="19" spans="1:2" x14ac:dyDescent="0.35">
      <c r="A19" t="s">
        <v>17</v>
      </c>
      <c r="B19" t="b">
        <v>0</v>
      </c>
    </row>
    <row r="20" spans="1:2" x14ac:dyDescent="0.35">
      <c r="A20" t="s">
        <v>22</v>
      </c>
      <c r="B20" s="5" t="s">
        <v>18</v>
      </c>
    </row>
    <row r="21" spans="1:2" x14ac:dyDescent="0.35">
      <c r="A21" t="s">
        <v>19</v>
      </c>
      <c r="B21" s="5" t="s">
        <v>18</v>
      </c>
    </row>
    <row r="22" spans="1:2" x14ac:dyDescent="0.35">
      <c r="A22" t="s">
        <v>20</v>
      </c>
      <c r="B22" s="5" t="s">
        <v>18</v>
      </c>
    </row>
    <row r="23" spans="1:2" x14ac:dyDescent="0.35">
      <c r="A23" t="s">
        <v>21</v>
      </c>
      <c r="B23" t="b">
        <v>0</v>
      </c>
    </row>
    <row r="24" spans="1:2" x14ac:dyDescent="0.35">
      <c r="A24" t="s">
        <v>23</v>
      </c>
      <c r="B24" s="5" t="s">
        <v>18</v>
      </c>
    </row>
  </sheetData>
  <mergeCells count="2">
    <mergeCell ref="A1:E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Seminole County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SEIGLER, VICTORIA (CAIT)</dc:creator>
  <cp:lastModifiedBy>SEIGLER, VICTORIA (CAIT)</cp:lastModifiedBy>
  <dcterms:created xsi:type="dcterms:W3CDTF">2022-08-01T08:44:03Z</dcterms:created>
  <dcterms:modified xsi:type="dcterms:W3CDTF">2022-08-02T01:07:47Z</dcterms:modified>
</cp:coreProperties>
</file>