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16C28B3B-4F62-45D8-A446-36E71C0F8122}" xr6:coauthVersionLast="44" xr6:coauthVersionMax="44" xr10:uidLastSave="{00000000-0000-0000-0000-000000000000}"/>
  <bookViews>
    <workbookView xWindow="-120" yWindow="-120" windowWidth="20730" windowHeight="11160" xr2:uid="{00000000-000D-0000-FFFF-FFFF00000000}"/>
  </bookViews>
  <sheets>
    <sheet name="変更管理台帳" sheetId="1" r:id="rId1"/>
    <sheet name="Sheet2" sheetId="7" r:id="rId2"/>
    <sheet name="再保険関係" sheetId="6" r:id="rId3"/>
    <sheet name="Sheet1" sheetId="3" r:id="rId4"/>
    <sheet name="MST" sheetId="2" r:id="rId5"/>
    <sheet name="No.1" sheetId="4" r:id="rId6"/>
    <sheet name="No.4" sheetId="5" r:id="rId7"/>
  </sheets>
  <externalReferences>
    <externalReference r:id="rId8"/>
  </externalReferences>
  <definedNames>
    <definedName name="_xlnm._FilterDatabase" localSheetId="0" hidden="1">変更管理台帳!$A$7:$AH$92</definedName>
    <definedName name="_xlnm.Print_Titles" localSheetId="0">変更管理台帳!$1:$6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8" i="1" l="1"/>
  <c r="B79" i="1"/>
  <c r="B80" i="1"/>
  <c r="B81" i="1"/>
  <c r="B82" i="1"/>
  <c r="B83" i="1"/>
  <c r="B84" i="1"/>
  <c r="B85" i="1"/>
  <c r="B86" i="1"/>
  <c r="B87" i="1"/>
  <c r="B88" i="1"/>
  <c r="B89" i="1"/>
  <c r="B90" i="1"/>
  <c r="N14" i="5" l="1"/>
  <c r="M14" i="5"/>
  <c r="L14" i="5"/>
  <c r="N15" i="5" s="1"/>
  <c r="K14" i="5"/>
  <c r="J14" i="5"/>
  <c r="I14" i="5"/>
  <c r="K15" i="5" s="1"/>
  <c r="H14" i="5"/>
  <c r="G14" i="5"/>
  <c r="F14" i="5"/>
  <c r="H15" i="5" s="1"/>
  <c r="E14" i="5"/>
  <c r="D14" i="5"/>
  <c r="C14" i="5"/>
  <c r="E15" i="5" s="1"/>
  <c r="B13" i="5"/>
  <c r="B12" i="5"/>
  <c r="B11" i="5"/>
  <c r="B10" i="5"/>
  <c r="B9" i="5"/>
  <c r="B8" i="5"/>
  <c r="B7" i="5"/>
  <c r="B6" i="5"/>
  <c r="B5" i="5"/>
  <c r="B4" i="5"/>
  <c r="B3" i="5"/>
  <c r="B2" i="5"/>
  <c r="O14" i="5" l="1"/>
  <c r="E16" i="5" s="1"/>
  <c r="D4" i="3"/>
  <c r="C4" i="3"/>
  <c r="B4" i="3"/>
  <c r="N16" i="5" l="1"/>
  <c r="K16" i="5"/>
  <c r="H16" i="5"/>
  <c r="B77" i="1"/>
  <c r="B76" i="1"/>
  <c r="B75" i="1" l="1"/>
  <c r="B74" i="1" l="1"/>
  <c r="B73" i="1"/>
  <c r="B72" i="1"/>
  <c r="B71" i="1"/>
  <c r="B65" i="1" l="1"/>
  <c r="B56" i="1" l="1"/>
  <c r="B55" i="1"/>
  <c r="B62" i="1" l="1"/>
  <c r="B61" i="1"/>
  <c r="B66" i="1"/>
  <c r="B64" i="1"/>
  <c r="B63" i="1"/>
  <c r="B57" i="1"/>
  <c r="B58" i="1"/>
  <c r="B59" i="1"/>
  <c r="B60" i="1"/>
  <c r="B67" i="1"/>
  <c r="B68" i="1"/>
  <c r="B69" i="1"/>
  <c r="B70" i="1"/>
  <c r="B52" i="1" l="1"/>
  <c r="B51" i="1" l="1"/>
  <c r="B50" i="1" l="1"/>
  <c r="B53" i="1"/>
  <c r="B54" i="1"/>
  <c r="B49" i="1"/>
  <c r="B48" i="1"/>
  <c r="B47" i="1" l="1"/>
  <c r="B46" i="1"/>
  <c r="B45" i="1"/>
  <c r="B44" i="1"/>
  <c r="B43" i="1"/>
  <c r="B42" i="1"/>
  <c r="B41" i="1"/>
  <c r="B40" i="1"/>
  <c r="B39" i="1"/>
  <c r="B38" i="1"/>
  <c r="B37" i="1"/>
  <c r="B36" i="1"/>
  <c r="B35" i="1"/>
  <c r="B34" i="1"/>
  <c r="B33" i="1"/>
  <c r="B32" i="1"/>
  <c r="B31" i="1" l="1"/>
  <c r="B30" i="1"/>
  <c r="B29" i="1"/>
  <c r="B28" i="1"/>
  <c r="B27" i="1"/>
  <c r="B23" i="1" l="1"/>
  <c r="B25" i="1"/>
  <c r="B22" i="1" l="1"/>
  <c r="B20" i="1" l="1"/>
  <c r="B12" i="1" l="1"/>
  <c r="B11" i="1"/>
  <c r="B8" i="1" l="1"/>
  <c r="B9" i="1"/>
  <c r="B10" i="1"/>
  <c r="B13" i="1"/>
  <c r="B14" i="1"/>
  <c r="B15" i="1"/>
  <c r="B16" i="1"/>
  <c r="B17" i="1"/>
  <c r="B18" i="1"/>
  <c r="B19" i="1"/>
  <c r="B21" i="1"/>
  <c r="B24" i="1"/>
  <c r="B26" i="1"/>
</calcChain>
</file>

<file path=xl/sharedStrings.xml><?xml version="1.0" encoding="utf-8"?>
<sst xmlns="http://schemas.openxmlformats.org/spreadsheetml/2006/main" count="1411" uniqueCount="600">
  <si>
    <t>タイトル</t>
  </si>
  <si>
    <t>影響分析
担当者
(ACN)</t>
    <rPh sb="0" eb="2">
      <t>エイキョウ</t>
    </rPh>
    <rPh sb="2" eb="4">
      <t>ブンセキ</t>
    </rPh>
    <rPh sb="5" eb="8">
      <t>タントウシャ</t>
    </rPh>
    <phoneticPr fontId="4"/>
  </si>
  <si>
    <t>No.</t>
  </si>
  <si>
    <t>ステータス</t>
  </si>
  <si>
    <t>区分</t>
    <rPh sb="0" eb="2">
      <t>クブン</t>
    </rPh>
    <phoneticPr fontId="4"/>
  </si>
  <si>
    <t>領域</t>
    <rPh sb="0" eb="2">
      <t>リョウイキ</t>
    </rPh>
    <phoneticPr fontId="3"/>
  </si>
  <si>
    <t>起票日</t>
    <rPh sb="0" eb="2">
      <t>キヒョウ</t>
    </rPh>
    <rPh sb="2" eb="3">
      <t>ビ</t>
    </rPh>
    <phoneticPr fontId="3"/>
  </si>
  <si>
    <t>起票者</t>
    <rPh sb="0" eb="2">
      <t>キヒョウ</t>
    </rPh>
    <rPh sb="2" eb="3">
      <t>シャ</t>
    </rPh>
    <phoneticPr fontId="3"/>
  </si>
  <si>
    <t>依頼者</t>
    <rPh sb="0" eb="3">
      <t>イライシャ</t>
    </rPh>
    <phoneticPr fontId="4"/>
  </si>
  <si>
    <t>優先度</t>
    <rPh sb="0" eb="3">
      <t>ユウセンド</t>
    </rPh>
    <phoneticPr fontId="3"/>
  </si>
  <si>
    <t>影響分析
期日</t>
    <rPh sb="0" eb="2">
      <t>エイキョウ</t>
    </rPh>
    <rPh sb="2" eb="4">
      <t>ブンセキ</t>
    </rPh>
    <rPh sb="5" eb="7">
      <t>キジツ</t>
    </rPh>
    <phoneticPr fontId="3"/>
  </si>
  <si>
    <t>影響分析
工数
（人日）</t>
    <rPh sb="0" eb="2">
      <t>エイキョウ</t>
    </rPh>
    <rPh sb="2" eb="4">
      <t>ブンセキ</t>
    </rPh>
    <rPh sb="5" eb="7">
      <t>コウスウ</t>
    </rPh>
    <rPh sb="9" eb="10">
      <t>ニン</t>
    </rPh>
    <rPh sb="10" eb="11">
      <t>ニチ</t>
    </rPh>
    <phoneticPr fontId="3"/>
  </si>
  <si>
    <t>対応
工数概算
（人日）</t>
    <rPh sb="0" eb="2">
      <t>タイオウ</t>
    </rPh>
    <rPh sb="3" eb="5">
      <t>コウスウ</t>
    </rPh>
    <rPh sb="5" eb="7">
      <t>ガイサン</t>
    </rPh>
    <rPh sb="9" eb="10">
      <t>ニン</t>
    </rPh>
    <rPh sb="10" eb="11">
      <t>ニチ</t>
    </rPh>
    <phoneticPr fontId="3"/>
  </si>
  <si>
    <t>検討・対応の経緯・結果</t>
    <phoneticPr fontId="4"/>
  </si>
  <si>
    <t>区分</t>
    <rPh sb="0" eb="2">
      <t>ｸﾌﾞﾝ</t>
    </rPh>
    <phoneticPr fontId="6" type="noConversion"/>
  </si>
  <si>
    <t>領域</t>
    <rPh sb="0" eb="2">
      <t>ﾘｮｳｲｷ</t>
    </rPh>
    <phoneticPr fontId="6" type="noConversion"/>
  </si>
  <si>
    <t>ステータス</t>
    <phoneticPr fontId="6" type="noConversion"/>
  </si>
  <si>
    <t>要件追加</t>
    <rPh sb="0" eb="2">
      <t>ﾖｳｹﾝ</t>
    </rPh>
    <rPh sb="2" eb="4">
      <t>ﾂｲｶ</t>
    </rPh>
    <phoneticPr fontId="6" type="noConversion"/>
  </si>
  <si>
    <t>高</t>
    <rPh sb="0" eb="1">
      <t>コウ</t>
    </rPh>
    <phoneticPr fontId="3"/>
  </si>
  <si>
    <t>要件変更</t>
    <rPh sb="0" eb="2">
      <t>ﾖｳｹﾝ</t>
    </rPh>
    <rPh sb="2" eb="4">
      <t>ﾍﾝｺｳ</t>
    </rPh>
    <phoneticPr fontId="6" type="noConversion"/>
  </si>
  <si>
    <t>中</t>
    <rPh sb="0" eb="1">
      <t>チュウ</t>
    </rPh>
    <phoneticPr fontId="3"/>
  </si>
  <si>
    <t>要件削除</t>
    <rPh sb="0" eb="2">
      <t>ﾖｳｹﾝ</t>
    </rPh>
    <rPh sb="2" eb="4">
      <t>ｻｸｼﾞｮ</t>
    </rPh>
    <phoneticPr fontId="6" type="noConversion"/>
  </si>
  <si>
    <t>低</t>
    <rPh sb="0" eb="1">
      <t>テイ</t>
    </rPh>
    <phoneticPr fontId="3"/>
  </si>
  <si>
    <t>-</t>
    <phoneticPr fontId="3"/>
  </si>
  <si>
    <t>変更管理台帳</t>
    <rPh sb="0" eb="2">
      <t>ヘンコウ</t>
    </rPh>
    <rPh sb="2" eb="4">
      <t>カンリ</t>
    </rPh>
    <rPh sb="4" eb="6">
      <t>ダイチョウ</t>
    </rPh>
    <phoneticPr fontId="4"/>
  </si>
  <si>
    <t>変更内容</t>
    <rPh sb="0" eb="2">
      <t>ヘンコウ</t>
    </rPh>
    <rPh sb="2" eb="4">
      <t>ナイヨウ</t>
    </rPh>
    <phoneticPr fontId="3"/>
  </si>
  <si>
    <t>対応完了
予定日</t>
    <rPh sb="0" eb="2">
      <t>タイオウ</t>
    </rPh>
    <rPh sb="2" eb="4">
      <t>カンリョウ</t>
    </rPh>
    <rPh sb="5" eb="7">
      <t>ヨテイ</t>
    </rPh>
    <rPh sb="7" eb="8">
      <t>ビ</t>
    </rPh>
    <phoneticPr fontId="2"/>
  </si>
  <si>
    <t>変更理由</t>
    <rPh sb="0" eb="2">
      <t>ヘンコウ</t>
    </rPh>
    <rPh sb="2" eb="4">
      <t>リユウ</t>
    </rPh>
    <phoneticPr fontId="2"/>
  </si>
  <si>
    <t>←起票時</t>
    <rPh sb="1" eb="3">
      <t>キヒョウ</t>
    </rPh>
    <rPh sb="3" eb="4">
      <t>ジ</t>
    </rPh>
    <phoneticPr fontId="2"/>
  </si>
  <si>
    <t>→影響分析</t>
    <rPh sb="1" eb="3">
      <t>エイキョウ</t>
    </rPh>
    <rPh sb="3" eb="5">
      <t>ブンセキ</t>
    </rPh>
    <phoneticPr fontId="2"/>
  </si>
  <si>
    <t>影響分析
予定工数
（人日）</t>
    <rPh sb="0" eb="2">
      <t>エイキョウ</t>
    </rPh>
    <rPh sb="2" eb="4">
      <t>ブンセキ</t>
    </rPh>
    <rPh sb="5" eb="7">
      <t>ヨテイ</t>
    </rPh>
    <rPh sb="7" eb="9">
      <t>コウスウ</t>
    </rPh>
    <rPh sb="11" eb="12">
      <t>ニン</t>
    </rPh>
    <rPh sb="12" eb="13">
      <t>ニチ</t>
    </rPh>
    <phoneticPr fontId="3"/>
  </si>
  <si>
    <t>→方針決定</t>
    <rPh sb="1" eb="3">
      <t>ホウシン</t>
    </rPh>
    <rPh sb="3" eb="5">
      <t>ケッテイ</t>
    </rPh>
    <phoneticPr fontId="2"/>
  </si>
  <si>
    <t>←影響分析</t>
    <rPh sb="1" eb="3">
      <t>エイキョウ</t>
    </rPh>
    <rPh sb="3" eb="5">
      <t>ブンセキ</t>
    </rPh>
    <phoneticPr fontId="2"/>
  </si>
  <si>
    <t>決定日</t>
    <rPh sb="0" eb="2">
      <t>ケッテイ</t>
    </rPh>
    <rPh sb="2" eb="3">
      <t>ビ</t>
    </rPh>
    <phoneticPr fontId="2"/>
  </si>
  <si>
    <t>採用オプション</t>
    <rPh sb="0" eb="2">
      <t>サイヨウ</t>
    </rPh>
    <phoneticPr fontId="2"/>
  </si>
  <si>
    <t>完了日</t>
    <rPh sb="0" eb="3">
      <t>カンリョウビ</t>
    </rPh>
    <phoneticPr fontId="2"/>
  </si>
  <si>
    <t>東京海上</t>
    <rPh sb="0" eb="2">
      <t>トウキョウ</t>
    </rPh>
    <rPh sb="2" eb="4">
      <t>カイジョウ</t>
    </rPh>
    <phoneticPr fontId="2"/>
  </si>
  <si>
    <t>→起票時</t>
    <rPh sb="1" eb="3">
      <t>キヒョウ</t>
    </rPh>
    <rPh sb="3" eb="4">
      <t>ジ</t>
    </rPh>
    <phoneticPr fontId="2"/>
  </si>
  <si>
    <t>IFRS帳簿</t>
    <rPh sb="4" eb="6">
      <t>ﾁｮｳﾎﾞ</t>
    </rPh>
    <phoneticPr fontId="6" type="noConversion"/>
  </si>
  <si>
    <t>起票済</t>
    <phoneticPr fontId="2"/>
  </si>
  <si>
    <t>影響分析中</t>
    <phoneticPr fontId="2"/>
  </si>
  <si>
    <t>対応中</t>
    <rPh sb="0" eb="3">
      <t>タイオウチュウ</t>
    </rPh>
    <phoneticPr fontId="2"/>
  </si>
  <si>
    <t>対応済</t>
    <rPh sb="0" eb="2">
      <t>タイオウ</t>
    </rPh>
    <rPh sb="2" eb="3">
      <t>ズ</t>
    </rPh>
    <phoneticPr fontId="2"/>
  </si>
  <si>
    <t>保留/延期</t>
    <phoneticPr fontId="2"/>
  </si>
  <si>
    <t>完了</t>
    <phoneticPr fontId="2"/>
  </si>
  <si>
    <t>却下</t>
    <phoneticPr fontId="2"/>
  </si>
  <si>
    <t>←方針決定</t>
    <phoneticPr fontId="2"/>
  </si>
  <si>
    <t>管理通番</t>
    <phoneticPr fontId="2"/>
  </si>
  <si>
    <t>仕様変更の件名</t>
    <phoneticPr fontId="2"/>
  </si>
  <si>
    <t>仕様変更の内容</t>
    <phoneticPr fontId="2"/>
  </si>
  <si>
    <t>仕様変更が必要な理由</t>
    <phoneticPr fontId="2"/>
  </si>
  <si>
    <t>仕様変更の対応状況</t>
    <phoneticPr fontId="2"/>
  </si>
  <si>
    <t>起票した日付
MM/DD</t>
    <phoneticPr fontId="2"/>
  </si>
  <si>
    <t>起票した人</t>
  </si>
  <si>
    <t>起票した人</t>
    <phoneticPr fontId="2"/>
  </si>
  <si>
    <t>仕様変更の主な対象となる領域</t>
  </si>
  <si>
    <t>コストの負担先</t>
    <rPh sb="4" eb="6">
      <t>フタン</t>
    </rPh>
    <rPh sb="6" eb="7">
      <t>サキ</t>
    </rPh>
    <phoneticPr fontId="2"/>
  </si>
  <si>
    <t>変更対応しない場合の影響</t>
    <rPh sb="0" eb="2">
      <t>ヘンコウ</t>
    </rPh>
    <rPh sb="2" eb="4">
      <t>タイオウ</t>
    </rPh>
    <rPh sb="7" eb="9">
      <t>バアイ</t>
    </rPh>
    <rPh sb="10" eb="12">
      <t>エイキョウ</t>
    </rPh>
    <phoneticPr fontId="2"/>
  </si>
  <si>
    <t>変更対応しない場合の影響</t>
    <rPh sb="2" eb="4">
      <t>タイオウ</t>
    </rPh>
    <rPh sb="10" eb="12">
      <t>エイキョウ</t>
    </rPh>
    <phoneticPr fontId="2"/>
  </si>
  <si>
    <t>「システム影響調査」にかかる工数</t>
    <phoneticPr fontId="2"/>
  </si>
  <si>
    <t>仕様変更対応の優先度</t>
    <rPh sb="0" eb="2">
      <t>シヨウ</t>
    </rPh>
    <rPh sb="2" eb="4">
      <t>ヘンコウ</t>
    </rPh>
    <rPh sb="4" eb="6">
      <t>タイオウ</t>
    </rPh>
    <rPh sb="7" eb="10">
      <t>ユウセンド</t>
    </rPh>
    <phoneticPr fontId="2"/>
  </si>
  <si>
    <t>対応案およびその内容を記載</t>
    <phoneticPr fontId="2"/>
  </si>
  <si>
    <t>対応オプション
影響範囲/分析結果</t>
    <rPh sb="0" eb="2">
      <t>タイオウ</t>
    </rPh>
    <phoneticPr fontId="2"/>
  </si>
  <si>
    <t>対応完了までの工数</t>
    <rPh sb="0" eb="2">
      <t>タイオウ</t>
    </rPh>
    <rPh sb="2" eb="4">
      <t>カンリョウ</t>
    </rPh>
    <phoneticPr fontId="2"/>
  </si>
  <si>
    <t>影響分析完了までの工数</t>
    <rPh sb="0" eb="2">
      <t>エイキョウ</t>
    </rPh>
    <rPh sb="2" eb="4">
      <t>ブンセキ</t>
    </rPh>
    <rPh sb="4" eb="6">
      <t>カンリョウ</t>
    </rPh>
    <phoneticPr fontId="2"/>
  </si>
  <si>
    <t>影響分析の担当者</t>
    <rPh sb="0" eb="2">
      <t>エイキョウ</t>
    </rPh>
    <rPh sb="2" eb="4">
      <t>ブンセキ</t>
    </rPh>
    <rPh sb="5" eb="8">
      <t>タントウシャ</t>
    </rPh>
    <phoneticPr fontId="2"/>
  </si>
  <si>
    <t>仕様変更対応の区分</t>
    <rPh sb="0" eb="2">
      <t>シヨウ</t>
    </rPh>
    <rPh sb="2" eb="4">
      <t>ヘンコウ</t>
    </rPh>
    <rPh sb="4" eb="6">
      <t>タイオウ</t>
    </rPh>
    <rPh sb="7" eb="9">
      <t>クブン</t>
    </rPh>
    <phoneticPr fontId="2"/>
  </si>
  <si>
    <t>方針決定した日付
MM/DD</t>
    <phoneticPr fontId="2"/>
  </si>
  <si>
    <t>採用したオプション
新規開発/改修/削除</t>
    <rPh sb="10" eb="12">
      <t>シンキ</t>
    </rPh>
    <rPh sb="12" eb="14">
      <t>カイハツ</t>
    </rPh>
    <rPh sb="15" eb="17">
      <t>カイシュウ</t>
    </rPh>
    <rPh sb="18" eb="20">
      <t>サクジョ</t>
    </rPh>
    <phoneticPr fontId="2"/>
  </si>
  <si>
    <t>対応完了予定日
MM/DD</t>
    <rPh sb="0" eb="2">
      <t>タイオウ</t>
    </rPh>
    <rPh sb="2" eb="4">
      <t>カンリョウ</t>
    </rPh>
    <rPh sb="4" eb="6">
      <t>ヨテイ</t>
    </rPh>
    <rPh sb="6" eb="7">
      <t>ビ</t>
    </rPh>
    <phoneticPr fontId="2"/>
  </si>
  <si>
    <t>仕様変更の対応が完了した日付
MM/DD</t>
    <rPh sb="0" eb="2">
      <t>シヨウ</t>
    </rPh>
    <rPh sb="2" eb="4">
      <t>ヘンコウ</t>
    </rPh>
    <rPh sb="5" eb="7">
      <t>タイオウ</t>
    </rPh>
    <rPh sb="8" eb="10">
      <t>カンリョウ</t>
    </rPh>
    <rPh sb="12" eb="14">
      <t>ヒヅケ</t>
    </rPh>
    <phoneticPr fontId="2"/>
  </si>
  <si>
    <t>検討・対応状況等の備考欄</t>
    <rPh sb="0" eb="2">
      <t>ケントウ</t>
    </rPh>
    <rPh sb="3" eb="5">
      <t>タイオウ</t>
    </rPh>
    <rPh sb="5" eb="7">
      <t>ジョウキョウ</t>
    </rPh>
    <rPh sb="7" eb="8">
      <t>トウ</t>
    </rPh>
    <rPh sb="9" eb="11">
      <t>ビコウ</t>
    </rPh>
    <rPh sb="11" eb="12">
      <t>ラン</t>
    </rPh>
    <phoneticPr fontId="2"/>
  </si>
  <si>
    <t>影響分析完了までの期日
MM/DD</t>
    <rPh sb="0" eb="2">
      <t>エイキョウ</t>
    </rPh>
    <rPh sb="2" eb="4">
      <t>ブンセキ</t>
    </rPh>
    <rPh sb="4" eb="6">
      <t>カンリョウ</t>
    </rPh>
    <rPh sb="9" eb="11">
      <t>キジツ</t>
    </rPh>
    <phoneticPr fontId="2"/>
  </si>
  <si>
    <t>e</t>
    <phoneticPr fontId="2"/>
  </si>
  <si>
    <t>対応
工数内訳
（人日）</t>
    <rPh sb="0" eb="2">
      <t>タイオウ</t>
    </rPh>
    <rPh sb="3" eb="5">
      <t>コウスウ</t>
    </rPh>
    <rPh sb="5" eb="7">
      <t>ウチワケ</t>
    </rPh>
    <rPh sb="9" eb="10">
      <t>ニン</t>
    </rPh>
    <rPh sb="10" eb="11">
      <t>ニチ</t>
    </rPh>
    <phoneticPr fontId="3"/>
  </si>
  <si>
    <t>対応完了までの工数の内訳</t>
    <rPh sb="10" eb="12">
      <t>ウチワケ</t>
    </rPh>
    <phoneticPr fontId="2"/>
  </si>
  <si>
    <t>伊與田
米本</t>
    <rPh sb="0" eb="3">
      <t>イヨダ</t>
    </rPh>
    <rPh sb="4" eb="6">
      <t>ヨネモト</t>
    </rPh>
    <phoneticPr fontId="2"/>
  </si>
  <si>
    <t>マスタ管理</t>
    <rPh sb="3" eb="5">
      <t>カンリ</t>
    </rPh>
    <phoneticPr fontId="2"/>
  </si>
  <si>
    <t>マスタ参照・出力画面の機能追加</t>
    <rPh sb="3" eb="5">
      <t>サンショウ</t>
    </rPh>
    <rPh sb="6" eb="8">
      <t>シュツリョク</t>
    </rPh>
    <rPh sb="8" eb="10">
      <t>ガメン</t>
    </rPh>
    <rPh sb="11" eb="13">
      <t>キノウ</t>
    </rPh>
    <rPh sb="13" eb="15">
      <t>ツイカ</t>
    </rPh>
    <phoneticPr fontId="2"/>
  </si>
  <si>
    <t>一部高頻度で登録内容を参照するマスタデータについて、参照・出力用の画面（インタラクティブレポート）を機能追加する。</t>
    <rPh sb="0" eb="2">
      <t>イチブ</t>
    </rPh>
    <rPh sb="2" eb="5">
      <t>コウヒンド</t>
    </rPh>
    <rPh sb="6" eb="8">
      <t>トウロク</t>
    </rPh>
    <rPh sb="8" eb="10">
      <t>ナイヨウ</t>
    </rPh>
    <rPh sb="11" eb="13">
      <t>サンショウ</t>
    </rPh>
    <rPh sb="26" eb="28">
      <t>サンショウ</t>
    </rPh>
    <rPh sb="29" eb="31">
      <t>シュツリョク</t>
    </rPh>
    <rPh sb="31" eb="32">
      <t>ヨウ</t>
    </rPh>
    <rPh sb="33" eb="35">
      <t>ガメン</t>
    </rPh>
    <rPh sb="50" eb="52">
      <t>キノウ</t>
    </rPh>
    <rPh sb="52" eb="54">
      <t>ツイカ</t>
    </rPh>
    <phoneticPr fontId="2"/>
  </si>
  <si>
    <t xml:space="preserve">・経理部がマスタ登録内容を参照する場合、システムズにデータ出力を依頼する。（要1～2営業日）
</t>
    <rPh sb="1" eb="3">
      <t>ケイリ</t>
    </rPh>
    <rPh sb="3" eb="4">
      <t>ブ</t>
    </rPh>
    <rPh sb="8" eb="10">
      <t>トウロク</t>
    </rPh>
    <rPh sb="10" eb="12">
      <t>ナイヨウ</t>
    </rPh>
    <rPh sb="13" eb="15">
      <t>サンショウ</t>
    </rPh>
    <rPh sb="17" eb="19">
      <t>バアイ</t>
    </rPh>
    <rPh sb="29" eb="31">
      <t>シュツリョク</t>
    </rPh>
    <rPh sb="32" eb="34">
      <t>イライ</t>
    </rPh>
    <rPh sb="38" eb="39">
      <t>ヨウ</t>
    </rPh>
    <rPh sb="42" eb="45">
      <t>エイギョウビ</t>
    </rPh>
    <phoneticPr fontId="2"/>
  </si>
  <si>
    <t>伊與田
舩津</t>
    <rPh sb="0" eb="3">
      <t>イヨダ</t>
    </rPh>
    <rPh sb="4" eb="6">
      <t>フナツ</t>
    </rPh>
    <phoneticPr fontId="2"/>
  </si>
  <si>
    <t>PAA不利な契約</t>
    <rPh sb="3" eb="5">
      <t>フリ</t>
    </rPh>
    <rPh sb="6" eb="8">
      <t>ケイヤク</t>
    </rPh>
    <phoneticPr fontId="2"/>
  </si>
  <si>
    <t>PAA不利な契約 丈比べにおける突合単位の集約（通貨）</t>
    <rPh sb="3" eb="5">
      <t>フリ</t>
    </rPh>
    <rPh sb="6" eb="8">
      <t>ケイヤク</t>
    </rPh>
    <rPh sb="9" eb="11">
      <t>タケクラ</t>
    </rPh>
    <rPh sb="16" eb="18">
      <t>トツゴウ</t>
    </rPh>
    <rPh sb="18" eb="20">
      <t>タンイ</t>
    </rPh>
    <rPh sb="21" eb="23">
      <t>シュウヤク</t>
    </rPh>
    <rPh sb="24" eb="26">
      <t>ツウカ</t>
    </rPh>
    <phoneticPr fontId="2"/>
  </si>
  <si>
    <t>一部の種目において、丈比べの突合時に通貨を円貨（JPY）に集約して突合させる。
追加負債額は円貨のみでの算出となる。</t>
    <rPh sb="0" eb="2">
      <t>イチブ</t>
    </rPh>
    <rPh sb="3" eb="5">
      <t>シュモク</t>
    </rPh>
    <rPh sb="10" eb="12">
      <t>タケクラ</t>
    </rPh>
    <rPh sb="14" eb="16">
      <t>トツゴウ</t>
    </rPh>
    <rPh sb="16" eb="17">
      <t>ジ</t>
    </rPh>
    <rPh sb="18" eb="20">
      <t>ツウカ</t>
    </rPh>
    <rPh sb="21" eb="23">
      <t>エンカ</t>
    </rPh>
    <rPh sb="29" eb="31">
      <t>シュウヤク</t>
    </rPh>
    <rPh sb="33" eb="35">
      <t>トツゴウ</t>
    </rPh>
    <rPh sb="40" eb="42">
      <t>ツイカ</t>
    </rPh>
    <rPh sb="42" eb="44">
      <t>フサイ</t>
    </rPh>
    <rPh sb="44" eb="45">
      <t>ガク</t>
    </rPh>
    <rPh sb="46" eb="48">
      <t>エンカ</t>
    </rPh>
    <rPh sb="52" eb="54">
      <t>サンシュツ</t>
    </rPh>
    <phoneticPr fontId="2"/>
  </si>
  <si>
    <t xml:space="preserve">【背景】
通貨別の突合の場合、特定通貨のみ不利な契約と判定される可能性があるため。
</t>
    <rPh sb="1" eb="3">
      <t>ハイケイ</t>
    </rPh>
    <rPh sb="5" eb="7">
      <t>ツウカ</t>
    </rPh>
    <rPh sb="7" eb="8">
      <t>ベツ</t>
    </rPh>
    <rPh sb="9" eb="11">
      <t>トツゴウ</t>
    </rPh>
    <rPh sb="12" eb="14">
      <t>バアイ</t>
    </rPh>
    <rPh sb="15" eb="17">
      <t>トクテイ</t>
    </rPh>
    <rPh sb="17" eb="19">
      <t>ツウカ</t>
    </rPh>
    <rPh sb="21" eb="23">
      <t>フリ</t>
    </rPh>
    <rPh sb="24" eb="26">
      <t>ケイヤク</t>
    </rPh>
    <rPh sb="27" eb="29">
      <t>ハンテイ</t>
    </rPh>
    <rPh sb="32" eb="35">
      <t>カノウセイ</t>
    </rPh>
    <phoneticPr fontId="2"/>
  </si>
  <si>
    <t>・現行仕様通り、通貨単位での突合、不利判定、追加負債計上を行う。</t>
    <rPh sb="1" eb="3">
      <t>ゲンコウ</t>
    </rPh>
    <rPh sb="3" eb="5">
      <t>シヨウ</t>
    </rPh>
    <rPh sb="5" eb="6">
      <t>ドオ</t>
    </rPh>
    <rPh sb="8" eb="10">
      <t>ツウカ</t>
    </rPh>
    <rPh sb="10" eb="12">
      <t>タンイ</t>
    </rPh>
    <rPh sb="14" eb="16">
      <t>トツゴウ</t>
    </rPh>
    <rPh sb="17" eb="19">
      <t>フリ</t>
    </rPh>
    <rPh sb="19" eb="21">
      <t>ハンテイ</t>
    </rPh>
    <rPh sb="22" eb="24">
      <t>ツイカ</t>
    </rPh>
    <rPh sb="24" eb="26">
      <t>フサイ</t>
    </rPh>
    <rPh sb="26" eb="28">
      <t>ケイジョウ</t>
    </rPh>
    <rPh sb="29" eb="30">
      <t>オコナ</t>
    </rPh>
    <phoneticPr fontId="2"/>
  </si>
  <si>
    <t>保留/延期</t>
  </si>
  <si>
    <t>・新規開発1本（バッチ処理/Medium）
　⇒設計～開発：39.0
・改修1本（仕訳作成処理(PAA不利な契約)）
　⇒設計～開発：8.3
・テスト(結合テスト/総合テスト)
　⇒5.0</t>
    <phoneticPr fontId="2"/>
  </si>
  <si>
    <t>舩津
木村</t>
    <rPh sb="0" eb="2">
      <t>フナツ</t>
    </rPh>
    <rPh sb="3" eb="5">
      <t>キムラ</t>
    </rPh>
    <phoneticPr fontId="2"/>
  </si>
  <si>
    <t>PAA不利な契約 簡便法における外貨換算の取扱追加</t>
    <rPh sb="3" eb="5">
      <t>フリ</t>
    </rPh>
    <rPh sb="6" eb="8">
      <t>ケイヤク</t>
    </rPh>
    <rPh sb="9" eb="11">
      <t>カンベン</t>
    </rPh>
    <rPh sb="11" eb="12">
      <t>ホウ</t>
    </rPh>
    <rPh sb="16" eb="18">
      <t>ガイカ</t>
    </rPh>
    <rPh sb="18" eb="20">
      <t>カンザン</t>
    </rPh>
    <rPh sb="21" eb="23">
      <t>トリアツカイ</t>
    </rPh>
    <rPh sb="23" eb="25">
      <t>ツイカ</t>
    </rPh>
    <phoneticPr fontId="2"/>
  </si>
  <si>
    <t xml:space="preserve">当初要件では、PAA不利な契約 簡便法では円貨(JPY)のみの取扱を想定していたが、外貨も考慮した設計とする。
</t>
    <rPh sb="0" eb="2">
      <t>トウショ</t>
    </rPh>
    <rPh sb="2" eb="4">
      <t>ヨウケン</t>
    </rPh>
    <rPh sb="10" eb="12">
      <t>フリ</t>
    </rPh>
    <rPh sb="13" eb="15">
      <t>ケイヤク</t>
    </rPh>
    <rPh sb="16" eb="18">
      <t>カンベン</t>
    </rPh>
    <rPh sb="18" eb="19">
      <t>ホウ</t>
    </rPh>
    <rPh sb="21" eb="23">
      <t>エンカ</t>
    </rPh>
    <rPh sb="31" eb="33">
      <t>トリアツカイ</t>
    </rPh>
    <rPh sb="34" eb="36">
      <t>ソウテイ</t>
    </rPh>
    <rPh sb="42" eb="44">
      <t>ガイカ</t>
    </rPh>
    <rPh sb="45" eb="47">
      <t>コウリョ</t>
    </rPh>
    <rPh sb="49" eb="51">
      <t>セッケイ</t>
    </rPh>
    <phoneticPr fontId="2"/>
  </si>
  <si>
    <t xml:space="preserve">【背景】
当初経理部内の検討で円貨のみで問題ないとの要件で確定したが、外貨が発生しない根拠がない(特にメインケースである海外再保険は外貨が多い)ため、外貨対応も行う必要があると判断した。
</t>
    <rPh sb="1" eb="3">
      <t>ハイケイ</t>
    </rPh>
    <rPh sb="5" eb="7">
      <t>トウショ</t>
    </rPh>
    <rPh sb="7" eb="9">
      <t>ケイリ</t>
    </rPh>
    <rPh sb="9" eb="10">
      <t>ブ</t>
    </rPh>
    <rPh sb="10" eb="11">
      <t>ナイ</t>
    </rPh>
    <rPh sb="12" eb="14">
      <t>ケントウ</t>
    </rPh>
    <rPh sb="15" eb="17">
      <t>エンカ</t>
    </rPh>
    <rPh sb="20" eb="22">
      <t>モンダイ</t>
    </rPh>
    <rPh sb="26" eb="28">
      <t>ヨウケン</t>
    </rPh>
    <rPh sb="29" eb="31">
      <t>カクテイ</t>
    </rPh>
    <rPh sb="35" eb="37">
      <t>ガイカ</t>
    </rPh>
    <rPh sb="38" eb="40">
      <t>ハッセイ</t>
    </rPh>
    <rPh sb="43" eb="45">
      <t>コンキョ</t>
    </rPh>
    <rPh sb="49" eb="50">
      <t>トク</t>
    </rPh>
    <rPh sb="60" eb="62">
      <t>カイガイ</t>
    </rPh>
    <rPh sb="62" eb="65">
      <t>サイホケン</t>
    </rPh>
    <rPh sb="66" eb="68">
      <t>ガイカ</t>
    </rPh>
    <rPh sb="69" eb="70">
      <t>オオ</t>
    </rPh>
    <rPh sb="75" eb="77">
      <t>ガイカ</t>
    </rPh>
    <rPh sb="77" eb="79">
      <t>タイオウ</t>
    </rPh>
    <rPh sb="80" eb="81">
      <t>オコナ</t>
    </rPh>
    <rPh sb="82" eb="84">
      <t>ヒツヨウ</t>
    </rPh>
    <rPh sb="88" eb="90">
      <t>ハンダン</t>
    </rPh>
    <phoneticPr fontId="2"/>
  </si>
  <si>
    <t xml:space="preserve">・突合単位を集約するバッチ（Medium）1本追加
・仕訳作成処理（PAA不利な契約）に対し、以下変更を実施
① 計算結果収集時に集約結果テーブルを含める
② 不利判定対象から集約対象分を除外
③ 仕訳作成時に集約対象分も含める
・保険契約グループマスタに集約対象を判別するためのフラグを追加する
</t>
    <rPh sb="1" eb="3">
      <t>トツゴウ</t>
    </rPh>
    <rPh sb="3" eb="5">
      <t>タンイ</t>
    </rPh>
    <rPh sb="6" eb="8">
      <t>シュウヤク</t>
    </rPh>
    <rPh sb="22" eb="23">
      <t>ポン</t>
    </rPh>
    <rPh sb="23" eb="25">
      <t>ツイカ</t>
    </rPh>
    <rPh sb="27" eb="33">
      <t>シワケサクセイショリ</t>
    </rPh>
    <rPh sb="37" eb="39">
      <t>フリ</t>
    </rPh>
    <rPh sb="40" eb="42">
      <t>ケイヤク</t>
    </rPh>
    <rPh sb="133" eb="135">
      <t>ハンベツ</t>
    </rPh>
    <phoneticPr fontId="2"/>
  </si>
  <si>
    <t>・現行仕様通り、簡便法では円貨のみの対応とする。</t>
    <rPh sb="1" eb="3">
      <t>ゲンコウ</t>
    </rPh>
    <rPh sb="3" eb="5">
      <t>シヨウ</t>
    </rPh>
    <rPh sb="5" eb="6">
      <t>ドオ</t>
    </rPh>
    <rPh sb="8" eb="10">
      <t>カンベン</t>
    </rPh>
    <rPh sb="10" eb="11">
      <t>ホウ</t>
    </rPh>
    <rPh sb="13" eb="15">
      <t>エンカ</t>
    </rPh>
    <rPh sb="18" eb="20">
      <t>タイオウ</t>
    </rPh>
    <phoneticPr fontId="2"/>
  </si>
  <si>
    <t>ACN澤田</t>
    <rPh sb="3" eb="5">
      <t>サワダ</t>
    </rPh>
    <phoneticPr fontId="2"/>
  </si>
  <si>
    <t>・仕訳作成処理（PAA不利な契約 簡便法）の設計変更：0.2</t>
    <rPh sb="1" eb="3">
      <t>シワケ</t>
    </rPh>
    <rPh sb="3" eb="5">
      <t>サクセイ</t>
    </rPh>
    <rPh sb="5" eb="7">
      <t>ショリ</t>
    </rPh>
    <rPh sb="11" eb="13">
      <t>フリ</t>
    </rPh>
    <rPh sb="14" eb="16">
      <t>ケイヤク</t>
    </rPh>
    <rPh sb="17" eb="19">
      <t>カンベン</t>
    </rPh>
    <rPh sb="19" eb="20">
      <t>ホウ</t>
    </rPh>
    <rPh sb="22" eb="24">
      <t>セッケイ</t>
    </rPh>
    <rPh sb="24" eb="26">
      <t>ヘンコウ</t>
    </rPh>
    <phoneticPr fontId="2"/>
  </si>
  <si>
    <t>保険負債仕訳</t>
    <rPh sb="0" eb="2">
      <t>ホケン</t>
    </rPh>
    <rPh sb="2" eb="4">
      <t>フサイ</t>
    </rPh>
    <rPh sb="4" eb="6">
      <t>シワケ</t>
    </rPh>
    <phoneticPr fontId="2"/>
  </si>
  <si>
    <t xml:space="preserve">・仕訳作成処理（PAA不利な契約 簡便法）において以下変更内容を設計書に反映する。
① PAA不利 簡便計算マスタのレイアウトに通貨コードを追加
② 簡便計算結果テーブルに以下項目を追加する。
・通貨コード
・金額項目への現地通貨額、円換算額
</t>
    <rPh sb="1" eb="7">
      <t>シワケサクセイショリ</t>
    </rPh>
    <rPh sb="11" eb="13">
      <t>フリ</t>
    </rPh>
    <rPh sb="14" eb="16">
      <t>ケイヤク</t>
    </rPh>
    <rPh sb="17" eb="19">
      <t>カンベン</t>
    </rPh>
    <rPh sb="19" eb="20">
      <t>ホウ</t>
    </rPh>
    <rPh sb="25" eb="27">
      <t>イカ</t>
    </rPh>
    <rPh sb="27" eb="29">
      <t>ヘンコウ</t>
    </rPh>
    <rPh sb="29" eb="31">
      <t>ナイヨウ</t>
    </rPh>
    <rPh sb="32" eb="34">
      <t>セッケイ</t>
    </rPh>
    <rPh sb="34" eb="35">
      <t>ショ</t>
    </rPh>
    <rPh sb="36" eb="38">
      <t>ハンエイ</t>
    </rPh>
    <rPh sb="47" eb="49">
      <t>フリ</t>
    </rPh>
    <rPh sb="50" eb="52">
      <t>カンベン</t>
    </rPh>
    <rPh sb="52" eb="54">
      <t>ケイサン</t>
    </rPh>
    <rPh sb="64" eb="66">
      <t>ツウカ</t>
    </rPh>
    <rPh sb="70" eb="72">
      <t>ツイカ</t>
    </rPh>
    <rPh sb="75" eb="77">
      <t>カンベン</t>
    </rPh>
    <rPh sb="77" eb="79">
      <t>ケイサン</t>
    </rPh>
    <rPh sb="79" eb="81">
      <t>ケッカ</t>
    </rPh>
    <rPh sb="86" eb="88">
      <t>イカ</t>
    </rPh>
    <rPh sb="88" eb="90">
      <t>コウモク</t>
    </rPh>
    <rPh sb="91" eb="93">
      <t>ツイカ</t>
    </rPh>
    <rPh sb="98" eb="100">
      <t>ツウカ</t>
    </rPh>
    <rPh sb="105" eb="107">
      <t>キンガク</t>
    </rPh>
    <rPh sb="107" eb="109">
      <t>コウモク</t>
    </rPh>
    <rPh sb="111" eb="113">
      <t>ゲンチ</t>
    </rPh>
    <rPh sb="113" eb="115">
      <t>ツウカ</t>
    </rPh>
    <rPh sb="115" eb="116">
      <t>ガク</t>
    </rPh>
    <phoneticPr fontId="2"/>
  </si>
  <si>
    <t>【背景】
詳細要件定義フェーズ申し送りおよび6月以降の監査法人との追加検討による仕訳要件の見直しが発生しているため。
⇒中流システム各設計書への反映は要件がある程度まとまったタイミングでの実施とする</t>
    <rPh sb="1" eb="3">
      <t>ハイケイ</t>
    </rPh>
    <rPh sb="5" eb="7">
      <t>ショウサイ</t>
    </rPh>
    <rPh sb="7" eb="9">
      <t>ヨウケン</t>
    </rPh>
    <rPh sb="9" eb="11">
      <t>テイギ</t>
    </rPh>
    <rPh sb="15" eb="16">
      <t>モウ</t>
    </rPh>
    <rPh sb="17" eb="18">
      <t>オク</t>
    </rPh>
    <rPh sb="23" eb="24">
      <t>ガツ</t>
    </rPh>
    <rPh sb="24" eb="26">
      <t>イコウ</t>
    </rPh>
    <rPh sb="27" eb="29">
      <t>カンサ</t>
    </rPh>
    <rPh sb="29" eb="31">
      <t>ホウジン</t>
    </rPh>
    <rPh sb="33" eb="35">
      <t>ツイカ</t>
    </rPh>
    <rPh sb="35" eb="37">
      <t>ケントウ</t>
    </rPh>
    <rPh sb="40" eb="42">
      <t>シワケ</t>
    </rPh>
    <rPh sb="42" eb="44">
      <t>ヨウケン</t>
    </rPh>
    <rPh sb="45" eb="47">
      <t>ミナオ</t>
    </rPh>
    <rPh sb="49" eb="51">
      <t>ハッセイ</t>
    </rPh>
    <rPh sb="60" eb="62">
      <t>チュウリュウ</t>
    </rPh>
    <rPh sb="66" eb="67">
      <t>カク</t>
    </rPh>
    <rPh sb="67" eb="70">
      <t>セッケイショ</t>
    </rPh>
    <rPh sb="72" eb="74">
      <t>ハンエイ</t>
    </rPh>
    <rPh sb="75" eb="77">
      <t>ヨウケン</t>
    </rPh>
    <rPh sb="80" eb="82">
      <t>テイド</t>
    </rPh>
    <rPh sb="94" eb="96">
      <t>ジッシ</t>
    </rPh>
    <phoneticPr fontId="2"/>
  </si>
  <si>
    <t>伊與田
舩津
木村</t>
    <rPh sb="0" eb="3">
      <t>イヨダ</t>
    </rPh>
    <rPh sb="4" eb="6">
      <t>フナツ</t>
    </rPh>
    <rPh sb="7" eb="9">
      <t>キムラ</t>
    </rPh>
    <phoneticPr fontId="2"/>
  </si>
  <si>
    <t>・変更要求運用前の仕訳パターン定義内容での設計作業となるため、一部パターンで仕訳が作成対象外となる</t>
    <rPh sb="1" eb="3">
      <t>ヘンコウ</t>
    </rPh>
    <rPh sb="3" eb="5">
      <t>ヨウキュウ</t>
    </rPh>
    <rPh sb="5" eb="7">
      <t>ウンヨウ</t>
    </rPh>
    <rPh sb="7" eb="8">
      <t>マエ</t>
    </rPh>
    <rPh sb="9" eb="11">
      <t>シワケ</t>
    </rPh>
    <rPh sb="15" eb="17">
      <t>テイギ</t>
    </rPh>
    <rPh sb="17" eb="19">
      <t>ナイヨウ</t>
    </rPh>
    <rPh sb="21" eb="23">
      <t>セッケイ</t>
    </rPh>
    <rPh sb="23" eb="25">
      <t>サギョウ</t>
    </rPh>
    <rPh sb="31" eb="33">
      <t>イチブ</t>
    </rPh>
    <rPh sb="38" eb="40">
      <t>シワケ</t>
    </rPh>
    <rPh sb="41" eb="43">
      <t>サクセイ</t>
    </rPh>
    <rPh sb="43" eb="46">
      <t>タイショウガイ</t>
    </rPh>
    <phoneticPr fontId="2"/>
  </si>
  <si>
    <t>アクセンチュア
※設計書修正において手戻りが発生しないため</t>
    <rPh sb="9" eb="11">
      <t>セッケイ</t>
    </rPh>
    <rPh sb="11" eb="12">
      <t>ショ</t>
    </rPh>
    <rPh sb="12" eb="14">
      <t>シュウセイ</t>
    </rPh>
    <rPh sb="18" eb="20">
      <t>テモド</t>
    </rPh>
    <rPh sb="22" eb="24">
      <t>ハッセイ</t>
    </rPh>
    <phoneticPr fontId="2"/>
  </si>
  <si>
    <t>BBA残存カバー負債の仕訳パターンにおける保険料返戻に関する実績調整イベントの追加。</t>
    <rPh sb="3" eb="5">
      <t>ザンゾン</t>
    </rPh>
    <rPh sb="8" eb="10">
      <t>フサイ</t>
    </rPh>
    <rPh sb="11" eb="13">
      <t>シワケ</t>
    </rPh>
    <rPh sb="21" eb="24">
      <t>ホケンリョウ</t>
    </rPh>
    <rPh sb="24" eb="26">
      <t>ヘンレイ</t>
    </rPh>
    <rPh sb="27" eb="28">
      <t>カン</t>
    </rPh>
    <rPh sb="30" eb="32">
      <t>ジッセキ</t>
    </rPh>
    <rPh sb="32" eb="34">
      <t>チョウセイ</t>
    </rPh>
    <rPh sb="39" eb="41">
      <t>ツイカ</t>
    </rPh>
    <phoneticPr fontId="2"/>
  </si>
  <si>
    <t xml:space="preserve">BBA残存カバー負債の仕訳パターンにおいて、設計フェーズ開始後に以下変更が発生。この変更に伴う設計見直しを行う。
・イベント「保険料返戻に係る実績調整の認識」の追加
・イベント「保険料返戻に係る実績調整のうち将来分振替」の追加
</t>
    <rPh sb="3" eb="5">
      <t>ザンゾン</t>
    </rPh>
    <rPh sb="8" eb="10">
      <t>フサイ</t>
    </rPh>
    <rPh sb="11" eb="13">
      <t>シワケ</t>
    </rPh>
    <rPh sb="22" eb="24">
      <t>セッケイ</t>
    </rPh>
    <rPh sb="28" eb="30">
      <t>カイシ</t>
    </rPh>
    <rPh sb="30" eb="31">
      <t>ゴ</t>
    </rPh>
    <rPh sb="32" eb="34">
      <t>イカ</t>
    </rPh>
    <rPh sb="34" eb="36">
      <t>ヘンコウ</t>
    </rPh>
    <rPh sb="37" eb="39">
      <t>ハッセイ</t>
    </rPh>
    <rPh sb="42" eb="44">
      <t>ヘンコウ</t>
    </rPh>
    <rPh sb="45" eb="46">
      <t>トモナ</t>
    </rPh>
    <rPh sb="47" eb="49">
      <t>セッケイ</t>
    </rPh>
    <rPh sb="49" eb="51">
      <t>ミナオ</t>
    </rPh>
    <rPh sb="53" eb="54">
      <t>オコナ</t>
    </rPh>
    <rPh sb="80" eb="82">
      <t>ツイカ</t>
    </rPh>
    <rPh sb="111" eb="113">
      <t>ツイカ</t>
    </rPh>
    <phoneticPr fontId="2"/>
  </si>
  <si>
    <t>PAA残存カバー負債の不利な契約における出再契約の取扱</t>
    <rPh sb="3" eb="5">
      <t>ザンゾン</t>
    </rPh>
    <rPh sb="8" eb="10">
      <t>フサイ</t>
    </rPh>
    <rPh sb="11" eb="13">
      <t>フリ</t>
    </rPh>
    <rPh sb="14" eb="16">
      <t>ケイヤク</t>
    </rPh>
    <rPh sb="20" eb="21">
      <t>シュツ</t>
    </rPh>
    <rPh sb="21" eb="22">
      <t>サイ</t>
    </rPh>
    <rPh sb="22" eb="24">
      <t>ケイヤク</t>
    </rPh>
    <rPh sb="25" eb="27">
      <t>トリアツカイ</t>
    </rPh>
    <phoneticPr fontId="2"/>
  </si>
  <si>
    <t xml:space="preserve">当初要件では、出再グループ（PAAのみ）では不利な契約が発生しない要件となっていたが、出再でも不利な契約は発生することが判明。
出再不利のケースでも対応できるように機能を実装する
※現在の実装対象機能と出再グループでの追加負債計算内容が異なる
※業務要件未決
</t>
    <rPh sb="0" eb="2">
      <t>トウショ</t>
    </rPh>
    <rPh sb="2" eb="4">
      <t>ヨウケン</t>
    </rPh>
    <rPh sb="7" eb="8">
      <t>シュツ</t>
    </rPh>
    <rPh sb="8" eb="9">
      <t>サイ</t>
    </rPh>
    <rPh sb="22" eb="24">
      <t>フリ</t>
    </rPh>
    <rPh sb="25" eb="27">
      <t>ケイヤク</t>
    </rPh>
    <rPh sb="28" eb="30">
      <t>ハッセイ</t>
    </rPh>
    <rPh sb="33" eb="35">
      <t>ヨウケン</t>
    </rPh>
    <rPh sb="43" eb="44">
      <t>シュツ</t>
    </rPh>
    <rPh sb="44" eb="45">
      <t>サイ</t>
    </rPh>
    <rPh sb="47" eb="49">
      <t>フリ</t>
    </rPh>
    <rPh sb="50" eb="52">
      <t>ケイヤク</t>
    </rPh>
    <rPh sb="53" eb="55">
      <t>ハッセイ</t>
    </rPh>
    <rPh sb="60" eb="62">
      <t>ハンメイ</t>
    </rPh>
    <rPh sb="64" eb="65">
      <t>シュツ</t>
    </rPh>
    <rPh sb="65" eb="66">
      <t>サイ</t>
    </rPh>
    <rPh sb="66" eb="68">
      <t>フリ</t>
    </rPh>
    <rPh sb="74" eb="76">
      <t>タイオウ</t>
    </rPh>
    <rPh sb="82" eb="84">
      <t>キノウ</t>
    </rPh>
    <rPh sb="85" eb="87">
      <t>ジッソウ</t>
    </rPh>
    <rPh sb="91" eb="93">
      <t>ゲンザイ</t>
    </rPh>
    <rPh sb="94" eb="96">
      <t>ジッソウ</t>
    </rPh>
    <rPh sb="96" eb="98">
      <t>タイショウ</t>
    </rPh>
    <rPh sb="98" eb="100">
      <t>キノウ</t>
    </rPh>
    <rPh sb="101" eb="103">
      <t>シュツサイ</t>
    </rPh>
    <rPh sb="109" eb="111">
      <t>ツイカ</t>
    </rPh>
    <rPh sb="111" eb="113">
      <t>フサイ</t>
    </rPh>
    <rPh sb="113" eb="115">
      <t>ケイサン</t>
    </rPh>
    <rPh sb="115" eb="117">
      <t>ナイヨウ</t>
    </rPh>
    <rPh sb="118" eb="119">
      <t>コト</t>
    </rPh>
    <rPh sb="123" eb="125">
      <t>ギョウム</t>
    </rPh>
    <rPh sb="125" eb="127">
      <t>ヨウケン</t>
    </rPh>
    <rPh sb="127" eb="129">
      <t>ミケツ</t>
    </rPh>
    <phoneticPr fontId="2"/>
  </si>
  <si>
    <t>【背景】
PAA不利な契約 簡便法の検討時、出再は不利な契約が起こらない前提で設計/開発するよう合意していたため。
ただし、現在の簡便計算とロジックは異なるため、まずは業務要件の整理および確定が必要</t>
    <rPh sb="1" eb="3">
      <t>ハイケイ</t>
    </rPh>
    <rPh sb="8" eb="10">
      <t>フリ</t>
    </rPh>
    <rPh sb="11" eb="13">
      <t>ケイヤク</t>
    </rPh>
    <rPh sb="14" eb="16">
      <t>カンベン</t>
    </rPh>
    <rPh sb="16" eb="17">
      <t>ホウ</t>
    </rPh>
    <rPh sb="18" eb="20">
      <t>ケントウ</t>
    </rPh>
    <rPh sb="20" eb="21">
      <t>トキ</t>
    </rPh>
    <rPh sb="22" eb="23">
      <t>シュツ</t>
    </rPh>
    <rPh sb="23" eb="24">
      <t>サイ</t>
    </rPh>
    <rPh sb="25" eb="27">
      <t>フリ</t>
    </rPh>
    <rPh sb="28" eb="30">
      <t>ケイヤク</t>
    </rPh>
    <rPh sb="31" eb="32">
      <t>オ</t>
    </rPh>
    <rPh sb="36" eb="38">
      <t>ゼンテイ</t>
    </rPh>
    <rPh sb="39" eb="41">
      <t>セッケイ</t>
    </rPh>
    <rPh sb="42" eb="44">
      <t>カイハツ</t>
    </rPh>
    <rPh sb="48" eb="50">
      <t>ゴウイ</t>
    </rPh>
    <rPh sb="62" eb="64">
      <t>ゲンザイ</t>
    </rPh>
    <rPh sb="65" eb="67">
      <t>カンベン</t>
    </rPh>
    <rPh sb="67" eb="69">
      <t>ケイサン</t>
    </rPh>
    <rPh sb="75" eb="76">
      <t>コト</t>
    </rPh>
    <rPh sb="84" eb="86">
      <t>ギョウム</t>
    </rPh>
    <rPh sb="86" eb="88">
      <t>ヨウケン</t>
    </rPh>
    <rPh sb="89" eb="91">
      <t>セイリ</t>
    </rPh>
    <rPh sb="94" eb="96">
      <t>カクテイ</t>
    </rPh>
    <rPh sb="97" eb="99">
      <t>ヒツヨウ</t>
    </rPh>
    <phoneticPr fontId="2"/>
  </si>
  <si>
    <t>（業務要件未決のため変更対応却下時の影響記載はまだ出来ない）</t>
    <rPh sb="0" eb="2">
      <t>ギョウム</t>
    </rPh>
    <rPh sb="2" eb="4">
      <t>ヨウケン</t>
    </rPh>
    <rPh sb="4" eb="6">
      <t>ミケツ</t>
    </rPh>
    <rPh sb="9" eb="11">
      <t>ヘンコウ</t>
    </rPh>
    <rPh sb="11" eb="13">
      <t>タイオウ</t>
    </rPh>
    <rPh sb="13" eb="15">
      <t>キャッカ</t>
    </rPh>
    <rPh sb="15" eb="16">
      <t>ジ</t>
    </rPh>
    <rPh sb="17" eb="19">
      <t>エイキョウ</t>
    </rPh>
    <rPh sb="19" eb="21">
      <t>キサイ</t>
    </rPh>
    <rPh sb="24" eb="26">
      <t>デキ</t>
    </rPh>
    <phoneticPr fontId="2"/>
  </si>
  <si>
    <r>
      <t xml:space="preserve">コスト負担先
</t>
    </r>
    <r>
      <rPr>
        <sz val="6"/>
        <color theme="1"/>
        <rFont val="Meiryo UI"/>
        <family val="3"/>
        <charset val="128"/>
      </rPr>
      <t>東京海上/アクセンチュア</t>
    </r>
    <rPh sb="3" eb="5">
      <t>フタン</t>
    </rPh>
    <rPh sb="5" eb="6">
      <t>サキ</t>
    </rPh>
    <rPh sb="7" eb="9">
      <t>トウキョウ</t>
    </rPh>
    <rPh sb="9" eb="11">
      <t>カイジョウ</t>
    </rPh>
    <phoneticPr fontId="2"/>
  </si>
  <si>
    <t>ACN神森</t>
    <rPh sb="3" eb="5">
      <t>カミモリ</t>
    </rPh>
    <phoneticPr fontId="2"/>
  </si>
  <si>
    <t>BBA残存カバー負債の仕訳パターンにおけるDAC金利割戻イベントの追加</t>
    <rPh sb="3" eb="5">
      <t>ザンゾン</t>
    </rPh>
    <rPh sb="8" eb="10">
      <t>フサイ</t>
    </rPh>
    <rPh sb="11" eb="13">
      <t>シワケ</t>
    </rPh>
    <rPh sb="24" eb="26">
      <t>キンリ</t>
    </rPh>
    <rPh sb="26" eb="28">
      <t>ワリモドシ</t>
    </rPh>
    <rPh sb="33" eb="35">
      <t>ツイカ</t>
    </rPh>
    <phoneticPr fontId="2"/>
  </si>
  <si>
    <t>BBA残存カバー負債の仕訳パターンにおいて、設計フェーズ開始後に以下変更が発生。この変更に伴う設計見直しを行う。
・DACおよびDAC見合いにおけるイベント「金利割戻」の追加</t>
    <rPh sb="3" eb="5">
      <t>ザンゾン</t>
    </rPh>
    <rPh sb="8" eb="10">
      <t>フサイ</t>
    </rPh>
    <rPh sb="11" eb="13">
      <t>シワケ</t>
    </rPh>
    <rPh sb="22" eb="24">
      <t>セッケイ</t>
    </rPh>
    <rPh sb="28" eb="30">
      <t>カイシ</t>
    </rPh>
    <rPh sb="30" eb="31">
      <t>ゴ</t>
    </rPh>
    <rPh sb="32" eb="34">
      <t>イカ</t>
    </rPh>
    <rPh sb="34" eb="36">
      <t>ヘンコウ</t>
    </rPh>
    <rPh sb="37" eb="39">
      <t>ハッセイ</t>
    </rPh>
    <rPh sb="42" eb="44">
      <t>ヘンコウ</t>
    </rPh>
    <rPh sb="45" eb="46">
      <t>トモナ</t>
    </rPh>
    <rPh sb="47" eb="49">
      <t>セッケイ</t>
    </rPh>
    <rPh sb="49" eb="51">
      <t>ミナオ</t>
    </rPh>
    <rPh sb="53" eb="54">
      <t>オコナ</t>
    </rPh>
    <rPh sb="79" eb="81">
      <t>キンリ</t>
    </rPh>
    <rPh sb="81" eb="83">
      <t>ワリモドシ</t>
    </rPh>
    <rPh sb="85" eb="87">
      <t>ツイカ</t>
    </rPh>
    <phoneticPr fontId="2"/>
  </si>
  <si>
    <t>【背景】
詳細要件定義フェーズ申し送りおよび6月以降の監査法人との追加検討による仕訳要件の見直しが発生しているため。
(6/14に当該要件追加と回答あり)</t>
    <rPh sb="1" eb="3">
      <t>ハイケイ</t>
    </rPh>
    <rPh sb="5" eb="7">
      <t>ショウサイ</t>
    </rPh>
    <rPh sb="7" eb="9">
      <t>ヨウケン</t>
    </rPh>
    <rPh sb="9" eb="11">
      <t>テイギ</t>
    </rPh>
    <rPh sb="15" eb="16">
      <t>モウ</t>
    </rPh>
    <rPh sb="17" eb="18">
      <t>オク</t>
    </rPh>
    <rPh sb="23" eb="24">
      <t>ガツ</t>
    </rPh>
    <rPh sb="24" eb="26">
      <t>イコウ</t>
    </rPh>
    <rPh sb="27" eb="29">
      <t>カンサ</t>
    </rPh>
    <rPh sb="29" eb="31">
      <t>ホウジン</t>
    </rPh>
    <rPh sb="33" eb="35">
      <t>ツイカ</t>
    </rPh>
    <rPh sb="35" eb="37">
      <t>ケントウ</t>
    </rPh>
    <rPh sb="40" eb="42">
      <t>シワケ</t>
    </rPh>
    <rPh sb="42" eb="44">
      <t>ヨウケン</t>
    </rPh>
    <rPh sb="45" eb="47">
      <t>ミナオ</t>
    </rPh>
    <rPh sb="49" eb="51">
      <t>ハッセイ</t>
    </rPh>
    <rPh sb="65" eb="67">
      <t>トウガイ</t>
    </rPh>
    <rPh sb="67" eb="69">
      <t>ヨウケン</t>
    </rPh>
    <rPh sb="69" eb="71">
      <t>ツイカ</t>
    </rPh>
    <rPh sb="72" eb="74">
      <t>カイトウ</t>
    </rPh>
    <phoneticPr fontId="2"/>
  </si>
  <si>
    <t>PAA残存カバー負債の仕訳パターンにおけるDAC金利割戻イベントの追加</t>
    <rPh sb="3" eb="5">
      <t>ザンゾン</t>
    </rPh>
    <rPh sb="8" eb="10">
      <t>フサイ</t>
    </rPh>
    <rPh sb="11" eb="13">
      <t>シワケ</t>
    </rPh>
    <rPh sb="24" eb="26">
      <t>キンリ</t>
    </rPh>
    <rPh sb="26" eb="28">
      <t>ワリモドシ</t>
    </rPh>
    <rPh sb="33" eb="35">
      <t>ツイカ</t>
    </rPh>
    <phoneticPr fontId="2"/>
  </si>
  <si>
    <t>PAA残存カバー負債の仕訳パターンにおいて、設計フェーズ開始後に以下変更が発生。この変更に伴う設計見直しを行う。
・DACおよびDAC見合いにおけるイベント「金利割戻」の追加</t>
    <rPh sb="3" eb="5">
      <t>ザンゾン</t>
    </rPh>
    <rPh sb="8" eb="10">
      <t>フサイ</t>
    </rPh>
    <rPh sb="11" eb="13">
      <t>シワケ</t>
    </rPh>
    <rPh sb="22" eb="24">
      <t>セッケイ</t>
    </rPh>
    <rPh sb="28" eb="30">
      <t>カイシ</t>
    </rPh>
    <rPh sb="30" eb="31">
      <t>ゴ</t>
    </rPh>
    <rPh sb="32" eb="34">
      <t>イカ</t>
    </rPh>
    <rPh sb="34" eb="36">
      <t>ヘンコウ</t>
    </rPh>
    <rPh sb="37" eb="39">
      <t>ハッセイ</t>
    </rPh>
    <rPh sb="42" eb="44">
      <t>ヘンコウ</t>
    </rPh>
    <rPh sb="45" eb="46">
      <t>トモナ</t>
    </rPh>
    <rPh sb="47" eb="49">
      <t>セッケイ</t>
    </rPh>
    <rPh sb="49" eb="51">
      <t>ミナオ</t>
    </rPh>
    <rPh sb="53" eb="54">
      <t>オコナ</t>
    </rPh>
    <rPh sb="79" eb="81">
      <t>キンリ</t>
    </rPh>
    <rPh sb="81" eb="83">
      <t>ワリモドシ</t>
    </rPh>
    <rPh sb="85" eb="87">
      <t>ツイカ</t>
    </rPh>
    <phoneticPr fontId="2"/>
  </si>
  <si>
    <t>金利変動影響(AOCI)への適用為替レートを期末レートへ変更</t>
    <rPh sb="22" eb="24">
      <t>キマツ</t>
    </rPh>
    <rPh sb="28" eb="30">
      <t>ヘンコウ</t>
    </rPh>
    <phoneticPr fontId="2"/>
  </si>
  <si>
    <t>PAA残存カバー負債の仕訳パターンにおいて、設計フェーズ開始後に以下変更が発生。この変更に伴う設計見直しを行う。
・金利変動影響(AOCI)の適用為替レートを期末レートとする
・上記変更に伴い「AOCI為替再評価」に関するイベントを削除
・「AOCI為替再評価の翌月初振り戻し」に関するイベントを削除</t>
    <rPh sb="3" eb="5">
      <t>ザンゾン</t>
    </rPh>
    <rPh sb="8" eb="10">
      <t>フサイ</t>
    </rPh>
    <rPh sb="11" eb="13">
      <t>シワケ</t>
    </rPh>
    <rPh sb="22" eb="24">
      <t>セッケイ</t>
    </rPh>
    <rPh sb="28" eb="30">
      <t>カイシ</t>
    </rPh>
    <rPh sb="30" eb="31">
      <t>ゴ</t>
    </rPh>
    <rPh sb="32" eb="34">
      <t>イカ</t>
    </rPh>
    <rPh sb="34" eb="36">
      <t>ヘンコウ</t>
    </rPh>
    <rPh sb="37" eb="39">
      <t>ハッセイ</t>
    </rPh>
    <rPh sb="42" eb="44">
      <t>ヘンコウ</t>
    </rPh>
    <rPh sb="45" eb="46">
      <t>トモナ</t>
    </rPh>
    <rPh sb="47" eb="49">
      <t>セッケイ</t>
    </rPh>
    <rPh sb="49" eb="51">
      <t>ミナオ</t>
    </rPh>
    <rPh sb="53" eb="54">
      <t>オコナ</t>
    </rPh>
    <rPh sb="58" eb="60">
      <t>キンリ</t>
    </rPh>
    <rPh sb="60" eb="62">
      <t>ヘンドウ</t>
    </rPh>
    <rPh sb="62" eb="64">
      <t>エイキョウ</t>
    </rPh>
    <rPh sb="71" eb="73">
      <t>テキヨウ</t>
    </rPh>
    <rPh sb="73" eb="75">
      <t>カワセ</t>
    </rPh>
    <rPh sb="79" eb="81">
      <t>キマツ</t>
    </rPh>
    <rPh sb="89" eb="91">
      <t>ジョウキ</t>
    </rPh>
    <rPh sb="91" eb="93">
      <t>ヘンコウ</t>
    </rPh>
    <rPh sb="94" eb="95">
      <t>トモナ</t>
    </rPh>
    <rPh sb="101" eb="103">
      <t>カワセ</t>
    </rPh>
    <rPh sb="103" eb="106">
      <t>サイヒョウカ</t>
    </rPh>
    <rPh sb="108" eb="109">
      <t>カン</t>
    </rPh>
    <rPh sb="116" eb="118">
      <t>サクジョ</t>
    </rPh>
    <rPh sb="131" eb="132">
      <t>ヨク</t>
    </rPh>
    <rPh sb="132" eb="133">
      <t>ゲツ</t>
    </rPh>
    <rPh sb="133" eb="134">
      <t>ショ</t>
    </rPh>
    <rPh sb="134" eb="135">
      <t>フ</t>
    </rPh>
    <rPh sb="136" eb="137">
      <t>モド</t>
    </rPh>
    <rPh sb="140" eb="141">
      <t>カン</t>
    </rPh>
    <rPh sb="148" eb="150">
      <t>サクジョ</t>
    </rPh>
    <phoneticPr fontId="2"/>
  </si>
  <si>
    <t>BBA残存カバー負債の仕訳パターンにおいて、設計フェーズ開始後に以下変更が発生。この変更に伴う設計見直しを行う。
・金利変動影響(AOCI)の適用為替レートを期末レートとする
・上記変更に伴い「AOCI為替再評価」に関するイベントを削除
・「AOCI為替再評価の翌月初振り戻し」に関するイベントを削除</t>
    <rPh sb="3" eb="5">
      <t>ザンゾン</t>
    </rPh>
    <rPh sb="8" eb="10">
      <t>フサイ</t>
    </rPh>
    <rPh sb="11" eb="13">
      <t>シワケ</t>
    </rPh>
    <rPh sb="22" eb="24">
      <t>セッケイ</t>
    </rPh>
    <rPh sb="28" eb="30">
      <t>カイシ</t>
    </rPh>
    <rPh sb="30" eb="31">
      <t>ゴ</t>
    </rPh>
    <rPh sb="32" eb="34">
      <t>イカ</t>
    </rPh>
    <rPh sb="34" eb="36">
      <t>ヘンコウ</t>
    </rPh>
    <rPh sb="37" eb="39">
      <t>ハッセイ</t>
    </rPh>
    <rPh sb="42" eb="44">
      <t>ヘンコウ</t>
    </rPh>
    <rPh sb="45" eb="46">
      <t>トモナ</t>
    </rPh>
    <rPh sb="47" eb="49">
      <t>セッケイ</t>
    </rPh>
    <rPh sb="49" eb="51">
      <t>ミナオ</t>
    </rPh>
    <rPh sb="53" eb="54">
      <t>オコナ</t>
    </rPh>
    <rPh sb="58" eb="60">
      <t>キンリ</t>
    </rPh>
    <rPh sb="60" eb="62">
      <t>ヘンドウ</t>
    </rPh>
    <rPh sb="62" eb="64">
      <t>エイキョウ</t>
    </rPh>
    <rPh sb="71" eb="73">
      <t>テキヨウ</t>
    </rPh>
    <rPh sb="73" eb="75">
      <t>カワセ</t>
    </rPh>
    <rPh sb="79" eb="81">
      <t>キマツ</t>
    </rPh>
    <rPh sb="89" eb="91">
      <t>ジョウキ</t>
    </rPh>
    <rPh sb="91" eb="93">
      <t>ヘンコウ</t>
    </rPh>
    <rPh sb="94" eb="95">
      <t>トモナ</t>
    </rPh>
    <rPh sb="101" eb="103">
      <t>カワセ</t>
    </rPh>
    <rPh sb="103" eb="106">
      <t>サイヒョウカ</t>
    </rPh>
    <rPh sb="108" eb="109">
      <t>カン</t>
    </rPh>
    <rPh sb="116" eb="118">
      <t>サクジョ</t>
    </rPh>
    <rPh sb="131" eb="132">
      <t>ヨク</t>
    </rPh>
    <rPh sb="132" eb="133">
      <t>ゲツ</t>
    </rPh>
    <rPh sb="133" eb="134">
      <t>ショ</t>
    </rPh>
    <rPh sb="134" eb="135">
      <t>フ</t>
    </rPh>
    <rPh sb="136" eb="137">
      <t>モド</t>
    </rPh>
    <rPh sb="140" eb="141">
      <t>カン</t>
    </rPh>
    <rPh sb="148" eb="150">
      <t>サクジョ</t>
    </rPh>
    <phoneticPr fontId="2"/>
  </si>
  <si>
    <t>【背景】
6月以降の分科会の中でユーザーより変更要求が発生したため。
(6/19に当該要件追加要求あり)</t>
    <rPh sb="1" eb="3">
      <t>ハイケイ</t>
    </rPh>
    <rPh sb="6" eb="7">
      <t>ガツ</t>
    </rPh>
    <rPh sb="7" eb="9">
      <t>イコウ</t>
    </rPh>
    <rPh sb="10" eb="13">
      <t>ブンカカイ</t>
    </rPh>
    <rPh sb="14" eb="15">
      <t>ナカ</t>
    </rPh>
    <rPh sb="22" eb="24">
      <t>ヘンコウ</t>
    </rPh>
    <rPh sb="24" eb="26">
      <t>ヨウキュウ</t>
    </rPh>
    <rPh sb="27" eb="29">
      <t>ハッセイ</t>
    </rPh>
    <rPh sb="41" eb="43">
      <t>トウガイ</t>
    </rPh>
    <rPh sb="43" eb="45">
      <t>ヨウケン</t>
    </rPh>
    <rPh sb="45" eb="47">
      <t>ツイカ</t>
    </rPh>
    <rPh sb="47" eb="49">
      <t>ヨウキュウ</t>
    </rPh>
    <phoneticPr fontId="2"/>
  </si>
  <si>
    <t>東京海上</t>
  </si>
  <si>
    <t xml:space="preserve">【背景】
詳細要件定義フェーズ申し送りおよび6月以降の監査法人との追加検討による仕訳要件の見直しが発生しているため。
(6/14に当該要件追加と回答あり)
</t>
    <rPh sb="1" eb="3">
      <t>ハイケイ</t>
    </rPh>
    <rPh sb="5" eb="7">
      <t>ショウサイ</t>
    </rPh>
    <rPh sb="7" eb="9">
      <t>ヨウケン</t>
    </rPh>
    <rPh sb="9" eb="11">
      <t>テイギ</t>
    </rPh>
    <rPh sb="15" eb="16">
      <t>モウ</t>
    </rPh>
    <rPh sb="17" eb="18">
      <t>オク</t>
    </rPh>
    <rPh sb="23" eb="24">
      <t>ガツ</t>
    </rPh>
    <rPh sb="24" eb="26">
      <t>イコウ</t>
    </rPh>
    <rPh sb="27" eb="29">
      <t>カンサ</t>
    </rPh>
    <rPh sb="29" eb="31">
      <t>ホウジン</t>
    </rPh>
    <rPh sb="33" eb="35">
      <t>ツイカ</t>
    </rPh>
    <rPh sb="35" eb="37">
      <t>ケントウ</t>
    </rPh>
    <rPh sb="40" eb="42">
      <t>シワケ</t>
    </rPh>
    <rPh sb="42" eb="44">
      <t>ヨウケン</t>
    </rPh>
    <rPh sb="45" eb="47">
      <t>ミナオ</t>
    </rPh>
    <rPh sb="49" eb="51">
      <t>ハッセイ</t>
    </rPh>
    <rPh sb="65" eb="67">
      <t>トウガイ</t>
    </rPh>
    <rPh sb="67" eb="69">
      <t>ヨウケン</t>
    </rPh>
    <rPh sb="69" eb="71">
      <t>ツイカ</t>
    </rPh>
    <rPh sb="72" eb="74">
      <t>カイトウ</t>
    </rPh>
    <phoneticPr fontId="2"/>
  </si>
  <si>
    <t>ACN小林</t>
    <rPh sb="3" eb="5">
      <t>コバヤシ</t>
    </rPh>
    <phoneticPr fontId="2"/>
  </si>
  <si>
    <t>No.5と同様
※対応工数はNo.5と合わせて修正した場合の追加工数を記載</t>
    <rPh sb="5" eb="7">
      <t>ドウヨウ</t>
    </rPh>
    <rPh sb="9" eb="11">
      <t>タイオウ</t>
    </rPh>
    <rPh sb="11" eb="13">
      <t>コウスウ</t>
    </rPh>
    <rPh sb="19" eb="20">
      <t>ア</t>
    </rPh>
    <rPh sb="23" eb="25">
      <t>シュウセイ</t>
    </rPh>
    <rPh sb="27" eb="29">
      <t>バアイ</t>
    </rPh>
    <rPh sb="30" eb="32">
      <t>ツイカ</t>
    </rPh>
    <rPh sb="32" eb="34">
      <t>コウスウ</t>
    </rPh>
    <rPh sb="35" eb="37">
      <t>キサイ</t>
    </rPh>
    <phoneticPr fontId="2"/>
  </si>
  <si>
    <t xml:space="preserve">以下機能に関する設計変更が発生。
① 仕訳作成処理（PAA残存カバー負債）
・処理フローおよび設定値一覧におけるイベント追加
・レイアウト項目追加に伴うテーブル編集定義の更新
② 保険負債計算アップロード(PAA残存カバー負債)
・レイアウト項目追加に伴うテーブル編集定義、テーブル設計の更新
③ 保険負債計算結果取込データチェック処理(PAAアップロード)
・アップロード値チェックに関する一覧資料の更新
④保険負債計算結果出力(PAA残存カバー負債)
・レイアウト項目追加に伴う画面レイアウト定義書、画面項目定義の更新
</t>
    <rPh sb="0" eb="2">
      <t>イカ</t>
    </rPh>
    <rPh sb="2" eb="4">
      <t>キノウ</t>
    </rPh>
    <rPh sb="5" eb="6">
      <t>カン</t>
    </rPh>
    <rPh sb="8" eb="10">
      <t>セッケイ</t>
    </rPh>
    <rPh sb="10" eb="12">
      <t>ヘンコウ</t>
    </rPh>
    <rPh sb="13" eb="15">
      <t>ハッセイ</t>
    </rPh>
    <rPh sb="19" eb="21">
      <t>シワケ</t>
    </rPh>
    <rPh sb="21" eb="23">
      <t>サクセイ</t>
    </rPh>
    <rPh sb="23" eb="25">
      <t>ショリ</t>
    </rPh>
    <rPh sb="29" eb="31">
      <t>ザンゾン</t>
    </rPh>
    <rPh sb="34" eb="36">
      <t>フサイ</t>
    </rPh>
    <rPh sb="39" eb="41">
      <t>ショリ</t>
    </rPh>
    <rPh sb="47" eb="50">
      <t>セッテイチ</t>
    </rPh>
    <rPh sb="50" eb="52">
      <t>イチラン</t>
    </rPh>
    <rPh sb="60" eb="62">
      <t>ツイカ</t>
    </rPh>
    <rPh sb="69" eb="71">
      <t>コウモク</t>
    </rPh>
    <rPh sb="71" eb="73">
      <t>ツイカ</t>
    </rPh>
    <rPh sb="74" eb="75">
      <t>トモナ</t>
    </rPh>
    <rPh sb="80" eb="82">
      <t>ヘンシュウ</t>
    </rPh>
    <rPh sb="82" eb="84">
      <t>テイギ</t>
    </rPh>
    <rPh sb="85" eb="87">
      <t>コウシン</t>
    </rPh>
    <rPh sb="187" eb="188">
      <t>アタイ</t>
    </rPh>
    <rPh sb="193" eb="194">
      <t>カン</t>
    </rPh>
    <rPh sb="196" eb="198">
      <t>イチラン</t>
    </rPh>
    <rPh sb="198" eb="200">
      <t>シリョウ</t>
    </rPh>
    <rPh sb="201" eb="203">
      <t>コウシン</t>
    </rPh>
    <rPh sb="205" eb="207">
      <t>ホケン</t>
    </rPh>
    <rPh sb="207" eb="209">
      <t>フサイ</t>
    </rPh>
    <rPh sb="209" eb="211">
      <t>ケイサン</t>
    </rPh>
    <rPh sb="211" eb="213">
      <t>ケッカ</t>
    </rPh>
    <rPh sb="213" eb="215">
      <t>シュツリョク</t>
    </rPh>
    <rPh sb="252" eb="254">
      <t>ガメン</t>
    </rPh>
    <rPh sb="254" eb="256">
      <t>コウモク</t>
    </rPh>
    <rPh sb="256" eb="258">
      <t>テイギ</t>
    </rPh>
    <rPh sb="259" eb="261">
      <t>コウシン</t>
    </rPh>
    <phoneticPr fontId="2"/>
  </si>
  <si>
    <t>・仕訳作成処理（PAA残存カバー負債）の設計変更：1.0
・保険負債計算アップロード(PAA残存カバー負債)の設計変更：0.3
・保険負債計算結果取込データチェック処理(PAAアップロード)の設計変更：0.2
・保険負債計算結果出力(PAA残存カバー負債)の設計変更：0.3</t>
    <phoneticPr fontId="2"/>
  </si>
  <si>
    <t>以下機能に関する設計変更が発生。
① 仕訳作成処理（PAA残存カバー負債）
・処理詳細およびテーブル編集定義の更新</t>
    <rPh sb="41" eb="43">
      <t>ショウサイ</t>
    </rPh>
    <rPh sb="50" eb="52">
      <t>ヘンシュウ</t>
    </rPh>
    <rPh sb="52" eb="54">
      <t>テイギ</t>
    </rPh>
    <rPh sb="55" eb="57">
      <t>コウシン</t>
    </rPh>
    <phoneticPr fontId="2"/>
  </si>
  <si>
    <t xml:space="preserve">・仕訳作成処理（BBA残存カバー負債）の設計変更：0.3
</t>
    <phoneticPr fontId="2"/>
  </si>
  <si>
    <t>以下機能に関する設計変更が発生。
① 仕訳作成処理（BBA残存カバー負債）
・処理詳細およびテーブル編集定義の更新</t>
    <rPh sb="41" eb="43">
      <t>ショウサイ</t>
    </rPh>
    <rPh sb="50" eb="52">
      <t>ヘンシュウ</t>
    </rPh>
    <rPh sb="52" eb="54">
      <t>テイギ</t>
    </rPh>
    <rPh sb="55" eb="57">
      <t>コウシン</t>
    </rPh>
    <phoneticPr fontId="2"/>
  </si>
  <si>
    <t>・仕訳作成処理（PAA残存カバー負債）の設計変更：0.3</t>
    <phoneticPr fontId="2"/>
  </si>
  <si>
    <t>・仕訳作成処理（BBA残存カバー負債）の設計変更：0.5
・保険負債計算アップロード(BBA残存カバー負債)の設計変更：0.15
・保険負債計算結果取込データチェック処理(BBAアップロード)の設計変更：0.1
・保険負債計算結果出力(BBA残存カバー負債)の設計変更：0.15</t>
    <phoneticPr fontId="2"/>
  </si>
  <si>
    <t xml:space="preserve">以下機能に関する設計変更が発生。
① 仕訳作成処理（BBA残存カバー負債）
・処理フローおよび設定値一覧におけるイベント追加
・レイアウト項目追加に伴うテーブル編集定義の更新
② 保険負債計算アップロード(BBA残存カバー負債)
・レイアウト項目追加に伴うテーブル編集定義、テーブル設計の更新
③ 保険負債計算結果取込データチェック処理(BBAアップロード)
・アップロード値チェックに関する一覧資料の更新
(以下7/3追記)
④保険負債計算結果出力(BBA残存カバー負債)
・レイアウト項目追加に伴う画面レイアウト定義書、画面項目定義の更新
</t>
    <rPh sb="0" eb="2">
      <t>イカ</t>
    </rPh>
    <rPh sb="2" eb="4">
      <t>キノウ</t>
    </rPh>
    <rPh sb="5" eb="6">
      <t>カン</t>
    </rPh>
    <rPh sb="8" eb="10">
      <t>セッケイ</t>
    </rPh>
    <rPh sb="10" eb="12">
      <t>ヘンコウ</t>
    </rPh>
    <rPh sb="13" eb="15">
      <t>ハッセイ</t>
    </rPh>
    <rPh sb="19" eb="21">
      <t>シワケ</t>
    </rPh>
    <rPh sb="21" eb="23">
      <t>サクセイ</t>
    </rPh>
    <rPh sb="23" eb="25">
      <t>ショリ</t>
    </rPh>
    <rPh sb="29" eb="31">
      <t>ザンゾン</t>
    </rPh>
    <rPh sb="34" eb="36">
      <t>フサイ</t>
    </rPh>
    <rPh sb="39" eb="41">
      <t>ショリ</t>
    </rPh>
    <rPh sb="47" eb="50">
      <t>セッテイチ</t>
    </rPh>
    <rPh sb="50" eb="52">
      <t>イチラン</t>
    </rPh>
    <rPh sb="60" eb="62">
      <t>ツイカ</t>
    </rPh>
    <rPh sb="69" eb="71">
      <t>コウモク</t>
    </rPh>
    <rPh sb="71" eb="73">
      <t>ツイカ</t>
    </rPh>
    <rPh sb="74" eb="75">
      <t>トモナ</t>
    </rPh>
    <rPh sb="80" eb="82">
      <t>ヘンシュウ</t>
    </rPh>
    <rPh sb="82" eb="84">
      <t>テイギ</t>
    </rPh>
    <rPh sb="85" eb="87">
      <t>コウシン</t>
    </rPh>
    <rPh sb="187" eb="188">
      <t>アタイ</t>
    </rPh>
    <rPh sb="193" eb="194">
      <t>カン</t>
    </rPh>
    <rPh sb="196" eb="198">
      <t>イチラン</t>
    </rPh>
    <rPh sb="198" eb="200">
      <t>シリョウ</t>
    </rPh>
    <rPh sb="201" eb="203">
      <t>コウシン</t>
    </rPh>
    <rPh sb="205" eb="207">
      <t>イカ</t>
    </rPh>
    <rPh sb="210" eb="212">
      <t>ツイキ</t>
    </rPh>
    <rPh sb="215" eb="217">
      <t>ホケン</t>
    </rPh>
    <rPh sb="217" eb="219">
      <t>フサイ</t>
    </rPh>
    <rPh sb="219" eb="221">
      <t>ケイサン</t>
    </rPh>
    <rPh sb="221" eb="223">
      <t>ケッカ</t>
    </rPh>
    <rPh sb="223" eb="225">
      <t>シュツリョク</t>
    </rPh>
    <rPh sb="262" eb="264">
      <t>ガメン</t>
    </rPh>
    <rPh sb="264" eb="266">
      <t>コウモク</t>
    </rPh>
    <rPh sb="266" eb="268">
      <t>テイギ</t>
    </rPh>
    <rPh sb="269" eb="271">
      <t>コウシン</t>
    </rPh>
    <phoneticPr fontId="2"/>
  </si>
  <si>
    <t>・仕訳作成処理（BBA残存カバー負債）の設計変更：1.0
・保険負債計算アップロード(BBA残存カバー負債)の設計変更：0.3
・保険負債計算結果取込データチェック処理(BBAアップロード)の設計変更：0.2
(以下7/3追記)
・保険負債計算結果出力(BBA残存カバー負債)の設計変更：0.3</t>
    <rPh sb="20" eb="22">
      <t>セッケイ</t>
    </rPh>
    <rPh sb="22" eb="24">
      <t>ヘンコウ</t>
    </rPh>
    <rPh sb="55" eb="57">
      <t>セッケイ</t>
    </rPh>
    <rPh sb="57" eb="59">
      <t>ヘンコウ</t>
    </rPh>
    <rPh sb="96" eb="98">
      <t>セッケイ</t>
    </rPh>
    <rPh sb="98" eb="100">
      <t>ヘンコウ</t>
    </rPh>
    <rPh sb="139" eb="141">
      <t>セッケイ</t>
    </rPh>
    <rPh sb="141" eb="143">
      <t>ヘンコウ</t>
    </rPh>
    <phoneticPr fontId="2"/>
  </si>
  <si>
    <t>・変更要求運用前の仕訳パターン定義内容での設計作業となるため、金利変動影響(AOCI)の適用為替レートが期中平均レートとなる</t>
    <rPh sb="1" eb="3">
      <t>ヘンコウ</t>
    </rPh>
    <rPh sb="3" eb="5">
      <t>ヨウキュウ</t>
    </rPh>
    <rPh sb="5" eb="7">
      <t>ウンヨウ</t>
    </rPh>
    <rPh sb="7" eb="8">
      <t>マエ</t>
    </rPh>
    <rPh sb="9" eb="11">
      <t>シワケ</t>
    </rPh>
    <rPh sb="15" eb="17">
      <t>テイギ</t>
    </rPh>
    <rPh sb="17" eb="19">
      <t>ナイヨウ</t>
    </rPh>
    <rPh sb="21" eb="23">
      <t>セッケイ</t>
    </rPh>
    <rPh sb="23" eb="25">
      <t>サギョウ</t>
    </rPh>
    <rPh sb="44" eb="46">
      <t>テキヨウ</t>
    </rPh>
    <rPh sb="46" eb="48">
      <t>カワセ</t>
    </rPh>
    <rPh sb="52" eb="54">
      <t>キチュウ</t>
    </rPh>
    <rPh sb="54" eb="56">
      <t>ヘイキン</t>
    </rPh>
    <phoneticPr fontId="2"/>
  </si>
  <si>
    <t>・変更要求運用前の仕訳パターン定義内容での設計作業となるため、金利変動影響(AOCI)の適用為替レートが期中平均レートとなる</t>
    <phoneticPr fontId="2"/>
  </si>
  <si>
    <t>発生保険金負債の為替再評価処理等の変更</t>
    <rPh sb="0" eb="2">
      <t>ハッセイ</t>
    </rPh>
    <rPh sb="2" eb="5">
      <t>ホケンキン</t>
    </rPh>
    <rPh sb="5" eb="7">
      <t>フサイ</t>
    </rPh>
    <rPh sb="8" eb="10">
      <t>カワセ</t>
    </rPh>
    <rPh sb="10" eb="13">
      <t>サイヒョウカ</t>
    </rPh>
    <rPh sb="13" eb="15">
      <t>ショリ</t>
    </rPh>
    <rPh sb="15" eb="16">
      <t>トウ</t>
    </rPh>
    <rPh sb="17" eb="19">
      <t>ヘンコウ</t>
    </rPh>
    <phoneticPr fontId="2"/>
  </si>
  <si>
    <t>【背景】
6月以降の分科会の中でユーザーより変更要求が発生したため。
(6/5に当該要件追加要求あり)</t>
    <rPh sb="1" eb="3">
      <t>ハイケイ</t>
    </rPh>
    <rPh sb="6" eb="7">
      <t>ガツ</t>
    </rPh>
    <rPh sb="7" eb="9">
      <t>イコウ</t>
    </rPh>
    <rPh sb="10" eb="13">
      <t>ブンカカイ</t>
    </rPh>
    <rPh sb="14" eb="15">
      <t>ナカ</t>
    </rPh>
    <rPh sb="22" eb="24">
      <t>ヘンコウ</t>
    </rPh>
    <rPh sb="24" eb="26">
      <t>ヨウキュウ</t>
    </rPh>
    <rPh sb="27" eb="29">
      <t>ハッセイ</t>
    </rPh>
    <rPh sb="40" eb="42">
      <t>トウガイ</t>
    </rPh>
    <rPh sb="42" eb="44">
      <t>ヨウケン</t>
    </rPh>
    <rPh sb="44" eb="46">
      <t>ツイカ</t>
    </rPh>
    <rPh sb="46" eb="48">
      <t>ヨウキュウ</t>
    </rPh>
    <phoneticPr fontId="2"/>
  </si>
  <si>
    <t>・変更要求運用前の仕訳パターン定義内容での設計作業となるため、仕訳作成が変動額積上方式となる。</t>
    <rPh sb="31" eb="33">
      <t>シワケ</t>
    </rPh>
    <rPh sb="33" eb="35">
      <t>サクセイ</t>
    </rPh>
    <rPh sb="36" eb="38">
      <t>ヘンドウ</t>
    </rPh>
    <rPh sb="38" eb="39">
      <t>ガク</t>
    </rPh>
    <rPh sb="39" eb="41">
      <t>ツミア</t>
    </rPh>
    <rPh sb="41" eb="43">
      <t>ホウシキ</t>
    </rPh>
    <phoneticPr fontId="2"/>
  </si>
  <si>
    <t xml:space="preserve">発生保険金負債の仕訳パターンにおいて、設計フェーズ開始後に変動額積上方式から残高洗替方式への変更が発生。この変更に伴う設計見直しを行う。(仕訳パターン変更要望確認一覧#8、9、15)
</t>
    <rPh sb="0" eb="2">
      <t>ハッセイ</t>
    </rPh>
    <rPh sb="2" eb="5">
      <t>ホケンキン</t>
    </rPh>
    <rPh sb="5" eb="7">
      <t>フサイ</t>
    </rPh>
    <rPh sb="8" eb="10">
      <t>シワケ</t>
    </rPh>
    <rPh sb="19" eb="21">
      <t>セッケイ</t>
    </rPh>
    <rPh sb="25" eb="27">
      <t>カイシ</t>
    </rPh>
    <rPh sb="27" eb="28">
      <t>ゴ</t>
    </rPh>
    <rPh sb="49" eb="51">
      <t>ハッセイ</t>
    </rPh>
    <rPh sb="54" eb="56">
      <t>ヘンコウ</t>
    </rPh>
    <rPh sb="57" eb="58">
      <t>トモナ</t>
    </rPh>
    <rPh sb="59" eb="61">
      <t>セッケイ</t>
    </rPh>
    <rPh sb="61" eb="63">
      <t>ミナオ</t>
    </rPh>
    <rPh sb="65" eb="66">
      <t>オコナ</t>
    </rPh>
    <rPh sb="69" eb="71">
      <t>シワケ</t>
    </rPh>
    <rPh sb="75" eb="77">
      <t>ヘンコウ</t>
    </rPh>
    <rPh sb="77" eb="79">
      <t>ヨウボウ</t>
    </rPh>
    <rPh sb="79" eb="81">
      <t>カクニン</t>
    </rPh>
    <rPh sb="81" eb="83">
      <t>イチラン</t>
    </rPh>
    <phoneticPr fontId="2"/>
  </si>
  <si>
    <t>PAA残存カバー負債の仕訳パターンにおける不利な契約(丈比べ)のデータパターン変更</t>
    <rPh sb="3" eb="5">
      <t>ザンゾン</t>
    </rPh>
    <rPh sb="8" eb="10">
      <t>フサイ</t>
    </rPh>
    <rPh sb="11" eb="13">
      <t>シワケ</t>
    </rPh>
    <rPh sb="21" eb="23">
      <t>フリ</t>
    </rPh>
    <rPh sb="24" eb="26">
      <t>ケイヤク</t>
    </rPh>
    <rPh sb="27" eb="28">
      <t>タケ</t>
    </rPh>
    <rPh sb="28" eb="29">
      <t>クラ</t>
    </rPh>
    <rPh sb="39" eb="41">
      <t>ヘンコウ</t>
    </rPh>
    <phoneticPr fontId="2"/>
  </si>
  <si>
    <t>PAA残存カバー負債の仕訳パターンにおいて、設計フェーズ開始後に以下変更が発生。この変更に伴う設計見直しを行う。
・不利な契約(丈比べ)の初回不利のケースについて認識される損失要素残高をAOCIとAOCI以外に分けて仕訳作成を実施する。
・また、損失要素の変動額について、履行CF変動額とPAA変動額の差分がマイナスとなる場合も仕訳を計上する。</t>
    <rPh sb="3" eb="5">
      <t>ザンゾン</t>
    </rPh>
    <rPh sb="8" eb="10">
      <t>フサイ</t>
    </rPh>
    <rPh sb="11" eb="13">
      <t>シワケ</t>
    </rPh>
    <rPh sb="22" eb="24">
      <t>セッケイ</t>
    </rPh>
    <rPh sb="28" eb="30">
      <t>カイシ</t>
    </rPh>
    <rPh sb="30" eb="31">
      <t>ゴ</t>
    </rPh>
    <rPh sb="32" eb="34">
      <t>イカ</t>
    </rPh>
    <rPh sb="34" eb="36">
      <t>ヘンコウ</t>
    </rPh>
    <rPh sb="37" eb="39">
      <t>ハッセイ</t>
    </rPh>
    <rPh sb="42" eb="44">
      <t>ヘンコウ</t>
    </rPh>
    <rPh sb="45" eb="46">
      <t>トモナ</t>
    </rPh>
    <rPh sb="47" eb="49">
      <t>セッケイ</t>
    </rPh>
    <rPh sb="49" eb="51">
      <t>ミナオ</t>
    </rPh>
    <rPh sb="53" eb="54">
      <t>オコナ</t>
    </rPh>
    <rPh sb="58" eb="60">
      <t>フリ</t>
    </rPh>
    <rPh sb="61" eb="63">
      <t>ケイヤク</t>
    </rPh>
    <rPh sb="64" eb="65">
      <t>タケ</t>
    </rPh>
    <rPh sb="65" eb="66">
      <t>クラ</t>
    </rPh>
    <rPh sb="69" eb="71">
      <t>ショカイ</t>
    </rPh>
    <rPh sb="71" eb="73">
      <t>フリ</t>
    </rPh>
    <rPh sb="81" eb="83">
      <t>ニンシキ</t>
    </rPh>
    <rPh sb="86" eb="88">
      <t>ソンシツ</t>
    </rPh>
    <rPh sb="88" eb="90">
      <t>ヨウソ</t>
    </rPh>
    <rPh sb="90" eb="92">
      <t>ザンダカ</t>
    </rPh>
    <rPh sb="102" eb="104">
      <t>イガイ</t>
    </rPh>
    <rPh sb="105" eb="106">
      <t>ワ</t>
    </rPh>
    <rPh sb="108" eb="110">
      <t>シワケ</t>
    </rPh>
    <rPh sb="110" eb="112">
      <t>サクセイ</t>
    </rPh>
    <rPh sb="113" eb="115">
      <t>ジッシ</t>
    </rPh>
    <rPh sb="123" eb="125">
      <t>ソンシツ</t>
    </rPh>
    <rPh sb="125" eb="127">
      <t>ヨウソ</t>
    </rPh>
    <rPh sb="128" eb="130">
      <t>ヘンドウ</t>
    </rPh>
    <rPh sb="130" eb="131">
      <t>ガク</t>
    </rPh>
    <rPh sb="136" eb="138">
      <t>リコウ</t>
    </rPh>
    <rPh sb="140" eb="142">
      <t>ヘンドウ</t>
    </rPh>
    <rPh sb="142" eb="143">
      <t>ガク</t>
    </rPh>
    <rPh sb="147" eb="149">
      <t>ヘンドウ</t>
    </rPh>
    <rPh sb="149" eb="150">
      <t>ガク</t>
    </rPh>
    <rPh sb="151" eb="153">
      <t>サブン</t>
    </rPh>
    <rPh sb="161" eb="163">
      <t>バアイ</t>
    </rPh>
    <rPh sb="164" eb="166">
      <t>シワケ</t>
    </rPh>
    <rPh sb="167" eb="169">
      <t>ケイジョウ</t>
    </rPh>
    <phoneticPr fontId="2"/>
  </si>
  <si>
    <t>【背景】
6月以降の分科会の中でユーザーより変更要求が発生したため。
(6/26に当該要件追加要求あり)</t>
    <rPh sb="1" eb="3">
      <t>ハイケイ</t>
    </rPh>
    <rPh sb="6" eb="7">
      <t>ガツ</t>
    </rPh>
    <rPh sb="7" eb="9">
      <t>イコウ</t>
    </rPh>
    <rPh sb="10" eb="13">
      <t>ブンカカイ</t>
    </rPh>
    <rPh sb="14" eb="15">
      <t>ナカ</t>
    </rPh>
    <rPh sb="22" eb="24">
      <t>ヘンコウ</t>
    </rPh>
    <rPh sb="24" eb="26">
      <t>ヨウキュウ</t>
    </rPh>
    <rPh sb="27" eb="29">
      <t>ハッセイ</t>
    </rPh>
    <rPh sb="41" eb="43">
      <t>トウガイ</t>
    </rPh>
    <rPh sb="43" eb="45">
      <t>ヨウケン</t>
    </rPh>
    <rPh sb="45" eb="47">
      <t>ツイカ</t>
    </rPh>
    <rPh sb="47" eb="49">
      <t>ヨウキュウ</t>
    </rPh>
    <phoneticPr fontId="2"/>
  </si>
  <si>
    <t>・変更要求運用前の仕訳パターン定義内容での設計作業となるため、不利な契約(丈比べ)の初回不利の損失要素残高にAOCI該当部分が算出されない。
・履行CF変動額とPAA変動額の差額がマイナスとなる場合は計上されない</t>
    <rPh sb="31" eb="33">
      <t>フリ</t>
    </rPh>
    <rPh sb="34" eb="36">
      <t>ケイヤク</t>
    </rPh>
    <rPh sb="37" eb="38">
      <t>タケ</t>
    </rPh>
    <rPh sb="38" eb="39">
      <t>クラ</t>
    </rPh>
    <rPh sb="42" eb="44">
      <t>ショカイ</t>
    </rPh>
    <rPh sb="44" eb="46">
      <t>フリ</t>
    </rPh>
    <rPh sb="47" eb="49">
      <t>ソンシツ</t>
    </rPh>
    <rPh sb="49" eb="51">
      <t>ヨウソ</t>
    </rPh>
    <rPh sb="51" eb="53">
      <t>ザンダカ</t>
    </rPh>
    <rPh sb="58" eb="60">
      <t>ガイトウ</t>
    </rPh>
    <rPh sb="60" eb="62">
      <t>ブブン</t>
    </rPh>
    <rPh sb="63" eb="65">
      <t>サンシュツ</t>
    </rPh>
    <rPh sb="72" eb="74">
      <t>リコウ</t>
    </rPh>
    <rPh sb="76" eb="78">
      <t>ヘンドウ</t>
    </rPh>
    <rPh sb="78" eb="79">
      <t>ガク</t>
    </rPh>
    <rPh sb="83" eb="85">
      <t>ヘンドウ</t>
    </rPh>
    <rPh sb="85" eb="86">
      <t>ガク</t>
    </rPh>
    <rPh sb="87" eb="89">
      <t>サガク</t>
    </rPh>
    <rPh sb="97" eb="99">
      <t>バアイ</t>
    </rPh>
    <rPh sb="100" eb="102">
      <t>ケイジョウ</t>
    </rPh>
    <phoneticPr fontId="2"/>
  </si>
  <si>
    <t>PAA残存カバー負債の出再契約の仕訳を元受源泉・受再源泉に分けて作成する</t>
    <rPh sb="3" eb="5">
      <t>ザンゾン</t>
    </rPh>
    <rPh sb="8" eb="10">
      <t>フサイ</t>
    </rPh>
    <rPh sb="11" eb="12">
      <t>デ</t>
    </rPh>
    <rPh sb="12" eb="13">
      <t>サイ</t>
    </rPh>
    <rPh sb="13" eb="15">
      <t>ケイヤク</t>
    </rPh>
    <rPh sb="16" eb="18">
      <t>シワケ</t>
    </rPh>
    <rPh sb="19" eb="21">
      <t>モトウケ</t>
    </rPh>
    <rPh sb="29" eb="30">
      <t>ワ</t>
    </rPh>
    <rPh sb="32" eb="34">
      <t>サクセイ</t>
    </rPh>
    <phoneticPr fontId="2"/>
  </si>
  <si>
    <t>出再契約のPAAデータが元受源泉・受再源泉と分かれて中流へアップロードされた後に、仕訳作成では出再として1つにまとめてアウトプットされる。</t>
    <rPh sb="0" eb="1">
      <t>デ</t>
    </rPh>
    <rPh sb="1" eb="2">
      <t>サイ</t>
    </rPh>
    <rPh sb="2" eb="4">
      <t>ケイヤク</t>
    </rPh>
    <rPh sb="26" eb="28">
      <t>チュウリュウ</t>
    </rPh>
    <rPh sb="38" eb="39">
      <t>ノチ</t>
    </rPh>
    <phoneticPr fontId="2"/>
  </si>
  <si>
    <t>PAA残存カバー負債の仕訳パターンにおいて、設計フェーズ開始後に以下変更が発生。この変更の要否について検討が必要。
・出再契約データを出再(元受源泉)、出再(受再源泉)コードによって源泉別に区別してアップロードした後に、勘定科目コード（保険負債科目）も源泉別に区別する仕様に変更する。</t>
    <rPh sb="45" eb="47">
      <t>ヨウヒ</t>
    </rPh>
    <rPh sb="51" eb="53">
      <t>ケントウ</t>
    </rPh>
    <rPh sb="54" eb="56">
      <t>ヒツヨウ</t>
    </rPh>
    <rPh sb="60" eb="61">
      <t>デ</t>
    </rPh>
    <rPh sb="61" eb="62">
      <t>サイ</t>
    </rPh>
    <rPh sb="62" eb="64">
      <t>ケイヤク</t>
    </rPh>
    <rPh sb="92" eb="94">
      <t>ゲンセン</t>
    </rPh>
    <rPh sb="94" eb="95">
      <t>ベツ</t>
    </rPh>
    <rPh sb="96" eb="98">
      <t>クベツ</t>
    </rPh>
    <rPh sb="108" eb="109">
      <t>ノチ</t>
    </rPh>
    <rPh sb="127" eb="129">
      <t>ゲンセン</t>
    </rPh>
    <rPh sb="129" eb="130">
      <t>ベツ</t>
    </rPh>
    <rPh sb="131" eb="133">
      <t>クベツ</t>
    </rPh>
    <rPh sb="135" eb="137">
      <t>シヨウ</t>
    </rPh>
    <rPh sb="138" eb="140">
      <t>ヘンコウ</t>
    </rPh>
    <phoneticPr fontId="2"/>
  </si>
  <si>
    <t>【背景】
6月以降の分科会の中でユーザーより変更要求が発生したため。
(6/26に当該要件追加要求あり)
上記No.4と合わせて経理部側で検討が必要となる。
(備忘として当台帳上で管理)</t>
    <rPh sb="1" eb="3">
      <t>ハイケイ</t>
    </rPh>
    <rPh sb="6" eb="7">
      <t>ガツ</t>
    </rPh>
    <rPh sb="7" eb="9">
      <t>イコウ</t>
    </rPh>
    <rPh sb="10" eb="13">
      <t>ブンカカイ</t>
    </rPh>
    <rPh sb="14" eb="15">
      <t>ナカ</t>
    </rPh>
    <rPh sb="22" eb="24">
      <t>ヘンコウ</t>
    </rPh>
    <rPh sb="24" eb="26">
      <t>ヨウキュウ</t>
    </rPh>
    <rPh sb="27" eb="29">
      <t>ハッセイ</t>
    </rPh>
    <rPh sb="41" eb="43">
      <t>トウガイ</t>
    </rPh>
    <rPh sb="43" eb="45">
      <t>ヨウケン</t>
    </rPh>
    <rPh sb="45" eb="47">
      <t>ツイカ</t>
    </rPh>
    <rPh sb="47" eb="49">
      <t>ヨウキュウ</t>
    </rPh>
    <rPh sb="54" eb="56">
      <t>ジョウキ</t>
    </rPh>
    <rPh sb="61" eb="62">
      <t>ア</t>
    </rPh>
    <rPh sb="65" eb="67">
      <t>ケイリ</t>
    </rPh>
    <rPh sb="67" eb="68">
      <t>ブ</t>
    </rPh>
    <rPh sb="68" eb="69">
      <t>ガワ</t>
    </rPh>
    <rPh sb="70" eb="72">
      <t>ケントウ</t>
    </rPh>
    <rPh sb="73" eb="75">
      <t>ヒツヨウ</t>
    </rPh>
    <rPh sb="81" eb="83">
      <t>ビボウ</t>
    </rPh>
    <rPh sb="86" eb="87">
      <t>トウ</t>
    </rPh>
    <rPh sb="87" eb="89">
      <t>ダイチョウ</t>
    </rPh>
    <rPh sb="89" eb="90">
      <t>ジョウ</t>
    </rPh>
    <rPh sb="91" eb="93">
      <t>カンリ</t>
    </rPh>
    <phoneticPr fontId="2"/>
  </si>
  <si>
    <t>完了</t>
  </si>
  <si>
    <t>新規開発</t>
    <rPh sb="0" eb="2">
      <t>シンキ</t>
    </rPh>
    <rPh sb="2" eb="4">
      <t>カイハツ</t>
    </rPh>
    <phoneticPr fontId="2"/>
  </si>
  <si>
    <t>変更内容を設計書に反映済</t>
    <rPh sb="0" eb="2">
      <t>ヘンコウ</t>
    </rPh>
    <rPh sb="2" eb="4">
      <t>ナイヨウ</t>
    </rPh>
    <rPh sb="5" eb="8">
      <t>セッケイショ</t>
    </rPh>
    <rPh sb="9" eb="11">
      <t>ハンエイ</t>
    </rPh>
    <rPh sb="11" eb="12">
      <t>ズ</t>
    </rPh>
    <phoneticPr fontId="2"/>
  </si>
  <si>
    <t>変更要求検討中
(経理部)</t>
    <rPh sb="0" eb="2">
      <t>ヘンコウ</t>
    </rPh>
    <rPh sb="2" eb="4">
      <t>ヨウキュウ</t>
    </rPh>
    <rPh sb="4" eb="7">
      <t>ケントウチュウ</t>
    </rPh>
    <rPh sb="9" eb="11">
      <t>ケイリ</t>
    </rPh>
    <rPh sb="11" eb="12">
      <t>ブ</t>
    </rPh>
    <phoneticPr fontId="2"/>
  </si>
  <si>
    <t>対応待ち</t>
    <rPh sb="0" eb="2">
      <t>タイオウ</t>
    </rPh>
    <rPh sb="2" eb="3">
      <t>マ</t>
    </rPh>
    <phoneticPr fontId="2"/>
  </si>
  <si>
    <t>以下機能に関する設計変更が発生。
① 仕訳作成処理（PAA不利な契約(丈比べ)）
・処理フロー、処理詳細および設定値一覧の修正</t>
    <rPh sb="19" eb="21">
      <t>シワケ</t>
    </rPh>
    <rPh sb="21" eb="23">
      <t>サクセイ</t>
    </rPh>
    <rPh sb="23" eb="25">
      <t>ショリ</t>
    </rPh>
    <rPh sb="29" eb="31">
      <t>フリ</t>
    </rPh>
    <rPh sb="32" eb="34">
      <t>ケイヤク</t>
    </rPh>
    <rPh sb="35" eb="36">
      <t>タケ</t>
    </rPh>
    <rPh sb="36" eb="37">
      <t>クラ</t>
    </rPh>
    <rPh sb="42" eb="44">
      <t>ショリ</t>
    </rPh>
    <rPh sb="48" eb="50">
      <t>ショリ</t>
    </rPh>
    <rPh sb="50" eb="52">
      <t>ショウサイ</t>
    </rPh>
    <rPh sb="55" eb="57">
      <t>セッテイ</t>
    </rPh>
    <rPh sb="57" eb="58">
      <t>チ</t>
    </rPh>
    <rPh sb="58" eb="60">
      <t>イチラン</t>
    </rPh>
    <rPh sb="61" eb="63">
      <t>シュウセイ</t>
    </rPh>
    <phoneticPr fontId="2"/>
  </si>
  <si>
    <t xml:space="preserve">以下機能に関する設計変更が発生。
① 仕訳作成処理（為替差損益）
・処理フロー、処理詳細、テーブル編集定義、設定値一覧の修正
② 保険負債計算アップロード(発生保険金)
・レイアウト項目変更に伴うテーブル編集定義、テーブル設計の更新
③ 保険負債計算結果取込データチェック処理(発生保険金)
・アップロード値チェックに関する一覧資料の更新
④保険負債計算結果出力(発生保険金)
・レイアウト項目変更に伴う画面レイアウト定義書、画面項目定義の更新
</t>
    <rPh sb="19" eb="21">
      <t>シワケ</t>
    </rPh>
    <rPh sb="21" eb="23">
      <t>サクセイ</t>
    </rPh>
    <rPh sb="23" eb="25">
      <t>ショリ</t>
    </rPh>
    <rPh sb="26" eb="28">
      <t>カワセ</t>
    </rPh>
    <rPh sb="28" eb="30">
      <t>サソン</t>
    </rPh>
    <rPh sb="30" eb="31">
      <t>エキ</t>
    </rPh>
    <rPh sb="34" eb="36">
      <t>ショリ</t>
    </rPh>
    <rPh sb="40" eb="42">
      <t>ショリ</t>
    </rPh>
    <rPh sb="42" eb="44">
      <t>ショウサイ</t>
    </rPh>
    <rPh sb="49" eb="51">
      <t>ヘンシュウ</t>
    </rPh>
    <rPh sb="51" eb="53">
      <t>テイギ</t>
    </rPh>
    <rPh sb="54" eb="56">
      <t>セッテイ</t>
    </rPh>
    <rPh sb="56" eb="57">
      <t>チ</t>
    </rPh>
    <rPh sb="57" eb="59">
      <t>イチラン</t>
    </rPh>
    <rPh sb="60" eb="62">
      <t>シュウセイ</t>
    </rPh>
    <rPh sb="78" eb="80">
      <t>ハッセイ</t>
    </rPh>
    <rPh sb="80" eb="83">
      <t>ホケンキン</t>
    </rPh>
    <rPh sb="93" eb="95">
      <t>ヘンコウ</t>
    </rPh>
    <rPh sb="197" eb="199">
      <t>ヘンコウ</t>
    </rPh>
    <phoneticPr fontId="2"/>
  </si>
  <si>
    <t>BBA保険金融費用内訳表示
(変更要望一覧No.25)</t>
    <phoneticPr fontId="2"/>
  </si>
  <si>
    <t>発生保険金負債 保険金融費用内訳表示
(変更要望一覧No.28)</t>
    <rPh sb="0" eb="2">
      <t>ハッセイ</t>
    </rPh>
    <rPh sb="2" eb="5">
      <t>ホケンキン</t>
    </rPh>
    <rPh sb="5" eb="7">
      <t>フサイ</t>
    </rPh>
    <phoneticPr fontId="2"/>
  </si>
  <si>
    <t>BBA　AOCI勘定の区分け追加
(変更要望一覧No.33)</t>
    <rPh sb="14" eb="16">
      <t>ツイカ</t>
    </rPh>
    <phoneticPr fontId="2"/>
  </si>
  <si>
    <t>PAA　AOCI勘定の区分け追加
(変更要望一覧No.33)</t>
    <rPh sb="14" eb="16">
      <t>ツイカ</t>
    </rPh>
    <phoneticPr fontId="2"/>
  </si>
  <si>
    <t>発生保険金負債　AOCI勘定の区分け追加
(変更要望一覧No.33)</t>
    <rPh sb="0" eb="2">
      <t>ハッセイ</t>
    </rPh>
    <rPh sb="2" eb="5">
      <t>ホケンキン</t>
    </rPh>
    <rPh sb="5" eb="7">
      <t>フサイ</t>
    </rPh>
    <rPh sb="18" eb="20">
      <t>ツイカ</t>
    </rPh>
    <phoneticPr fontId="2"/>
  </si>
  <si>
    <t>仕訳パターン翌期振り戻し適用為替レートの修正
(変更要望一覧No.23,24)</t>
    <rPh sb="0" eb="2">
      <t>シワケ</t>
    </rPh>
    <rPh sb="20" eb="22">
      <t>シュウセイ</t>
    </rPh>
    <rPh sb="24" eb="26">
      <t>ヘンコウ</t>
    </rPh>
    <rPh sb="26" eb="28">
      <t>ヨウボウ</t>
    </rPh>
    <rPh sb="28" eb="30">
      <t>イチラン</t>
    </rPh>
    <phoneticPr fontId="2"/>
  </si>
  <si>
    <t>【背景】
ACN社誤記による修正。</t>
    <rPh sb="1" eb="3">
      <t>ハイケイ</t>
    </rPh>
    <rPh sb="8" eb="9">
      <t>シャ</t>
    </rPh>
    <rPh sb="9" eb="11">
      <t>ゴキ</t>
    </rPh>
    <rPh sb="14" eb="16">
      <t>シュウセイ</t>
    </rPh>
    <phoneticPr fontId="2"/>
  </si>
  <si>
    <t>アクセンチュア
(誤記修正)</t>
    <rPh sb="9" eb="11">
      <t>ゴキ</t>
    </rPh>
    <rPh sb="11" eb="13">
      <t>シュウセイ</t>
    </rPh>
    <phoneticPr fontId="2"/>
  </si>
  <si>
    <t>－</t>
    <phoneticPr fontId="2"/>
  </si>
  <si>
    <t>仕訳パターン(BBAおよび発生保険金負債)における翌期振り戻しの適用為替レートに対し、以下の修正を実施。
修正前:期中平均レート
↓
修正後:月末レート</t>
    <rPh sb="0" eb="2">
      <t>シワケ</t>
    </rPh>
    <rPh sb="13" eb="20">
      <t>ハッセイホケンキンフサイ</t>
    </rPh>
    <rPh sb="25" eb="26">
      <t>ヨク</t>
    </rPh>
    <rPh sb="26" eb="27">
      <t>キ</t>
    </rPh>
    <rPh sb="27" eb="28">
      <t>フ</t>
    </rPh>
    <rPh sb="29" eb="30">
      <t>モド</t>
    </rPh>
    <rPh sb="32" eb="34">
      <t>テキヨウ</t>
    </rPh>
    <rPh sb="34" eb="35">
      <t>タメ</t>
    </rPh>
    <rPh sb="40" eb="41">
      <t>タイ</t>
    </rPh>
    <rPh sb="43" eb="45">
      <t>イカ</t>
    </rPh>
    <rPh sb="45" eb="47">
      <t>シュウセイ</t>
    </rPh>
    <rPh sb="48" eb="50">
      <t>ジッシ</t>
    </rPh>
    <rPh sb="53" eb="55">
      <t>シュウセイ</t>
    </rPh>
    <rPh sb="55" eb="56">
      <t>マエ</t>
    </rPh>
    <rPh sb="57" eb="59">
      <t>キチュウ</t>
    </rPh>
    <rPh sb="59" eb="61">
      <t>ヘイキン</t>
    </rPh>
    <rPh sb="67" eb="69">
      <t>シュウセイ</t>
    </rPh>
    <rPh sb="69" eb="70">
      <t>ゴ</t>
    </rPh>
    <rPh sb="71" eb="73">
      <t>ゲツマツ</t>
    </rPh>
    <phoneticPr fontId="2"/>
  </si>
  <si>
    <t>BBA残存カバー負債の仕訳パターンにおいて、設計フェーズ開始後に以下変更が発生。この変更に伴う設計見直しを行う。
・「保険金融費用」に対して、勘定科目として負債ごとに内訳を保持する。</t>
    <rPh sb="59" eb="61">
      <t>ホケン</t>
    </rPh>
    <rPh sb="61" eb="63">
      <t>キンユウ</t>
    </rPh>
    <rPh sb="63" eb="65">
      <t>ヒヨウ</t>
    </rPh>
    <rPh sb="67" eb="68">
      <t>タイ</t>
    </rPh>
    <rPh sb="71" eb="73">
      <t>カンジョウ</t>
    </rPh>
    <rPh sb="73" eb="75">
      <t>カモク</t>
    </rPh>
    <rPh sb="78" eb="80">
      <t>フサイ</t>
    </rPh>
    <rPh sb="83" eb="85">
      <t>ウチワケ</t>
    </rPh>
    <rPh sb="86" eb="88">
      <t>ホジ</t>
    </rPh>
    <phoneticPr fontId="2"/>
  </si>
  <si>
    <t xml:space="preserve">【背景】
6月以降の分科会の中でユーザーより変更要求が発生したため。
(7/3に当該要件追加要求あり)
</t>
    <rPh sb="1" eb="3">
      <t>ハイケイ</t>
    </rPh>
    <rPh sb="6" eb="7">
      <t>ガツ</t>
    </rPh>
    <rPh sb="7" eb="9">
      <t>イコウ</t>
    </rPh>
    <rPh sb="10" eb="13">
      <t>ブンカカイ</t>
    </rPh>
    <rPh sb="14" eb="15">
      <t>ナカ</t>
    </rPh>
    <rPh sb="22" eb="24">
      <t>ヘンコウ</t>
    </rPh>
    <rPh sb="24" eb="26">
      <t>ヨウキュウ</t>
    </rPh>
    <rPh sb="27" eb="29">
      <t>ハッセイ</t>
    </rPh>
    <rPh sb="40" eb="42">
      <t>トウガイ</t>
    </rPh>
    <rPh sb="42" eb="44">
      <t>ヨウケン</t>
    </rPh>
    <rPh sb="44" eb="46">
      <t>ツイカ</t>
    </rPh>
    <rPh sb="46" eb="48">
      <t>ヨウキュウ</t>
    </rPh>
    <phoneticPr fontId="2"/>
  </si>
  <si>
    <t>勘定科目「保険金融費用」に対応する負債内訳情報を保持できない。</t>
    <rPh sb="0" eb="2">
      <t>カンジョウ</t>
    </rPh>
    <rPh sb="2" eb="4">
      <t>カモク</t>
    </rPh>
    <rPh sb="5" eb="7">
      <t>ホケン</t>
    </rPh>
    <rPh sb="7" eb="9">
      <t>キンユウ</t>
    </rPh>
    <rPh sb="9" eb="11">
      <t>ヒヨウ</t>
    </rPh>
    <rPh sb="13" eb="15">
      <t>タイオウ</t>
    </rPh>
    <rPh sb="17" eb="19">
      <t>フサイ</t>
    </rPh>
    <rPh sb="19" eb="21">
      <t>ウチワケ</t>
    </rPh>
    <rPh sb="21" eb="23">
      <t>ジョウホウ</t>
    </rPh>
    <rPh sb="24" eb="26">
      <t>ホジ</t>
    </rPh>
    <phoneticPr fontId="2"/>
  </si>
  <si>
    <t>発生保険金負債の仕訳パターンにおいて、設計フェーズ開始後に以下変更が発生。この変更に伴う設計見直しを行う。
・「保険金融費用」に対して、勘定科目として負債ごとに内訳を保持する。</t>
    <rPh sb="0" eb="7">
      <t>ハッセイホケンキンフサイ</t>
    </rPh>
    <rPh sb="56" eb="58">
      <t>ホケン</t>
    </rPh>
    <rPh sb="58" eb="60">
      <t>キンユウ</t>
    </rPh>
    <rPh sb="60" eb="62">
      <t>ヒヨウ</t>
    </rPh>
    <rPh sb="64" eb="65">
      <t>タイ</t>
    </rPh>
    <rPh sb="68" eb="70">
      <t>カンジョウ</t>
    </rPh>
    <rPh sb="70" eb="72">
      <t>カモク</t>
    </rPh>
    <rPh sb="75" eb="77">
      <t>フサイ</t>
    </rPh>
    <rPh sb="80" eb="82">
      <t>ウチワケ</t>
    </rPh>
    <rPh sb="83" eb="85">
      <t>ホジ</t>
    </rPh>
    <phoneticPr fontId="2"/>
  </si>
  <si>
    <t>BBAの仕訳パターンにおいて、設計フェーズ開始後に以下変更が発生。この変更に伴う設計見直しを行う。
・AOCIに対して、勘定科目として負債ごとに内訳を保持する。</t>
    <rPh sb="56" eb="57">
      <t>タイ</t>
    </rPh>
    <rPh sb="60" eb="62">
      <t>カンジョウ</t>
    </rPh>
    <rPh sb="62" eb="64">
      <t>カモク</t>
    </rPh>
    <rPh sb="67" eb="69">
      <t>フサイ</t>
    </rPh>
    <rPh sb="72" eb="74">
      <t>ウチワケ</t>
    </rPh>
    <rPh sb="75" eb="77">
      <t>ホジ</t>
    </rPh>
    <phoneticPr fontId="2"/>
  </si>
  <si>
    <t>勘定科目「AOCI」に対応する負債内訳情報を保持できない。</t>
    <rPh sb="0" eb="2">
      <t>カンジョウ</t>
    </rPh>
    <rPh sb="2" eb="4">
      <t>カモク</t>
    </rPh>
    <rPh sb="11" eb="13">
      <t>タイオウ</t>
    </rPh>
    <rPh sb="15" eb="17">
      <t>フサイ</t>
    </rPh>
    <rPh sb="17" eb="19">
      <t>ウチワケ</t>
    </rPh>
    <rPh sb="19" eb="21">
      <t>ジョウホウ</t>
    </rPh>
    <rPh sb="22" eb="24">
      <t>ホジ</t>
    </rPh>
    <phoneticPr fontId="2"/>
  </si>
  <si>
    <t>PAAの仕訳パターンにおいて、設計フェーズ開始後に以下変更が発生。この変更に伴う設計見直しを行う。
・AOCIに対して、勘定科目として負債ごとに内訳を保持する。</t>
    <rPh sb="56" eb="57">
      <t>タイ</t>
    </rPh>
    <rPh sb="60" eb="62">
      <t>カンジョウ</t>
    </rPh>
    <rPh sb="62" eb="64">
      <t>カモク</t>
    </rPh>
    <rPh sb="67" eb="69">
      <t>フサイ</t>
    </rPh>
    <rPh sb="72" eb="74">
      <t>ウチワケ</t>
    </rPh>
    <rPh sb="75" eb="77">
      <t>ホジ</t>
    </rPh>
    <phoneticPr fontId="2"/>
  </si>
  <si>
    <t>発生保険金負債の仕訳パターンにおいて、設計フェーズ開始後に以下変更が発生。この変更に伴う設計見直しを行う。
・AOCIに対して、勘定科目として負債ごとに内訳を保持する。</t>
    <rPh sb="0" eb="7">
      <t>ハッセイホケンキンフサイ</t>
    </rPh>
    <rPh sb="60" eb="61">
      <t>タイ</t>
    </rPh>
    <rPh sb="64" eb="66">
      <t>カンジョウ</t>
    </rPh>
    <rPh sb="66" eb="68">
      <t>カモク</t>
    </rPh>
    <rPh sb="71" eb="73">
      <t>フサイ</t>
    </rPh>
    <rPh sb="76" eb="78">
      <t>ウチワケ</t>
    </rPh>
    <rPh sb="79" eb="81">
      <t>ホジ</t>
    </rPh>
    <phoneticPr fontId="2"/>
  </si>
  <si>
    <t xml:space="preserve">【背景】
6月以降の分科会の中でユーザーより変更要求が発生したため。
(7/8に当該要件追加要求あり)
</t>
    <rPh sb="1" eb="3">
      <t>ハイケイ</t>
    </rPh>
    <rPh sb="6" eb="7">
      <t>ガツ</t>
    </rPh>
    <rPh sb="7" eb="9">
      <t>イコウ</t>
    </rPh>
    <rPh sb="10" eb="13">
      <t>ブンカカイ</t>
    </rPh>
    <rPh sb="14" eb="15">
      <t>ナカ</t>
    </rPh>
    <rPh sb="22" eb="24">
      <t>ヘンコウ</t>
    </rPh>
    <rPh sb="24" eb="26">
      <t>ヨウキュウ</t>
    </rPh>
    <rPh sb="27" eb="29">
      <t>ハッセイ</t>
    </rPh>
    <rPh sb="40" eb="42">
      <t>トウガイ</t>
    </rPh>
    <rPh sb="42" eb="44">
      <t>ヨウケン</t>
    </rPh>
    <rPh sb="44" eb="46">
      <t>ツイカ</t>
    </rPh>
    <rPh sb="46" eb="48">
      <t>ヨウキュウ</t>
    </rPh>
    <phoneticPr fontId="2"/>
  </si>
  <si>
    <t>(誤字等の修正)</t>
    <rPh sb="1" eb="3">
      <t>ゴジ</t>
    </rPh>
    <rPh sb="3" eb="4">
      <t>トウ</t>
    </rPh>
    <rPh sb="5" eb="7">
      <t>シュウセイ</t>
    </rPh>
    <phoneticPr fontId="2"/>
  </si>
  <si>
    <t>【背景】
6月以降の分科会の中でユーザーより変更要求が発生したため。
(7/8に当該要件追加要求あり)
(イベント名修正等)</t>
    <rPh sb="1" eb="3">
      <t>ハイケイ</t>
    </rPh>
    <rPh sb="6" eb="7">
      <t>ガツ</t>
    </rPh>
    <rPh sb="7" eb="9">
      <t>イコウ</t>
    </rPh>
    <rPh sb="10" eb="13">
      <t>ブンカカイ</t>
    </rPh>
    <rPh sb="14" eb="15">
      <t>ナカ</t>
    </rPh>
    <rPh sb="22" eb="24">
      <t>ヘンコウ</t>
    </rPh>
    <rPh sb="24" eb="26">
      <t>ヨウキュウ</t>
    </rPh>
    <rPh sb="27" eb="29">
      <t>ハッセイ</t>
    </rPh>
    <rPh sb="40" eb="42">
      <t>トウガイ</t>
    </rPh>
    <rPh sb="42" eb="44">
      <t>ヨウケン</t>
    </rPh>
    <rPh sb="44" eb="46">
      <t>ツイカ</t>
    </rPh>
    <rPh sb="46" eb="48">
      <t>ヨウキュウ</t>
    </rPh>
    <rPh sb="57" eb="58">
      <t>メイ</t>
    </rPh>
    <rPh sb="58" eb="60">
      <t>シュウセイ</t>
    </rPh>
    <rPh sb="60" eb="61">
      <t>トウ</t>
    </rPh>
    <phoneticPr fontId="2"/>
  </si>
  <si>
    <t>伊與田</t>
  </si>
  <si>
    <t>仕訳(詳細)データの参照機能(インタラクティブレポート)を追加</t>
    <rPh sb="0" eb="2">
      <t>シワケ</t>
    </rPh>
    <rPh sb="3" eb="5">
      <t>ショウサイ</t>
    </rPh>
    <rPh sb="10" eb="12">
      <t>サンショウ</t>
    </rPh>
    <rPh sb="12" eb="14">
      <t>キノウ</t>
    </rPh>
    <rPh sb="29" eb="31">
      <t>ツイカ</t>
    </rPh>
    <phoneticPr fontId="2"/>
  </si>
  <si>
    <t>・仕訳(詳細)データの参照は出来ない。</t>
    <rPh sb="1" eb="3">
      <t>シワケ</t>
    </rPh>
    <rPh sb="4" eb="6">
      <t>ショウサイ</t>
    </rPh>
    <rPh sb="11" eb="13">
      <t>サンショウ</t>
    </rPh>
    <rPh sb="14" eb="16">
      <t>デキ</t>
    </rPh>
    <phoneticPr fontId="2"/>
  </si>
  <si>
    <t>仕訳(詳細)データの参照機能(インタラクティブレポート)を機能追加する。</t>
    <rPh sb="0" eb="2">
      <t>シワケ</t>
    </rPh>
    <rPh sb="3" eb="5">
      <t>ショウサイ</t>
    </rPh>
    <rPh sb="10" eb="12">
      <t>サンショウ</t>
    </rPh>
    <rPh sb="12" eb="14">
      <t>キノウ</t>
    </rPh>
    <phoneticPr fontId="2"/>
  </si>
  <si>
    <t xml:space="preserve">【背景】
6月以降の分科会の中でユーザーより変更要求が発生したため。
</t>
    <rPh sb="6" eb="9">
      <t>ガツイコウ</t>
    </rPh>
    <rPh sb="10" eb="13">
      <t>ブンカカイ</t>
    </rPh>
    <rPh sb="14" eb="15">
      <t>ナカ</t>
    </rPh>
    <rPh sb="22" eb="24">
      <t>ヘンコウ</t>
    </rPh>
    <rPh sb="24" eb="26">
      <t>ヨウキュウ</t>
    </rPh>
    <rPh sb="27" eb="29">
      <t>ハッセイ</t>
    </rPh>
    <phoneticPr fontId="2"/>
  </si>
  <si>
    <t>以下機能に関する設計変更が発生。
① 仕訳作成処理（BBA残存カバー負債）
・設定値一覧の修正</t>
    <rPh sb="39" eb="41">
      <t>セッテイ</t>
    </rPh>
    <rPh sb="41" eb="42">
      <t>チ</t>
    </rPh>
    <rPh sb="42" eb="44">
      <t>イチラン</t>
    </rPh>
    <rPh sb="45" eb="47">
      <t>シュウセイ</t>
    </rPh>
    <phoneticPr fontId="2"/>
  </si>
  <si>
    <t>・仕訳作成処理（BBA残存カバー負債）の設計変更：0.1</t>
    <phoneticPr fontId="2"/>
  </si>
  <si>
    <t>以下機能に関する設計変更が発生。
① 仕訳作成処理（発生保険金）
・設定値一覧の修正</t>
    <rPh sb="26" eb="28">
      <t>ハッセイ</t>
    </rPh>
    <rPh sb="28" eb="31">
      <t>ホケンキン</t>
    </rPh>
    <rPh sb="34" eb="36">
      <t>セッテイ</t>
    </rPh>
    <rPh sb="36" eb="37">
      <t>チ</t>
    </rPh>
    <rPh sb="37" eb="39">
      <t>イチラン</t>
    </rPh>
    <rPh sb="40" eb="42">
      <t>シュウセイ</t>
    </rPh>
    <phoneticPr fontId="2"/>
  </si>
  <si>
    <t>以下機能に関する設計変更が発生。
① 仕訳作成処理（PAA残存カバー負債）
・設定値一覧の修正</t>
    <rPh sb="39" eb="41">
      <t>セッテイ</t>
    </rPh>
    <rPh sb="41" eb="42">
      <t>チ</t>
    </rPh>
    <rPh sb="42" eb="44">
      <t>イチラン</t>
    </rPh>
    <rPh sb="45" eb="47">
      <t>シュウセイ</t>
    </rPh>
    <phoneticPr fontId="2"/>
  </si>
  <si>
    <t>仕訳パターンイベント・仕訳名称等の変更
(変更要望一覧No.27)</t>
    <rPh sb="0" eb="2">
      <t>シワケ</t>
    </rPh>
    <rPh sb="11" eb="13">
      <t>シワケ</t>
    </rPh>
    <rPh sb="13" eb="15">
      <t>メイショウ</t>
    </rPh>
    <rPh sb="15" eb="16">
      <t>トウ</t>
    </rPh>
    <rPh sb="17" eb="19">
      <t>ヘンコウ</t>
    </rPh>
    <phoneticPr fontId="2"/>
  </si>
  <si>
    <t>仕訳パターンにおいて、設計フェーズ開始後に以下変更が発生。この変更の要否について検討が必要。
・発生保険金負債イベント名修正
(変更要望一覧No.27)</t>
    <phoneticPr fontId="2"/>
  </si>
  <si>
    <t>仕訳パターンイベント・仕訳名称等の変更
(変更要望一覧No.29)</t>
    <rPh sb="0" eb="2">
      <t>シワケ</t>
    </rPh>
    <rPh sb="11" eb="13">
      <t>シワケ</t>
    </rPh>
    <rPh sb="13" eb="15">
      <t>メイショウ</t>
    </rPh>
    <rPh sb="15" eb="16">
      <t>トウ</t>
    </rPh>
    <rPh sb="17" eb="19">
      <t>ヘンコウ</t>
    </rPh>
    <phoneticPr fontId="2"/>
  </si>
  <si>
    <t xml:space="preserve">仕訳パターンにおいて、設計フェーズ開始後に以下変更が発生。この変更の要否について検討が必要。
・発生保険金負債 仕訳パターンの為替再評価②備考欄追記
(変更要望一覧No.29)
</t>
    <phoneticPr fontId="2"/>
  </si>
  <si>
    <t>仕訳パターンにおいて、設計フェーズ開始後に以下変更が発生。この変更の要否について検討が必要。
・BBAイベント名修正(変更要望一覧No.26)</t>
    <phoneticPr fontId="2"/>
  </si>
  <si>
    <t>仕訳パターンイベント・仕訳名称等の変更
(変更要望一覧No.26)</t>
    <rPh sb="0" eb="2">
      <t>シワケ</t>
    </rPh>
    <rPh sb="11" eb="13">
      <t>シワケ</t>
    </rPh>
    <rPh sb="13" eb="15">
      <t>メイショウ</t>
    </rPh>
    <rPh sb="15" eb="16">
      <t>トウ</t>
    </rPh>
    <rPh sb="17" eb="19">
      <t>ヘンコウ</t>
    </rPh>
    <phoneticPr fontId="2"/>
  </si>
  <si>
    <t>・仕訳(詳細)を参照するインタラクティブレポートを1本追加する。</t>
    <rPh sb="1" eb="3">
      <t>シワケ</t>
    </rPh>
    <rPh sb="4" eb="6">
      <t>ショウサイ</t>
    </rPh>
    <rPh sb="8" eb="10">
      <t>サンショウ</t>
    </rPh>
    <rPh sb="26" eb="27">
      <t>ホン</t>
    </rPh>
    <rPh sb="27" eb="29">
      <t>ツイカ</t>
    </rPh>
    <phoneticPr fontId="2"/>
  </si>
  <si>
    <t>設計:2人日
構築:３人日</t>
    <rPh sb="0" eb="2">
      <t>セッケイ</t>
    </rPh>
    <rPh sb="4" eb="6">
      <t>ニンニチ</t>
    </rPh>
    <rPh sb="7" eb="9">
      <t>コウチク</t>
    </rPh>
    <phoneticPr fontId="2"/>
  </si>
  <si>
    <t>仕訳(サマリ)のデータ集約単位を変更</t>
    <rPh sb="0" eb="2">
      <t>シワケ</t>
    </rPh>
    <rPh sb="11" eb="13">
      <t>シュウヤク</t>
    </rPh>
    <rPh sb="13" eb="15">
      <t>タンイ</t>
    </rPh>
    <rPh sb="16" eb="18">
      <t>ヘンコウ</t>
    </rPh>
    <phoneticPr fontId="2"/>
  </si>
  <si>
    <t>残高推移表のレイアウトを変更</t>
    <rPh sb="0" eb="2">
      <t>ザンダカ</t>
    </rPh>
    <rPh sb="2" eb="4">
      <t>スイイ</t>
    </rPh>
    <rPh sb="4" eb="5">
      <t>ヒョウ</t>
    </rPh>
    <rPh sb="12" eb="14">
      <t>ヘンコウ</t>
    </rPh>
    <phoneticPr fontId="2"/>
  </si>
  <si>
    <t xml:space="preserve">【背景】
6月以降の分科会の中でユーザーより変更要求が発生したため。
</t>
    <phoneticPr fontId="2"/>
  </si>
  <si>
    <t>・仕様変更前の集約単位にてサマリ仕訳を作成する。</t>
    <rPh sb="1" eb="3">
      <t>シヨウ</t>
    </rPh>
    <rPh sb="3" eb="5">
      <t>ヘンコウ</t>
    </rPh>
    <rPh sb="5" eb="6">
      <t>マエ</t>
    </rPh>
    <rPh sb="7" eb="9">
      <t>シュウヤク</t>
    </rPh>
    <rPh sb="9" eb="11">
      <t>タンイ</t>
    </rPh>
    <rPh sb="16" eb="18">
      <t>シワケ</t>
    </rPh>
    <phoneticPr fontId="2"/>
  </si>
  <si>
    <t>・仕訳作成処理（発生保険金）の設計変更：0.1</t>
    <rPh sb="8" eb="10">
      <t>ハッセイ</t>
    </rPh>
    <rPh sb="10" eb="13">
      <t>ホケンキン</t>
    </rPh>
    <phoneticPr fontId="2"/>
  </si>
  <si>
    <t>・仕訳作成処理（PAA残存カバー負債）の設計変更：0.1</t>
    <phoneticPr fontId="2"/>
  </si>
  <si>
    <t>BBA残存カバー負債の仕訳パターンにおける投資要素控除の仕訳(変更要望一覧No.10)</t>
    <rPh sb="3" eb="5">
      <t>ザンゾン</t>
    </rPh>
    <rPh sb="8" eb="10">
      <t>フサイ</t>
    </rPh>
    <rPh sb="11" eb="13">
      <t>シワケ</t>
    </rPh>
    <rPh sb="21" eb="23">
      <t>トウシ</t>
    </rPh>
    <rPh sb="23" eb="25">
      <t>ヨウソ</t>
    </rPh>
    <rPh sb="25" eb="27">
      <t>コ_x0000__x0003__x0002_</t>
    </rPh>
    <rPh sb="28" eb="30">
      <t/>
    </rPh>
    <phoneticPr fontId="2"/>
  </si>
  <si>
    <t>【背景】
6月以降の分科会の中でユーザーより変更要求が発生したため。
(6/20に当該要件追加要求あり)</t>
    <rPh sb="1" eb="3">
      <t>ハイケイ</t>
    </rPh>
    <rPh sb="6" eb="7">
      <t>ガツ</t>
    </rPh>
    <rPh sb="7" eb="9">
      <t>イコウ</t>
    </rPh>
    <rPh sb="10" eb="13">
      <t>ブンカカイ</t>
    </rPh>
    <rPh sb="14" eb="15">
      <t>ナカ</t>
    </rPh>
    <rPh sb="22" eb="24">
      <t>ヘンコウ</t>
    </rPh>
    <rPh sb="24" eb="26">
      <t>ヨウキュウ</t>
    </rPh>
    <rPh sb="27" eb="29">
      <t>ハッセイ</t>
    </rPh>
    <rPh sb="41" eb="43">
      <t>トウガイ</t>
    </rPh>
    <rPh sb="43" eb="45">
      <t>ヨウケン</t>
    </rPh>
    <rPh sb="45" eb="47">
      <t>ツイカ</t>
    </rPh>
    <rPh sb="47" eb="49">
      <t>ヨウキュウ</t>
    </rPh>
    <phoneticPr fontId="2"/>
  </si>
  <si>
    <t>※データパターンが変更となった場合の設定変更工数(計算結果レイアウト変更なし)
① 仕訳作成処理（BBA残存カバー負債）
・処理フローおよび設定値一覧におけるイベント追加</t>
    <rPh sb="9" eb="11">
      <t>ヘンコウ</t>
    </rPh>
    <rPh sb="15" eb="17">
      <t>バアイ</t>
    </rPh>
    <rPh sb="18" eb="20">
      <t>セッテイ</t>
    </rPh>
    <rPh sb="20" eb="22">
      <t>ヘンコウ</t>
    </rPh>
    <rPh sb="22" eb="24">
      <t>コウスウ</t>
    </rPh>
    <rPh sb="25" eb="27">
      <t>ケイサン</t>
    </rPh>
    <rPh sb="27" eb="29">
      <t>ケッカ</t>
    </rPh>
    <rPh sb="34" eb="36">
      <t>ヘンコウ</t>
    </rPh>
    <phoneticPr fontId="2"/>
  </si>
  <si>
    <t>・仕訳作成処理（BBA残存カバー負債）の設計変更：0.5</t>
    <phoneticPr fontId="2"/>
  </si>
  <si>
    <t>BBA残存カバー負債の仕訳パターンにおける投資要素控除の仕訳(変更要望一覧No.12)</t>
    <rPh sb="3" eb="5">
      <t>ザンゾン</t>
    </rPh>
    <rPh sb="8" eb="10">
      <t>フサイ</t>
    </rPh>
    <rPh sb="11" eb="13">
      <t>シワケ</t>
    </rPh>
    <rPh sb="21" eb="23">
      <t>トウシ</t>
    </rPh>
    <rPh sb="23" eb="25">
      <t>ヨウソ</t>
    </rPh>
    <rPh sb="25" eb="27">
      <t>コ_x0000__x0003__x0002_</t>
    </rPh>
    <rPh sb="28" eb="30">
      <t/>
    </rPh>
    <phoneticPr fontId="2"/>
  </si>
  <si>
    <t>PAA丈比べ　LC現在サービス変動の算式変更
(変更要望一覧No.20)</t>
    <rPh sb="3" eb="4">
      <t>タケ</t>
    </rPh>
    <rPh sb="4" eb="5">
      <t>クラ</t>
    </rPh>
    <rPh sb="18" eb="20">
      <t>サンシキ</t>
    </rPh>
    <rPh sb="20" eb="22">
      <t>ヘンコウ</t>
    </rPh>
    <phoneticPr fontId="2"/>
  </si>
  <si>
    <t xml:space="preserve">PAAの仕訳パターンにおいて、設計フェーズ開始後に以下変更が発生。この変更に伴う設計見直しを行う。
・LC現在サービス変動の算式変更
</t>
    <rPh sb="54" eb="56">
      <t>ゲンザイ</t>
    </rPh>
    <rPh sb="60" eb="62">
      <t>ヘンドウ</t>
    </rPh>
    <rPh sb="63" eb="65">
      <t>サンシキ</t>
    </rPh>
    <rPh sb="65" eb="67">
      <t>ヘンコウ</t>
    </rPh>
    <phoneticPr fontId="2"/>
  </si>
  <si>
    <t>不利な契約丈比べの算式が設計フェーズ以前の前提となる。</t>
    <rPh sb="0" eb="2">
      <t>フリ</t>
    </rPh>
    <rPh sb="3" eb="5">
      <t>ケイヤク</t>
    </rPh>
    <rPh sb="5" eb="6">
      <t>タケ</t>
    </rPh>
    <rPh sb="6" eb="7">
      <t>クラ</t>
    </rPh>
    <rPh sb="9" eb="11">
      <t>サンシキ</t>
    </rPh>
    <rPh sb="12" eb="14">
      <t>セッケイ</t>
    </rPh>
    <rPh sb="18" eb="20">
      <t>イゼン</t>
    </rPh>
    <rPh sb="21" eb="23">
      <t>ゼンテイ</t>
    </rPh>
    <phoneticPr fontId="2"/>
  </si>
  <si>
    <t>以下機能に関する設計変更が発生。
① 仕訳作成処理（PAA不利な契約(丈比べ)）
・処理詳細および設定値一覧の修正</t>
    <rPh sb="19" eb="21">
      <t>シワケ</t>
    </rPh>
    <rPh sb="21" eb="23">
      <t>サクセイ</t>
    </rPh>
    <rPh sb="23" eb="25">
      <t>ショリ</t>
    </rPh>
    <rPh sb="29" eb="31">
      <t>フリ</t>
    </rPh>
    <rPh sb="32" eb="34">
      <t>ケイヤク</t>
    </rPh>
    <rPh sb="35" eb="36">
      <t>タケ</t>
    </rPh>
    <rPh sb="36" eb="37">
      <t>クラ</t>
    </rPh>
    <rPh sb="42" eb="44">
      <t>ショリ</t>
    </rPh>
    <rPh sb="44" eb="46">
      <t>ショウサイ</t>
    </rPh>
    <rPh sb="49" eb="51">
      <t>セッテイ</t>
    </rPh>
    <rPh sb="51" eb="52">
      <t>チ</t>
    </rPh>
    <rPh sb="52" eb="54">
      <t>イチラン</t>
    </rPh>
    <rPh sb="55" eb="57">
      <t>シュウセイ</t>
    </rPh>
    <phoneticPr fontId="2"/>
  </si>
  <si>
    <t>PAAリリース額の算出方式変更
(変更要望一覧No.21)</t>
    <rPh sb="7" eb="8">
      <t>ガク</t>
    </rPh>
    <rPh sb="9" eb="11">
      <t>サンシュツ</t>
    </rPh>
    <rPh sb="11" eb="13">
      <t>ホウシキ</t>
    </rPh>
    <rPh sb="13" eb="15">
      <t>ヘンコウ</t>
    </rPh>
    <phoneticPr fontId="2"/>
  </si>
  <si>
    <t>PAAの仕訳パターンにおいて、設計フェーズ開始後に以下変更が発生。この変更に伴う設計見直しを行う。
・イベント「PAA未経過負債の繰入」「残存カバー負債のリリース」を「PAA未経過負債の繰入・戻入」に統合。
・前述のイベントに該当するリリース額・計上保険料の正味合計額を中流システムにて算出。</t>
    <rPh sb="59" eb="60">
      <t>ミ</t>
    </rPh>
    <rPh sb="60" eb="62">
      <t>ケイカ</t>
    </rPh>
    <rPh sb="62" eb="64">
      <t>フサイ</t>
    </rPh>
    <rPh sb="65" eb="66">
      <t>ク</t>
    </rPh>
    <rPh sb="66" eb="67">
      <t>イ</t>
    </rPh>
    <rPh sb="87" eb="88">
      <t>ミ</t>
    </rPh>
    <rPh sb="88" eb="90">
      <t>ケイカ</t>
    </rPh>
    <rPh sb="90" eb="92">
      <t>フサイ</t>
    </rPh>
    <rPh sb="93" eb="95">
      <t>クリイレ</t>
    </rPh>
    <rPh sb="96" eb="98">
      <t>モドシイレ</t>
    </rPh>
    <rPh sb="100" eb="102">
      <t>トウゴウ</t>
    </rPh>
    <rPh sb="105" eb="107">
      <t>ゼンジュツ</t>
    </rPh>
    <rPh sb="113" eb="115">
      <t>ガイトウ</t>
    </rPh>
    <rPh sb="121" eb="122">
      <t>ガク</t>
    </rPh>
    <rPh sb="123" eb="125">
      <t>ケイジョウ</t>
    </rPh>
    <rPh sb="125" eb="128">
      <t>ホケンリョウ</t>
    </rPh>
    <rPh sb="129" eb="131">
      <t>ショウミ</t>
    </rPh>
    <rPh sb="131" eb="133">
      <t>ゴウケイ</t>
    </rPh>
    <rPh sb="133" eb="134">
      <t>ガク</t>
    </rPh>
    <rPh sb="135" eb="137">
      <t>チュウリュウ</t>
    </rPh>
    <rPh sb="143" eb="145">
      <t>サンシュツ</t>
    </rPh>
    <phoneticPr fontId="2"/>
  </si>
  <si>
    <t>PAA丈比べ　LC将来サービス変動の算式変更
(変更要望一覧No.22)</t>
    <rPh sb="3" eb="4">
      <t>タケ</t>
    </rPh>
    <rPh sb="4" eb="5">
      <t>クラ</t>
    </rPh>
    <rPh sb="9" eb="11">
      <t>ショウライ</t>
    </rPh>
    <rPh sb="18" eb="20">
      <t>サンシキ</t>
    </rPh>
    <rPh sb="20" eb="22">
      <t>ヘンコウ</t>
    </rPh>
    <phoneticPr fontId="2"/>
  </si>
  <si>
    <t>PAAの仕訳パターンにおいて、設計フェーズ開始後に以下変更が発生。この変更に伴う設計見直しを行う。
・LC将来サービス変動の算式変更</t>
    <rPh sb="54" eb="56">
      <t>ショウライ</t>
    </rPh>
    <rPh sb="60" eb="62">
      <t>ヘンドウ</t>
    </rPh>
    <rPh sb="63" eb="65">
      <t>サンシキ</t>
    </rPh>
    <rPh sb="65" eb="67">
      <t>ヘンコウ</t>
    </rPh>
    <phoneticPr fontId="2"/>
  </si>
  <si>
    <t>BBA残存カバー負債レイアウト(AOCI残高の区分け変更)
(変更要望一覧No.32)</t>
    <rPh sb="3" eb="5">
      <t>ザンゾン</t>
    </rPh>
    <rPh sb="8" eb="10">
      <t>フサイ</t>
    </rPh>
    <rPh sb="20" eb="22">
      <t>ザンダカ</t>
    </rPh>
    <rPh sb="23" eb="25">
      <t>クワ</t>
    </rPh>
    <rPh sb="26" eb="28">
      <t>ヘンコウ</t>
    </rPh>
    <phoneticPr fontId="2"/>
  </si>
  <si>
    <t>BBA残存カバーの仕訳パターンにおいて、設計フェーズ開始後に以下変更が発生。この変更に伴う設計見直しを行う。
・AOCIに対して、勘定科目として負債ごとに内訳を保持する。</t>
    <rPh sb="3" eb="5">
      <t>ザンゾン</t>
    </rPh>
    <rPh sb="61" eb="62">
      <t>タイ</t>
    </rPh>
    <rPh sb="65" eb="67">
      <t>カンジョウ</t>
    </rPh>
    <rPh sb="67" eb="69">
      <t>カモク</t>
    </rPh>
    <rPh sb="72" eb="74">
      <t>フサイ</t>
    </rPh>
    <rPh sb="77" eb="79">
      <t>ウチワケ</t>
    </rPh>
    <rPh sb="80" eb="82">
      <t>ホジ</t>
    </rPh>
    <phoneticPr fontId="2"/>
  </si>
  <si>
    <t xml:space="preserve">以下機能に関する設計変更が発生。
① 仕訳作成処理（BBA残存カバー負債）
・設定値一覧の修正
・レイアウト項目変更に伴うテーブル編集定義の更新
② 保険負債計算アップロード(BBA残存カバー負債)
・レイアウト項目変更に伴うテーブル編集定義、テーブル設計の更新
③ 保険負債計算結果取込データチェック処理(BBAアップロード)
・アップロード値チェックに関する一覧資料の更新
④保険負債計算結果出力(BBA残存カバー負債)
・レイアウト項目変更に伴う画面レイアウト定義書、画面項目定義の更新
</t>
    <rPh sb="0" eb="2">
      <t>イカ</t>
    </rPh>
    <rPh sb="2" eb="4">
      <t>キノウ</t>
    </rPh>
    <rPh sb="5" eb="6">
      <t>カン</t>
    </rPh>
    <rPh sb="8" eb="10">
      <t>セッケイ</t>
    </rPh>
    <rPh sb="10" eb="12">
      <t>ヘンコウ</t>
    </rPh>
    <rPh sb="13" eb="15">
      <t>ハッセイ</t>
    </rPh>
    <rPh sb="19" eb="21">
      <t>シワケ</t>
    </rPh>
    <rPh sb="21" eb="23">
      <t>サクセイ</t>
    </rPh>
    <rPh sb="23" eb="25">
      <t>ショリ</t>
    </rPh>
    <rPh sb="29" eb="31">
      <t>ザンゾン</t>
    </rPh>
    <rPh sb="34" eb="36">
      <t>フサイ</t>
    </rPh>
    <rPh sb="39" eb="42">
      <t>セッテイチ</t>
    </rPh>
    <rPh sb="42" eb="44">
      <t>イチラン</t>
    </rPh>
    <rPh sb="45" eb="47">
      <t>シュウセイ</t>
    </rPh>
    <rPh sb="53" eb="55">
      <t>コウモク</t>
    </rPh>
    <rPh sb="58" eb="59">
      <t>トモナ</t>
    </rPh>
    <rPh sb="64" eb="66">
      <t>ヘンシュウ</t>
    </rPh>
    <rPh sb="66" eb="68">
      <t>テイギ</t>
    </rPh>
    <rPh sb="69" eb="71">
      <t>コウシン</t>
    </rPh>
    <rPh sb="108" eb="110">
      <t>ヘンコウ</t>
    </rPh>
    <rPh sb="171" eb="172">
      <t>アタイ</t>
    </rPh>
    <rPh sb="177" eb="178">
      <t>カン</t>
    </rPh>
    <rPh sb="180" eb="182">
      <t>イチラン</t>
    </rPh>
    <rPh sb="182" eb="184">
      <t>シリョウ</t>
    </rPh>
    <rPh sb="185" eb="187">
      <t>コウシン</t>
    </rPh>
    <rPh sb="189" eb="191">
      <t>ホケン</t>
    </rPh>
    <rPh sb="191" eb="193">
      <t>フサイ</t>
    </rPh>
    <rPh sb="193" eb="195">
      <t>ケイサン</t>
    </rPh>
    <rPh sb="195" eb="197">
      <t>ケッカ</t>
    </rPh>
    <rPh sb="197" eb="199">
      <t>シュツリョク</t>
    </rPh>
    <rPh sb="221" eb="223">
      <t>ヘンコウ</t>
    </rPh>
    <rPh sb="236" eb="238">
      <t>ガメン</t>
    </rPh>
    <rPh sb="238" eb="240">
      <t>コウモク</t>
    </rPh>
    <rPh sb="240" eb="242">
      <t>テイギ</t>
    </rPh>
    <rPh sb="243" eb="245">
      <t>コウシン</t>
    </rPh>
    <phoneticPr fontId="2"/>
  </si>
  <si>
    <t>BBA　為替差損益の負債区分け追加
(変更要望一覧No.34)</t>
    <rPh sb="4" eb="6">
      <t>カワセ</t>
    </rPh>
    <rPh sb="6" eb="8">
      <t>サソン</t>
    </rPh>
    <rPh sb="8" eb="9">
      <t>エキ</t>
    </rPh>
    <rPh sb="10" eb="12">
      <t>フサイ</t>
    </rPh>
    <rPh sb="15" eb="17">
      <t>ツイカ</t>
    </rPh>
    <phoneticPr fontId="2"/>
  </si>
  <si>
    <t>BBAの仕訳パターンにおいて、設計フェーズ開始後に以下変更が発生。この変更に伴う設計見直しを行う。
・為替差損益に対して、勘定科目として負債ごとに内訳を保持する。</t>
    <rPh sb="51" eb="53">
      <t>カワセ</t>
    </rPh>
    <rPh sb="53" eb="55">
      <t>サソン</t>
    </rPh>
    <rPh sb="55" eb="56">
      <t>エキ</t>
    </rPh>
    <rPh sb="57" eb="58">
      <t>タイ</t>
    </rPh>
    <rPh sb="61" eb="63">
      <t>カンジョウ</t>
    </rPh>
    <rPh sb="63" eb="65">
      <t>カモク</t>
    </rPh>
    <rPh sb="68" eb="70">
      <t>フサイ</t>
    </rPh>
    <rPh sb="73" eb="75">
      <t>ウチワケ</t>
    </rPh>
    <rPh sb="76" eb="78">
      <t>ホジ</t>
    </rPh>
    <phoneticPr fontId="2"/>
  </si>
  <si>
    <t xml:space="preserve">【背景】
6月以降の分科会の中でユーザーより変更要求が発生したため。
(7/10に当該要件追加要求あり)
</t>
    <rPh sb="1" eb="3">
      <t>ハイケイ</t>
    </rPh>
    <rPh sb="6" eb="7">
      <t>ガツ</t>
    </rPh>
    <rPh sb="7" eb="9">
      <t>イコウ</t>
    </rPh>
    <rPh sb="10" eb="13">
      <t>ブンカカイ</t>
    </rPh>
    <rPh sb="14" eb="15">
      <t>ナカ</t>
    </rPh>
    <rPh sb="22" eb="24">
      <t>ヘンコウ</t>
    </rPh>
    <rPh sb="24" eb="26">
      <t>ヨウキュウ</t>
    </rPh>
    <rPh sb="27" eb="29">
      <t>ハッセイ</t>
    </rPh>
    <rPh sb="41" eb="43">
      <t>トウガイ</t>
    </rPh>
    <rPh sb="43" eb="45">
      <t>ヨウケン</t>
    </rPh>
    <rPh sb="45" eb="47">
      <t>ツイカ</t>
    </rPh>
    <rPh sb="47" eb="49">
      <t>ヨウキュウ</t>
    </rPh>
    <phoneticPr fontId="2"/>
  </si>
  <si>
    <t>勘定科目「為替差損益」に対応する負債内訳情報を保持できない。</t>
    <rPh sb="0" eb="2">
      <t>カンジョウ</t>
    </rPh>
    <rPh sb="2" eb="4">
      <t>カモク</t>
    </rPh>
    <rPh sb="5" eb="10">
      <t>カワセサソンエキ</t>
    </rPh>
    <rPh sb="12" eb="14">
      <t>タイオウ</t>
    </rPh>
    <rPh sb="16" eb="18">
      <t>フサイ</t>
    </rPh>
    <rPh sb="18" eb="20">
      <t>ウチワケ</t>
    </rPh>
    <rPh sb="20" eb="22">
      <t>ジョウホウ</t>
    </rPh>
    <rPh sb="23" eb="25">
      <t>ホジ</t>
    </rPh>
    <phoneticPr fontId="2"/>
  </si>
  <si>
    <t>PAA　為替差損益の負債区分け追加
(変更要望一覧No.34)</t>
    <phoneticPr fontId="2"/>
  </si>
  <si>
    <t>PAAの仕訳パターンにおいて、設計フェーズ開始後に以下変更が発生。この変更に伴う設計見直しを行う。
・為替差損益に対して、勘定科目として負債ごとに内訳を保持する。</t>
    <rPh sb="57" eb="58">
      <t>タイ</t>
    </rPh>
    <rPh sb="61" eb="63">
      <t>カンジョウ</t>
    </rPh>
    <rPh sb="63" eb="65">
      <t>カモク</t>
    </rPh>
    <rPh sb="68" eb="70">
      <t>フサイ</t>
    </rPh>
    <rPh sb="73" eb="75">
      <t>ウチワケ</t>
    </rPh>
    <rPh sb="76" eb="78">
      <t>ホジ</t>
    </rPh>
    <phoneticPr fontId="2"/>
  </si>
  <si>
    <t>発生保険金負債　為替差損益の負債区分け追加
(変更要望一覧No.34)</t>
    <rPh sb="0" eb="2">
      <t>ハッセイ</t>
    </rPh>
    <rPh sb="2" eb="5">
      <t>ホケンキン</t>
    </rPh>
    <rPh sb="5" eb="7">
      <t>フサイ</t>
    </rPh>
    <phoneticPr fontId="2"/>
  </si>
  <si>
    <t>発生保険金負債の仕訳パターンにおいて、設計フェーズ開始後に以下変更が発生。この変更に伴う設計見直しを行う。
・為替差損益に対して、勘定科目として負債ごとに内訳を保持する。</t>
    <rPh sb="0" eb="7">
      <t>ハッセイホケンキンフサイ</t>
    </rPh>
    <rPh sb="61" eb="62">
      <t>タイ</t>
    </rPh>
    <rPh sb="65" eb="67">
      <t>カンジョウ</t>
    </rPh>
    <rPh sb="67" eb="69">
      <t>カモク</t>
    </rPh>
    <rPh sb="72" eb="74">
      <t>フサイ</t>
    </rPh>
    <rPh sb="77" eb="79">
      <t>ウチワケ</t>
    </rPh>
    <rPh sb="80" eb="82">
      <t>ホジ</t>
    </rPh>
    <phoneticPr fontId="2"/>
  </si>
  <si>
    <t>発生保険金負債　信用リスク変動仕訳の変更
(変更要望一覧No.35)</t>
    <rPh sb="0" eb="2">
      <t>ハッセイ</t>
    </rPh>
    <rPh sb="2" eb="5">
      <t>ホケンキン</t>
    </rPh>
    <rPh sb="5" eb="7">
      <t>フサイ</t>
    </rPh>
    <rPh sb="8" eb="10">
      <t>シンヨウ</t>
    </rPh>
    <rPh sb="13" eb="15">
      <t>ヘンドウ</t>
    </rPh>
    <rPh sb="15" eb="17">
      <t>シワケ</t>
    </rPh>
    <rPh sb="18" eb="20">
      <t>ヘンコウ</t>
    </rPh>
    <phoneticPr fontId="2"/>
  </si>
  <si>
    <t>発生保険金負債の仕訳パターンにおいて、設計フェーズ開始後に以下変更が発生。この変更に伴う設計見直しを行う。
・出再契約の信用リスク変動額の仕訳について貸借が逆転していると指摘あり</t>
    <rPh sb="0" eb="7">
      <t>ハッセイホケンキンフサイ</t>
    </rPh>
    <rPh sb="55" eb="56">
      <t>デ</t>
    </rPh>
    <rPh sb="56" eb="57">
      <t>サイ</t>
    </rPh>
    <rPh sb="57" eb="59">
      <t>ケイヤク</t>
    </rPh>
    <rPh sb="60" eb="62">
      <t>シンヨウ</t>
    </rPh>
    <rPh sb="65" eb="67">
      <t>ヘンドウ</t>
    </rPh>
    <rPh sb="67" eb="68">
      <t>ガク</t>
    </rPh>
    <rPh sb="69" eb="71">
      <t>シワケ</t>
    </rPh>
    <rPh sb="75" eb="77">
      <t>タイシャク</t>
    </rPh>
    <rPh sb="78" eb="80">
      <t>ギャクテン</t>
    </rPh>
    <rPh sb="85" eb="87">
      <t>シテキ</t>
    </rPh>
    <phoneticPr fontId="2"/>
  </si>
  <si>
    <t>出再契約の信用リスク変動額に関する仕訳内容が実現できない。</t>
    <rPh sb="0" eb="1">
      <t>デ</t>
    </rPh>
    <rPh sb="1" eb="2">
      <t>サイ</t>
    </rPh>
    <rPh sb="2" eb="4">
      <t>ケイヤク</t>
    </rPh>
    <rPh sb="5" eb="7">
      <t>シンヨウ</t>
    </rPh>
    <rPh sb="10" eb="12">
      <t>ヘンドウ</t>
    </rPh>
    <rPh sb="12" eb="13">
      <t>ガク</t>
    </rPh>
    <rPh sb="14" eb="15">
      <t>カン</t>
    </rPh>
    <rPh sb="17" eb="19">
      <t>シワケ</t>
    </rPh>
    <rPh sb="19" eb="21">
      <t>ナイヨウ</t>
    </rPh>
    <rPh sb="22" eb="24">
      <t>ジツゲン</t>
    </rPh>
    <phoneticPr fontId="2"/>
  </si>
  <si>
    <t>仕訳パターンイベント・仕訳名称等の変更
(変更要望一覧No.36)</t>
    <rPh sb="0" eb="2">
      <t>シワケ</t>
    </rPh>
    <rPh sb="11" eb="13">
      <t>シワケ</t>
    </rPh>
    <rPh sb="13" eb="15">
      <t>メイショウ</t>
    </rPh>
    <rPh sb="15" eb="16">
      <t>トウ</t>
    </rPh>
    <rPh sb="17" eb="19">
      <t>ヘンコウ</t>
    </rPh>
    <phoneticPr fontId="2"/>
  </si>
  <si>
    <t>仕訳パターンにおいて、設計フェーズ開始後に以下変更が発生。この変更の要否について検討が必要。
・AOCI名称の変更(変更要望一覧No.36)</t>
    <phoneticPr fontId="2"/>
  </si>
  <si>
    <t xml:space="preserve">以下機能に関する設計変更が発生。
① 仕訳作成処理（BBA残存カバー負債）
・設定値一覧の修正
① 仕訳作成処理（PAA残存カバー負債）
・設定値一覧の修正
① 仕訳作成処理（発生保険金）
・設定値一覧の修正
</t>
    <rPh sb="29" eb="31">
      <t>ザンゾン</t>
    </rPh>
    <rPh sb="34" eb="36">
      <t>フサイ</t>
    </rPh>
    <rPh sb="60" eb="62">
      <t>ザンゾン</t>
    </rPh>
    <rPh sb="65" eb="67">
      <t>フサイ</t>
    </rPh>
    <phoneticPr fontId="2"/>
  </si>
  <si>
    <t>・仕訳作成処理（BBA残存カバー負債）の設計変更：0.1
・仕訳作成処理（PAA残存カバー負債）の設計変更：0.1
・仕訳作成処理（発生保険金）の設計変更：0.1</t>
    <rPh sb="66" eb="68">
      <t>ハッセイ</t>
    </rPh>
    <rPh sb="68" eb="70">
      <t>ホケン</t>
    </rPh>
    <rPh sb="70" eb="71">
      <t>キン</t>
    </rPh>
    <phoneticPr fontId="2"/>
  </si>
  <si>
    <t>PAA丈比べの時価シスデータについて
(変更要望一覧No.37)</t>
    <rPh sb="3" eb="4">
      <t>タケ</t>
    </rPh>
    <rPh sb="4" eb="5">
      <t>クラ</t>
    </rPh>
    <rPh sb="7" eb="9">
      <t>ジカ</t>
    </rPh>
    <phoneticPr fontId="2"/>
  </si>
  <si>
    <t>PAA種目且つ丈比べ対象のBBA履行CFについては、CSM項目・LC項目の数値が時価シスから連携されない。そのため以下の変更が発生。
・時価シスレイアウトの丈比べフラグの追加
・PAA丈比べ仕訳の計算方法の変更(LC項目を除く対応)</t>
    <rPh sb="46" eb="48">
      <t>レンケイ</t>
    </rPh>
    <rPh sb="57" eb="59">
      <t>イカ</t>
    </rPh>
    <rPh sb="60" eb="62">
      <t>ヘンコウ</t>
    </rPh>
    <rPh sb="63" eb="65">
      <t>ハッセイ</t>
    </rPh>
    <rPh sb="68" eb="70">
      <t>ジカ</t>
    </rPh>
    <rPh sb="78" eb="79">
      <t>タケ</t>
    </rPh>
    <rPh sb="79" eb="80">
      <t>クラ</t>
    </rPh>
    <rPh sb="85" eb="87">
      <t>ツイカ</t>
    </rPh>
    <rPh sb="92" eb="93">
      <t>タケ</t>
    </rPh>
    <rPh sb="93" eb="94">
      <t>クラ</t>
    </rPh>
    <rPh sb="95" eb="97">
      <t>シワケ</t>
    </rPh>
    <rPh sb="98" eb="100">
      <t>ケイサン</t>
    </rPh>
    <rPh sb="100" eb="102">
      <t>ホウホウ</t>
    </rPh>
    <rPh sb="103" eb="105">
      <t>ヘンコウ</t>
    </rPh>
    <rPh sb="108" eb="110">
      <t>コウモク</t>
    </rPh>
    <rPh sb="111" eb="112">
      <t>ノゾ</t>
    </rPh>
    <rPh sb="113" eb="115">
      <t>タイオウ</t>
    </rPh>
    <phoneticPr fontId="2"/>
  </si>
  <si>
    <t>不利な契約丈比べ用のデータについて、判別が出来ない。</t>
    <rPh sb="0" eb="2">
      <t>フリ</t>
    </rPh>
    <rPh sb="3" eb="5">
      <t>ケイヤク</t>
    </rPh>
    <rPh sb="5" eb="6">
      <t>タケ</t>
    </rPh>
    <rPh sb="6" eb="7">
      <t>クラ</t>
    </rPh>
    <rPh sb="8" eb="9">
      <t>ヨウ</t>
    </rPh>
    <rPh sb="18" eb="20">
      <t>ハンベツ</t>
    </rPh>
    <rPh sb="21" eb="23">
      <t>デキ</t>
    </rPh>
    <phoneticPr fontId="2"/>
  </si>
  <si>
    <t>PAA未経過レイアウト変更
(変更要望一覧No.38)</t>
    <rPh sb="11" eb="13">
      <t>ヘンコウ</t>
    </rPh>
    <phoneticPr fontId="2"/>
  </si>
  <si>
    <t xml:space="preserve">【背景】
6月以降の分科会の中でユーザーより変更要求が発生したため。
(7/17に当該要件追加要求あり)
</t>
    <rPh sb="1" eb="3">
      <t>ハイケイ</t>
    </rPh>
    <rPh sb="6" eb="7">
      <t>ガツ</t>
    </rPh>
    <rPh sb="7" eb="9">
      <t>イコウ</t>
    </rPh>
    <rPh sb="10" eb="13">
      <t>ブンカカイ</t>
    </rPh>
    <rPh sb="14" eb="15">
      <t>ナカ</t>
    </rPh>
    <rPh sb="22" eb="24">
      <t>ヘンコウ</t>
    </rPh>
    <rPh sb="24" eb="26">
      <t>ヨウキュウ</t>
    </rPh>
    <rPh sb="27" eb="29">
      <t>ハッセイ</t>
    </rPh>
    <rPh sb="41" eb="43">
      <t>トウガイ</t>
    </rPh>
    <rPh sb="43" eb="45">
      <t>ヨウケン</t>
    </rPh>
    <rPh sb="45" eb="47">
      <t>ツイカ</t>
    </rPh>
    <rPh sb="47" eb="49">
      <t>ヨウキュウ</t>
    </rPh>
    <phoneticPr fontId="2"/>
  </si>
  <si>
    <t>【背景】
6月以降の分科会の中でユーザーより変更要求が発生したため。
(7/17に当該要件追加要求あり)
PAA未経過システムの現行項目と平仄を合わせるため</t>
    <phoneticPr fontId="2"/>
  </si>
  <si>
    <t>PAA仕訳パターンのDACリリース額の算出方式変更
(変更要望一覧No.39)</t>
    <rPh sb="3" eb="5">
      <t>シワケ</t>
    </rPh>
    <rPh sb="17" eb="18">
      <t>ガク</t>
    </rPh>
    <rPh sb="19" eb="21">
      <t>サンシュツ</t>
    </rPh>
    <rPh sb="21" eb="23">
      <t>ホウシキ</t>
    </rPh>
    <rPh sb="23" eb="25">
      <t>ヘンコウ</t>
    </rPh>
    <phoneticPr fontId="2"/>
  </si>
  <si>
    <t>発生保険金負債レイアウト変更
(変更要望一覧No.40)</t>
    <rPh sb="0" eb="2">
      <t>ハッセイ</t>
    </rPh>
    <rPh sb="2" eb="5">
      <t>ホケンキン</t>
    </rPh>
    <rPh sb="5" eb="7">
      <t>フサイ</t>
    </rPh>
    <rPh sb="12" eb="14">
      <t>ヘンコウ</t>
    </rPh>
    <phoneticPr fontId="2"/>
  </si>
  <si>
    <t>PAAの仕訳パターンにおいて、設計フェーズ開始後に以下変更が発生。この変更に伴う設計見直しを行う。
・イベント「DAC認識」「DACリリース」を「DACの繰入・戻入」に統合。
・前述のイベントに該当するリリース額・DAC認識の正味合計額を中流システムにて算出。
・上記変更に伴い、レイアウト項目(DAC認識・DACリリース額)を削除</t>
    <rPh sb="59" eb="61">
      <t>ニンシキ</t>
    </rPh>
    <rPh sb="77" eb="79">
      <t>クリイレ</t>
    </rPh>
    <rPh sb="80" eb="82">
      <t>モドシイレ</t>
    </rPh>
    <rPh sb="84" eb="86">
      <t>トウゴウ</t>
    </rPh>
    <rPh sb="89" eb="91">
      <t>ゼンジュツ</t>
    </rPh>
    <rPh sb="97" eb="99">
      <t>ガイトウ</t>
    </rPh>
    <rPh sb="105" eb="106">
      <t>ガク</t>
    </rPh>
    <rPh sb="110" eb="112">
      <t>ニンシキ</t>
    </rPh>
    <rPh sb="113" eb="115">
      <t>ショウミ</t>
    </rPh>
    <rPh sb="115" eb="117">
      <t>ゴウケイ</t>
    </rPh>
    <rPh sb="117" eb="118">
      <t>ガク</t>
    </rPh>
    <rPh sb="119" eb="121">
      <t>チュウリュウ</t>
    </rPh>
    <rPh sb="127" eb="129">
      <t>サンシュツ</t>
    </rPh>
    <rPh sb="132" eb="134">
      <t>ジョウキ</t>
    </rPh>
    <rPh sb="134" eb="136">
      <t>ヘンコウ</t>
    </rPh>
    <rPh sb="137" eb="138">
      <t>トモナ</t>
    </rPh>
    <rPh sb="145" eb="147">
      <t>コウモク</t>
    </rPh>
    <rPh sb="151" eb="153">
      <t>ニンシキ</t>
    </rPh>
    <rPh sb="161" eb="162">
      <t>ガク</t>
    </rPh>
    <rPh sb="164" eb="166">
      <t>サクジョ</t>
    </rPh>
    <phoneticPr fontId="2"/>
  </si>
  <si>
    <t>BBA残存カバーレイアウト変更
(変更要望一覧No.41)</t>
    <rPh sb="3" eb="5">
      <t>ザンゾン</t>
    </rPh>
    <rPh sb="13" eb="15">
      <t>ヘンコウ</t>
    </rPh>
    <phoneticPr fontId="2"/>
  </si>
  <si>
    <t>発生保険金負債のレイアウト項目について設計フェーズ開始後に以下変更が発生。この変更に伴う設計見直しを行う。
・発生保険金残高の項目名の変更(発生保険金残高(ロックイン金利)、発生保険金負債残高(AOCI)へ表記を変更。)
⇒上記に伴い仕訳パターンのレイアウトマッピング情報を修正。また、レイアウト備考欄に補足説明を追記</t>
    <rPh sb="67" eb="69">
      <t>ヘンコウ</t>
    </rPh>
    <rPh sb="112" eb="114">
      <t>ジョウキ</t>
    </rPh>
    <rPh sb="115" eb="116">
      <t>トモナ</t>
    </rPh>
    <rPh sb="117" eb="119">
      <t>シワケ</t>
    </rPh>
    <rPh sb="134" eb="136">
      <t>ジョウホウ</t>
    </rPh>
    <rPh sb="137" eb="139">
      <t>シュウセイ</t>
    </rPh>
    <rPh sb="148" eb="150">
      <t>ビコウ</t>
    </rPh>
    <rPh sb="150" eb="151">
      <t>ラン</t>
    </rPh>
    <rPh sb="152" eb="154">
      <t>ホソク</t>
    </rPh>
    <rPh sb="154" eb="156">
      <t>セツメイ</t>
    </rPh>
    <rPh sb="157" eb="159">
      <t>ツイキ</t>
    </rPh>
    <phoneticPr fontId="2"/>
  </si>
  <si>
    <t>BBA残存カバーのレイアウト項目について設計フェーズ開始後に以下変更が発生。この変更に伴う設計見直しを行う。
・COF、RAを含む項目は、LC部分を含まないため、「LC以外」として表記を変更。
・当期末残高の項目名について、当期末残高(ロックイン金利)、当期末残高(AOCI)へ表記を変更。
⇒上記に伴い仕訳パターンのレイアウトマッピング情報を修正。また、レイアウト備考欄に補足説明を追記</t>
    <rPh sb="3" eb="5">
      <t>ザンゾン</t>
    </rPh>
    <phoneticPr fontId="2"/>
  </si>
  <si>
    <t>・変更要求運用前の仕訳パターン定義内容での設計作業となるため、レイアウトマッピング情報名称は変更前のものを使用する。</t>
    <rPh sb="41" eb="43">
      <t>ジョウホウ</t>
    </rPh>
    <rPh sb="43" eb="45">
      <t>メイショウ</t>
    </rPh>
    <rPh sb="46" eb="48">
      <t>ヘンコウ</t>
    </rPh>
    <rPh sb="48" eb="49">
      <t>マエ</t>
    </rPh>
    <rPh sb="53" eb="55">
      <t>シヨウ</t>
    </rPh>
    <phoneticPr fontId="2"/>
  </si>
  <si>
    <t>・変更要求運用前の仕訳パターン定義内容での設計作業となるため、DAC認識・DACリリースの仕訳がそれぞれ作成される。
(上流システムから両項目の連携が必要)</t>
    <rPh sb="34" eb="36">
      <t>ニンシキ</t>
    </rPh>
    <rPh sb="45" eb="47">
      <t>シワケ</t>
    </rPh>
    <rPh sb="52" eb="54">
      <t>サクセイ</t>
    </rPh>
    <rPh sb="60" eb="62">
      <t>ジョウリュウ</t>
    </rPh>
    <rPh sb="68" eb="69">
      <t>リョウ</t>
    </rPh>
    <rPh sb="69" eb="71">
      <t>コウモク</t>
    </rPh>
    <rPh sb="72" eb="74">
      <t>レンケイ</t>
    </rPh>
    <rPh sb="75" eb="77">
      <t>ヒツヨウ</t>
    </rPh>
    <phoneticPr fontId="2"/>
  </si>
  <si>
    <t>・変更要求運用前の仕訳パターン定義内容での設計作業となるため、キー項目「元受/出再区分」が以下の通りとなる
⇒元受:0、受再:1、出再(元受源泉):2、出再(受再源泉):3</t>
    <rPh sb="33" eb="35">
      <t>コウモク</t>
    </rPh>
    <rPh sb="45" eb="47">
      <t>イカ</t>
    </rPh>
    <rPh sb="48" eb="49">
      <t>トオ</t>
    </rPh>
    <phoneticPr fontId="2"/>
  </si>
  <si>
    <t>PAA未経過システムの中流アップロードレイアウトにおいて、設計フェーズ開始後に以下変更が発生。この変更に伴う設計見直しを行う。
キー項目「元受/出再区分」を以下の通り変更する。
⇒元受:1、受再:2、出再(元受源泉):3、出再(受再源泉):4
また、この変更に伴い、BBA残存カバー、発生保険金負債のレイアウト項目も変更となる。</t>
    <rPh sb="3" eb="4">
      <t>ミ</t>
    </rPh>
    <rPh sb="4" eb="6">
      <t>ケイカ</t>
    </rPh>
    <rPh sb="11" eb="13">
      <t>チュウリュウ</t>
    </rPh>
    <rPh sb="67" eb="69">
      <t>コウモク</t>
    </rPh>
    <rPh sb="79" eb="81">
      <t>イカ</t>
    </rPh>
    <rPh sb="82" eb="83">
      <t>トオ</t>
    </rPh>
    <rPh sb="84" eb="86">
      <t>ヘンコウ</t>
    </rPh>
    <rPh sb="129" eb="131">
      <t>ヘンコウ</t>
    </rPh>
    <rPh sb="132" eb="133">
      <t>トモナ</t>
    </rPh>
    <rPh sb="138" eb="140">
      <t>ザンゾン</t>
    </rPh>
    <rPh sb="144" eb="151">
      <t>ハッセイホケンキンフサイ</t>
    </rPh>
    <rPh sb="157" eb="159">
      <t>コウモク</t>
    </rPh>
    <rPh sb="160" eb="162">
      <t>ヘンコウ</t>
    </rPh>
    <phoneticPr fontId="2"/>
  </si>
  <si>
    <t>起票済
(変更要望一覧未完了)</t>
    <rPh sb="5" eb="7">
      <t>ヘンコウ</t>
    </rPh>
    <rPh sb="7" eb="9">
      <t>ヨウボウ</t>
    </rPh>
    <rPh sb="9" eb="11">
      <t>イチラン</t>
    </rPh>
    <rPh sb="11" eb="14">
      <t>ミカンリョウ</t>
    </rPh>
    <phoneticPr fontId="2"/>
  </si>
  <si>
    <t>・保険負債残高推移表の設計変更：0.5</t>
    <phoneticPr fontId="2"/>
  </si>
  <si>
    <t xml:space="preserve">以下機能に関する設計変更が発生。
①保険負債残高推移表
・処理詳細およびテーブル編集定義の更新
</t>
    <phoneticPr fontId="2"/>
  </si>
  <si>
    <t xml:space="preserve">・財務会計仕訳集約処理の設計変更：0.2
・仕訳作成処理（BBA残存カバー負債）の設計変更：0.1
・仕訳作成処理（PAA残存カバー負債）の設計変更：0.1
・仕訳作成処理（発生保険金）の設計変更：0.1
・仕訳作成処理（PAA不利な契約(丈比べ)）の設計変更：0.1
・仕訳作成処理（PAA不利な契約(簡便法))の設計変更：0.1
・仕訳作成処理（為替差損益)の設計変更：0.1
</t>
    <rPh sb="12" eb="14">
      <t>セッケイ</t>
    </rPh>
    <rPh sb="14" eb="16">
      <t>ヘンコウ</t>
    </rPh>
    <phoneticPr fontId="2"/>
  </si>
  <si>
    <t>前年度末残高および当年度累計残高を表示し、当年度計上分の仕訳をすべて表示するように変更。列項目に「計上年月」、「国内/海外区分」を追加。</t>
    <rPh sb="0" eb="3">
      <t>ゼンネンド</t>
    </rPh>
    <rPh sb="3" eb="4">
      <t>マツ</t>
    </rPh>
    <rPh sb="4" eb="6">
      <t>ザンダカ</t>
    </rPh>
    <rPh sb="9" eb="12">
      <t>トウネンド</t>
    </rPh>
    <rPh sb="12" eb="14">
      <t>ルイケイ</t>
    </rPh>
    <rPh sb="14" eb="16">
      <t>ザンダカ</t>
    </rPh>
    <rPh sb="17" eb="19">
      <t>ヒョウジ</t>
    </rPh>
    <rPh sb="21" eb="24">
      <t>トウネンド</t>
    </rPh>
    <rPh sb="24" eb="26">
      <t>ケイジョウ</t>
    </rPh>
    <rPh sb="26" eb="27">
      <t>ブン</t>
    </rPh>
    <rPh sb="28" eb="30">
      <t>シワケ</t>
    </rPh>
    <rPh sb="34" eb="36">
      <t>ヒョウジ</t>
    </rPh>
    <rPh sb="41" eb="43">
      <t>ヘンコウ</t>
    </rPh>
    <rPh sb="44" eb="45">
      <t>レツ</t>
    </rPh>
    <rPh sb="45" eb="47">
      <t>コウモク</t>
    </rPh>
    <rPh sb="49" eb="51">
      <t>ケイジョウ</t>
    </rPh>
    <rPh sb="51" eb="53">
      <t>ネンゲツ</t>
    </rPh>
    <rPh sb="56" eb="58">
      <t>コクナイ</t>
    </rPh>
    <rPh sb="59" eb="61">
      <t>カイガイ</t>
    </rPh>
    <rPh sb="61" eb="63">
      <t>クブン</t>
    </rPh>
    <rPh sb="65" eb="67">
      <t>ツイカ</t>
    </rPh>
    <phoneticPr fontId="2"/>
  </si>
  <si>
    <t xml:space="preserve">以下機能に関する設計変更が発生。
① 仕訳作成処理（PAA残存カバー負債）
・処理フロー、処理詳細および設定値一覧の修正
・レイアウト項目変更に伴うテーブル編集定義の更新
② 保険負債計算アップロード(PAA残存カバー負債)
・レイアウト項目変更に伴うテーブル編集定義、テーブル設計の更新
③ 保険負債計算結果取込データチェック処理(PAAアップロード)
・アップロード値チェックに関する一覧資料の更新
④保険負債計算結果出力(PAA残存カバー負債)
・レイアウト項目変更に伴う画面レイアウト定義書、画面項目定義の更新
</t>
    <rPh sb="0" eb="2">
      <t>イカ</t>
    </rPh>
    <rPh sb="2" eb="4">
      <t>キノウ</t>
    </rPh>
    <rPh sb="5" eb="6">
      <t>カン</t>
    </rPh>
    <rPh sb="8" eb="10">
      <t>セッケイ</t>
    </rPh>
    <rPh sb="10" eb="12">
      <t>ヘンコウ</t>
    </rPh>
    <rPh sb="13" eb="15">
      <t>ハッセイ</t>
    </rPh>
    <rPh sb="19" eb="21">
      <t>シワケ</t>
    </rPh>
    <rPh sb="21" eb="23">
      <t>サクセイ</t>
    </rPh>
    <rPh sb="23" eb="25">
      <t>ショリ</t>
    </rPh>
    <rPh sb="29" eb="31">
      <t>ザンゾン</t>
    </rPh>
    <rPh sb="34" eb="36">
      <t>フサイ</t>
    </rPh>
    <rPh sb="66" eb="68">
      <t>コウモク</t>
    </rPh>
    <rPh sb="71" eb="72">
      <t>トモナ</t>
    </rPh>
    <rPh sb="77" eb="79">
      <t>ヘンシュウ</t>
    </rPh>
    <rPh sb="79" eb="81">
      <t>テイギ</t>
    </rPh>
    <rPh sb="82" eb="84">
      <t>コウシン</t>
    </rPh>
    <rPh sb="121" eb="123">
      <t>ヘンコウ</t>
    </rPh>
    <rPh sb="184" eb="185">
      <t>アタイ</t>
    </rPh>
    <rPh sb="190" eb="191">
      <t>カン</t>
    </rPh>
    <rPh sb="193" eb="195">
      <t>イチラン</t>
    </rPh>
    <rPh sb="195" eb="197">
      <t>シリョウ</t>
    </rPh>
    <rPh sb="198" eb="200">
      <t>コウシン</t>
    </rPh>
    <rPh sb="202" eb="204">
      <t>ホケン</t>
    </rPh>
    <rPh sb="204" eb="206">
      <t>フサイ</t>
    </rPh>
    <rPh sb="206" eb="208">
      <t>ケイサン</t>
    </rPh>
    <rPh sb="208" eb="210">
      <t>ケッカ</t>
    </rPh>
    <rPh sb="210" eb="212">
      <t>シュツリョク</t>
    </rPh>
    <rPh sb="234" eb="236">
      <t>ヘンコウ</t>
    </rPh>
    <rPh sb="249" eb="251">
      <t>ガメン</t>
    </rPh>
    <rPh sb="251" eb="253">
      <t>コウモク</t>
    </rPh>
    <rPh sb="253" eb="255">
      <t>テイギ</t>
    </rPh>
    <rPh sb="256" eb="258">
      <t>コウシン</t>
    </rPh>
    <phoneticPr fontId="2"/>
  </si>
  <si>
    <t xml:space="preserve">以下機能に関する設計変更が発生。
① 仕訳作成処理（発生保険金）
・処理フロー、処理詳細および設定値一覧の修正
・レイアウト項目変更に伴うテーブル編集定義の更新
② 保険負債計算アップロード(発生保険金)
・レイアウト項目変更に伴うテーブル編集定義、テーブル設計の更新
③ 保険負債計算結果取込データチェック処理(発生保険金アップロード)
・アップロード値チェックに関する一覧資料の更新
④保険負債計算結果出力(発生保険金)
・レイアウト項目変更に伴う画面レイアウト定義書、画面項目定義の更新
</t>
    <rPh sb="0" eb="2">
      <t>イカ</t>
    </rPh>
    <rPh sb="2" eb="4">
      <t>キノウ</t>
    </rPh>
    <rPh sb="5" eb="6">
      <t>カン</t>
    </rPh>
    <rPh sb="8" eb="10">
      <t>セッケイ</t>
    </rPh>
    <rPh sb="10" eb="12">
      <t>ヘンコウ</t>
    </rPh>
    <rPh sb="13" eb="15">
      <t>ハッセイ</t>
    </rPh>
    <rPh sb="19" eb="21">
      <t>シワケ</t>
    </rPh>
    <rPh sb="21" eb="23">
      <t>サクセイ</t>
    </rPh>
    <rPh sb="23" eb="25">
      <t>ショリ</t>
    </rPh>
    <rPh sb="26" eb="28">
      <t>ハッセイ</t>
    </rPh>
    <rPh sb="28" eb="31">
      <t>ホケンキン</t>
    </rPh>
    <rPh sb="61" eb="63">
      <t>コウモク</t>
    </rPh>
    <rPh sb="66" eb="67">
      <t>トモナ</t>
    </rPh>
    <rPh sb="72" eb="74">
      <t>ヘンシュウ</t>
    </rPh>
    <rPh sb="74" eb="76">
      <t>テイギ</t>
    </rPh>
    <rPh sb="77" eb="79">
      <t>コウシン</t>
    </rPh>
    <rPh sb="111" eb="113">
      <t>ヘンコウ</t>
    </rPh>
    <rPh sb="176" eb="177">
      <t>アタイ</t>
    </rPh>
    <rPh sb="182" eb="183">
      <t>カン</t>
    </rPh>
    <rPh sb="185" eb="187">
      <t>イチラン</t>
    </rPh>
    <rPh sb="187" eb="189">
      <t>シリョウ</t>
    </rPh>
    <rPh sb="190" eb="192">
      <t>コウシン</t>
    </rPh>
    <rPh sb="194" eb="196">
      <t>ホケン</t>
    </rPh>
    <rPh sb="196" eb="198">
      <t>フサイ</t>
    </rPh>
    <rPh sb="198" eb="200">
      <t>ケイサン</t>
    </rPh>
    <rPh sb="200" eb="202">
      <t>ケッカ</t>
    </rPh>
    <rPh sb="202" eb="204">
      <t>シュツリョク</t>
    </rPh>
    <rPh sb="221" eb="223">
      <t>ヘンコウ</t>
    </rPh>
    <rPh sb="236" eb="238">
      <t>ガメン</t>
    </rPh>
    <rPh sb="238" eb="240">
      <t>コウモク</t>
    </rPh>
    <rPh sb="240" eb="242">
      <t>テイギ</t>
    </rPh>
    <rPh sb="243" eb="245">
      <t>コウシン</t>
    </rPh>
    <phoneticPr fontId="2"/>
  </si>
  <si>
    <t xml:space="preserve">以下機能に関する設計変更が発生。
① 仕訳作成処理（BBA残存カバー負債）
・設定値一覧の修正
② 保険負債計算アップロード(BBA残存カバー負債)
・レイアウト項目変更に伴うテーブル編集定義、テーブル設計の更新
③ 保険負債計算結果取込データチェック処理(BBAアップロード)
・アップロード値チェックに関する一覧資料の更新
④保険負債計算結果出力(BBA残存カバー負債)
・レイアウト項目変更に伴う画面レイアウト定義書、画面項目定義の更新
</t>
    <rPh sb="0" eb="2">
      <t>イカ</t>
    </rPh>
    <rPh sb="2" eb="4">
      <t>キノウ</t>
    </rPh>
    <rPh sb="5" eb="6">
      <t>カン</t>
    </rPh>
    <rPh sb="8" eb="10">
      <t>セッケイ</t>
    </rPh>
    <rPh sb="10" eb="12">
      <t>ヘンコウ</t>
    </rPh>
    <rPh sb="13" eb="15">
      <t>ハッセイ</t>
    </rPh>
    <rPh sb="19" eb="21">
      <t>シワケ</t>
    </rPh>
    <rPh sb="21" eb="23">
      <t>サクセイ</t>
    </rPh>
    <rPh sb="23" eb="25">
      <t>ショリ</t>
    </rPh>
    <rPh sb="29" eb="31">
      <t>ザンゾン</t>
    </rPh>
    <rPh sb="34" eb="36">
      <t>フサイ</t>
    </rPh>
    <rPh sb="83" eb="85">
      <t>ヘンコウ</t>
    </rPh>
    <rPh sb="146" eb="147">
      <t>アタイ</t>
    </rPh>
    <rPh sb="152" eb="153">
      <t>カン</t>
    </rPh>
    <rPh sb="155" eb="157">
      <t>イチラン</t>
    </rPh>
    <rPh sb="157" eb="159">
      <t>シリョウ</t>
    </rPh>
    <rPh sb="160" eb="162">
      <t>コウシン</t>
    </rPh>
    <rPh sb="164" eb="166">
      <t>ホケン</t>
    </rPh>
    <rPh sb="166" eb="168">
      <t>フサイ</t>
    </rPh>
    <rPh sb="168" eb="170">
      <t>ケイサン</t>
    </rPh>
    <rPh sb="170" eb="172">
      <t>ケッカ</t>
    </rPh>
    <rPh sb="172" eb="174">
      <t>シュツリョク</t>
    </rPh>
    <rPh sb="196" eb="198">
      <t>ヘンコウ</t>
    </rPh>
    <rPh sb="211" eb="213">
      <t>ガメン</t>
    </rPh>
    <rPh sb="213" eb="215">
      <t>コウモク</t>
    </rPh>
    <rPh sb="215" eb="217">
      <t>テイギ</t>
    </rPh>
    <rPh sb="218" eb="220">
      <t>コウシン</t>
    </rPh>
    <phoneticPr fontId="2"/>
  </si>
  <si>
    <t xml:space="preserve">以下機能に関する設計変更が発生。
① 財務会計仕訳集約処理　
・処理詳細およびテーブル編集定義の更新
② 仕訳作成処理（BBA残存カバー負債）
・テーブル編集定義の更新
③ 仕訳作成処理（PAA残存カバー負債）
・テーブル編集定義の更新
④ 仕訳作成処理（発生保険金）
・テーブル編集定義の更新
⑤仕訳作成処理（PAA不利な契約(丈比べ)）
・テーブル編集定義の更新
⑥仕訳作成処理（PAA不利な契約(簡便法))
・テーブル編集定義の更新
⑦仕訳作成処理（為替差損益)
・テーブル編集定義の更新
</t>
    <rPh sb="32" eb="34">
      <t>ショリ</t>
    </rPh>
    <rPh sb="34" eb="36">
      <t>ショウサイ</t>
    </rPh>
    <rPh sb="128" eb="130">
      <t>ハッセイ</t>
    </rPh>
    <rPh sb="130" eb="133">
      <t>ホケンキン</t>
    </rPh>
    <rPh sb="201" eb="203">
      <t>カンベン</t>
    </rPh>
    <rPh sb="203" eb="204">
      <t>ホウ</t>
    </rPh>
    <rPh sb="228" eb="230">
      <t>カワセ</t>
    </rPh>
    <rPh sb="230" eb="232">
      <t>サソン</t>
    </rPh>
    <rPh sb="232" eb="233">
      <t>エキ</t>
    </rPh>
    <phoneticPr fontId="2"/>
  </si>
  <si>
    <t xml:space="preserve">以下機能に関する設計変更が発生。
① 仕訳作成処理（PAA残存カバー負債）
・仕訳イベント変更および算式変更に伴う処理フロー、処理詳細および設定値一覧の修正
② 保険負債計算アップロード(PAA残存カバー負債)
・レイアウト項目変更に伴うテーブル編集定義、テーブル設計の更新
③ 保険負債計算結果取込データチェック処理(PAAアップロード)
・レイアウト項目変更に伴うアップロード値チェックに関する一覧資料の更新
④保険負債計算結果出力(PAA残存カバー負債)
・レイアウト項目変更に伴う画面レイアウト定義書、画面項目定義の更新
</t>
    <rPh sb="19" eb="21">
      <t>シワケ</t>
    </rPh>
    <rPh sb="21" eb="23">
      <t>サクセイ</t>
    </rPh>
    <rPh sb="23" eb="25">
      <t>ショリ</t>
    </rPh>
    <rPh sb="29" eb="31">
      <t>ザンゾン</t>
    </rPh>
    <rPh sb="34" eb="36">
      <t>フサイ</t>
    </rPh>
    <rPh sb="39" eb="41">
      <t>シワケ</t>
    </rPh>
    <rPh sb="45" eb="47">
      <t>ヘンコウ</t>
    </rPh>
    <rPh sb="50" eb="52">
      <t>サンシキ</t>
    </rPh>
    <rPh sb="52" eb="54">
      <t>ヘンコウ</t>
    </rPh>
    <rPh sb="55" eb="56">
      <t>トモナ</t>
    </rPh>
    <rPh sb="57" eb="59">
      <t>ショリ</t>
    </rPh>
    <rPh sb="63" eb="65">
      <t>ショリ</t>
    </rPh>
    <rPh sb="65" eb="67">
      <t>ショウサイ</t>
    </rPh>
    <rPh sb="70" eb="72">
      <t>セッテイ</t>
    </rPh>
    <rPh sb="72" eb="73">
      <t>チ</t>
    </rPh>
    <rPh sb="73" eb="75">
      <t>イチラン</t>
    </rPh>
    <rPh sb="76" eb="78">
      <t>シュウセイ</t>
    </rPh>
    <rPh sb="114" eb="116">
      <t>ヘンコウ</t>
    </rPh>
    <rPh sb="239" eb="241">
      <t>ヘンコウ</t>
    </rPh>
    <phoneticPr fontId="2"/>
  </si>
  <si>
    <t>・仕訳作成処理（PAA残存カバー負債）の設計変更：0.5
・保険負債計算アップロード(PAA残存カバー負債)の設計変更：0.15
・保険負債計算結果取込データチェック処理(PAAアップロード)の設計変更：0.1
・保険負債計算結果出力(PAA残存カバー負債)の設計変更：0.15</t>
    <phoneticPr fontId="2"/>
  </si>
  <si>
    <t>・仕訳作成処理（PAA不利な契約(丈比べ)）の設計変更：0.3</t>
    <phoneticPr fontId="2"/>
  </si>
  <si>
    <t>・仕訳作成処理（BBA残存カバー負債）の設計変更：0.1
・保険負債計算アップロード(BBA残存カバー負債)の設計変更：0.15
・保険負債計算結果取込データチェック処理(BBAアップロード)の設計変更：0.1
・保険負債計算結果出力(BBA残存カバー負債)の設計変更：0.15</t>
    <rPh sb="20" eb="22">
      <t>セッケイ</t>
    </rPh>
    <rPh sb="22" eb="24">
      <t>ヘンコウ</t>
    </rPh>
    <rPh sb="55" eb="57">
      <t>セッケイ</t>
    </rPh>
    <rPh sb="57" eb="59">
      <t>ヘンコウ</t>
    </rPh>
    <rPh sb="97" eb="99">
      <t>セッケイ</t>
    </rPh>
    <rPh sb="99" eb="101">
      <t>ヘンコウ</t>
    </rPh>
    <rPh sb="130" eb="132">
      <t>セッケイ</t>
    </rPh>
    <rPh sb="132" eb="134">
      <t>ヘンコウ</t>
    </rPh>
    <phoneticPr fontId="2"/>
  </si>
  <si>
    <t>・仕訳作成処理（PAA残存カバー負債）の設計変更：0.5
・保険負債計算アップロード(PAA残存カバー負債)の設計変更：0.15
・保険負債計算結果取込データチェック処理(PAAアップロード)の設計変更：0.1
・保険負債計算結果出力(PAA残存カバー負債)の設計変更：0.15</t>
    <rPh sb="20" eb="22">
      <t>セッケイ</t>
    </rPh>
    <rPh sb="22" eb="24">
      <t>ヘンコウ</t>
    </rPh>
    <rPh sb="55" eb="57">
      <t>セッケイ</t>
    </rPh>
    <rPh sb="57" eb="59">
      <t>ヘンコウ</t>
    </rPh>
    <rPh sb="97" eb="99">
      <t>セッケイ</t>
    </rPh>
    <rPh sb="99" eb="101">
      <t>ヘンコウ</t>
    </rPh>
    <rPh sb="130" eb="132">
      <t>セッケイ</t>
    </rPh>
    <rPh sb="132" eb="134">
      <t>ヘンコウ</t>
    </rPh>
    <phoneticPr fontId="2"/>
  </si>
  <si>
    <t>・仕訳作成処理（発生保険金負債）の設計変更：0.1
・保険負債計算アップロード(発生保険金負債)の設計変更：0.1
・保険負債計算結果取込データチェック処理(発生保険金アップロード)の設計変更：0.1
・保険負債計算結果出力(発生保険金)の設計変更：0.1</t>
    <rPh sb="17" eb="19">
      <t>セッケイ</t>
    </rPh>
    <rPh sb="19" eb="21">
      <t>ヘンコウ</t>
    </rPh>
    <rPh sb="49" eb="51">
      <t>セッケイ</t>
    </rPh>
    <rPh sb="51" eb="53">
      <t>ヘンコウ</t>
    </rPh>
    <rPh sb="79" eb="81">
      <t>ハッセイ</t>
    </rPh>
    <rPh sb="81" eb="84">
      <t>ホケンキン</t>
    </rPh>
    <rPh sb="92" eb="94">
      <t>セッケイ</t>
    </rPh>
    <rPh sb="94" eb="96">
      <t>ヘンコウ</t>
    </rPh>
    <rPh sb="113" eb="115">
      <t>ハッセイ</t>
    </rPh>
    <rPh sb="115" eb="118">
      <t>ホケンキン</t>
    </rPh>
    <rPh sb="120" eb="122">
      <t>セッケイ</t>
    </rPh>
    <rPh sb="122" eb="124">
      <t>ヘンコウ</t>
    </rPh>
    <phoneticPr fontId="2"/>
  </si>
  <si>
    <t>以下機能に関する設計変更が発生。
① 仕訳作成処理（PAA不利な契約(丈比べ)）
・算式変更処理詳細および設定値一覧の修正</t>
    <rPh sb="19" eb="21">
      <t>シワケ</t>
    </rPh>
    <rPh sb="21" eb="23">
      <t>サクセイ</t>
    </rPh>
    <rPh sb="23" eb="25">
      <t>ショリ</t>
    </rPh>
    <rPh sb="29" eb="31">
      <t>フリ</t>
    </rPh>
    <rPh sb="32" eb="34">
      <t>ケイヤク</t>
    </rPh>
    <rPh sb="35" eb="36">
      <t>タケ</t>
    </rPh>
    <rPh sb="36" eb="37">
      <t>クラ</t>
    </rPh>
    <rPh sb="42" eb="44">
      <t>サンシキ</t>
    </rPh>
    <rPh sb="44" eb="46">
      <t>ヘンコウ</t>
    </rPh>
    <rPh sb="46" eb="48">
      <t>ショリ</t>
    </rPh>
    <rPh sb="48" eb="50">
      <t>ショウサイ</t>
    </rPh>
    <rPh sb="53" eb="55">
      <t>セッテイ</t>
    </rPh>
    <rPh sb="55" eb="56">
      <t>チ</t>
    </rPh>
    <rPh sb="56" eb="58">
      <t>イチラン</t>
    </rPh>
    <rPh sb="59" eb="61">
      <t>シュウセイ</t>
    </rPh>
    <phoneticPr fontId="2"/>
  </si>
  <si>
    <t xml:space="preserve">仕訳(サマリ)のデータ集約単位を変更し、仕訳イベント(仕訳パターン)ごとに仕訳(サマリ)データを作成する。
</t>
    <rPh sb="20" eb="22">
      <t>シワケ</t>
    </rPh>
    <rPh sb="27" eb="29">
      <t>シワケ</t>
    </rPh>
    <rPh sb="37" eb="39">
      <t>シワケ</t>
    </rPh>
    <rPh sb="48" eb="50">
      <t>サクセイ</t>
    </rPh>
    <phoneticPr fontId="2"/>
  </si>
  <si>
    <t>・仕様変更前のレイアウトにて残高推移表を作成する。
※前月末残高と当月末残高、当月計上分の仕訳を表示</t>
    <rPh sb="14" eb="16">
      <t>ザンダカ</t>
    </rPh>
    <rPh sb="16" eb="18">
      <t>スイイ</t>
    </rPh>
    <rPh sb="18" eb="19">
      <t>ヒョウ</t>
    </rPh>
    <rPh sb="27" eb="29">
      <t>ゼンゲツ</t>
    </rPh>
    <rPh sb="29" eb="30">
      <t>マツ</t>
    </rPh>
    <rPh sb="33" eb="36">
      <t>トウゲツマツ</t>
    </rPh>
    <rPh sb="36" eb="38">
      <t>ザンダカ</t>
    </rPh>
    <rPh sb="39" eb="41">
      <t>トウゲツ</t>
    </rPh>
    <rPh sb="41" eb="43">
      <t>ケイジョウ</t>
    </rPh>
    <rPh sb="43" eb="44">
      <t>ブン</t>
    </rPh>
    <rPh sb="45" eb="47">
      <t>シワケ</t>
    </rPh>
    <rPh sb="48" eb="50">
      <t>ヒョウジ</t>
    </rPh>
    <phoneticPr fontId="2"/>
  </si>
  <si>
    <t>・仕訳作成処理（BBA残存カバー負債）の設計変更：0.1
・保険負債計算アップロード(BBA残存カバー負債)の設計変更：0.1
・保険負債計算結果取込データチェック処理(BBAアップロード)の設計変更：0.1
・保険負債計算結果出力(BBA残存カバー負債)の設計変更：0.1</t>
    <rPh sb="20" eb="22">
      <t>セッケイ</t>
    </rPh>
    <rPh sb="22" eb="24">
      <t>ヘンコウ</t>
    </rPh>
    <rPh sb="55" eb="57">
      <t>セッケイ</t>
    </rPh>
    <rPh sb="57" eb="59">
      <t>ヘンコウ</t>
    </rPh>
    <rPh sb="96" eb="98">
      <t>セッケイ</t>
    </rPh>
    <rPh sb="98" eb="100">
      <t>ヘンコウ</t>
    </rPh>
    <rPh sb="129" eb="131">
      <t>セッケイ</t>
    </rPh>
    <rPh sb="131" eb="133">
      <t>ヘンコウ</t>
    </rPh>
    <phoneticPr fontId="2"/>
  </si>
  <si>
    <t>以下機能に関する設計変更が発生。
① 仕訳作成処理（PAA不利な契約(丈比べ)）
・処理詳細および設定値一覧の修正
② 保険負債計算アップロード(BBA残存カバー負債)
・レイアウト項目変更に伴うテーブル編集定義、テーブル設計の更新
② 保険負債計算結果取込データチェック処理(BBAアップロード)
・アップロード値チェックに関するチェック条件および一覧資料の更新
④保険負債計算結果出力(BBA残存カバー負債)
・レイアウト項目変更に伴う画面レイアウト定義書、画面項目定義の更新</t>
    <rPh sb="170" eb="172">
      <t>ジョウケン</t>
    </rPh>
    <phoneticPr fontId="2"/>
  </si>
  <si>
    <t>・仕訳作成処理（PAA不利な契約(丈比べ)）の設計変更：0.3
・保険負債計算アップロード(BBA残存カバー負債)の設計変更：0.15
・保険負債計算結果取込データチェック処理(BBAアップロード)：0.5
・保険負債計算結果出力(BBA残存カバー負債)の設計変更：0.15</t>
    <phoneticPr fontId="2"/>
  </si>
  <si>
    <t>・仕訳作成処理（PAA残存カバー負債、PAA不利な契約(簡便法)、発生保険金、為替差損益）の設計変更：0.4
・保険負債計算結果取込データチェック処理(PAAアップロード、発生保険金アップロード)の設計変更：0.2
・共通マスタ項目一覧の設計変更:0.1
・各種設計書の設計変更:0.3</t>
    <rPh sb="46" eb="48">
      <t>セッケイ</t>
    </rPh>
    <rPh sb="48" eb="50">
      <t>ヘンコウ</t>
    </rPh>
    <rPh sb="86" eb="88">
      <t>ハッセイ</t>
    </rPh>
    <rPh sb="88" eb="91">
      <t>ホケンキン</t>
    </rPh>
    <rPh sb="100" eb="102">
      <t>セッケイ</t>
    </rPh>
    <rPh sb="119" eb="121">
      <t>セッケイ</t>
    </rPh>
    <rPh sb="121" eb="123">
      <t>ヘンコウ</t>
    </rPh>
    <rPh sb="129" eb="131">
      <t>カクシュ</t>
    </rPh>
    <rPh sb="131" eb="134">
      <t>セッケイショ</t>
    </rPh>
    <phoneticPr fontId="2"/>
  </si>
  <si>
    <t>・仕訳作成処理（為替差損益）の設計変更：2.0
・保険負債計算アップロード(発生保険金負債)の設計変更：0.3
・保険負債計算結果取込データチェック処理(発生保険金)の設計変更：0.2
・保険負債計算結果出力(発生保険金)の設計変更：0.3</t>
    <rPh sb="8" eb="10">
      <t>カワセ</t>
    </rPh>
    <rPh sb="10" eb="12">
      <t>サソン</t>
    </rPh>
    <rPh sb="12" eb="13">
      <t>エキ</t>
    </rPh>
    <rPh sb="38" eb="40">
      <t>ハッセイ</t>
    </rPh>
    <rPh sb="40" eb="43">
      <t>ホケンキン</t>
    </rPh>
    <phoneticPr fontId="2"/>
  </si>
  <si>
    <t>・仕訳作成処理（PAA不利な契約(丈比べ)）の設計変更：1.0</t>
    <phoneticPr fontId="2"/>
  </si>
  <si>
    <t>PAA不利な契約(簡便法)の外貨対応の取り消し(変更要望一覧No.42)</t>
    <rPh sb="3" eb="5">
      <t>フリ</t>
    </rPh>
    <rPh sb="6" eb="8">
      <t>ケイヤク</t>
    </rPh>
    <rPh sb="9" eb="11">
      <t>カンベン</t>
    </rPh>
    <rPh sb="11" eb="12">
      <t>ホウ</t>
    </rPh>
    <rPh sb="14" eb="16">
      <t>ガイカ</t>
    </rPh>
    <rPh sb="16" eb="18">
      <t>タイオウ</t>
    </rPh>
    <rPh sb="19" eb="20">
      <t>ト</t>
    </rPh>
    <rPh sb="21" eb="22">
      <t>ケ</t>
    </rPh>
    <phoneticPr fontId="2"/>
  </si>
  <si>
    <t xml:space="preserve">【背景】
6月以降の分科会の中でユーザーより変更要求が発生したため。
(上流データで外貨データの取得が難しい)
(7/24に当該要件追加要求あり)
</t>
    <rPh sb="1" eb="3">
      <t>ハイケイ</t>
    </rPh>
    <rPh sb="6" eb="7">
      <t>ガツ</t>
    </rPh>
    <rPh sb="7" eb="9">
      <t>イコウ</t>
    </rPh>
    <rPh sb="10" eb="13">
      <t>ブンカカイ</t>
    </rPh>
    <rPh sb="14" eb="15">
      <t>ナカ</t>
    </rPh>
    <rPh sb="22" eb="24">
      <t>ヘンコウ</t>
    </rPh>
    <rPh sb="24" eb="26">
      <t>ヨウキュウ</t>
    </rPh>
    <rPh sb="27" eb="29">
      <t>ハッセイ</t>
    </rPh>
    <rPh sb="36" eb="38">
      <t>ジョウリュウ</t>
    </rPh>
    <rPh sb="42" eb="44">
      <t>ガイカ</t>
    </rPh>
    <rPh sb="48" eb="50">
      <t>シュトク</t>
    </rPh>
    <rPh sb="51" eb="52">
      <t>ムズカ</t>
    </rPh>
    <rPh sb="62" eb="64">
      <t>トウガイ</t>
    </rPh>
    <rPh sb="64" eb="66">
      <t>ヨウケン</t>
    </rPh>
    <rPh sb="66" eb="68">
      <t>ツイカ</t>
    </rPh>
    <rPh sb="68" eb="70">
      <t>ヨウキュウ</t>
    </rPh>
    <phoneticPr fontId="2"/>
  </si>
  <si>
    <t>・変更要求運用前の仕訳パターン定義内容での設計作業となるため、簡便法の外貨対応も行う前提となる。</t>
    <rPh sb="31" eb="33">
      <t>カンベン</t>
    </rPh>
    <rPh sb="33" eb="34">
      <t>ホウ</t>
    </rPh>
    <rPh sb="35" eb="37">
      <t>ガイカ</t>
    </rPh>
    <rPh sb="37" eb="39">
      <t>タイオウ</t>
    </rPh>
    <rPh sb="40" eb="41">
      <t>オコナ</t>
    </rPh>
    <rPh sb="42" eb="44">
      <t>ゼンテイ</t>
    </rPh>
    <phoneticPr fontId="2"/>
  </si>
  <si>
    <t>調整表出力項目
(変更要望一覧No.43)</t>
    <rPh sb="0" eb="2">
      <t>チョウセイ</t>
    </rPh>
    <rPh sb="2" eb="3">
      <t>ヒョウ</t>
    </rPh>
    <rPh sb="3" eb="5">
      <t>シュツリョク</t>
    </rPh>
    <rPh sb="5" eb="7">
      <t>コウモク</t>
    </rPh>
    <phoneticPr fontId="2"/>
  </si>
  <si>
    <t>中流システムからの調整表出力項目について、調整表の負債残高の合計額の算出を中流システム側で実施することとなった。</t>
    <rPh sb="0" eb="2">
      <t>チュウリュウ</t>
    </rPh>
    <rPh sb="9" eb="11">
      <t>チョウセイ</t>
    </rPh>
    <rPh sb="11" eb="12">
      <t>ヒョウ</t>
    </rPh>
    <rPh sb="12" eb="14">
      <t>シュツリョク</t>
    </rPh>
    <rPh sb="14" eb="16">
      <t>コウモク</t>
    </rPh>
    <rPh sb="21" eb="23">
      <t>チョウセイ</t>
    </rPh>
    <rPh sb="23" eb="24">
      <t>ヒョウ</t>
    </rPh>
    <rPh sb="25" eb="27">
      <t>フサイ</t>
    </rPh>
    <rPh sb="27" eb="29">
      <t>ザンダカ</t>
    </rPh>
    <rPh sb="30" eb="32">
      <t>ゴウケイ</t>
    </rPh>
    <rPh sb="32" eb="33">
      <t>ガク</t>
    </rPh>
    <rPh sb="34" eb="36">
      <t>サンシュツ</t>
    </rPh>
    <rPh sb="37" eb="39">
      <t>チュウリュウ</t>
    </rPh>
    <rPh sb="43" eb="44">
      <t>ガワ</t>
    </rPh>
    <rPh sb="45" eb="47">
      <t>ジッシ</t>
    </rPh>
    <phoneticPr fontId="2"/>
  </si>
  <si>
    <t>・調整表の中流のアウトプットについて、残高合計欄がブランクで出力される。</t>
    <rPh sb="1" eb="3">
      <t>チョウセイ</t>
    </rPh>
    <rPh sb="3" eb="4">
      <t>ヒョウ</t>
    </rPh>
    <rPh sb="5" eb="7">
      <t>チュウリュウ</t>
    </rPh>
    <rPh sb="19" eb="21">
      <t>ザンダカ</t>
    </rPh>
    <rPh sb="21" eb="23">
      <t>ゴウケイ</t>
    </rPh>
    <rPh sb="23" eb="24">
      <t>ラン</t>
    </rPh>
    <rPh sb="30" eb="32">
      <t>シュツリョク</t>
    </rPh>
    <phoneticPr fontId="2"/>
  </si>
  <si>
    <t>アクセンチュア</t>
    <phoneticPr fontId="2"/>
  </si>
  <si>
    <t>対応フェーズ</t>
    <rPh sb="0" eb="2">
      <t>タイオウ</t>
    </rPh>
    <phoneticPr fontId="2"/>
  </si>
  <si>
    <t>変更対応の対応時期</t>
    <rPh sb="0" eb="2">
      <t>ヘンコウ</t>
    </rPh>
    <rPh sb="2" eb="4">
      <t>タイオウ</t>
    </rPh>
    <rPh sb="5" eb="7">
      <t>タイオウ</t>
    </rPh>
    <rPh sb="7" eb="9">
      <t>ジキ</t>
    </rPh>
    <phoneticPr fontId="2"/>
  </si>
  <si>
    <t>設計フェーズ</t>
  </si>
  <si>
    <t>設計フェーズ</t>
    <rPh sb="0" eb="2">
      <t>セッケイ</t>
    </rPh>
    <phoneticPr fontId="2"/>
  </si>
  <si>
    <t>設計フェーズ</t>
    <phoneticPr fontId="2"/>
  </si>
  <si>
    <t xml:space="preserve">PAA残存カバー不利な契約(簡便法)について設計フェーズ開始後に外貨対応が不要となる仕様変更が発生。この変更に伴い、以下の設計見直しを行う。
・簡便法レイアウトのキー項目から「通貨コード」が外れる
・仕訳パターンにおけるPAA簡便法イベントに関する為替適用レートは削除
・簡便法により算出する受再契約LCの為替換算損益の仕訳を削除
</t>
    <rPh sb="3" eb="5">
      <t>ザンゾン</t>
    </rPh>
    <rPh sb="8" eb="10">
      <t>フリ</t>
    </rPh>
    <rPh sb="11" eb="13">
      <t>ケイヤク</t>
    </rPh>
    <rPh sb="14" eb="16">
      <t>カンベン</t>
    </rPh>
    <rPh sb="16" eb="17">
      <t>ホウ</t>
    </rPh>
    <rPh sb="58" eb="60">
      <t>イカ</t>
    </rPh>
    <rPh sb="72" eb="74">
      <t>カンベン</t>
    </rPh>
    <rPh sb="74" eb="75">
      <t>ホウ</t>
    </rPh>
    <rPh sb="83" eb="85">
      <t>コウモク</t>
    </rPh>
    <rPh sb="88" eb="90">
      <t>ツウカ</t>
    </rPh>
    <rPh sb="95" eb="96">
      <t>ハズ</t>
    </rPh>
    <rPh sb="100" eb="102">
      <t>シワケ</t>
    </rPh>
    <rPh sb="124" eb="126">
      <t>カワセ</t>
    </rPh>
    <rPh sb="126" eb="128">
      <t>テキヨウ</t>
    </rPh>
    <rPh sb="132" eb="134">
      <t>サクジョ</t>
    </rPh>
    <rPh sb="136" eb="138">
      <t>カンベン</t>
    </rPh>
    <rPh sb="138" eb="139">
      <t>ホウ</t>
    </rPh>
    <rPh sb="142" eb="144">
      <t>サンシュツ</t>
    </rPh>
    <rPh sb="146" eb="147">
      <t>ウケ</t>
    </rPh>
    <rPh sb="147" eb="148">
      <t>サイ</t>
    </rPh>
    <rPh sb="148" eb="150">
      <t>ケイヤク</t>
    </rPh>
    <rPh sb="153" eb="155">
      <t>カワセ</t>
    </rPh>
    <rPh sb="155" eb="157">
      <t>カンサン</t>
    </rPh>
    <rPh sb="157" eb="159">
      <t>ソンエキ</t>
    </rPh>
    <rPh sb="160" eb="162">
      <t>シワケ</t>
    </rPh>
    <rPh sb="163" eb="165">
      <t>サクジョ</t>
    </rPh>
    <phoneticPr fontId="2"/>
  </si>
  <si>
    <t>・仕訳作成処理（PAA不利な契約 簡便法）の設計変更：1
・保険負債仕訳作成データチェック処理(PAA不利な契約)：0.2
・PAA不利な契約簡便計算結果ダウンロード：0.3</t>
    <phoneticPr fontId="2"/>
  </si>
  <si>
    <t xml:space="preserve">以下機能に関する設計変更が発生。
①仕訳作成処理（PAA不利な契約 簡便法）の設計変更
・処理フロー、処理詳細、テーブル編集定義の修正
②保険負債仕訳作成データチェック処理(PAA不利な契約)
・処理フロー、処理詳細の修正(為替レートマスタチェックを外す)
③PAA不利な契約簡便計算結果ダウンロード
・項目削除に伴う画面レイアウト定義書、画面項目定義の更新
</t>
    <rPh sb="45" eb="47">
      <t>ショリ</t>
    </rPh>
    <rPh sb="51" eb="53">
      <t>ショリ</t>
    </rPh>
    <rPh sb="53" eb="55">
      <t>ショウサイ</t>
    </rPh>
    <rPh sb="60" eb="62">
      <t>ヘンシュウ</t>
    </rPh>
    <rPh sb="62" eb="64">
      <t>テイギ</t>
    </rPh>
    <rPh sb="109" eb="111">
      <t>シュウセイ</t>
    </rPh>
    <rPh sb="112" eb="114">
      <t>カワセ</t>
    </rPh>
    <rPh sb="125" eb="126">
      <t>ハズ</t>
    </rPh>
    <rPh sb="154" eb="156">
      <t>サクジョ</t>
    </rPh>
    <phoneticPr fontId="2"/>
  </si>
  <si>
    <t>2次開発</t>
  </si>
  <si>
    <t>2次開発</t>
    <rPh sb="1" eb="2">
      <t>ジ</t>
    </rPh>
    <rPh sb="2" eb="4">
      <t>カイハツ</t>
    </rPh>
    <phoneticPr fontId="2"/>
  </si>
  <si>
    <t>2次開発</t>
    <phoneticPr fontId="2"/>
  </si>
  <si>
    <t>2次開発</t>
    <phoneticPr fontId="2"/>
  </si>
  <si>
    <t>以下機能に関する設計変更が発生。
①調整表データ作成処理
処理フロー、処理詳細、テーブル編集定義の修正</t>
    <rPh sb="0" eb="2">
      <t>イカ</t>
    </rPh>
    <rPh sb="2" eb="4">
      <t>キノウ</t>
    </rPh>
    <rPh sb="5" eb="6">
      <t>カン</t>
    </rPh>
    <rPh sb="8" eb="10">
      <t>セッケイ</t>
    </rPh>
    <rPh sb="10" eb="12">
      <t>ヘンコウ</t>
    </rPh>
    <rPh sb="13" eb="15">
      <t>ハッセイ</t>
    </rPh>
    <rPh sb="18" eb="20">
      <t>チョウセイ</t>
    </rPh>
    <rPh sb="20" eb="21">
      <t>ヒョウ</t>
    </rPh>
    <rPh sb="24" eb="26">
      <t>サクセイ</t>
    </rPh>
    <rPh sb="26" eb="28">
      <t>ショリ</t>
    </rPh>
    <rPh sb="29" eb="31">
      <t>ショリ</t>
    </rPh>
    <rPh sb="35" eb="37">
      <t>ショリ</t>
    </rPh>
    <rPh sb="37" eb="39">
      <t>ショウサイ</t>
    </rPh>
    <rPh sb="44" eb="46">
      <t>ヘンシュウ</t>
    </rPh>
    <rPh sb="46" eb="48">
      <t>テイギ</t>
    </rPh>
    <rPh sb="49" eb="51">
      <t>シュウセイ</t>
    </rPh>
    <phoneticPr fontId="2"/>
  </si>
  <si>
    <t>設計フェーズ</t>
    <phoneticPr fontId="2"/>
  </si>
  <si>
    <t>・調整表データ作成処理：1</t>
    <phoneticPr fontId="2"/>
  </si>
  <si>
    <t xml:space="preserve">仕訳作成について、マイナス値の仕訳も許容できる仕様に変更。
</t>
    <rPh sb="23" eb="25">
      <t>シヨウ</t>
    </rPh>
    <rPh sb="26" eb="28">
      <t>ヘンコウ</t>
    </rPh>
    <phoneticPr fontId="2"/>
  </si>
  <si>
    <t>上流システムから連携される数値が「数値項目の正負」の条件を満たさない可能性があり、仕訳が作成されないため。(正の数のみ設定の前提であったが、マイナスの数値が連携されるなど)</t>
    <rPh sb="0" eb="2">
      <t>ジョウリュウ</t>
    </rPh>
    <rPh sb="8" eb="10">
      <t>レンケイ</t>
    </rPh>
    <rPh sb="13" eb="15">
      <t>スウチ</t>
    </rPh>
    <rPh sb="17" eb="19">
      <t>スウチ</t>
    </rPh>
    <rPh sb="19" eb="21">
      <t>コウモク</t>
    </rPh>
    <rPh sb="22" eb="24">
      <t>セイフ</t>
    </rPh>
    <rPh sb="26" eb="28">
      <t>ジョウケン</t>
    </rPh>
    <rPh sb="29" eb="30">
      <t>ミ</t>
    </rPh>
    <rPh sb="34" eb="37">
      <t>カノウセイ</t>
    </rPh>
    <rPh sb="41" eb="43">
      <t>シワケ</t>
    </rPh>
    <rPh sb="44" eb="46">
      <t>サクセイ</t>
    </rPh>
    <rPh sb="54" eb="55">
      <t>セイ</t>
    </rPh>
    <rPh sb="56" eb="57">
      <t>スウ</t>
    </rPh>
    <rPh sb="59" eb="61">
      <t>セッテイ</t>
    </rPh>
    <rPh sb="62" eb="64">
      <t>ゼンテイ</t>
    </rPh>
    <rPh sb="75" eb="77">
      <t>スウチ</t>
    </rPh>
    <rPh sb="78" eb="80">
      <t>レンケイ</t>
    </rPh>
    <phoneticPr fontId="2"/>
  </si>
  <si>
    <t>レイアウトの「数値項目の正負」の条件通りにデータ入力の上、中流システムへアップロードする必要がある。(条件を満たさない場合、エラーとなる)</t>
    <rPh sb="7" eb="9">
      <t>スウチ</t>
    </rPh>
    <rPh sb="9" eb="11">
      <t>コウモク</t>
    </rPh>
    <rPh sb="12" eb="14">
      <t>セイフ</t>
    </rPh>
    <rPh sb="16" eb="18">
      <t>ジョウケン</t>
    </rPh>
    <rPh sb="18" eb="19">
      <t>ドオ</t>
    </rPh>
    <rPh sb="24" eb="26">
      <t>ニュウリョク</t>
    </rPh>
    <rPh sb="27" eb="28">
      <t>ウエ</t>
    </rPh>
    <rPh sb="29" eb="31">
      <t>チュウリュウ</t>
    </rPh>
    <rPh sb="44" eb="46">
      <t>ヒツヨウ</t>
    </rPh>
    <rPh sb="51" eb="53">
      <t>ジョウケン</t>
    </rPh>
    <rPh sb="54" eb="55">
      <t>ミ</t>
    </rPh>
    <rPh sb="59" eb="61">
      <t>バアイ</t>
    </rPh>
    <phoneticPr fontId="2"/>
  </si>
  <si>
    <t>東京海上</t>
    <phoneticPr fontId="2"/>
  </si>
  <si>
    <t>管理会計要件を加味した保険契約グループ単位</t>
    <phoneticPr fontId="2"/>
  </si>
  <si>
    <t>PAA未経過からの受領レイアウト・項目について、管理会計要件を踏まえたものに変更する。</t>
    <rPh sb="38" eb="40">
      <t>ヘンコウ</t>
    </rPh>
    <phoneticPr fontId="2"/>
  </si>
  <si>
    <t>現行の日本基準と同様にIFRSにおける管理会計要件も踏襲する必要があるため</t>
    <rPh sb="0" eb="2">
      <t>ゲンコウ</t>
    </rPh>
    <rPh sb="3" eb="5">
      <t>ニホン</t>
    </rPh>
    <rPh sb="5" eb="7">
      <t>キジュン</t>
    </rPh>
    <rPh sb="8" eb="10">
      <t>ドウヨウ</t>
    </rPh>
    <rPh sb="26" eb="28">
      <t>トウシュウ</t>
    </rPh>
    <rPh sb="30" eb="32">
      <t>ヒツヨウ</t>
    </rPh>
    <phoneticPr fontId="2"/>
  </si>
  <si>
    <t>取下げ</t>
    <rPh sb="0" eb="2">
      <t>トリサ</t>
    </rPh>
    <phoneticPr fontId="2"/>
  </si>
  <si>
    <t>-</t>
    <phoneticPr fontId="2"/>
  </si>
  <si>
    <t>ACN神森</t>
    <rPh sb="3" eb="5">
      <t>カミモリ</t>
    </rPh>
    <phoneticPr fontId="2"/>
  </si>
  <si>
    <t>PAA仕訳パターンにおける、PAA・DACの期中変動額の算出方法を当期末・前期末残高の差分を計上する方式から、前期末残高の戻入・当期末残高の繰入のイベントへ変更する。(2次開発で検討)</t>
    <rPh sb="3" eb="5">
      <t>シワケ</t>
    </rPh>
    <rPh sb="22" eb="24">
      <t>キチュウ</t>
    </rPh>
    <rPh sb="24" eb="26">
      <t>ヘンドウ</t>
    </rPh>
    <rPh sb="26" eb="27">
      <t>ガク</t>
    </rPh>
    <rPh sb="28" eb="30">
      <t>サンシュツ</t>
    </rPh>
    <rPh sb="30" eb="32">
      <t>ホウホウ</t>
    </rPh>
    <rPh sb="33" eb="35">
      <t>トウキ</t>
    </rPh>
    <rPh sb="35" eb="36">
      <t>マツ</t>
    </rPh>
    <rPh sb="37" eb="40">
      <t>ゼンキマツ</t>
    </rPh>
    <rPh sb="40" eb="42">
      <t>ザンダカ</t>
    </rPh>
    <rPh sb="43" eb="45">
      <t>サブン</t>
    </rPh>
    <rPh sb="46" eb="48">
      <t>ケイジョウ</t>
    </rPh>
    <rPh sb="50" eb="52">
      <t>ホウシキ</t>
    </rPh>
    <rPh sb="55" eb="58">
      <t>ゼンキマツ</t>
    </rPh>
    <rPh sb="58" eb="60">
      <t>ザンダカ</t>
    </rPh>
    <rPh sb="61" eb="63">
      <t>モドシイレ</t>
    </rPh>
    <rPh sb="64" eb="66">
      <t>トウキ</t>
    </rPh>
    <rPh sb="66" eb="67">
      <t>マツ</t>
    </rPh>
    <rPh sb="67" eb="69">
      <t>ザンダカ</t>
    </rPh>
    <rPh sb="70" eb="72">
      <t>クリイレ</t>
    </rPh>
    <rPh sb="78" eb="80">
      <t>ヘンコウ</t>
    </rPh>
    <rPh sb="85" eb="86">
      <t>ジ</t>
    </rPh>
    <rPh sb="86" eb="88">
      <t>カイハツ</t>
    </rPh>
    <rPh sb="89" eb="91">
      <t>ケントウ</t>
    </rPh>
    <phoneticPr fontId="2"/>
  </si>
  <si>
    <t>【背景】
8/21に当該要件の追加要求あり。
(発生保険金負債の仕訳パターンと平仄を合わせるため、残高の洗替方式に変更の検討が必要)</t>
    <rPh sb="1" eb="3">
      <t>ハイケイ</t>
    </rPh>
    <rPh sb="10" eb="12">
      <t>トウガイ</t>
    </rPh>
    <rPh sb="12" eb="14">
      <t>ヨウケン</t>
    </rPh>
    <rPh sb="15" eb="17">
      <t>ツイカ</t>
    </rPh>
    <rPh sb="17" eb="19">
      <t>ヨウキュウ</t>
    </rPh>
    <rPh sb="24" eb="31">
      <t>ハッセイホケンキンフサイ</t>
    </rPh>
    <rPh sb="32" eb="34">
      <t>シワケ</t>
    </rPh>
    <rPh sb="39" eb="41">
      <t>ヒョウソク</t>
    </rPh>
    <rPh sb="42" eb="43">
      <t>ア</t>
    </rPh>
    <rPh sb="49" eb="51">
      <t>ザンダカ</t>
    </rPh>
    <rPh sb="52" eb="54">
      <t>アライガエ</t>
    </rPh>
    <rPh sb="54" eb="56">
      <t>ホウシキ</t>
    </rPh>
    <rPh sb="57" eb="59">
      <t>ヘンコウ</t>
    </rPh>
    <rPh sb="60" eb="62">
      <t>ケントウ</t>
    </rPh>
    <rPh sb="63" eb="65">
      <t>ヒツヨウ</t>
    </rPh>
    <phoneticPr fontId="2"/>
  </si>
  <si>
    <t>PAA仕訳パターンの期中変動額について、残高の差分を算出し計上する。</t>
    <rPh sb="3" eb="5">
      <t>シワケ</t>
    </rPh>
    <rPh sb="10" eb="12">
      <t>キチュウ</t>
    </rPh>
    <rPh sb="12" eb="14">
      <t>ヘンドウ</t>
    </rPh>
    <rPh sb="14" eb="15">
      <t>ガク</t>
    </rPh>
    <rPh sb="20" eb="22">
      <t>ザンダカ</t>
    </rPh>
    <rPh sb="23" eb="25">
      <t>サブン</t>
    </rPh>
    <rPh sb="26" eb="28">
      <t>サンシュツ</t>
    </rPh>
    <rPh sb="29" eb="31">
      <t>ケイジョウ</t>
    </rPh>
    <phoneticPr fontId="2"/>
  </si>
  <si>
    <t>BBA/PAA/発生保険金負債のレイアウトにおける数値項目設定内容において負の数の入力時の処理追加</t>
    <rPh sb="8" eb="10">
      <t>ハッセイ</t>
    </rPh>
    <rPh sb="10" eb="13">
      <t>ホケンキン</t>
    </rPh>
    <rPh sb="13" eb="15">
      <t>フサイ</t>
    </rPh>
    <rPh sb="25" eb="27">
      <t>スウチ</t>
    </rPh>
    <rPh sb="27" eb="29">
      <t>コウモク</t>
    </rPh>
    <rPh sb="29" eb="31">
      <t>セッテイ</t>
    </rPh>
    <rPh sb="31" eb="33">
      <t>ナイヨウ</t>
    </rPh>
    <rPh sb="37" eb="38">
      <t>フ</t>
    </rPh>
    <rPh sb="39" eb="40">
      <t>スウ</t>
    </rPh>
    <rPh sb="41" eb="44">
      <t>ニュウリョクジ</t>
    </rPh>
    <rPh sb="45" eb="47">
      <t>ショリ</t>
    </rPh>
    <rPh sb="47" eb="49">
      <t>ツイカ</t>
    </rPh>
    <phoneticPr fontId="2"/>
  </si>
  <si>
    <t>【背景】
8/21に当該要件の追加要求あり。</t>
    <rPh sb="1" eb="3">
      <t>ハイケイ</t>
    </rPh>
    <rPh sb="10" eb="12">
      <t>トウガイ</t>
    </rPh>
    <rPh sb="12" eb="14">
      <t>ヨウケン</t>
    </rPh>
    <rPh sb="15" eb="17">
      <t>ツイカ</t>
    </rPh>
    <rPh sb="17" eb="19">
      <t>ヨウキュウ</t>
    </rPh>
    <phoneticPr fontId="2"/>
  </si>
  <si>
    <t>BBA/PAA/発生保険金負債のレイアウトにおける数値項目設定内容において負の数の入力時の処理として、「正の数のみ設定」としている項目について、負の数が設定された場合は原則「警告」とする。(CSM・LC残高項目は負の数を取る場合は「エラー」)</t>
    <rPh sb="8" eb="10">
      <t>ハッセイ</t>
    </rPh>
    <rPh sb="10" eb="13">
      <t>ホケンキン</t>
    </rPh>
    <rPh sb="13" eb="15">
      <t>フサイ</t>
    </rPh>
    <rPh sb="25" eb="27">
      <t>スウチ</t>
    </rPh>
    <rPh sb="27" eb="29">
      <t>コウモク</t>
    </rPh>
    <rPh sb="29" eb="31">
      <t>セッテイ</t>
    </rPh>
    <rPh sb="31" eb="33">
      <t>ナイヨウ</t>
    </rPh>
    <rPh sb="37" eb="38">
      <t>フ</t>
    </rPh>
    <rPh sb="39" eb="40">
      <t>スウ</t>
    </rPh>
    <rPh sb="41" eb="44">
      <t>ニュウリョクジ</t>
    </rPh>
    <rPh sb="45" eb="47">
      <t>ショリ</t>
    </rPh>
    <rPh sb="52" eb="53">
      <t>セイ</t>
    </rPh>
    <rPh sb="54" eb="55">
      <t>スウ</t>
    </rPh>
    <rPh sb="57" eb="59">
      <t>セッテイ</t>
    </rPh>
    <rPh sb="65" eb="67">
      <t>コウモク</t>
    </rPh>
    <rPh sb="72" eb="73">
      <t>フ</t>
    </rPh>
    <rPh sb="74" eb="75">
      <t>スウ</t>
    </rPh>
    <rPh sb="76" eb="78">
      <t>セッテイ</t>
    </rPh>
    <rPh sb="81" eb="83">
      <t>バアイ</t>
    </rPh>
    <rPh sb="84" eb="86">
      <t>ゲンソク</t>
    </rPh>
    <rPh sb="87" eb="89">
      <t>ケイコク</t>
    </rPh>
    <rPh sb="101" eb="103">
      <t>ザンダカ</t>
    </rPh>
    <rPh sb="103" eb="105">
      <t>コウモク</t>
    </rPh>
    <rPh sb="106" eb="107">
      <t>フ</t>
    </rPh>
    <rPh sb="108" eb="109">
      <t>スウ</t>
    </rPh>
    <rPh sb="110" eb="111">
      <t>ト</t>
    </rPh>
    <rPh sb="112" eb="114">
      <t>バアイ</t>
    </rPh>
    <phoneticPr fontId="2"/>
  </si>
  <si>
    <t>開発フェーズ</t>
    <rPh sb="0" eb="2">
      <t>カイハツ</t>
    </rPh>
    <phoneticPr fontId="2"/>
  </si>
  <si>
    <t>レイアウトにおける数値項目設定内容に該当しない場合はエラーとなる。</t>
    <rPh sb="9" eb="11">
      <t>スウチ</t>
    </rPh>
    <rPh sb="11" eb="13">
      <t>コウモク</t>
    </rPh>
    <rPh sb="13" eb="15">
      <t>セッテイ</t>
    </rPh>
    <rPh sb="15" eb="17">
      <t>ナイヨウ</t>
    </rPh>
    <rPh sb="18" eb="20">
      <t>ガイトウ</t>
    </rPh>
    <rPh sb="23" eb="25">
      <t>バアイ</t>
    </rPh>
    <phoneticPr fontId="2"/>
  </si>
  <si>
    <t>PAA・発生保険金負債仕訳パターン指摘対応</t>
    <rPh sb="4" eb="6">
      <t>ハッセイ</t>
    </rPh>
    <rPh sb="6" eb="9">
      <t>ホケンキン</t>
    </rPh>
    <rPh sb="9" eb="11">
      <t>フサイ</t>
    </rPh>
    <rPh sb="11" eb="13">
      <t>シワケ</t>
    </rPh>
    <rPh sb="17" eb="19">
      <t>シテキ</t>
    </rPh>
    <rPh sb="19" eb="21">
      <t>タイオウ</t>
    </rPh>
    <phoneticPr fontId="2"/>
  </si>
  <si>
    <t>PAA・発生保険金負債の仕訳パターン(7/24提示)の前提で設計・開発が実施される。</t>
    <rPh sb="4" eb="6">
      <t>ハッセイ</t>
    </rPh>
    <rPh sb="6" eb="9">
      <t>ホケンキン</t>
    </rPh>
    <rPh sb="9" eb="11">
      <t>フサイ</t>
    </rPh>
    <rPh sb="12" eb="14">
      <t>シワケ</t>
    </rPh>
    <rPh sb="23" eb="25">
      <t>テイジ</t>
    </rPh>
    <rPh sb="27" eb="29">
      <t>ゼンテイ</t>
    </rPh>
    <rPh sb="30" eb="32">
      <t>セッケイ</t>
    </rPh>
    <rPh sb="33" eb="35">
      <t>カイハツ</t>
    </rPh>
    <rPh sb="36" eb="38">
      <t>ジッシ</t>
    </rPh>
    <phoneticPr fontId="2"/>
  </si>
  <si>
    <t>PAA仕訳パターンのPAA・DAC残高洗替仕訳の検討</t>
    <rPh sb="3" eb="5">
      <t>シワケ</t>
    </rPh>
    <rPh sb="17" eb="19">
      <t>ザンダカ</t>
    </rPh>
    <rPh sb="19" eb="21">
      <t>アライガエ</t>
    </rPh>
    <rPh sb="21" eb="23">
      <t>シワケ</t>
    </rPh>
    <rPh sb="24" eb="26">
      <t>ケントウ</t>
    </rPh>
    <phoneticPr fontId="2"/>
  </si>
  <si>
    <t>マイナス値の仕訳作成可否</t>
    <rPh sb="4" eb="5">
      <t>チ</t>
    </rPh>
    <rPh sb="6" eb="8">
      <t>シワケ</t>
    </rPh>
    <rPh sb="8" eb="10">
      <t>サクセイ</t>
    </rPh>
    <rPh sb="10" eb="12">
      <t>カヒ</t>
    </rPh>
    <phoneticPr fontId="2"/>
  </si>
  <si>
    <t>開発フェーズ</t>
    <rPh sb="0" eb="2">
      <t>カイハツ</t>
    </rPh>
    <phoneticPr fontId="2"/>
  </si>
  <si>
    <t xml:space="preserve">【背景】
8/21に当該指摘あり。
</t>
    <rPh sb="1" eb="3">
      <t>ハイケイ</t>
    </rPh>
    <rPh sb="10" eb="12">
      <t>トウガイ</t>
    </rPh>
    <rPh sb="12" eb="14">
      <t>シテキ</t>
    </rPh>
    <phoneticPr fontId="2"/>
  </si>
  <si>
    <t>・仕訳作成処理（BBA残存カバー負債）:0.5
・仕訳作成処理（PAA残存カバー負債）:0.2
・仕訳作成処理（発生保険金負債）:0.2
・仕訳作成処理（PAA不利な契約(丈比べ)）:0.2</t>
    <phoneticPr fontId="2"/>
  </si>
  <si>
    <t xml:space="preserve">以下機能に関する設計変更が発生。
①保険負債計算結果取込データチェック処理(BBAアップロード)
・処理詳細、アップロード値チェックに関する一覧資料の修正
②保険負債計算結果取込データチェック処理(PAAアップロード)
・処理詳細、アップロード値チェックに関する一覧資料の修正
③保険負債計算結果取込データチェック処理(発生保険金)
・処理詳細、アップロード値チェックに関する一覧資料の修正
</t>
    <phoneticPr fontId="2"/>
  </si>
  <si>
    <t xml:space="preserve">以下機能に関する設計変更が発生。
①仕訳作成処理（BBA残存カバー負債）
・処理詳細、テーブル編集定義書、設定値一覧の修正
②仕訳作成処理（PAA残存カバー負債）
・テーブル編集定義書、設定値一覧の修正
③仕訳作成処理（発生保険金負債）
・テーブル編集定義書、設定値一覧の修正
④仕訳作成処理（PAA不利な契約(丈比べ)）
・テーブル編集定義書、設定値一覧の修正
</t>
    <rPh sb="38" eb="40">
      <t>ショリ</t>
    </rPh>
    <rPh sb="40" eb="42">
      <t>ショウサイ</t>
    </rPh>
    <rPh sb="47" eb="49">
      <t>ヘンシュウ</t>
    </rPh>
    <rPh sb="49" eb="51">
      <t>テイギ</t>
    </rPh>
    <rPh sb="51" eb="52">
      <t>ショ</t>
    </rPh>
    <phoneticPr fontId="2"/>
  </si>
  <si>
    <t>PAA・発生保険金負債仕訳パターンについて、8/21受領の指摘に対する対応が必要。(別紙:PAA・発生保険金負債仕訳パターン#1～#18が対象)
ただし、修正内容は軽微であるため、各指摘に対応する開発開始には影響がない。</t>
    <rPh sb="4" eb="11">
      <t>ハッセイホケンキンフサイ</t>
    </rPh>
    <rPh sb="11" eb="13">
      <t>シワケ</t>
    </rPh>
    <rPh sb="26" eb="28">
      <t>ジュリョウ</t>
    </rPh>
    <rPh sb="29" eb="31">
      <t>シテキ</t>
    </rPh>
    <rPh sb="32" eb="33">
      <t>タイ</t>
    </rPh>
    <rPh sb="35" eb="37">
      <t>タイオウ</t>
    </rPh>
    <rPh sb="38" eb="40">
      <t>ヒツヨウ</t>
    </rPh>
    <rPh sb="42" eb="44">
      <t>ベッシ</t>
    </rPh>
    <rPh sb="49" eb="51">
      <t>ハッセイ</t>
    </rPh>
    <rPh sb="51" eb="54">
      <t>ホケンキン</t>
    </rPh>
    <rPh sb="54" eb="56">
      <t>フサイ</t>
    </rPh>
    <rPh sb="56" eb="58">
      <t>シワケ</t>
    </rPh>
    <rPh sb="69" eb="71">
      <t>タイショウ</t>
    </rPh>
    <rPh sb="77" eb="79">
      <t>シュウセイ</t>
    </rPh>
    <rPh sb="79" eb="81">
      <t>ナイヨウ</t>
    </rPh>
    <rPh sb="82" eb="84">
      <t>ケイビ</t>
    </rPh>
    <rPh sb="90" eb="91">
      <t>カク</t>
    </rPh>
    <rPh sb="91" eb="93">
      <t>シテキ</t>
    </rPh>
    <rPh sb="94" eb="96">
      <t>タイオウ</t>
    </rPh>
    <rPh sb="98" eb="100">
      <t>カイハツ</t>
    </rPh>
    <rPh sb="100" eb="102">
      <t>カイシ</t>
    </rPh>
    <rPh sb="104" eb="106">
      <t>エイキョウ</t>
    </rPh>
    <phoneticPr fontId="2"/>
  </si>
  <si>
    <t>・保険負債計算結果取込データチェック処理(BBAアップロード):0.5
・保険負債計算結果取込データチェック処理(PAAアップロード):0.2
・保険負債計算結果取込データチェック処理(発生保険金):0.2</t>
    <phoneticPr fontId="2"/>
  </si>
  <si>
    <t>以下機能に関する設計変更が発生。
①仕訳作成処理(発生保険金負債)
・設定値一覧の修正
②仕訳作成処理(PAA残存カバー負債)
・設定値一覧の修正
③仕訳作成処理（PAA不利な契約(丈比べ)）
・処理フロー、処理詳細、テーブル編集定義書、設定値一覧の修正</t>
    <rPh sb="38" eb="40">
      <t>イチラン</t>
    </rPh>
    <rPh sb="98" eb="100">
      <t>ショリ</t>
    </rPh>
    <rPh sb="104" eb="106">
      <t>ショリ</t>
    </rPh>
    <rPh sb="106" eb="108">
      <t>ショウサイ</t>
    </rPh>
    <phoneticPr fontId="2"/>
  </si>
  <si>
    <t>・仕訳作成処理（発生保険金負債）:0.2
・仕訳作成処理（PAA残存カバー負債）:0.1
・仕訳作成処理（PAA不利な契約(丈比べ)）:0.7</t>
    <phoneticPr fontId="2"/>
  </si>
  <si>
    <t>PAA未経過からの受領レイアウトについて、管理会計要件が加味されていないデータの粒度となる。</t>
    <rPh sb="21" eb="23">
      <t>カンリ</t>
    </rPh>
    <rPh sb="23" eb="25">
      <t>カイケイ</t>
    </rPh>
    <rPh sb="25" eb="27">
      <t>ヨウケン</t>
    </rPh>
    <rPh sb="28" eb="30">
      <t>カミ</t>
    </rPh>
    <rPh sb="40" eb="42">
      <t>リュウド</t>
    </rPh>
    <phoneticPr fontId="2"/>
  </si>
  <si>
    <t>BBA仕訳パターン勘定科目の変更(保険金融費用)</t>
    <rPh sb="3" eb="5">
      <t>シワケ</t>
    </rPh>
    <rPh sb="9" eb="11">
      <t>カンジョウ</t>
    </rPh>
    <rPh sb="11" eb="13">
      <t>カモク</t>
    </rPh>
    <rPh sb="14" eb="16">
      <t>ヘンコウ</t>
    </rPh>
    <rPh sb="17" eb="19">
      <t>ホケン</t>
    </rPh>
    <rPh sb="19" eb="21">
      <t>キンユウ</t>
    </rPh>
    <rPh sb="21" eb="23">
      <t>ヒヨウ</t>
    </rPh>
    <phoneticPr fontId="2"/>
  </si>
  <si>
    <t>発生保険金負債のデフォルト測定方法(BBAorPAA)別の勘定科目設定</t>
    <rPh sb="0" eb="7">
      <t>ハッセイホケンキンフサイ</t>
    </rPh>
    <rPh sb="13" eb="15">
      <t>ソクテイ</t>
    </rPh>
    <rPh sb="15" eb="17">
      <t>ホウホウ</t>
    </rPh>
    <rPh sb="27" eb="28">
      <t>ベツ</t>
    </rPh>
    <rPh sb="29" eb="31">
      <t>カンジョウ</t>
    </rPh>
    <rPh sb="31" eb="33">
      <t>カモク</t>
    </rPh>
    <rPh sb="33" eb="35">
      <t>セッテイ</t>
    </rPh>
    <phoneticPr fontId="2"/>
  </si>
  <si>
    <t>関係会社コード別の調整表作成</t>
    <rPh sb="0" eb="2">
      <t>カンケイ</t>
    </rPh>
    <rPh sb="2" eb="4">
      <t>カイシャ</t>
    </rPh>
    <rPh sb="7" eb="8">
      <t>ベツ</t>
    </rPh>
    <rPh sb="9" eb="11">
      <t>チョウセイ</t>
    </rPh>
    <rPh sb="11" eb="12">
      <t>ヒョウ</t>
    </rPh>
    <rPh sb="12" eb="14">
      <t>サクセイ</t>
    </rPh>
    <phoneticPr fontId="2"/>
  </si>
  <si>
    <t>発生保険金負債のデフォルト測定方法(BBAorPAA)別に勘定科目を設定したい。</t>
    <rPh sb="29" eb="31">
      <t>カンジョウ</t>
    </rPh>
    <rPh sb="31" eb="33">
      <t>カモク</t>
    </rPh>
    <rPh sb="34" eb="36">
      <t>セッテイ</t>
    </rPh>
    <phoneticPr fontId="2"/>
  </si>
  <si>
    <t>調整表を作成する際、内部取引消去のため、関係会社単位で調整表の作成を実施したい。(関係会社データを含んだ調整表の作成と関係会社単位の調整表を内訳として作成したい。)</t>
    <phoneticPr fontId="2"/>
  </si>
  <si>
    <t>発生保険金負債レイアウトにおける「残存カバー負債測定方法」のフラグを「0:BBA、1:PAA」から「1:BBA、0:PAA」に変更してもらいたい。
時価シス上は「1:BBA、0:PAA」として判別しているため、レイアウトも時価シスと合わせたい。</t>
    <rPh sb="63" eb="65">
      <t>ヘンコウ</t>
    </rPh>
    <rPh sb="116" eb="117">
      <t>ア</t>
    </rPh>
    <phoneticPr fontId="2"/>
  </si>
  <si>
    <t>【背景】
9/11に当該要件の追加要求あり。
(9/11時点の経理部CoAの内容と平仄を合わせるため)</t>
    <rPh sb="1" eb="3">
      <t>ハイケイ</t>
    </rPh>
    <rPh sb="10" eb="12">
      <t>トウガイ</t>
    </rPh>
    <rPh sb="12" eb="14">
      <t>ヨウケン</t>
    </rPh>
    <rPh sb="15" eb="17">
      <t>ツイカ</t>
    </rPh>
    <rPh sb="17" eb="19">
      <t>ヨウキュウ</t>
    </rPh>
    <rPh sb="28" eb="30">
      <t>ジテン</t>
    </rPh>
    <rPh sb="31" eb="33">
      <t>ケイリ</t>
    </rPh>
    <rPh sb="33" eb="34">
      <t>ブ</t>
    </rPh>
    <rPh sb="38" eb="40">
      <t>ナイヨウ</t>
    </rPh>
    <rPh sb="41" eb="43">
      <t>ヒョウソク</t>
    </rPh>
    <rPh sb="44" eb="45">
      <t>ア</t>
    </rPh>
    <phoneticPr fontId="2"/>
  </si>
  <si>
    <t>【背景】
9/11に当該要件の追加要求あり。</t>
    <rPh sb="1" eb="3">
      <t>ハイケイ</t>
    </rPh>
    <rPh sb="10" eb="12">
      <t>トウガイ</t>
    </rPh>
    <rPh sb="12" eb="14">
      <t>ヨウケン</t>
    </rPh>
    <rPh sb="15" eb="17">
      <t>ツイカ</t>
    </rPh>
    <rPh sb="17" eb="19">
      <t>ヨウキュウ</t>
    </rPh>
    <phoneticPr fontId="2"/>
  </si>
  <si>
    <t>発生保険金負債レイアウトにおける「残存カバー負債測定方法」のフラグが「0:BBA、1:PAA」のままとなる。</t>
    <phoneticPr fontId="2"/>
  </si>
  <si>
    <t>関係会社コード単位の調整表は作成されない。</t>
    <rPh sb="0" eb="2">
      <t>カンケイ</t>
    </rPh>
    <rPh sb="2" eb="4">
      <t>ガイシャ</t>
    </rPh>
    <rPh sb="7" eb="9">
      <t>タンイ</t>
    </rPh>
    <rPh sb="10" eb="12">
      <t>チョウセイ</t>
    </rPh>
    <rPh sb="12" eb="13">
      <t>ヒョウ</t>
    </rPh>
    <rPh sb="14" eb="16">
      <t>サクセイ</t>
    </rPh>
    <phoneticPr fontId="2"/>
  </si>
  <si>
    <t>発生保険金負債仕訳パターンの勘定科目がデフォルト測定方法別に作成されない。</t>
    <rPh sb="0" eb="7">
      <t>ハッセイホケンキンフサイ</t>
    </rPh>
    <rPh sb="7" eb="9">
      <t>シワケ</t>
    </rPh>
    <rPh sb="14" eb="16">
      <t>カンジョウ</t>
    </rPh>
    <rPh sb="16" eb="18">
      <t>カモク</t>
    </rPh>
    <rPh sb="24" eb="26">
      <t>ソクテイ</t>
    </rPh>
    <rPh sb="26" eb="28">
      <t>ホウホウ</t>
    </rPh>
    <rPh sb="28" eb="29">
      <t>ベツ</t>
    </rPh>
    <rPh sb="30" eb="32">
      <t>サクセイ</t>
    </rPh>
    <phoneticPr fontId="2"/>
  </si>
  <si>
    <t>PAA仕訳について為替差損益のDAC部分の内訳が表示されない。</t>
    <rPh sb="3" eb="5">
      <t>シワケ</t>
    </rPh>
    <rPh sb="9" eb="11">
      <t>カワセ</t>
    </rPh>
    <rPh sb="11" eb="13">
      <t>サソン</t>
    </rPh>
    <rPh sb="13" eb="14">
      <t>エキ</t>
    </rPh>
    <rPh sb="18" eb="20">
      <t>ブブン</t>
    </rPh>
    <rPh sb="21" eb="23">
      <t>ウチワケ</t>
    </rPh>
    <rPh sb="24" eb="26">
      <t>ヒョウジ</t>
    </rPh>
    <phoneticPr fontId="2"/>
  </si>
  <si>
    <t>仕訳パターンについて勘定科目「保険金融費用」のままとなる。</t>
    <rPh sb="0" eb="2">
      <t>シワケ</t>
    </rPh>
    <rPh sb="10" eb="12">
      <t>カンジョウ</t>
    </rPh>
    <rPh sb="12" eb="14">
      <t>カモク</t>
    </rPh>
    <rPh sb="15" eb="17">
      <t>ホケン</t>
    </rPh>
    <rPh sb="17" eb="19">
      <t>キンユウ</t>
    </rPh>
    <rPh sb="19" eb="21">
      <t>ヒヨウ</t>
    </rPh>
    <phoneticPr fontId="2"/>
  </si>
  <si>
    <t xml:space="preserve">BBA残存カバー負債の仕訳パターンにおいて、設計フェーズ開始後に以下変更が発生。この変更に伴う設計見直しを行う。
・投資要素の控除の仕訳
※2019/8/23追記
変更要望一覧No.45(追加要望分(7/30受領))にて検討するため、当変更管理は取下げを行う。
</t>
    <rPh sb="3" eb="5">
      <t>ザンゾン</t>
    </rPh>
    <rPh sb="8" eb="10">
      <t>フサイ</t>
    </rPh>
    <rPh sb="11" eb="13">
      <t>シワケ</t>
    </rPh>
    <rPh sb="22" eb="24">
      <t>セッケイ</t>
    </rPh>
    <rPh sb="28" eb="30">
      <t>カイシ</t>
    </rPh>
    <rPh sb="30" eb="31">
      <t>ゴ</t>
    </rPh>
    <rPh sb="32" eb="34">
      <t>イカ</t>
    </rPh>
    <rPh sb="34" eb="36">
      <t>ヘンコウ</t>
    </rPh>
    <rPh sb="37" eb="39">
      <t>ハッセイ</t>
    </rPh>
    <rPh sb="42" eb="44">
      <t>ヘンコウ</t>
    </rPh>
    <rPh sb="45" eb="46">
      <t>トモナ</t>
    </rPh>
    <rPh sb="47" eb="49">
      <t>セッケイ</t>
    </rPh>
    <rPh sb="49" eb="51">
      <t>ミナオ</t>
    </rPh>
    <rPh sb="53" eb="54">
      <t>オコナ</t>
    </rPh>
    <rPh sb="58" eb="60">
      <t>トウシ</t>
    </rPh>
    <rPh sb="60" eb="62">
      <t>ヨウソ</t>
    </rPh>
    <rPh sb="63" eb="65">
      <t>コウジョ</t>
    </rPh>
    <rPh sb="66" eb="68">
      <t>シワケ</t>
    </rPh>
    <rPh sb="80" eb="82">
      <t>ツイキ</t>
    </rPh>
    <rPh sb="83" eb="85">
      <t>ヘンコウ</t>
    </rPh>
    <rPh sb="85" eb="87">
      <t>ヨウボウ</t>
    </rPh>
    <rPh sb="87" eb="89">
      <t>イチラン</t>
    </rPh>
    <rPh sb="111" eb="113">
      <t>ケントウ</t>
    </rPh>
    <rPh sb="118" eb="119">
      <t>トウ</t>
    </rPh>
    <rPh sb="119" eb="121">
      <t>ヘンコウ</t>
    </rPh>
    <rPh sb="121" eb="123">
      <t>カンリ</t>
    </rPh>
    <rPh sb="124" eb="125">
      <t>ト</t>
    </rPh>
    <rPh sb="125" eb="126">
      <t>サ</t>
    </rPh>
    <rPh sb="128" eb="129">
      <t>オコナ</t>
    </rPh>
    <phoneticPr fontId="2"/>
  </si>
  <si>
    <t xml:space="preserve">BBA残存カバー負債の仕訳パターンにおいて、設計フェーズ開始後に以下変更が発生。この変更に伴う設計見直しを行う。
・COF実績調整の仕訳
※2019/8/23追記
変更要望一覧No.45(追加要望分(7/30受領))にて検討するため、当変更管理は取下げを行う。
</t>
    <phoneticPr fontId="2"/>
  </si>
  <si>
    <t>開発フェーズ</t>
    <phoneticPr fontId="2"/>
  </si>
  <si>
    <t xml:space="preserve">以下機能に関する設計変更が発生。
①仕訳作成処理（BBA残存カバー負債）
・設定値一覧の修正
</t>
    <phoneticPr fontId="2"/>
  </si>
  <si>
    <t xml:space="preserve">以下機能に関する設計変更が発生。
①仕訳作成処理（発生保険金負債）
・設定値一覧の修正
</t>
    <phoneticPr fontId="2"/>
  </si>
  <si>
    <t xml:space="preserve">以下機能に関する設計変更が発生。
①仕訳作成処理（PAA残存カバー負債）
・設定値一覧の修正
②仕訳作成処理（PAA不利な契約(丈比べ)）
・設定値一覧の修正
</t>
    <phoneticPr fontId="2"/>
  </si>
  <si>
    <t>・仕訳作成処理（PAA残存カバー負債）:0.1
・仕訳作成処理（PAA不利な契約(丈比べ)）:0.1</t>
    <phoneticPr fontId="2"/>
  </si>
  <si>
    <t>・仕訳作成処理（発生保険金負債）:0.1</t>
    <phoneticPr fontId="2"/>
  </si>
  <si>
    <t xml:space="preserve">・仕訳作成処理（BBA残存カバー負債）:0.1
</t>
    <rPh sb="11" eb="13">
      <t>ザンゾン</t>
    </rPh>
    <rPh sb="16" eb="18">
      <t>フサイ</t>
    </rPh>
    <phoneticPr fontId="2"/>
  </si>
  <si>
    <t>以下機能に関する設計変更が発生。
①仕訳作成処理（為替差損益)
・設定値一覧の修正</t>
    <phoneticPr fontId="2"/>
  </si>
  <si>
    <t>・仕訳作成処理（為替差損益）:0.1</t>
    <phoneticPr fontId="2"/>
  </si>
  <si>
    <t>アクセンチュア</t>
    <phoneticPr fontId="2"/>
  </si>
  <si>
    <t>【背景】
9/11に当該指摘あり。</t>
    <rPh sb="1" eb="3">
      <t>ハイケイ</t>
    </rPh>
    <rPh sb="10" eb="12">
      <t>トウガイ</t>
    </rPh>
    <rPh sb="12" eb="14">
      <t>シテキ</t>
    </rPh>
    <phoneticPr fontId="2"/>
  </si>
  <si>
    <t xml:space="preserve">BBA仕訳パターンの勘定科目「保険金融費用」について、「保険金融収益費用」に名称を変更したい。
</t>
    <rPh sb="3" eb="5">
      <t>シワケ</t>
    </rPh>
    <rPh sb="10" eb="12">
      <t>カンジョウ</t>
    </rPh>
    <rPh sb="12" eb="14">
      <t>カモク</t>
    </rPh>
    <rPh sb="15" eb="17">
      <t>ホケン</t>
    </rPh>
    <rPh sb="17" eb="19">
      <t>キンユウ</t>
    </rPh>
    <rPh sb="19" eb="21">
      <t>ヒヨウ</t>
    </rPh>
    <rPh sb="28" eb="30">
      <t>ホケン</t>
    </rPh>
    <rPh sb="30" eb="32">
      <t>キンユウ</t>
    </rPh>
    <rPh sb="32" eb="34">
      <t>シュウエキ</t>
    </rPh>
    <rPh sb="38" eb="40">
      <t>メイショウ</t>
    </rPh>
    <rPh sb="41" eb="43">
      <t>ヘンコウ</t>
    </rPh>
    <phoneticPr fontId="2"/>
  </si>
  <si>
    <t xml:space="preserve">PAA仕訳パターンの勘定科目「保険金融費用」について、「保険金融収益費用」に名称を変更したい。
</t>
    <rPh sb="3" eb="5">
      <t>シワケ</t>
    </rPh>
    <rPh sb="10" eb="12">
      <t>カンジョウ</t>
    </rPh>
    <rPh sb="12" eb="14">
      <t>カモク</t>
    </rPh>
    <rPh sb="15" eb="17">
      <t>ホケン</t>
    </rPh>
    <rPh sb="17" eb="19">
      <t>キンユウ</t>
    </rPh>
    <rPh sb="19" eb="21">
      <t>ヒヨウ</t>
    </rPh>
    <rPh sb="28" eb="30">
      <t>ホケン</t>
    </rPh>
    <rPh sb="30" eb="32">
      <t>キンユウ</t>
    </rPh>
    <rPh sb="32" eb="34">
      <t>シュウエキ</t>
    </rPh>
    <rPh sb="38" eb="40">
      <t>メイショウ</t>
    </rPh>
    <rPh sb="41" eb="43">
      <t>ヘンコウ</t>
    </rPh>
    <phoneticPr fontId="2"/>
  </si>
  <si>
    <t>東京海上</t>
    <phoneticPr fontId="2"/>
  </si>
  <si>
    <t>・保険負債計算結果取込データチェック処理(発生保険金負債):0.1
・仕訳作成処理(発生保険金負債):0.1
・仕訳作成処理(為替差損益):0.1</t>
    <phoneticPr fontId="2"/>
  </si>
  <si>
    <t>以下機能に関する設計変更が発生。
①保険負債計算結果取込データチェック処理(発生保険金負債)
・アップロード値チェックに関する一覧資料の修正
②仕訳作成処理(発生保険金負債)
・設定値一覧の修正
③仕訳作成処理(為替差損益)
・設定値一覧の修正</t>
    <phoneticPr fontId="2"/>
  </si>
  <si>
    <t>PAA仕訳パターンの勘定科目「為替差損益」について、DAC部分の内訳が勘定科目で表現されていないため修正が必要。
新契約獲得CF・新契約獲得CF見合いに該当する為替差損益の勘定科目に内訳を保持させる。
・変更箇所
「為替差損益_PAA_元受」⇒「為替差損益_PAA繰延新契約獲得CF_元受」
など。</t>
    <rPh sb="3" eb="5">
      <t>シワケ</t>
    </rPh>
    <rPh sb="10" eb="12">
      <t>カンジョウ</t>
    </rPh>
    <rPh sb="12" eb="14">
      <t>カモク</t>
    </rPh>
    <rPh sb="15" eb="17">
      <t>カワセ</t>
    </rPh>
    <rPh sb="17" eb="19">
      <t>サソン</t>
    </rPh>
    <rPh sb="19" eb="20">
      <t>エキ</t>
    </rPh>
    <rPh sb="29" eb="31">
      <t>ブブン</t>
    </rPh>
    <rPh sb="32" eb="34">
      <t>ウチワケ</t>
    </rPh>
    <rPh sb="35" eb="37">
      <t>カンジョウ</t>
    </rPh>
    <rPh sb="37" eb="39">
      <t>カモク</t>
    </rPh>
    <rPh sb="40" eb="42">
      <t>ヒョウゲン</t>
    </rPh>
    <rPh sb="50" eb="52">
      <t>シュウセイ</t>
    </rPh>
    <rPh sb="53" eb="55">
      <t>ヒツヨウ</t>
    </rPh>
    <rPh sb="103" eb="105">
      <t>ヘンコウ</t>
    </rPh>
    <rPh sb="105" eb="107">
      <t>カショ</t>
    </rPh>
    <phoneticPr fontId="2"/>
  </si>
  <si>
    <t>発生保険金負債仕訳パターンの勘定科目「保険金融費用」について、「保険金融収益費用」に名称を変更したい。
・変更箇所
「保険金融費用_〇〇」⇒「保険金融収益費用_〇〇」
例)「保険金融費用_発生保険金負債(COF)(AOCI以外)_元受」
⇒「保険金融収益費用_発生保険金負債(COF)(AOCI以外)_元受」</t>
    <rPh sb="0" eb="7">
      <t>ハッセイホケンキンフサイ</t>
    </rPh>
    <rPh sb="7" eb="9">
      <t>シワケ</t>
    </rPh>
    <rPh sb="14" eb="16">
      <t>カンジョウ</t>
    </rPh>
    <rPh sb="16" eb="18">
      <t>カモク</t>
    </rPh>
    <rPh sb="19" eb="21">
      <t>ホケン</t>
    </rPh>
    <rPh sb="21" eb="23">
      <t>キンユウ</t>
    </rPh>
    <rPh sb="23" eb="25">
      <t>ヒヨウ</t>
    </rPh>
    <rPh sb="32" eb="34">
      <t>ホケン</t>
    </rPh>
    <rPh sb="34" eb="36">
      <t>キンユウ</t>
    </rPh>
    <rPh sb="36" eb="38">
      <t>シュウエキ</t>
    </rPh>
    <rPh sb="42" eb="44">
      <t>メイショウ</t>
    </rPh>
    <rPh sb="45" eb="47">
      <t>ヘンコウ</t>
    </rPh>
    <rPh sb="54" eb="56">
      <t>ヘンコウ</t>
    </rPh>
    <rPh sb="56" eb="58">
      <t>カショ</t>
    </rPh>
    <rPh sb="85" eb="86">
      <t>レイ</t>
    </rPh>
    <phoneticPr fontId="2"/>
  </si>
  <si>
    <t>【背景】
9/11に当該要件の追加要求あり。</t>
    <phoneticPr fontId="2"/>
  </si>
  <si>
    <t>残存カバー測定方法フラグの変更
(変更要望一覧No.70)</t>
    <rPh sb="0" eb="2">
      <t>ザンゾン</t>
    </rPh>
    <rPh sb="5" eb="7">
      <t>ソクテイ</t>
    </rPh>
    <rPh sb="7" eb="9">
      <t>ホウホウ</t>
    </rPh>
    <rPh sb="13" eb="15">
      <t>ヘンコウ</t>
    </rPh>
    <phoneticPr fontId="2"/>
  </si>
  <si>
    <t>PAA仕訳パターン勘定科目の変更(保険金融費用)
(変更要望一覧No.65)</t>
    <rPh sb="3" eb="5">
      <t>シワケ</t>
    </rPh>
    <rPh sb="9" eb="11">
      <t>カンジョウ</t>
    </rPh>
    <rPh sb="11" eb="13">
      <t>カモク</t>
    </rPh>
    <rPh sb="14" eb="16">
      <t>ヘンコウ</t>
    </rPh>
    <phoneticPr fontId="2"/>
  </si>
  <si>
    <t>発生保険金負債仕訳パターン勘定科目の変更(保険金融費用)
(変更要望一覧No.66)</t>
    <rPh sb="0" eb="7">
      <t>ハッセイホケンキンフサイ</t>
    </rPh>
    <rPh sb="7" eb="9">
      <t>シワケ</t>
    </rPh>
    <rPh sb="13" eb="15">
      <t>カンジョウ</t>
    </rPh>
    <rPh sb="15" eb="17">
      <t>カモク</t>
    </rPh>
    <rPh sb="18" eb="20">
      <t>ヘンコウ</t>
    </rPh>
    <phoneticPr fontId="2"/>
  </si>
  <si>
    <t>PAA仕訳パターン勘定科目の変更(為替差損益_DAC)
(変更要望一覧No.67)</t>
    <rPh sb="3" eb="5">
      <t>シワケ</t>
    </rPh>
    <rPh sb="9" eb="11">
      <t>カンジョウ</t>
    </rPh>
    <rPh sb="11" eb="13">
      <t>カモク</t>
    </rPh>
    <rPh sb="14" eb="16">
      <t>ヘンコウ</t>
    </rPh>
    <rPh sb="17" eb="19">
      <t>カワセ</t>
    </rPh>
    <rPh sb="19" eb="21">
      <t>サソン</t>
    </rPh>
    <rPh sb="21" eb="22">
      <t>エキ</t>
    </rPh>
    <phoneticPr fontId="2"/>
  </si>
  <si>
    <t>開発フェーズ</t>
  </si>
  <si>
    <t>・調整表マッピング情報が変更前の項目名称となる。</t>
    <rPh sb="1" eb="3">
      <t>チョウセイ</t>
    </rPh>
    <rPh sb="3" eb="4">
      <t>ヒョウ</t>
    </rPh>
    <rPh sb="9" eb="11">
      <t>ジョウホウ</t>
    </rPh>
    <phoneticPr fontId="2"/>
  </si>
  <si>
    <t xml:space="preserve">【背景】
8/30に最新版の調整表フォーマットへの変更要求あり。
</t>
    <rPh sb="10" eb="13">
      <t>サイシンバン</t>
    </rPh>
    <rPh sb="14" eb="16">
      <t>チョウセイ</t>
    </rPh>
    <rPh sb="16" eb="17">
      <t>ヒョウ</t>
    </rPh>
    <rPh sb="25" eb="27">
      <t>ヘンコウ</t>
    </rPh>
    <rPh sb="27" eb="29">
      <t>ヨウキュウ</t>
    </rPh>
    <phoneticPr fontId="2"/>
  </si>
  <si>
    <t xml:space="preserve">調整表フォーマットの最新化に伴う仕訳マッピング情報の変更
(変更要望一覧No.44)
</t>
    <rPh sb="0" eb="2">
      <t>チョウセイ</t>
    </rPh>
    <rPh sb="2" eb="3">
      <t>ヒョウ</t>
    </rPh>
    <rPh sb="10" eb="12">
      <t>サイシン</t>
    </rPh>
    <rPh sb="12" eb="13">
      <t>カ</t>
    </rPh>
    <rPh sb="14" eb="15">
      <t>トモナ</t>
    </rPh>
    <rPh sb="16" eb="18">
      <t>シワケ</t>
    </rPh>
    <rPh sb="23" eb="25">
      <t>ジョウホウ</t>
    </rPh>
    <rPh sb="26" eb="28">
      <t>ヘンコウ</t>
    </rPh>
    <phoneticPr fontId="2"/>
  </si>
  <si>
    <t>調整表フォーマットの最新化に伴い、調整表の項目名変更および新規行追加が発生するため、仕訳マッピング情報の修正が必要。</t>
    <rPh sb="17" eb="19">
      <t>チョウセイ</t>
    </rPh>
    <rPh sb="19" eb="20">
      <t>ヒョウ</t>
    </rPh>
    <rPh sb="21" eb="23">
      <t>コウモク</t>
    </rPh>
    <rPh sb="23" eb="24">
      <t>メイ</t>
    </rPh>
    <rPh sb="24" eb="26">
      <t>ヘンコウ</t>
    </rPh>
    <rPh sb="29" eb="31">
      <t>シンキ</t>
    </rPh>
    <rPh sb="31" eb="32">
      <t>ギョウ</t>
    </rPh>
    <rPh sb="32" eb="34">
      <t>ツイカ</t>
    </rPh>
    <rPh sb="35" eb="37">
      <t>ハッセイ</t>
    </rPh>
    <rPh sb="42" eb="44">
      <t>シワケ</t>
    </rPh>
    <rPh sb="49" eb="51">
      <t>ジョウホウ</t>
    </rPh>
    <rPh sb="52" eb="54">
      <t>シュウセイ</t>
    </rPh>
    <rPh sb="55" eb="57">
      <t>ヒツヨウ</t>
    </rPh>
    <phoneticPr fontId="2"/>
  </si>
  <si>
    <t>ACN小林</t>
  </si>
  <si>
    <t xml:space="preserve">以下機能に関する設計変更が発生。
①仕訳作成処理（BBA残存カバー負債）
・設定値一覧の修正
②仕訳作成処理（PAA残存カバー負債）
・設定値一覧の修正
③仕訳作成処理（PAA不利な契約(丈比べ)）
・設定値一覧の修正
④仕訳作成処理(発生保険金負債)
・設定値一覧の修正
⑤仕訳作成処理(為替差損益)
・設定値一覧の修正
</t>
    <phoneticPr fontId="2"/>
  </si>
  <si>
    <t>PAA・発生保険金負債レイアウト名変更
(変更要望一覧No.55,66)</t>
    <rPh sb="16" eb="17">
      <t>メイ</t>
    </rPh>
    <phoneticPr fontId="2"/>
  </si>
  <si>
    <t>PAA・発生保険金負債のレイアウト項目名を以下の通り変更する。
・保険金融費用⇒保険金融収益費用
・レイアウト項目名に「リスク調整」を使用している項目は「RA」と表記</t>
    <rPh sb="19" eb="20">
      <t>メイ</t>
    </rPh>
    <rPh sb="21" eb="23">
      <t>イカ</t>
    </rPh>
    <rPh sb="24" eb="25">
      <t>トオ</t>
    </rPh>
    <rPh sb="26" eb="28">
      <t>ヘンコウ</t>
    </rPh>
    <rPh sb="63" eb="65">
      <t>チョウセイ</t>
    </rPh>
    <rPh sb="67" eb="69">
      <t>シヨウ</t>
    </rPh>
    <rPh sb="73" eb="75">
      <t>コウモク</t>
    </rPh>
    <rPh sb="81" eb="83">
      <t>ヒョウキ</t>
    </rPh>
    <phoneticPr fontId="2"/>
  </si>
  <si>
    <t>仕訳作成処理(BBA残存カバー負債):0.1
仕訳作成処理(PAA残存カバー負債):0.1
仕訳作成処理(PAA不利な契約(丈比べ)):0.1
仕訳作成処理(発生保険金負債):0.1
仕訳作成処理(為替差損益):0.1</t>
    <phoneticPr fontId="2"/>
  </si>
  <si>
    <t>・PAA・発生保険金負債レイアウトについて、変更前の項目名称となる。</t>
    <rPh sb="5" eb="7">
      <t>ハッセイ</t>
    </rPh>
    <rPh sb="7" eb="10">
      <t>ホケンキン</t>
    </rPh>
    <rPh sb="10" eb="12">
      <t>フサイ</t>
    </rPh>
    <rPh sb="26" eb="28">
      <t>コウモク</t>
    </rPh>
    <rPh sb="28" eb="30">
      <t>メイショウ</t>
    </rPh>
    <phoneticPr fontId="2"/>
  </si>
  <si>
    <t xml:space="preserve">以下機能に関する設計変更が発生。
①保険負債計算アップロード(PAA残存カバー負債)
テーブル編集定義、テーブル設計の更新
②保険負債計算アップロード(発生保険金負債)
・テーブル編集定義、テーブル設計の更新
③保険負債計算結果出力(PAA残存カバー負債)
・画面レイアウト定義書、画面項目定義の更新
④保険負債計算結果出力(発生保険金負債)
・画面レイアウト定義書、画面項目定義の更新
⑤仕訳作成処理（PAA残存カバー負債）
・処理詳細、設定値一覧の修正
⑥仕訳作成処理（PAA不利な契約(丈比べ)）
・処理詳細、設定値一覧の修正
⑦仕訳作成処理(発生保険金負債)
・処理詳細、設定値一覧の修正
</t>
    <rPh sb="215" eb="217">
      <t>ショリ</t>
    </rPh>
    <rPh sb="217" eb="219">
      <t>ショウサイ</t>
    </rPh>
    <rPh sb="253" eb="255">
      <t>ショリ</t>
    </rPh>
    <rPh sb="255" eb="257">
      <t>ショウサイ</t>
    </rPh>
    <rPh sb="285" eb="287">
      <t>ショリ</t>
    </rPh>
    <rPh sb="287" eb="289">
      <t>ショウサイ</t>
    </rPh>
    <phoneticPr fontId="2"/>
  </si>
  <si>
    <t>保険負債計算アップロード(PAA残存カバー負債)、保険負債計算アップロード(発生保険金負債)：0.1
保険負債計算結果出力(PAA残存カバー負債)：0.1
保険負債計算結果出力(発生保険金負債)：0.1
仕訳作成処理(PAA残存カバー負債):0.1
仕訳作成処理(PAA不利な契約(丈比べ)):0.1
仕訳作成処理(発生保険金負債):0.1</t>
    <phoneticPr fontId="2"/>
  </si>
  <si>
    <t>ACN神森</t>
    <rPh sb="3" eb="5">
      <t>カミモリ</t>
    </rPh>
    <phoneticPr fontId="2"/>
  </si>
  <si>
    <t>【背景】
BBA11月変更対応の検討時に指摘あり。</t>
    <rPh sb="10" eb="11">
      <t>ガツ</t>
    </rPh>
    <rPh sb="11" eb="13">
      <t>ヘンコウ</t>
    </rPh>
    <rPh sb="13" eb="15">
      <t>タイオウ</t>
    </rPh>
    <rPh sb="16" eb="18">
      <t>ケントウ</t>
    </rPh>
    <rPh sb="18" eb="19">
      <t>ジ</t>
    </rPh>
    <rPh sb="20" eb="22">
      <t>シテキ</t>
    </rPh>
    <phoneticPr fontId="2"/>
  </si>
  <si>
    <t>アクセンチュア</t>
    <phoneticPr fontId="2"/>
  </si>
  <si>
    <t>以下機能に関する設計変更が発生。
①仕訳作成処理(為替差損益)
・設定値一覧の修正</t>
    <phoneticPr fontId="2"/>
  </si>
  <si>
    <t>BBA・PAA仕訳パターン(変更要望一覧No.77、No.78)の為替差損益仕訳</t>
    <rPh sb="7" eb="9">
      <t>シワケ</t>
    </rPh>
    <rPh sb="14" eb="16">
      <t>ヘンコウ</t>
    </rPh>
    <rPh sb="16" eb="18">
      <t>ヨウボウ</t>
    </rPh>
    <rPh sb="18" eb="20">
      <t>イチラン</t>
    </rPh>
    <rPh sb="33" eb="38">
      <t>カワセサソンエキ</t>
    </rPh>
    <rPh sb="38" eb="40">
      <t>シワケ</t>
    </rPh>
    <phoneticPr fontId="2"/>
  </si>
  <si>
    <t>BBA・PAA仕訳パターンにおいて、設計フェーズ開始後に以下変更が発生。この変更に伴う設計見直しを行う。
・BBA/PAAの為替差損益の仕訳について、貸借が逆となるため修正が必要。</t>
    <rPh sb="7" eb="9">
      <t>シワケ</t>
    </rPh>
    <rPh sb="62" eb="64">
      <t>カワセ</t>
    </rPh>
    <rPh sb="64" eb="66">
      <t>サソン</t>
    </rPh>
    <rPh sb="66" eb="67">
      <t>エキ</t>
    </rPh>
    <rPh sb="68" eb="70">
      <t>シワケ</t>
    </rPh>
    <rPh sb="75" eb="77">
      <t>タイシャク</t>
    </rPh>
    <rPh sb="78" eb="79">
      <t>ギャク</t>
    </rPh>
    <rPh sb="84" eb="86">
      <t>シュウセイ</t>
    </rPh>
    <rPh sb="87" eb="89">
      <t>ヒツヨウ</t>
    </rPh>
    <phoneticPr fontId="2"/>
  </si>
  <si>
    <t>BBA・PAAの為替差損益の仕訳について貸借が正しく作成されない。</t>
    <rPh sb="8" eb="10">
      <t>カワセ</t>
    </rPh>
    <rPh sb="10" eb="12">
      <t>サソン</t>
    </rPh>
    <rPh sb="12" eb="13">
      <t>エキ</t>
    </rPh>
    <rPh sb="14" eb="16">
      <t>シワケ</t>
    </rPh>
    <rPh sb="20" eb="22">
      <t>タイシャク</t>
    </rPh>
    <rPh sb="23" eb="24">
      <t>タダ</t>
    </rPh>
    <rPh sb="26" eb="28">
      <t>サクセイ</t>
    </rPh>
    <phoneticPr fontId="2"/>
  </si>
  <si>
    <t>仕訳作成処理(為替差損益):0.2</t>
    <phoneticPr fontId="2"/>
  </si>
  <si>
    <t>保険負債仕訳</t>
  </si>
  <si>
    <t>中</t>
  </si>
  <si>
    <t>変更前の項目定義で仕訳を作成する。</t>
    <rPh sb="0" eb="2">
      <t>ヘンコウ</t>
    </rPh>
    <rPh sb="2" eb="3">
      <t>マエ</t>
    </rPh>
    <rPh sb="4" eb="6">
      <t>コウモク</t>
    </rPh>
    <rPh sb="6" eb="8">
      <t>テイギ</t>
    </rPh>
    <rPh sb="9" eb="11">
      <t>シワケ</t>
    </rPh>
    <rPh sb="12" eb="14">
      <t>サクセイ</t>
    </rPh>
    <phoneticPr fontId="2"/>
  </si>
  <si>
    <t>財務会計システムのDFF定義変更に伴う修正</t>
    <rPh sb="0" eb="2">
      <t>ザイム</t>
    </rPh>
    <rPh sb="2" eb="4">
      <t>カイケイ</t>
    </rPh>
    <rPh sb="12" eb="14">
      <t>テイギ</t>
    </rPh>
    <rPh sb="14" eb="16">
      <t>ヘンコウ</t>
    </rPh>
    <rPh sb="17" eb="18">
      <t>トモナ</t>
    </rPh>
    <rPh sb="19" eb="21">
      <t>シュウセイ</t>
    </rPh>
    <phoneticPr fontId="2"/>
  </si>
  <si>
    <t>・財務会計仕訳集約処理の変更：0.3
・仕訳作成処理（BBA残存カバー負債）の変更：0.2
・仕訳作成処理（PAA残存カバー負債）の変更：0.3
・仕訳作成処理（発生保険金）の変更：0.3
・仕訳作成処理（PAA不利な契約(丈比べ)）の変更：0.2
・仕訳作成処理（PAA不利な契約(簡便法))の変更：0.3
・仕訳作成処理（為替差損益)の変更：0.3
・仕訳(サマリ)作成結果ダウンロード:0.3
・仕訳(詳細)作成結果ダウンロード:0.3</t>
    <rPh sb="204" eb="206">
      <t>ショウサイ</t>
    </rPh>
    <phoneticPr fontId="2"/>
  </si>
  <si>
    <t>財務会計システムのDFF定義が変更となったため、保険負債にて作成する仕訳の設定値を変更する必要がある。</t>
    <rPh sb="24" eb="26">
      <t>ホケン</t>
    </rPh>
    <rPh sb="26" eb="28">
      <t>フサイ</t>
    </rPh>
    <rPh sb="30" eb="32">
      <t>サクセイ</t>
    </rPh>
    <rPh sb="34" eb="36">
      <t>シワケ</t>
    </rPh>
    <rPh sb="37" eb="40">
      <t>セッテイチ</t>
    </rPh>
    <rPh sb="41" eb="43">
      <t>ヘンコウ</t>
    </rPh>
    <rPh sb="45" eb="47">
      <t>ヒツヨウ</t>
    </rPh>
    <phoneticPr fontId="2"/>
  </si>
  <si>
    <t xml:space="preserve">以下機能に関する設計変更およびプログラム修正が発生。
① 財務会計仕訳集約処理
・処理詳細、テーブル編集定義の修正、プログラム修正
② 仕訳作成処理（BBA残存カバー負債）
・テーブル編集定義の更新
③ 仕訳作成処理（PAA残存カバー負債）
・テーブル編集定義の更新、プログラム修正
④ 仕訳作成処理（発生保険金）
・テーブル編集定義の更新、プログラム修正
⑤仕訳作成処理（PAA不利な契約(丈比べ)）
・テーブル編集定義の更新
⑥仕訳作成処理（PAA不利な契約(簡便法))
・テーブル編集定義の更新、プログラム修正
⑦仕訳作成処理（為替差損益)
・テーブル編集定義の更新、プログラム修正
⑧仕訳(サマリ)作成結果ダウンロード
・画面レイアウト定義書・画面項目定義書の修正、プログラム修正
⑨仕訳(詳細)作成結果ダウンロード
・画面レイアウト定義書・画面項目定義書の修正、プログラム修正
</t>
    <rPh sb="349" eb="351">
      <t>ショウサイ</t>
    </rPh>
    <phoneticPr fontId="2"/>
  </si>
  <si>
    <t>【背景】
財務会計システム(ERP Cloud)の検討の中で変更要求あり。</t>
    <rPh sb="25" eb="27">
      <t>ケントウ</t>
    </rPh>
    <rPh sb="28" eb="29">
      <t>ナカ</t>
    </rPh>
    <rPh sb="30" eb="32">
      <t>ヘンコウ</t>
    </rPh>
    <rPh sb="32" eb="34">
      <t>ヨウキュウ</t>
    </rPh>
    <phoneticPr fontId="2"/>
  </si>
  <si>
    <t>計算結果アップロード時におけるマイナス金額チェックの仕様変更</t>
    <rPh sb="19" eb="21">
      <t>キンガク</t>
    </rPh>
    <rPh sb="26" eb="28">
      <t>シヨウ</t>
    </rPh>
    <rPh sb="28" eb="30">
      <t>ヘンコウ</t>
    </rPh>
    <phoneticPr fontId="2"/>
  </si>
  <si>
    <t xml:space="preserve">【背景】
12/4に当該要件について2次開発の検討事項として要求あり。
</t>
    <rPh sb="10" eb="12">
      <t>トウガイ</t>
    </rPh>
    <rPh sb="12" eb="14">
      <t>ヨウケン</t>
    </rPh>
    <rPh sb="19" eb="20">
      <t>ジ</t>
    </rPh>
    <rPh sb="20" eb="22">
      <t>カイハツ</t>
    </rPh>
    <rPh sb="23" eb="25">
      <t>ケントウ</t>
    </rPh>
    <rPh sb="25" eb="27">
      <t>ジコウ</t>
    </rPh>
    <rPh sb="30" eb="32">
      <t>ヨウキュウ</t>
    </rPh>
    <phoneticPr fontId="2"/>
  </si>
  <si>
    <t>現状の仕様通りにマイナス金額のチェックを実施する。</t>
    <rPh sb="0" eb="2">
      <t>ゲンジョウ</t>
    </rPh>
    <rPh sb="3" eb="5">
      <t>シヨウ</t>
    </rPh>
    <rPh sb="5" eb="6">
      <t>ドオ</t>
    </rPh>
    <rPh sb="12" eb="14">
      <t>キンガク</t>
    </rPh>
    <rPh sb="20" eb="22">
      <t>ジッシ</t>
    </rPh>
    <phoneticPr fontId="2"/>
  </si>
  <si>
    <t>マスタ体系の見直し</t>
    <rPh sb="3" eb="5">
      <t>タイケイ</t>
    </rPh>
    <rPh sb="6" eb="8">
      <t>ミナオ</t>
    </rPh>
    <phoneticPr fontId="2"/>
  </si>
  <si>
    <t>【背景】
12/4に当該要件について2次開発の検討事項として要求あり。</t>
    <phoneticPr fontId="2"/>
  </si>
  <si>
    <t>現状のマスタ体系にて運用を行う。保険契約グループマスタに定義されたデータが計算結果として連携されない場合は警告メッセージを出力する。</t>
    <rPh sb="0" eb="2">
      <t>ゲンジョウ</t>
    </rPh>
    <rPh sb="6" eb="8">
      <t>タイケイ</t>
    </rPh>
    <rPh sb="10" eb="12">
      <t>ウンヨウ</t>
    </rPh>
    <rPh sb="13" eb="14">
      <t>オコナ</t>
    </rPh>
    <rPh sb="16" eb="18">
      <t>ホケン</t>
    </rPh>
    <rPh sb="18" eb="20">
      <t>ケイヤク</t>
    </rPh>
    <rPh sb="28" eb="30">
      <t>テイギ</t>
    </rPh>
    <rPh sb="37" eb="39">
      <t>ケイサン</t>
    </rPh>
    <rPh sb="39" eb="41">
      <t>ケッカ</t>
    </rPh>
    <rPh sb="44" eb="46">
      <t>レンケイ</t>
    </rPh>
    <rPh sb="50" eb="52">
      <t>バアイ</t>
    </rPh>
    <rPh sb="53" eb="55">
      <t>ケイコク</t>
    </rPh>
    <rPh sb="61" eb="63">
      <t>シュツリョク</t>
    </rPh>
    <phoneticPr fontId="2"/>
  </si>
  <si>
    <t xml:space="preserve">現在の仕様においてマイナス金額の仕訳は作成可能であるが、計算結果アップロード時にマイナス金額は警告メッセージを出力する仕様となっている。2次開発にてデータチェックの仕様を見直したい。
</t>
    <rPh sb="0" eb="2">
      <t>ゲンザイ</t>
    </rPh>
    <rPh sb="3" eb="5">
      <t>シヨウ</t>
    </rPh>
    <rPh sb="13" eb="15">
      <t>キンガク</t>
    </rPh>
    <rPh sb="16" eb="18">
      <t>シワケ</t>
    </rPh>
    <rPh sb="19" eb="21">
      <t>サクセイ</t>
    </rPh>
    <rPh sb="21" eb="23">
      <t>カノウ</t>
    </rPh>
    <rPh sb="28" eb="30">
      <t>ケイサン</t>
    </rPh>
    <rPh sb="30" eb="32">
      <t>ケッカ</t>
    </rPh>
    <rPh sb="38" eb="39">
      <t>ジ</t>
    </rPh>
    <rPh sb="44" eb="46">
      <t>キンガク</t>
    </rPh>
    <rPh sb="47" eb="49">
      <t>ケイコク</t>
    </rPh>
    <rPh sb="55" eb="57">
      <t>シュツリョク</t>
    </rPh>
    <rPh sb="59" eb="61">
      <t>シヨウ</t>
    </rPh>
    <rPh sb="69" eb="70">
      <t>ジ</t>
    </rPh>
    <rPh sb="70" eb="72">
      <t>カイハツ</t>
    </rPh>
    <rPh sb="82" eb="84">
      <t>シヨウ</t>
    </rPh>
    <rPh sb="85" eb="87">
      <t>ミナオ</t>
    </rPh>
    <phoneticPr fontId="2"/>
  </si>
  <si>
    <t>舩津
木村</t>
    <phoneticPr fontId="2"/>
  </si>
  <si>
    <t>マスタ管理</t>
  </si>
  <si>
    <t>関係会社コードのコード体系</t>
    <rPh sb="0" eb="2">
      <t>カンケイ</t>
    </rPh>
    <rPh sb="2" eb="4">
      <t>カイシャ</t>
    </rPh>
    <rPh sb="11" eb="13">
      <t>タイケイ</t>
    </rPh>
    <phoneticPr fontId="2"/>
  </si>
  <si>
    <t>【背景】
12/18に当該要件について2次開発の検討事項として要求あり。</t>
    <phoneticPr fontId="2"/>
  </si>
  <si>
    <t>東京海上</t>
    <phoneticPr fontId="2"/>
  </si>
  <si>
    <t>現状の通り3桁のコードにて関係会社を識別する。</t>
    <rPh sb="0" eb="2">
      <t>ゲンジョウ</t>
    </rPh>
    <rPh sb="3" eb="4">
      <t>ドオ</t>
    </rPh>
    <rPh sb="6" eb="7">
      <t>ケタ</t>
    </rPh>
    <rPh sb="13" eb="15">
      <t>カンケイ</t>
    </rPh>
    <rPh sb="15" eb="17">
      <t>ガイシャ</t>
    </rPh>
    <rPh sb="18" eb="20">
      <t>シキベツ</t>
    </rPh>
    <phoneticPr fontId="2"/>
  </si>
  <si>
    <t>保険負債仕訳</t>
    <phoneticPr fontId="2"/>
  </si>
  <si>
    <t xml:space="preserve">計算結果データの残高と中流残高の比較チェックの仕様変更
</t>
    <rPh sb="0" eb="2">
      <t>ケイサン</t>
    </rPh>
    <rPh sb="2" eb="4">
      <t>ケッカ</t>
    </rPh>
    <rPh sb="8" eb="10">
      <t>ザンダカ</t>
    </rPh>
    <rPh sb="11" eb="13">
      <t>チュウリュウ</t>
    </rPh>
    <rPh sb="13" eb="15">
      <t>ザンダカ</t>
    </rPh>
    <rPh sb="16" eb="18">
      <t>ヒカク</t>
    </rPh>
    <rPh sb="23" eb="25">
      <t>シヨウ</t>
    </rPh>
    <rPh sb="25" eb="27">
      <t>ヘンコウ</t>
    </rPh>
    <phoneticPr fontId="2"/>
  </si>
  <si>
    <t xml:space="preserve">仕訳作成処理にて上流から連携された計算結果の残高と中流の残高の比較を行い、不一致であった場合警告としている。警告の場合はログにメッセージを出力し仕訳は作成される。間違った金額の仕訳を財務会計に連携するリスクがあるため、残高が不一致となった場合はエラーとするように変更する。
</t>
    <rPh sb="0" eb="2">
      <t>シワケ</t>
    </rPh>
    <rPh sb="2" eb="4">
      <t>サクセイ</t>
    </rPh>
    <rPh sb="4" eb="6">
      <t>ショリ</t>
    </rPh>
    <rPh sb="8" eb="10">
      <t>ジョウリュウ</t>
    </rPh>
    <rPh sb="31" eb="33">
      <t>ヒカク</t>
    </rPh>
    <rPh sb="34" eb="35">
      <t>オコナ</t>
    </rPh>
    <rPh sb="54" eb="56">
      <t>ケイコク</t>
    </rPh>
    <rPh sb="57" eb="59">
      <t>バアイ</t>
    </rPh>
    <rPh sb="69" eb="71">
      <t>シュツリョク</t>
    </rPh>
    <rPh sb="72" eb="74">
      <t>シワケ</t>
    </rPh>
    <rPh sb="75" eb="77">
      <t>サクセイ</t>
    </rPh>
    <rPh sb="81" eb="83">
      <t>マチガ</t>
    </rPh>
    <rPh sb="85" eb="87">
      <t>キンガク</t>
    </rPh>
    <rPh sb="88" eb="90">
      <t>シワケ</t>
    </rPh>
    <rPh sb="91" eb="93">
      <t>ザイム</t>
    </rPh>
    <rPh sb="93" eb="95">
      <t>カイケイ</t>
    </rPh>
    <rPh sb="96" eb="98">
      <t>レンケイ</t>
    </rPh>
    <rPh sb="109" eb="111">
      <t>ザンダカ</t>
    </rPh>
    <rPh sb="112" eb="115">
      <t>フイッチ</t>
    </rPh>
    <rPh sb="119" eb="121">
      <t>バアイ</t>
    </rPh>
    <rPh sb="131" eb="133">
      <t>ヘンコウ</t>
    </rPh>
    <phoneticPr fontId="2"/>
  </si>
  <si>
    <t>残高が不一致であった場合警告とし仕訳を作成する。</t>
    <rPh sb="0" eb="2">
      <t>ザンダカ</t>
    </rPh>
    <rPh sb="3" eb="6">
      <t>フイッチ</t>
    </rPh>
    <rPh sb="10" eb="12">
      <t>バアイ</t>
    </rPh>
    <rPh sb="12" eb="14">
      <t>ケイコク</t>
    </rPh>
    <rPh sb="16" eb="18">
      <t>シワケ</t>
    </rPh>
    <rPh sb="19" eb="21">
      <t>サクセイ</t>
    </rPh>
    <phoneticPr fontId="2"/>
  </si>
  <si>
    <t xml:space="preserve">関係会社コードはSTRAVISの会社コード(6桁)を使用する方向だが、現在システム上のテーブルやプログラムにて3桁で定義しており変更が必要。
一次開発においてはGFISのコードからコード頭の[C]を外した3桁を使用し、桁数の変更は二次開発にて検討を行う。
</t>
    <rPh sb="23" eb="24">
      <t>ケタ</t>
    </rPh>
    <rPh sb="35" eb="37">
      <t>ゲンザイ</t>
    </rPh>
    <rPh sb="64" eb="66">
      <t>ヘンコウ</t>
    </rPh>
    <rPh sb="67" eb="69">
      <t>ヒツヨウ</t>
    </rPh>
    <rPh sb="124" eb="125">
      <t>オコナ</t>
    </rPh>
    <phoneticPr fontId="2"/>
  </si>
  <si>
    <t>ACN小林</t>
    <phoneticPr fontId="2"/>
  </si>
  <si>
    <t>2次開発</t>
    <phoneticPr fontId="2"/>
  </si>
  <si>
    <t>伊與田
舩津
木村</t>
    <phoneticPr fontId="2"/>
  </si>
  <si>
    <t>保険負債仕訳</t>
    <phoneticPr fontId="2"/>
  </si>
  <si>
    <t>計算結果到着チェックの仕様変更</t>
    <rPh sb="0" eb="2">
      <t>ケイサン</t>
    </rPh>
    <rPh sb="2" eb="4">
      <t>ケッカ</t>
    </rPh>
    <rPh sb="4" eb="6">
      <t>トウチャク</t>
    </rPh>
    <rPh sb="11" eb="13">
      <t>シヨウ</t>
    </rPh>
    <rPh sb="13" eb="15">
      <t>ヘンコウ</t>
    </rPh>
    <phoneticPr fontId="2"/>
  </si>
  <si>
    <t>【背景】
12/18に当該要件について変更要求あり。</t>
    <rPh sb="19" eb="21">
      <t>ヘンコウ</t>
    </rPh>
    <phoneticPr fontId="2"/>
  </si>
  <si>
    <t>【背景】
12/25に当該要件について変更要求あり。</t>
    <phoneticPr fontId="2"/>
  </si>
  <si>
    <t xml:space="preserve">仕訳作成時のチェックにて、各レイアウト毎に計算結果ファイルのアップロード状況を確認し、一つでもアップロードされていないファイルが存在する場合エラーとしている。今後、トライアル時や本番運用時に不要となるファイルが発生した際を考慮し、当チェックをエラーから警告に変更する。
</t>
    <rPh sb="0" eb="2">
      <t>シワケ</t>
    </rPh>
    <rPh sb="2" eb="4">
      <t>サクセイ</t>
    </rPh>
    <rPh sb="4" eb="5">
      <t>ジ</t>
    </rPh>
    <rPh sb="13" eb="14">
      <t>カク</t>
    </rPh>
    <rPh sb="19" eb="20">
      <t>ゴト</t>
    </rPh>
    <rPh sb="21" eb="23">
      <t>ケイサン</t>
    </rPh>
    <rPh sb="23" eb="25">
      <t>ケッカ</t>
    </rPh>
    <rPh sb="36" eb="38">
      <t>ジョウキョウ</t>
    </rPh>
    <rPh sb="39" eb="41">
      <t>カクニン</t>
    </rPh>
    <rPh sb="43" eb="44">
      <t>ヒト</t>
    </rPh>
    <rPh sb="64" eb="66">
      <t>ソンザイ</t>
    </rPh>
    <rPh sb="68" eb="70">
      <t>バアイ</t>
    </rPh>
    <rPh sb="79" eb="81">
      <t>コンゴ</t>
    </rPh>
    <rPh sb="87" eb="88">
      <t>ジ</t>
    </rPh>
    <rPh sb="89" eb="91">
      <t>ホンバン</t>
    </rPh>
    <rPh sb="91" eb="93">
      <t>ウンヨウ</t>
    </rPh>
    <rPh sb="93" eb="94">
      <t>ジ</t>
    </rPh>
    <rPh sb="95" eb="97">
      <t>フヨウ</t>
    </rPh>
    <rPh sb="105" eb="107">
      <t>ハッセイ</t>
    </rPh>
    <rPh sb="109" eb="110">
      <t>サイ</t>
    </rPh>
    <rPh sb="111" eb="113">
      <t>コウリョ</t>
    </rPh>
    <rPh sb="115" eb="116">
      <t>トウ</t>
    </rPh>
    <rPh sb="126" eb="128">
      <t>ケイコク</t>
    </rPh>
    <rPh sb="129" eb="131">
      <t>ヘンコウ</t>
    </rPh>
    <phoneticPr fontId="2"/>
  </si>
  <si>
    <t>東京海上</t>
    <phoneticPr fontId="2"/>
  </si>
  <si>
    <t>アップロード不要なファイルがある場合は、エラーを回避するため、ダミーデータにてアップロードする必要がある。(金額項目0円登録)</t>
    <rPh sb="16" eb="18">
      <t>バアイ</t>
    </rPh>
    <rPh sb="47" eb="49">
      <t>ヒツヨウ</t>
    </rPh>
    <rPh sb="54" eb="56">
      <t>キンガク</t>
    </rPh>
    <rPh sb="56" eb="58">
      <t>コウモク</t>
    </rPh>
    <rPh sb="60" eb="62">
      <t>トウロク</t>
    </rPh>
    <phoneticPr fontId="2"/>
  </si>
  <si>
    <t>テストフェーズ</t>
    <phoneticPr fontId="2"/>
  </si>
  <si>
    <t xml:space="preserve">以下機能に関する設計変更およびプログラム修正が発生。
① 仕訳作成処理（BBA残存カバー負債）
・設計修正(処理フロー、処理詳細)、プログラム修正・単体テスト
② 仕訳作成処理（PAA残存カバー負債）
・設計修正(処理フロー、処理詳細)、プログラム修正・単体テスト
③ 仕訳作成処理（発生保険金負債）
・設計修正(処理フロー、処理詳細)、プログラム修正・単体テスト
</t>
    <rPh sb="49" eb="51">
      <t>セッケイ</t>
    </rPh>
    <rPh sb="51" eb="53">
      <t>シュウセイ</t>
    </rPh>
    <rPh sb="54" eb="56">
      <t>ショリ</t>
    </rPh>
    <rPh sb="74" eb="76">
      <t>タンタイ</t>
    </rPh>
    <phoneticPr fontId="2"/>
  </si>
  <si>
    <t xml:space="preserve">以下機能に関する設計変更およびプログラム修正が発生。
① 保険負債仕訳作成データチェック処理(BBA残存カバー負債)
・設計修正(処理フロー、処理詳細)、プログラム修正・単体テスト
② 保険負債仕訳作成データチェック処理(PAA残存カバー負債)
・設計修正(処理フロー、処理詳細)、プログラム修正・単体テスト
③ 保険負債仕訳作成データチェック処理(発生保険金負債)
・設計修正(処理フロー、処理詳細)、プログラム修正・単体テスト
</t>
    <phoneticPr fontId="2"/>
  </si>
  <si>
    <t>・保険負債仕訳作成データチェック処理(BBA残存カバー負債)：0.7
・保険負債仕訳作成データチェック処理(PAA残存カバー負債)：0.7
・保険負債仕訳作成データチェック処理(発生保険金負債)：0.7</t>
    <phoneticPr fontId="2"/>
  </si>
  <si>
    <t xml:space="preserve">・仕訳作成処理（BBA残存カバー負債）の変更：0.7
・仕訳作成処理（PAA残存カバー負債）の変更：0.7
・仕訳作成処理（発生保険金負債）の変更：0.7
</t>
    <rPh sb="67" eb="69">
      <t>フサイ</t>
    </rPh>
    <phoneticPr fontId="2"/>
  </si>
  <si>
    <t>木村
田中</t>
    <rPh sb="3" eb="5">
      <t>タナカ</t>
    </rPh>
    <phoneticPr fontId="2"/>
  </si>
  <si>
    <t>計算結果取込
保険負債仕訳</t>
    <phoneticPr fontId="2"/>
  </si>
  <si>
    <t>画面リフレッシュボタンの追加</t>
    <rPh sb="0" eb="2">
      <t>ガメン</t>
    </rPh>
    <rPh sb="12" eb="14">
      <t>ツイカ</t>
    </rPh>
    <phoneticPr fontId="2"/>
  </si>
  <si>
    <t>【背景】
2/26に操作マニュアル指摘事項にて当該要件の変更要求あり。</t>
    <rPh sb="10" eb="12">
      <t>ソウサ</t>
    </rPh>
    <rPh sb="17" eb="19">
      <t>シテキ</t>
    </rPh>
    <rPh sb="19" eb="21">
      <t>ジコウ</t>
    </rPh>
    <rPh sb="23" eb="25">
      <t>トウガイ</t>
    </rPh>
    <phoneticPr fontId="2"/>
  </si>
  <si>
    <t>「F5キー」にて画面をリフレッシュする</t>
    <rPh sb="8" eb="10">
      <t>ガメン</t>
    </rPh>
    <phoneticPr fontId="2"/>
  </si>
  <si>
    <t>「PAA不利な契約突合結果ダウンロード」の項目名変更</t>
    <rPh sb="4" eb="6">
      <t>フリ</t>
    </rPh>
    <rPh sb="7" eb="9">
      <t>ケイヤク</t>
    </rPh>
    <rPh sb="9" eb="11">
      <t>トツゴウ</t>
    </rPh>
    <rPh sb="11" eb="13">
      <t>ケッカ</t>
    </rPh>
    <rPh sb="21" eb="23">
      <t>コウモク</t>
    </rPh>
    <rPh sb="23" eb="24">
      <t>メイ</t>
    </rPh>
    <rPh sb="24" eb="26">
      <t>ヘンコウ</t>
    </rPh>
    <phoneticPr fontId="2"/>
  </si>
  <si>
    <t>【背景】
2/26に操作マニュアル指摘事項にて当該要件の変更要求あり。</t>
    <phoneticPr fontId="2"/>
  </si>
  <si>
    <t>変更前の項目名となる。</t>
    <rPh sb="0" eb="2">
      <t>ヘンコウ</t>
    </rPh>
    <rPh sb="2" eb="3">
      <t>マエ</t>
    </rPh>
    <rPh sb="4" eb="6">
      <t>コウモク</t>
    </rPh>
    <rPh sb="6" eb="7">
      <t>メイ</t>
    </rPh>
    <phoneticPr fontId="2"/>
  </si>
  <si>
    <t>仕訳作成処理エラー・警告時のメッセージに行番号を追加</t>
    <rPh sb="0" eb="2">
      <t>シワケ</t>
    </rPh>
    <rPh sb="2" eb="4">
      <t>サクセイ</t>
    </rPh>
    <rPh sb="4" eb="6">
      <t>ショリ</t>
    </rPh>
    <rPh sb="10" eb="12">
      <t>ケイコク</t>
    </rPh>
    <rPh sb="12" eb="13">
      <t>ジ</t>
    </rPh>
    <rPh sb="20" eb="21">
      <t>ギョウ</t>
    </rPh>
    <rPh sb="21" eb="23">
      <t>バンゴウ</t>
    </rPh>
    <rPh sb="24" eb="26">
      <t>ツイカ</t>
    </rPh>
    <phoneticPr fontId="2"/>
  </si>
  <si>
    <t xml:space="preserve">「PAA不利な契約突合結果ダウンロード」の以下の項目名を変更する。
「当期PAA不利残存カバー負債残高(現地通貨額)」
⇒「当期PAA残存カバー負債残高(現地通貨額)」
</t>
    <rPh sb="21" eb="23">
      <t>イカ</t>
    </rPh>
    <rPh sb="28" eb="30">
      <t>ヘンコウ</t>
    </rPh>
    <rPh sb="36" eb="38">
      <t>トウキ</t>
    </rPh>
    <rPh sb="41" eb="43">
      <t>フリ</t>
    </rPh>
    <rPh sb="43" eb="45">
      <t>ザンゾン</t>
    </rPh>
    <rPh sb="48" eb="50">
      <t>フサイ</t>
    </rPh>
    <rPh sb="50" eb="52">
      <t>ザンダカ</t>
    </rPh>
    <rPh sb="53" eb="55">
      <t>ゲンチ</t>
    </rPh>
    <rPh sb="55" eb="57">
      <t>ツウカ</t>
    </rPh>
    <rPh sb="57" eb="58">
      <t>ガク</t>
    </rPh>
    <phoneticPr fontId="2"/>
  </si>
  <si>
    <t xml:space="preserve">行番号は出力しない。
</t>
    <rPh sb="0" eb="3">
      <t>ギョウバンゴウ</t>
    </rPh>
    <rPh sb="4" eb="6">
      <t>シュツリョク</t>
    </rPh>
    <phoneticPr fontId="2"/>
  </si>
  <si>
    <t xml:space="preserve">仕訳作成処理がエラー・警告となった際に出力するメッセージに、アップロードした計算結果データにおける該当の行番号を出力する。
(現状、エラー・警告となった対象の行が特定できるような情報(キー情報)は出力している)
【変更対象のチェック】
■仕訳作成処理(BBA残存カバー)
・CSM/LC振替後のCOF(LC以外)とRA(LC以外)の合計額の一致チェック
・計算結果ファイルの残高金額と中流残高の一致チェック
■仕訳作成処理(PAA残存カバー)
・計算結果ファイルの残高金額と中流残高の一致チェック
■仕訳作成処理(発生保険金負債)
・計算結果ファイルの残高金額と中流残高の一致チェック
</t>
    <rPh sb="17" eb="18">
      <t>サイ</t>
    </rPh>
    <rPh sb="19" eb="21">
      <t>シュツリョク</t>
    </rPh>
    <rPh sb="49" eb="51">
      <t>ガイトウ</t>
    </rPh>
    <rPh sb="53" eb="55">
      <t>バンゴウ</t>
    </rPh>
    <rPh sb="56" eb="58">
      <t>シュツリョク</t>
    </rPh>
    <rPh sb="63" eb="65">
      <t>ゲンジョウ</t>
    </rPh>
    <rPh sb="120" eb="122">
      <t>シワケ</t>
    </rPh>
    <rPh sb="122" eb="124">
      <t>サクセイ</t>
    </rPh>
    <rPh sb="124" eb="126">
      <t>ショリ</t>
    </rPh>
    <rPh sb="130" eb="132">
      <t>ザンゾン</t>
    </rPh>
    <rPh sb="171" eb="173">
      <t>イッチ</t>
    </rPh>
    <rPh sb="198" eb="200">
      <t>イッチ</t>
    </rPh>
    <rPh sb="207" eb="209">
      <t>シワケ</t>
    </rPh>
    <rPh sb="209" eb="211">
      <t>サクセイ</t>
    </rPh>
    <rPh sb="211" eb="213">
      <t>ショリ</t>
    </rPh>
    <rPh sb="217" eb="219">
      <t>ザンゾン</t>
    </rPh>
    <rPh sb="244" eb="246">
      <t>イッチ</t>
    </rPh>
    <rPh sb="260" eb="262">
      <t>ハッセイ</t>
    </rPh>
    <rPh sb="262" eb="265">
      <t>ホケンキン</t>
    </rPh>
    <rPh sb="265" eb="267">
      <t>フサイ</t>
    </rPh>
    <rPh sb="289" eb="291">
      <t>イッチ</t>
    </rPh>
    <phoneticPr fontId="2"/>
  </si>
  <si>
    <t>・保険負債計算結果一覧画面：0.4
・仕訳作成イベント管理画面：0.4</t>
    <phoneticPr fontId="2"/>
  </si>
  <si>
    <t xml:space="preserve">・PAA不利な契約突合結果ダウンロード：0.2
</t>
    <phoneticPr fontId="2"/>
  </si>
  <si>
    <t>アップロード処理や仕訳処理実行後、一覧画面上の処理ステータスを更新する際は「F5キー」にてリフレッシュする仕様としているが、リフレッシュボタンを追加し更新できるように変更する。</t>
    <rPh sb="6" eb="8">
      <t>ショリ</t>
    </rPh>
    <rPh sb="9" eb="11">
      <t>シワケ</t>
    </rPh>
    <rPh sb="11" eb="13">
      <t>ショリ</t>
    </rPh>
    <rPh sb="13" eb="15">
      <t>ジッコウ</t>
    </rPh>
    <rPh sb="15" eb="16">
      <t>ゴ</t>
    </rPh>
    <rPh sb="17" eb="19">
      <t>イチラン</t>
    </rPh>
    <rPh sb="19" eb="21">
      <t>ガメン</t>
    </rPh>
    <rPh sb="21" eb="22">
      <t>ジョウ</t>
    </rPh>
    <rPh sb="23" eb="25">
      <t>ショリ</t>
    </rPh>
    <rPh sb="31" eb="33">
      <t>コウシン</t>
    </rPh>
    <rPh sb="35" eb="36">
      <t>サイ</t>
    </rPh>
    <rPh sb="72" eb="74">
      <t>ツイカ</t>
    </rPh>
    <rPh sb="75" eb="77">
      <t>コウシン</t>
    </rPh>
    <rPh sb="83" eb="85">
      <t>ヘンコウ</t>
    </rPh>
    <phoneticPr fontId="2"/>
  </si>
  <si>
    <t xml:space="preserve">・仕訳作成処理(BBA残存カバー負債)：0.8
・仕訳作成処理(PAA残存カバー負債)：0.5
・仕訳作成処理(発生保険金負債)：0.5
</t>
    <phoneticPr fontId="2"/>
  </si>
  <si>
    <t xml:space="preserve">以下機能に関する設計変更およびプログラム修正、操作マニュアル修正が発生。
①仕訳作成処理  (BBA残存カバー負債)
・設計修正(処理詳細)、プログラム修正・単体テスト、操作マニュアル修正
②仕訳作成処理（PAA残存カバー負債）
・設計修正(処理詳細)、プログラム修正・単体テスト、操作マニュアル修正
③仕訳作成処理（発生保険金負債）
・設計修正(処理詳細)、プログラム修正・単体テスト、操作マニュアル修正
</t>
    <rPh sb="23" eb="25">
      <t>ソウサ</t>
    </rPh>
    <rPh sb="30" eb="32">
      <t>シュウセイ</t>
    </rPh>
    <rPh sb="65" eb="67">
      <t>ショリ</t>
    </rPh>
    <rPh sb="67" eb="69">
      <t>ショウサイ</t>
    </rPh>
    <phoneticPr fontId="2"/>
  </si>
  <si>
    <t xml:space="preserve">以下機能に関する設計変更およびプログラム修正・単体テスト、操作マニュアル修正が発生。
①保険負債計算結果一覧画面
・設計修正(画面レイアウト定義書 、画面項目定義書)、プログラム修正・単体テスト・操作マニュアル修正
②仕訳作成イベント管理画面
・設計修正(画面レイアウト定義書 、画面項目定義書)、プログラム修正・単体テスト・操作マニュアル修正
</t>
    <rPh sb="23" eb="25">
      <t>タンタイ</t>
    </rPh>
    <rPh sb="29" eb="31">
      <t>ソウサ</t>
    </rPh>
    <rPh sb="36" eb="38">
      <t>シュウセイ</t>
    </rPh>
    <phoneticPr fontId="2"/>
  </si>
  <si>
    <t>以下機能に関する設計変更およびプログラム修正が発生。
①PAA不利な契約突合結果ダウンロード
・設計修正(画面レイアウト定義書 、画面項目定義書)、プログラム修正・単体テスト・操作マニュアル修正</t>
    <phoneticPr fontId="2"/>
  </si>
  <si>
    <t>発生保険金負債の調整表マッピング位置追加</t>
    <rPh sb="0" eb="7">
      <t>ハッセイホケンキンフサイ</t>
    </rPh>
    <rPh sb="18" eb="20">
      <t>ツイカ</t>
    </rPh>
    <phoneticPr fontId="2"/>
  </si>
  <si>
    <t>【背景】
3/25に経理部作成数値例を使用したテスト結果の指摘にて変更要求あり。
調整表の「前連結会計年度の残高」「当年度変動分の金額」「当連結会計年度の残高」の金額の整合性がとれていないため修正が必要。</t>
    <rPh sb="29" eb="31">
      <t>シテキ</t>
    </rPh>
    <rPh sb="33" eb="35">
      <t>ヘンコウ</t>
    </rPh>
    <rPh sb="35" eb="37">
      <t>ヨウキュウ</t>
    </rPh>
    <rPh sb="96" eb="98">
      <t>シュウセイ</t>
    </rPh>
    <rPh sb="99" eb="101">
      <t>ヒツヨウ</t>
    </rPh>
    <phoneticPr fontId="2"/>
  </si>
  <si>
    <t>修正前のマッピング位置のみで調整表が作成され、金額がが正しく作成されない。</t>
    <rPh sb="0" eb="2">
      <t>シュウセイ</t>
    </rPh>
    <rPh sb="2" eb="3">
      <t>マエ</t>
    </rPh>
    <rPh sb="9" eb="11">
      <t>イチ</t>
    </rPh>
    <rPh sb="14" eb="16">
      <t>チョウセイ</t>
    </rPh>
    <rPh sb="16" eb="17">
      <t>ヒョウ</t>
    </rPh>
    <rPh sb="18" eb="20">
      <t>サクセイ</t>
    </rPh>
    <rPh sb="23" eb="25">
      <t>キンガク</t>
    </rPh>
    <rPh sb="27" eb="28">
      <t>タダ</t>
    </rPh>
    <rPh sb="30" eb="32">
      <t>サクセイ</t>
    </rPh>
    <phoneticPr fontId="2"/>
  </si>
  <si>
    <t>小林</t>
    <rPh sb="0" eb="2">
      <t>コバヤシ</t>
    </rPh>
    <phoneticPr fontId="2"/>
  </si>
  <si>
    <t>・仕訳作成処理（BBA残存カバー負債）：0.3
・仕訳作成処理（PAA残存カバー負債）：0.3
・仕訳作成処理（発生保険金負債）：0.3
・仕訳作成処理（PAA不利な契約）：0.3
・仕訳作成処理（PAA不利な契約　簡便法）：0.3
・仕訳作成処理（為替差損益）：0.3
・調整表データ作成処理：0.5
・仕訳(詳細)作成結果ダウンロード：0.1
・共通関数(IL_JNL_PKG)：0.3</t>
    <phoneticPr fontId="2"/>
  </si>
  <si>
    <t>発生保険金負債の以下イベントの仕訳について、調整表のマッピング位置を追加する。
■対象イベント
「金利割戻」
「為替再評価②※当期変動額の為替再評価 」
※1仕訳に対して複数の位置へマッピングする。</t>
    <rPh sb="0" eb="2">
      <t>ハッセイ</t>
    </rPh>
    <rPh sb="2" eb="5">
      <t>ホケンキン</t>
    </rPh>
    <rPh sb="5" eb="7">
      <t>フサイ</t>
    </rPh>
    <rPh sb="8" eb="10">
      <t>イカ</t>
    </rPh>
    <rPh sb="15" eb="17">
      <t>シワケ</t>
    </rPh>
    <rPh sb="22" eb="24">
      <t>チョウセイ</t>
    </rPh>
    <rPh sb="24" eb="25">
      <t>ヒョウ</t>
    </rPh>
    <rPh sb="31" eb="33">
      <t>イチ</t>
    </rPh>
    <rPh sb="34" eb="36">
      <t>ツイカ</t>
    </rPh>
    <rPh sb="41" eb="43">
      <t>タイショウ</t>
    </rPh>
    <rPh sb="49" eb="51">
      <t>キンリ</t>
    </rPh>
    <rPh sb="51" eb="53">
      <t>ワリモドシ</t>
    </rPh>
    <rPh sb="56" eb="58">
      <t>カワセ</t>
    </rPh>
    <rPh sb="58" eb="61">
      <t>サイヒョウカ</t>
    </rPh>
    <rPh sb="63" eb="65">
      <t>トウキ</t>
    </rPh>
    <rPh sb="65" eb="67">
      <t>ヘンドウ</t>
    </rPh>
    <rPh sb="67" eb="68">
      <t>ガク</t>
    </rPh>
    <rPh sb="69" eb="71">
      <t>カワセ</t>
    </rPh>
    <rPh sb="71" eb="74">
      <t>サイヒョウカ</t>
    </rPh>
    <phoneticPr fontId="2"/>
  </si>
  <si>
    <t>出再契約の信用リスクに関する仕訳追加</t>
    <rPh sb="0" eb="1">
      <t>デ</t>
    </rPh>
    <rPh sb="1" eb="2">
      <t>サイ</t>
    </rPh>
    <rPh sb="2" eb="4">
      <t>ケイヤク</t>
    </rPh>
    <rPh sb="5" eb="7">
      <t>シンヨウ</t>
    </rPh>
    <rPh sb="11" eb="12">
      <t>カン</t>
    </rPh>
    <rPh sb="14" eb="16">
      <t>シワケ</t>
    </rPh>
    <rPh sb="16" eb="18">
      <t>ツイカ</t>
    </rPh>
    <phoneticPr fontId="2"/>
  </si>
  <si>
    <t xml:space="preserve">出再契約の信用リスクに関する仕訳について、仕訳パターン一覧の定義が不足しているため、要件の精査および対応が必要。
■検討対象
・発生保険金負債-為替再評価の仕訳
・発生保険金負債-金利割戻の仕訳
・発生保険金負債-AOCIの仕訳
・PAA残存カバー負債の仕訳
</t>
    <rPh sb="21" eb="23">
      <t>シワケ</t>
    </rPh>
    <rPh sb="27" eb="29">
      <t>イチラン</t>
    </rPh>
    <rPh sb="30" eb="32">
      <t>テイギ</t>
    </rPh>
    <rPh sb="33" eb="35">
      <t>フソク</t>
    </rPh>
    <rPh sb="53" eb="55">
      <t>ヒツヨウ</t>
    </rPh>
    <rPh sb="59" eb="61">
      <t>ケントウ</t>
    </rPh>
    <rPh sb="61" eb="63">
      <t>タイショウ</t>
    </rPh>
    <rPh sb="65" eb="67">
      <t>ハッセイ</t>
    </rPh>
    <rPh sb="67" eb="70">
      <t>ホケンキン</t>
    </rPh>
    <rPh sb="70" eb="72">
      <t>フサイ</t>
    </rPh>
    <rPh sb="120" eb="122">
      <t>ザンゾン</t>
    </rPh>
    <rPh sb="125" eb="127">
      <t>フサイ</t>
    </rPh>
    <rPh sb="128" eb="130">
      <t>シワケ</t>
    </rPh>
    <phoneticPr fontId="2"/>
  </si>
  <si>
    <t>【背景】
3/25分科会にて信用リスクに関する仕訳の定義が不足していることを確認。</t>
    <rPh sb="1" eb="3">
      <t>ハイケイ</t>
    </rPh>
    <rPh sb="9" eb="12">
      <t>ブンカカイ</t>
    </rPh>
    <rPh sb="14" eb="16">
      <t>シンヨウ</t>
    </rPh>
    <rPh sb="20" eb="21">
      <t>カン</t>
    </rPh>
    <rPh sb="23" eb="25">
      <t>シワケ</t>
    </rPh>
    <rPh sb="26" eb="28">
      <t>テイギ</t>
    </rPh>
    <rPh sb="29" eb="31">
      <t>フソク</t>
    </rPh>
    <rPh sb="38" eb="40">
      <t>カクニン</t>
    </rPh>
    <phoneticPr fontId="2"/>
  </si>
  <si>
    <t>信用リスクに関する以下の仕訳は作成されない。
・発生保険金負債-為替再評価の仕訳
・発生保険金負債-金利割戻の仕訳
・発生保険金負債-AOCIの仕訳
・PAA残存カバー負債の仕訳</t>
    <rPh sb="0" eb="2">
      <t>シンヨウ</t>
    </rPh>
    <rPh sb="6" eb="7">
      <t>カン</t>
    </rPh>
    <rPh sb="9" eb="11">
      <t>イカ</t>
    </rPh>
    <rPh sb="12" eb="14">
      <t>シワケ</t>
    </rPh>
    <rPh sb="15" eb="17">
      <t>サクセイ</t>
    </rPh>
    <phoneticPr fontId="2"/>
  </si>
  <si>
    <t xml:space="preserve">以下機能に関する設計変更およびプログラム修正が発生。
①仕訳作成処理  (BBA残存カバー負債)
・設計修正(処理詳細)、プログラム修正・テスト
②仕訳作成処理（PAA残存カバー負債）
・設計修正(処理詳細)、プログラム修正・テスト
③仕訳作成処理（発生保険金負債）
・設計修正(処理詳細)、プログラム修正・テスト
④仕訳作成処理（PAA不利な契約）
・設計修正(処理詳細)、プログラム修正・テスト
⑤仕訳作成処理（PAA不利な契約　簡便法）
・設計修正(処理詳細)、プログラム修正・テスト
⑥仕訳作成処理（為替差損益）
・設計修正(処理詳細)、プログラム修正・テスト
⑦調整表データ作成処理
・設計修正(処理詳細)、プログラム修正・テスト
⑧仕訳(詳細)作成結果ダウンロード
・プログラム修正・テスト
⑨共通関数(IL_JNL_PKG)
・設計修正(処理詳細)、プログラム修正・テスト
</t>
    <rPh sb="169" eb="171">
      <t>フリ</t>
    </rPh>
    <rPh sb="172" eb="174">
      <t>ケイヤク</t>
    </rPh>
    <rPh sb="217" eb="219">
      <t>カンベン</t>
    </rPh>
    <rPh sb="219" eb="220">
      <t>ホウ</t>
    </rPh>
    <rPh sb="254" eb="256">
      <t>カワセ</t>
    </rPh>
    <rPh sb="256" eb="258">
      <t>サソン</t>
    </rPh>
    <rPh sb="258" eb="259">
      <t>エキ</t>
    </rPh>
    <rPh sb="353" eb="355">
      <t>キョウツウ</t>
    </rPh>
    <rPh sb="355" eb="357">
      <t>カンスウ</t>
    </rPh>
    <phoneticPr fontId="2"/>
  </si>
  <si>
    <t>BBA仕訳パターン勘定科目の貸借変更・調整表マッピング情報の変更</t>
    <rPh sb="9" eb="11">
      <t>カンジョウ</t>
    </rPh>
    <rPh sb="11" eb="13">
      <t>カモク</t>
    </rPh>
    <rPh sb="14" eb="16">
      <t>タイシャク</t>
    </rPh>
    <rPh sb="16" eb="18">
      <t>ヘンコウ</t>
    </rPh>
    <rPh sb="19" eb="21">
      <t>チョウセイ</t>
    </rPh>
    <rPh sb="21" eb="22">
      <t>ヒョウ</t>
    </rPh>
    <rPh sb="27" eb="29">
      <t>ジョウホウ</t>
    </rPh>
    <rPh sb="30" eb="32">
      <t>ヘンコウ</t>
    </rPh>
    <phoneticPr fontId="2"/>
  </si>
  <si>
    <t>テストフェーズ</t>
  </si>
  <si>
    <t>修正前の仕様にて仕訳および調整表を作成する。</t>
    <rPh sb="0" eb="2">
      <t>シュウセイ</t>
    </rPh>
    <rPh sb="2" eb="3">
      <t>マエ</t>
    </rPh>
    <rPh sb="4" eb="6">
      <t>シヨウ</t>
    </rPh>
    <rPh sb="8" eb="10">
      <t>シワケ</t>
    </rPh>
    <rPh sb="13" eb="15">
      <t>チョウセイ</t>
    </rPh>
    <rPh sb="15" eb="16">
      <t>ヒョウ</t>
    </rPh>
    <rPh sb="17" eb="19">
      <t>サクセイ</t>
    </rPh>
    <phoneticPr fontId="2"/>
  </si>
  <si>
    <t xml:space="preserve">BBA仕訳パターンのイベント「投資要素の実績調整＆控除」における仕訳および調整表マッピング定義を変更
■仕訳定義変更
・イベント「投資要素の実績調整＆控除」の想定-実績≧０における、想定投資要素、実績投資要素の貸借を逆に変更
■調整表マッピング情報変更
・イベント「投資要素の実績調整＆控除」の想定-実績≧０における、実績投資要素のREC1の符号を変更　
・イベント「投資要素の実績調整＆控除」における実績投資要素をREC1の「発生保険金に係る負債」列にマッピング
・イベント「投資要素の実績調整＆控除」における実績投資要素をREC2の「将来キャッシュ・フローの見積現在価値」列にマッピング
</t>
    <rPh sb="3" eb="5">
      <t>シワケ</t>
    </rPh>
    <rPh sb="32" eb="34">
      <t>シワケ</t>
    </rPh>
    <rPh sb="37" eb="39">
      <t>チョウセイ</t>
    </rPh>
    <rPh sb="39" eb="40">
      <t>ヒョウ</t>
    </rPh>
    <rPh sb="45" eb="47">
      <t>テイギ</t>
    </rPh>
    <rPh sb="48" eb="50">
      <t>ヘンコウ</t>
    </rPh>
    <rPh sb="53" eb="55">
      <t>シワケ</t>
    </rPh>
    <rPh sb="55" eb="57">
      <t>テイギ</t>
    </rPh>
    <rPh sb="57" eb="59">
      <t>ヘンコウ</t>
    </rPh>
    <rPh sb="116" eb="118">
      <t>チョウセイ</t>
    </rPh>
    <rPh sb="118" eb="119">
      <t>ヒョウ</t>
    </rPh>
    <rPh sb="124" eb="126">
      <t>ジョウホウ</t>
    </rPh>
    <rPh sb="126" eb="128">
      <t>ヘンコウ</t>
    </rPh>
    <rPh sb="203" eb="205">
      <t>ジッセキ</t>
    </rPh>
    <rPh sb="205" eb="207">
      <t>トウシ</t>
    </rPh>
    <rPh sb="207" eb="209">
      <t>ヨウソ</t>
    </rPh>
    <rPh sb="227" eb="228">
      <t>レツ</t>
    </rPh>
    <phoneticPr fontId="2"/>
  </si>
  <si>
    <t>【背景】
4/20、4/24に当該要件について変更要求あり。</t>
    <phoneticPr fontId="2"/>
  </si>
  <si>
    <t xml:space="preserve">① 仕訳作成処理（PAA残存カバー負債、PAA不利な契約(簡便法)、発生保険金、為替差損益）
・元受/出再区分の処理条件を修正
② 保険負債計算結果取込データチェック処理(PAAアップロード、発生保険金負債アップロード)
・アップロード値チェックに関する一覧資料の更新
③共通マスタ項目一覧
・元受/出再区分のコード値定義を修正
④各種設計書
・パラメータシートの元受/出再区分の設定値を修正
</t>
    <rPh sb="147" eb="149">
      <t>キョウツウ</t>
    </rPh>
    <rPh sb="152" eb="154">
      <t>コウモク</t>
    </rPh>
    <rPh sb="154" eb="156">
      <t>イチラン</t>
    </rPh>
    <rPh sb="169" eb="170">
      <t>チ</t>
    </rPh>
    <rPh sb="170" eb="172">
      <t>テイギ</t>
    </rPh>
    <rPh sb="173" eb="175">
      <t>シュウセイ</t>
    </rPh>
    <rPh sb="177" eb="179">
      <t>カクシュ</t>
    </rPh>
    <rPh sb="179" eb="182">
      <t>セッケイショ</t>
    </rPh>
    <rPh sb="193" eb="195">
      <t>セッテイ</t>
    </rPh>
    <rPh sb="195" eb="196">
      <t>チシュウセイ</t>
    </rPh>
    <phoneticPr fontId="2"/>
  </si>
  <si>
    <t>以下のマスタの設定値変更・テストを実施
・仕訳作成勘定科目マッピングマスタ
・調整表マッピングマスタ</t>
    <rPh sb="0" eb="2">
      <t>イカ</t>
    </rPh>
    <rPh sb="7" eb="10">
      <t>セッテイチ</t>
    </rPh>
    <rPh sb="10" eb="12">
      <t>ヘンコウ</t>
    </rPh>
    <rPh sb="17" eb="19">
      <t>ジッシ</t>
    </rPh>
    <phoneticPr fontId="2"/>
  </si>
  <si>
    <t>・仕訳作成勘定科目マッピングマスタ、調整表マッピングマスタ：0.2</t>
    <rPh sb="1" eb="3">
      <t>シワケ</t>
    </rPh>
    <rPh sb="3" eb="5">
      <t>サクセイ</t>
    </rPh>
    <rPh sb="5" eb="7">
      <t>カンジョウ</t>
    </rPh>
    <rPh sb="7" eb="9">
      <t>カモク</t>
    </rPh>
    <rPh sb="18" eb="20">
      <t>チョウセイ</t>
    </rPh>
    <rPh sb="20" eb="21">
      <t>ヒョウ</t>
    </rPh>
    <phoneticPr fontId="2"/>
  </si>
  <si>
    <t>分類
（検討メンバー）</t>
    <rPh sb="0" eb="2">
      <t>ブンルイ</t>
    </rPh>
    <rPh sb="4" eb="6">
      <t>ケントウ</t>
    </rPh>
    <phoneticPr fontId="2"/>
  </si>
  <si>
    <t>ー</t>
    <phoneticPr fontId="2"/>
  </si>
  <si>
    <t>その他
備忘</t>
    <rPh sb="2" eb="3">
      <t>ホカ</t>
    </rPh>
    <rPh sb="4" eb="6">
      <t>ビボウ</t>
    </rPh>
    <phoneticPr fontId="2"/>
  </si>
  <si>
    <t>対応したいが、工数次第</t>
    <rPh sb="0" eb="2">
      <t>タイオウ</t>
    </rPh>
    <rPh sb="7" eb="9">
      <t>コウスウ</t>
    </rPh>
    <rPh sb="9" eb="11">
      <t>シダイ</t>
    </rPh>
    <phoneticPr fontId="2"/>
  </si>
  <si>
    <t xml:space="preserve">【背景】
保険領域データ集約・仕訳作成システムでは、マスタ登録/管理は全てシステムズが実施するため、登録・変更・参照を行う機能の実装がない。
システムズにマスタ登録内容の出力を依頼した場合、リードタイムとして1営業日～2営業日程度かかるため、テスト（UAT、トライアル決算）の進捗に影響がある。
【課題】
・実装対象とするマスタの選定が必要。
</t>
    <rPh sb="1" eb="3">
      <t>ハイケイ</t>
    </rPh>
    <rPh sb="5" eb="9">
      <t>ホケンリョウイキ</t>
    </rPh>
    <rPh sb="12" eb="14">
      <t>シュウヤク</t>
    </rPh>
    <rPh sb="15" eb="19">
      <t>シワケサクセイ</t>
    </rPh>
    <rPh sb="29" eb="31">
      <t>トウロク</t>
    </rPh>
    <rPh sb="32" eb="34">
      <t>カンリ</t>
    </rPh>
    <rPh sb="35" eb="36">
      <t>スベ</t>
    </rPh>
    <rPh sb="43" eb="45">
      <t>ジッシ</t>
    </rPh>
    <rPh sb="50" eb="52">
      <t>トウロク</t>
    </rPh>
    <rPh sb="53" eb="55">
      <t>ヘンコウ</t>
    </rPh>
    <rPh sb="56" eb="58">
      <t>サンショウ</t>
    </rPh>
    <rPh sb="59" eb="60">
      <t>オコナ</t>
    </rPh>
    <rPh sb="61" eb="63">
      <t>キノウ</t>
    </rPh>
    <rPh sb="64" eb="66">
      <t>ジッソウ</t>
    </rPh>
    <rPh sb="80" eb="82">
      <t>トウロク</t>
    </rPh>
    <rPh sb="82" eb="84">
      <t>ナイヨウ</t>
    </rPh>
    <rPh sb="85" eb="87">
      <t>シュツリョク</t>
    </rPh>
    <rPh sb="88" eb="90">
      <t>イライ</t>
    </rPh>
    <rPh sb="92" eb="94">
      <t>バアイ</t>
    </rPh>
    <rPh sb="105" eb="108">
      <t>エイギョウビ</t>
    </rPh>
    <rPh sb="110" eb="113">
      <t>エイギョウビ</t>
    </rPh>
    <rPh sb="113" eb="115">
      <t>テイド</t>
    </rPh>
    <rPh sb="134" eb="136">
      <t>ケッサン</t>
    </rPh>
    <rPh sb="138" eb="140">
      <t>シンチョク</t>
    </rPh>
    <rPh sb="141" eb="143">
      <t>エイキョウ</t>
    </rPh>
    <rPh sb="150" eb="152">
      <t>カダイ</t>
    </rPh>
    <rPh sb="155" eb="157">
      <t>ジッソウ</t>
    </rPh>
    <rPh sb="157" eb="159">
      <t>タイショウ</t>
    </rPh>
    <rPh sb="166" eb="168">
      <t>センテイ</t>
    </rPh>
    <rPh sb="169" eb="171">
      <t>ヒツヨウ</t>
    </rPh>
    <phoneticPr fontId="2"/>
  </si>
  <si>
    <t>伊與田さん、舩津さん、木村</t>
    <rPh sb="0" eb="3">
      <t>イヨダ</t>
    </rPh>
    <rPh sb="6" eb="8">
      <t>フナツ</t>
    </rPh>
    <rPh sb="11" eb="13">
      <t>キムラ</t>
    </rPh>
    <phoneticPr fontId="2"/>
  </si>
  <si>
    <t>・仕訳&amp;勘定科目を検討しておく必要はある。
・中流で算出した元受LCを外で出再回収分を計算して、手でERPに計上する。中流で計上は間に合わない。</t>
    <rPh sb="1" eb="3">
      <t>シワケ</t>
    </rPh>
    <rPh sb="4" eb="6">
      <t>カンジョウ</t>
    </rPh>
    <rPh sb="6" eb="8">
      <t>カモク</t>
    </rPh>
    <rPh sb="9" eb="11">
      <t>ケントウ</t>
    </rPh>
    <rPh sb="15" eb="17">
      <t>ヒツヨウ</t>
    </rPh>
    <rPh sb="23" eb="25">
      <t>チュウリュウ</t>
    </rPh>
    <rPh sb="26" eb="28">
      <t>サンシュツ</t>
    </rPh>
    <rPh sb="30" eb="32">
      <t>モトウケ</t>
    </rPh>
    <rPh sb="35" eb="36">
      <t>ソト</t>
    </rPh>
    <rPh sb="37" eb="39">
      <t>シュッサイ</t>
    </rPh>
    <rPh sb="39" eb="41">
      <t>カイシュウ</t>
    </rPh>
    <rPh sb="41" eb="42">
      <t>ブン</t>
    </rPh>
    <rPh sb="43" eb="45">
      <t>ケイサン</t>
    </rPh>
    <rPh sb="48" eb="49">
      <t>テ</t>
    </rPh>
    <rPh sb="54" eb="56">
      <t>ケイジョウ</t>
    </rPh>
    <rPh sb="59" eb="61">
      <t>チュウリュウ</t>
    </rPh>
    <rPh sb="62" eb="64">
      <t>ケイジョウ</t>
    </rPh>
    <rPh sb="65" eb="66">
      <t>マ</t>
    </rPh>
    <rPh sb="67" eb="68">
      <t>ア</t>
    </rPh>
    <phoneticPr fontId="2"/>
  </si>
  <si>
    <t>・決算期にマスタ修正が必要になった場合、即対応できるのか（米本さん・ACへ確認）
・目的は、①修正した際に確認したい、②システムズ登録が正しいかの確認
・6/1木村追記：契約グループマスタはポートフォリオから自動増幅されたものに対してフラグ付けが必要になるため、システムズ→経理→システムズのやり取りが発生する見込み</t>
    <rPh sb="1" eb="4">
      <t>ケッサンキ</t>
    </rPh>
    <rPh sb="8" eb="10">
      <t>シュウセイ</t>
    </rPh>
    <rPh sb="11" eb="13">
      <t>ヒツヨウ</t>
    </rPh>
    <rPh sb="17" eb="19">
      <t>バアイ</t>
    </rPh>
    <rPh sb="20" eb="21">
      <t>ソク</t>
    </rPh>
    <rPh sb="21" eb="23">
      <t>タイオウ</t>
    </rPh>
    <rPh sb="29" eb="31">
      <t>ヨネモト</t>
    </rPh>
    <rPh sb="37" eb="39">
      <t>カクニン</t>
    </rPh>
    <rPh sb="42" eb="44">
      <t>モクテキ</t>
    </rPh>
    <rPh sb="47" eb="49">
      <t>シュウセイ</t>
    </rPh>
    <rPh sb="51" eb="52">
      <t>サイ</t>
    </rPh>
    <rPh sb="53" eb="55">
      <t>カクニン</t>
    </rPh>
    <rPh sb="65" eb="67">
      <t>トウロク</t>
    </rPh>
    <rPh sb="68" eb="69">
      <t>タダ</t>
    </rPh>
    <rPh sb="73" eb="75">
      <t>カクニン</t>
    </rPh>
    <rPh sb="80" eb="82">
      <t>キムラ</t>
    </rPh>
    <rPh sb="82" eb="84">
      <t>ツイキ</t>
    </rPh>
    <rPh sb="85" eb="87">
      <t>ケイヤク</t>
    </rPh>
    <rPh sb="104" eb="106">
      <t>ジドウ</t>
    </rPh>
    <rPh sb="106" eb="108">
      <t>ゾウフク</t>
    </rPh>
    <rPh sb="114" eb="115">
      <t>タイ</t>
    </rPh>
    <rPh sb="120" eb="121">
      <t>ヅ</t>
    </rPh>
    <rPh sb="123" eb="125">
      <t>ヒツヨウ</t>
    </rPh>
    <rPh sb="137" eb="139">
      <t>ケイリ</t>
    </rPh>
    <rPh sb="148" eb="149">
      <t>ト</t>
    </rPh>
    <rPh sb="151" eb="153">
      <t>ハッセイ</t>
    </rPh>
    <rPh sb="155" eb="157">
      <t>ミコ</t>
    </rPh>
    <phoneticPr fontId="2"/>
  </si>
  <si>
    <t>管理会計要件は別途整理中</t>
    <rPh sb="0" eb="2">
      <t>カンリ</t>
    </rPh>
    <rPh sb="2" eb="4">
      <t>カイケイ</t>
    </rPh>
    <rPh sb="4" eb="6">
      <t>ヨウケン</t>
    </rPh>
    <rPh sb="7" eb="9">
      <t>ベット</t>
    </rPh>
    <rPh sb="9" eb="12">
      <t>セイリチュウ</t>
    </rPh>
    <phoneticPr fontId="2"/>
  </si>
  <si>
    <t>集約単位</t>
    <rPh sb="0" eb="2">
      <t>シュウヤク</t>
    </rPh>
    <rPh sb="2" eb="4">
      <t>タンイ</t>
    </rPh>
    <phoneticPr fontId="2"/>
  </si>
  <si>
    <t xml:space="preserve">・出再にかかる保険資産の勘定科目を元受からと受再からで分けておく。
・W/Pは分かれており、保険資産勘定も分けた方がbetter。
・開示上分かれている必要があるか？→おそらくない
・プロセス的には分ける必要があるか。出再は集約単位を元受/受再で分ける想定。LCは分けて算出する。
</t>
    <rPh sb="1" eb="3">
      <t>シュッサイ</t>
    </rPh>
    <rPh sb="7" eb="9">
      <t>ホケン</t>
    </rPh>
    <rPh sb="9" eb="11">
      <t>シサン</t>
    </rPh>
    <rPh sb="12" eb="14">
      <t>カンジョウ</t>
    </rPh>
    <rPh sb="14" eb="16">
      <t>カモク</t>
    </rPh>
    <rPh sb="17" eb="19">
      <t>モトウケ</t>
    </rPh>
    <rPh sb="22" eb="24">
      <t>ウケサイ</t>
    </rPh>
    <rPh sb="27" eb="28">
      <t>ワ</t>
    </rPh>
    <rPh sb="39" eb="40">
      <t>ワ</t>
    </rPh>
    <rPh sb="46" eb="48">
      <t>ホケン</t>
    </rPh>
    <rPh sb="48" eb="50">
      <t>シサン</t>
    </rPh>
    <rPh sb="50" eb="52">
      <t>カンジョウ</t>
    </rPh>
    <rPh sb="53" eb="54">
      <t>ワ</t>
    </rPh>
    <rPh sb="56" eb="57">
      <t>ホウ</t>
    </rPh>
    <rPh sb="67" eb="69">
      <t>カイジ</t>
    </rPh>
    <rPh sb="69" eb="70">
      <t>ジョウ</t>
    </rPh>
    <rPh sb="70" eb="71">
      <t>ワ</t>
    </rPh>
    <rPh sb="76" eb="78">
      <t>ヒツヨウ</t>
    </rPh>
    <rPh sb="96" eb="97">
      <t>テキ</t>
    </rPh>
    <rPh sb="99" eb="100">
      <t>ワ</t>
    </rPh>
    <rPh sb="102" eb="104">
      <t>ヒツヨウ</t>
    </rPh>
    <rPh sb="109" eb="111">
      <t>シュッサイ</t>
    </rPh>
    <rPh sb="112" eb="116">
      <t>シュウヤクタンイ</t>
    </rPh>
    <rPh sb="117" eb="119">
      <t>モトウケ</t>
    </rPh>
    <rPh sb="120" eb="122">
      <t>ウケサイ</t>
    </rPh>
    <rPh sb="123" eb="124">
      <t>ワ</t>
    </rPh>
    <rPh sb="126" eb="128">
      <t>ソウテイ</t>
    </rPh>
    <rPh sb="132" eb="133">
      <t>ワ</t>
    </rPh>
    <rPh sb="135" eb="137">
      <t>サンシュツ</t>
    </rPh>
    <phoneticPr fontId="2"/>
  </si>
  <si>
    <t>ロード・コストを考慮して対応しない</t>
    <rPh sb="8" eb="10">
      <t>コウリョ</t>
    </rPh>
    <rPh sb="12" eb="14">
      <t>タイオウ</t>
    </rPh>
    <phoneticPr fontId="2"/>
  </si>
  <si>
    <t>対応不要と整理</t>
    <rPh sb="0" eb="2">
      <t>タイオウ</t>
    </rPh>
    <rPh sb="2" eb="4">
      <t>フヨウ</t>
    </rPh>
    <rPh sb="5" eb="7">
      <t>セイリ</t>
    </rPh>
    <phoneticPr fontId="2"/>
  </si>
  <si>
    <t xml:space="preserve">対応必須
</t>
    <rPh sb="0" eb="2">
      <t>タイオウ</t>
    </rPh>
    <rPh sb="2" eb="4">
      <t>ヒッス</t>
    </rPh>
    <phoneticPr fontId="2"/>
  </si>
  <si>
    <t>・左記の追加要件として、分析用に、関係会社コード以外の切り口（集約単位、財務会計種目、始期年月等）で作成できるようにしたい。</t>
    <rPh sb="1" eb="3">
      <t>サキ</t>
    </rPh>
    <rPh sb="4" eb="6">
      <t>ツイカ</t>
    </rPh>
    <rPh sb="6" eb="8">
      <t>ヨウケン</t>
    </rPh>
    <rPh sb="12" eb="15">
      <t>ブンセキヨウ</t>
    </rPh>
    <rPh sb="17" eb="19">
      <t>カンケイ</t>
    </rPh>
    <rPh sb="19" eb="21">
      <t>ガイシャ</t>
    </rPh>
    <rPh sb="24" eb="26">
      <t>イガイ</t>
    </rPh>
    <rPh sb="27" eb="28">
      <t>キ</t>
    </rPh>
    <rPh sb="29" eb="30">
      <t>クチ</t>
    </rPh>
    <rPh sb="31" eb="33">
      <t>シュウヤク</t>
    </rPh>
    <rPh sb="33" eb="35">
      <t>タンイ</t>
    </rPh>
    <rPh sb="36" eb="38">
      <t>ザイム</t>
    </rPh>
    <rPh sb="38" eb="40">
      <t>カイケイ</t>
    </rPh>
    <rPh sb="40" eb="42">
      <t>シュモク</t>
    </rPh>
    <rPh sb="43" eb="45">
      <t>シキ</t>
    </rPh>
    <rPh sb="45" eb="47">
      <t>ネンゲツ</t>
    </rPh>
    <rPh sb="47" eb="48">
      <t>トウ</t>
    </rPh>
    <rPh sb="50" eb="52">
      <t>サクセイ</t>
    </rPh>
    <phoneticPr fontId="2"/>
  </si>
  <si>
    <t>5月</t>
    <rPh sb="1" eb="2">
      <t>ガツ</t>
    </rPh>
    <phoneticPr fontId="2"/>
  </si>
  <si>
    <t>6月</t>
    <rPh sb="1" eb="2">
      <t>ガツ</t>
    </rPh>
    <phoneticPr fontId="2"/>
  </si>
  <si>
    <t>PAA未経過残高</t>
    <rPh sb="3" eb="6">
      <t>ミケイカ</t>
    </rPh>
    <rPh sb="6" eb="8">
      <t>ザンダカ</t>
    </rPh>
    <phoneticPr fontId="2"/>
  </si>
  <si>
    <t>4月</t>
    <rPh sb="1" eb="2">
      <t>ガツ</t>
    </rPh>
    <phoneticPr fontId="2"/>
  </si>
  <si>
    <t>7月</t>
    <rPh sb="1" eb="2">
      <t>ガツ</t>
    </rPh>
    <phoneticPr fontId="2"/>
  </si>
  <si>
    <t>中流へ</t>
    <rPh sb="0" eb="2">
      <t>チュウリュウ</t>
    </rPh>
    <phoneticPr fontId="2"/>
  </si>
  <si>
    <t>×</t>
    <phoneticPr fontId="2"/>
  </si>
  <si>
    <t>中流計上</t>
    <rPh sb="0" eb="2">
      <t>チュウリュウ</t>
    </rPh>
    <rPh sb="2" eb="4">
      <t>ケイジョウ</t>
    </rPh>
    <phoneticPr fontId="2"/>
  </si>
  <si>
    <t>エラー</t>
    <phoneticPr fontId="2"/>
  </si>
  <si>
    <t>2020年1月計上2月始期</t>
    <rPh sb="4" eb="5">
      <t>ネン</t>
    </rPh>
    <rPh sb="6" eb="7">
      <t>ガツ</t>
    </rPh>
    <rPh sb="7" eb="9">
      <t>ケイジョウ</t>
    </rPh>
    <rPh sb="10" eb="11">
      <t>ガツ</t>
    </rPh>
    <rPh sb="11" eb="13">
      <t>シキ</t>
    </rPh>
    <phoneticPr fontId="2"/>
  </si>
  <si>
    <t>8月</t>
    <rPh sb="1" eb="2">
      <t>ガツ</t>
    </rPh>
    <phoneticPr fontId="2"/>
  </si>
  <si>
    <t>9月</t>
    <rPh sb="1" eb="2">
      <t>ガツ</t>
    </rPh>
    <phoneticPr fontId="2"/>
  </si>
  <si>
    <t>6/11追記</t>
    <rPh sb="4" eb="6">
      <t>ツイキ</t>
    </rPh>
    <phoneticPr fontId="2"/>
  </si>
  <si>
    <t>二次開発では見送りか（業務プロセス整理後に検討すべき）</t>
    <rPh sb="0" eb="2">
      <t>ニジ</t>
    </rPh>
    <rPh sb="2" eb="4">
      <t>カイハツ</t>
    </rPh>
    <rPh sb="6" eb="8">
      <t>ミオク</t>
    </rPh>
    <rPh sb="11" eb="13">
      <t>ギョウム</t>
    </rPh>
    <rPh sb="17" eb="19">
      <t>セイリ</t>
    </rPh>
    <rPh sb="19" eb="20">
      <t>ゴ</t>
    </rPh>
    <rPh sb="21" eb="23">
      <t>ケントウ</t>
    </rPh>
    <phoneticPr fontId="2"/>
  </si>
  <si>
    <t>・PAA→GMMで変更された場合の調整表の入力方法、業プロ整理
・W/Pは損管から取得？、保険負債は集約単位を分けるか？経費、代貸？</t>
    <rPh sb="9" eb="11">
      <t>ヘンコウ</t>
    </rPh>
    <rPh sb="14" eb="16">
      <t>バアイ</t>
    </rPh>
    <rPh sb="17" eb="19">
      <t>チョウセイ</t>
    </rPh>
    <rPh sb="19" eb="20">
      <t>ヒョウ</t>
    </rPh>
    <rPh sb="21" eb="23">
      <t>ニュウリョク</t>
    </rPh>
    <rPh sb="23" eb="25">
      <t>ホウホウ</t>
    </rPh>
    <rPh sb="26" eb="27">
      <t>ギョウ</t>
    </rPh>
    <rPh sb="29" eb="31">
      <t>セイリ</t>
    </rPh>
    <rPh sb="37" eb="39">
      <t>ソンカン</t>
    </rPh>
    <rPh sb="41" eb="43">
      <t>シュトク</t>
    </rPh>
    <rPh sb="45" eb="47">
      <t>ホケン</t>
    </rPh>
    <rPh sb="47" eb="49">
      <t>フサイ</t>
    </rPh>
    <rPh sb="50" eb="52">
      <t>シュウヤク</t>
    </rPh>
    <rPh sb="52" eb="54">
      <t>タンイ</t>
    </rPh>
    <rPh sb="55" eb="56">
      <t>ワ</t>
    </rPh>
    <rPh sb="60" eb="62">
      <t>ケイヒ</t>
    </rPh>
    <rPh sb="63" eb="65">
      <t>ダイガシ</t>
    </rPh>
    <phoneticPr fontId="2"/>
  </si>
  <si>
    <t>一旦不要
警告が多くなり過ぎたら要検討</t>
    <rPh sb="0" eb="2">
      <t>イッタン</t>
    </rPh>
    <rPh sb="2" eb="4">
      <t>フヨウ</t>
    </rPh>
    <rPh sb="5" eb="7">
      <t>ケイコク</t>
    </rPh>
    <rPh sb="8" eb="9">
      <t>オオ</t>
    </rPh>
    <rPh sb="12" eb="13">
      <t>ス</t>
    </rPh>
    <rPh sb="16" eb="19">
      <t>ヨウケントウ</t>
    </rPh>
    <phoneticPr fontId="2"/>
  </si>
  <si>
    <t>・グループマスタの用途は①データチェック、②丈比べフラグの設定
・「関係会社コード」「始期年月」は①には使用しないため、契約グループマスタから外出しするのはどうか（・外出しが難しい場合は、掛け算のマスタを自動作成して、それにフラグ立てできる仕組みができれば良い）
＜ACへの確認事項＞
・新契約計上年月×始期年月で丈比べを行う想定。新契約計上年月は契約グループマスタに入っていないが良いか？</t>
    <rPh sb="9" eb="11">
      <t>ヨウト</t>
    </rPh>
    <rPh sb="22" eb="24">
      <t>タケクラ</t>
    </rPh>
    <rPh sb="29" eb="31">
      <t>セッテイ</t>
    </rPh>
    <rPh sb="35" eb="37">
      <t>カンケイ</t>
    </rPh>
    <rPh sb="37" eb="39">
      <t>カイシャ</t>
    </rPh>
    <rPh sb="44" eb="46">
      <t>シキ</t>
    </rPh>
    <rPh sb="46" eb="48">
      <t>ネンゲツ</t>
    </rPh>
    <rPh sb="53" eb="55">
      <t>シヨウ</t>
    </rPh>
    <rPh sb="61" eb="63">
      <t>ケイヤク</t>
    </rPh>
    <rPh sb="72" eb="73">
      <t>ソト</t>
    </rPh>
    <rPh sb="73" eb="74">
      <t>ダ</t>
    </rPh>
    <rPh sb="84" eb="85">
      <t>ソト</t>
    </rPh>
    <rPh sb="85" eb="86">
      <t>ダ</t>
    </rPh>
    <rPh sb="88" eb="89">
      <t>ムズカ</t>
    </rPh>
    <rPh sb="91" eb="93">
      <t>バアイ</t>
    </rPh>
    <rPh sb="95" eb="96">
      <t>カ</t>
    </rPh>
    <rPh sb="97" eb="98">
      <t>ザン</t>
    </rPh>
    <rPh sb="103" eb="105">
      <t>ジドウ</t>
    </rPh>
    <rPh sb="105" eb="107">
      <t>サクセイ</t>
    </rPh>
    <rPh sb="116" eb="117">
      <t>タ</t>
    </rPh>
    <rPh sb="121" eb="123">
      <t>シク</t>
    </rPh>
    <rPh sb="129" eb="130">
      <t>ヨ</t>
    </rPh>
    <rPh sb="139" eb="141">
      <t>カクニン</t>
    </rPh>
    <rPh sb="141" eb="143">
      <t>ジコウ</t>
    </rPh>
    <rPh sb="146" eb="149">
      <t>シンケイヤク</t>
    </rPh>
    <rPh sb="149" eb="151">
      <t>ケイジョウ</t>
    </rPh>
    <rPh sb="151" eb="153">
      <t>ネンゲツ</t>
    </rPh>
    <rPh sb="154" eb="156">
      <t>シキ</t>
    </rPh>
    <rPh sb="156" eb="158">
      <t>ネンゲツ</t>
    </rPh>
    <rPh sb="159" eb="161">
      <t>タケクラ</t>
    </rPh>
    <rPh sb="163" eb="164">
      <t>オコナ</t>
    </rPh>
    <rPh sb="165" eb="167">
      <t>ソウテイ</t>
    </rPh>
    <rPh sb="168" eb="171">
      <t>シンケイヤク</t>
    </rPh>
    <rPh sb="171" eb="173">
      <t>ケイジョウ</t>
    </rPh>
    <rPh sb="173" eb="175">
      <t>ネンゲツ</t>
    </rPh>
    <rPh sb="176" eb="178">
      <t>ケイヤク</t>
    </rPh>
    <rPh sb="186" eb="187">
      <t>ハイ</t>
    </rPh>
    <rPh sb="193" eb="194">
      <t>ヨ</t>
    </rPh>
    <phoneticPr fontId="2"/>
  </si>
  <si>
    <t>全員</t>
    <rPh sb="0" eb="2">
      <t>ゼンイン</t>
    </rPh>
    <phoneticPr fontId="2"/>
  </si>
  <si>
    <t>伊與田さん、舩津さん、田中さん、木村</t>
    <rPh sb="0" eb="3">
      <t>イヨダ</t>
    </rPh>
    <rPh sb="6" eb="8">
      <t>フナツ</t>
    </rPh>
    <rPh sb="11" eb="13">
      <t>タナカ</t>
    </rPh>
    <rPh sb="16" eb="18">
      <t>キムラ</t>
    </rPh>
    <phoneticPr fontId="2"/>
  </si>
  <si>
    <t xml:space="preserve">・PAAは当該対応が厳しいか。その場合、中流での当該チェックをなくすか？
・GMM、発生保険金が可能か確認する
</t>
    <rPh sb="5" eb="7">
      <t>トウガイ</t>
    </rPh>
    <rPh sb="7" eb="9">
      <t>タイオウ</t>
    </rPh>
    <rPh sb="10" eb="11">
      <t>キビ</t>
    </rPh>
    <rPh sb="17" eb="19">
      <t>バアイ</t>
    </rPh>
    <rPh sb="20" eb="22">
      <t>チュウリュウ</t>
    </rPh>
    <rPh sb="24" eb="26">
      <t>トウガイ</t>
    </rPh>
    <rPh sb="42" eb="47">
      <t>ハッセイホケンキン</t>
    </rPh>
    <rPh sb="48" eb="50">
      <t>カノウ</t>
    </rPh>
    <rPh sb="51" eb="53">
      <t>カクニン</t>
    </rPh>
    <phoneticPr fontId="2"/>
  </si>
  <si>
    <t>・上流中流下流でのコード体系とシステム構成の整理が必要。例えばWINSでどう定義されているか等。</t>
    <rPh sb="1" eb="3">
      <t>ジョウリュウ</t>
    </rPh>
    <rPh sb="3" eb="5">
      <t>チュウリュウ</t>
    </rPh>
    <rPh sb="5" eb="7">
      <t>カリュウ</t>
    </rPh>
    <rPh sb="12" eb="14">
      <t>タイケイ</t>
    </rPh>
    <rPh sb="19" eb="21">
      <t>コウセイ</t>
    </rPh>
    <rPh sb="22" eb="24">
      <t>セイリ</t>
    </rPh>
    <rPh sb="25" eb="27">
      <t>ヒツヨウ</t>
    </rPh>
    <rPh sb="28" eb="29">
      <t>タト</t>
    </rPh>
    <rPh sb="38" eb="40">
      <t>テイギ</t>
    </rPh>
    <rPh sb="46" eb="47">
      <t>トウ</t>
    </rPh>
    <phoneticPr fontId="2"/>
  </si>
  <si>
    <t>システム対応
の方向性</t>
    <rPh sb="4" eb="6">
      <t>タイオウ</t>
    </rPh>
    <rPh sb="8" eb="11">
      <t>ホウコウセイ</t>
    </rPh>
    <phoneticPr fontId="2"/>
  </si>
  <si>
    <t>業務要件
要対応事項</t>
    <rPh sb="0" eb="2">
      <t>ギョウム</t>
    </rPh>
    <rPh sb="2" eb="4">
      <t>ヨウケン</t>
    </rPh>
    <rPh sb="5" eb="8">
      <t>ヨウタイオウ</t>
    </rPh>
    <rPh sb="8" eb="10">
      <t>ジコウ</t>
    </rPh>
    <phoneticPr fontId="2"/>
  </si>
  <si>
    <t>・仕訳&amp;勘定科目の整理は必要
・業プロ整理</t>
    <phoneticPr fontId="2"/>
  </si>
  <si>
    <t>YTD
GMMへの影響
（四半期ごとの積上げではなく、4月から当該決算期末月までの洗替法）</t>
    <rPh sb="9" eb="11">
      <t>エイキョウ</t>
    </rPh>
    <rPh sb="13" eb="16">
      <t>シハンキ</t>
    </rPh>
    <rPh sb="19" eb="21">
      <t>ツミア</t>
    </rPh>
    <rPh sb="28" eb="29">
      <t>ガツ</t>
    </rPh>
    <rPh sb="31" eb="33">
      <t>トウガイ</t>
    </rPh>
    <rPh sb="33" eb="35">
      <t>ケッサン</t>
    </rPh>
    <rPh sb="35" eb="36">
      <t>キ</t>
    </rPh>
    <rPh sb="36" eb="37">
      <t>マツ</t>
    </rPh>
    <rPh sb="37" eb="38">
      <t>ツキ</t>
    </rPh>
    <rPh sb="41" eb="43">
      <t>アライガエ</t>
    </rPh>
    <rPh sb="43" eb="44">
      <t>ホウ</t>
    </rPh>
    <phoneticPr fontId="2"/>
  </si>
  <si>
    <t>① 現状GMM仕訳積み上げとしている点を毎期振り戻しに修正する （それ に応 じて残高チェックの前提が前期末残高となる）
② 調整表の出力方法（仕訳を毎期振り戻しにすれば改定不要か）
③ 為替の期中平均レートが変わる（例えば12月末なら4-12月の累計となる）GMM： 期中平均、PAA：月次平均、発生保険金：？　←要検討</t>
  </si>
  <si>
    <t>■積上法→洗替法への方針転換
＜要検討事項＞
■PAAからの仕訳は月次積み上げのままとするか？←為替次第、財務会計が上記為替論点を許容できるかどうか？
→その場合、(前年度末または当初認識で)PAA不利な場合の金利算出に用いる金利費用について、PAAの金利費用は月次で積み上げ・GMMの金利費用はYTDになるため、要注意</t>
    <rPh sb="1" eb="2">
      <t>ツ</t>
    </rPh>
    <rPh sb="2" eb="3">
      <t>ア</t>
    </rPh>
    <rPh sb="3" eb="4">
      <t>ホウ</t>
    </rPh>
    <rPh sb="5" eb="7">
      <t>アライガエ</t>
    </rPh>
    <rPh sb="7" eb="8">
      <t>ホウ</t>
    </rPh>
    <rPh sb="10" eb="12">
      <t>ホウシン</t>
    </rPh>
    <rPh sb="12" eb="14">
      <t>テンカン</t>
    </rPh>
    <rPh sb="17" eb="20">
      <t>ヨウケントウ</t>
    </rPh>
    <rPh sb="20" eb="22">
      <t>ジコウ</t>
    </rPh>
    <phoneticPr fontId="2"/>
  </si>
  <si>
    <t>PAA不利な契約のLC部分の⾦利付与の取扱いについて</t>
  </si>
  <si>
    <t>■PAA不利な契約のLC部分に付与される金利の取扱いについて、LC部分の金利付与については金融費用ではなく、保険サービス費用とする。
■中流システムでは、LC部分の金利費用を保険サービス費用から切り分けて金融費用として計上する仕組みとしており、仕訳パターンの改定が必要。</t>
    <rPh sb="122" eb="124">
      <t>シワケ</t>
    </rPh>
    <rPh sb="129" eb="131">
      <t>カイテイ</t>
    </rPh>
    <rPh sb="132" eb="134">
      <t>ヒツヨウ</t>
    </rPh>
    <phoneticPr fontId="2"/>
  </si>
  <si>
    <t>＜PwCからの回答＞
→57項(a)（PAA）の帳簿価格を上回る範囲で損失を純損失に認識するという記載から考えますと、ロックフリー金利で毎期再測定される際には、差額を全額保険サービス費用に計上する方法がより自然な処理かと考えています。ただ、基準上（58項）は「純損益に認識する」としか記載がないため、保険サービス費用と保険金融費用に区分する方法も取り得ると考えられます。
その時に、保険金融費用の計算に適用される割引率は、期首のロスコンポーネント残高に適用する当期中の金利費用という性質を考えると、期首金利を用いて計算されることがより適切であると考えています。ロックフリーで計算しOCIを用いない以上、始期日金利の使用は概念的には不整合を起こしていると考えられます。始期日金利を使用する場合には、重要性の観点での検討が必要になるものと考えられます。</t>
    <rPh sb="7" eb="9">
      <t>カイトウ</t>
    </rPh>
    <phoneticPr fontId="2"/>
  </si>
  <si>
    <t>金利アンロック部分</t>
    <rPh sb="0" eb="2">
      <t>キンリ</t>
    </rPh>
    <rPh sb="7" eb="9">
      <t>ブブン</t>
    </rPh>
    <phoneticPr fontId="2"/>
  </si>
  <si>
    <t>■金利アンロック部分はAOCIの前提だが、PLを通す場合は仕訳パターンの変更が必要。</t>
    <rPh sb="1" eb="3">
      <t>キンリ</t>
    </rPh>
    <rPh sb="8" eb="10">
      <t>ブブン</t>
    </rPh>
    <rPh sb="16" eb="18">
      <t>ゼンテイ</t>
    </rPh>
    <rPh sb="24" eb="25">
      <t>トオ</t>
    </rPh>
    <rPh sb="26" eb="28">
      <t>バアイ</t>
    </rPh>
    <rPh sb="29" eb="31">
      <t>シワケ</t>
    </rPh>
    <rPh sb="36" eb="38">
      <t>ヘンコウ</t>
    </rPh>
    <rPh sb="39" eb="41">
      <t>ヒツヨウ</t>
    </rPh>
    <phoneticPr fontId="2"/>
  </si>
  <si>
    <t>■最悪手で振り替えれば良い
■現状はAOCIに①金利変動、②AOCI部分の為替変動、が纏まっている。PLを通す場合にも①②を分けることはできない。要注意。</t>
    <rPh sb="1" eb="3">
      <t>サイアク</t>
    </rPh>
    <rPh sb="3" eb="4">
      <t>テ</t>
    </rPh>
    <rPh sb="5" eb="6">
      <t>フ</t>
    </rPh>
    <rPh sb="7" eb="8">
      <t>カ</t>
    </rPh>
    <rPh sb="11" eb="12">
      <t>ヨ</t>
    </rPh>
    <rPh sb="15" eb="17">
      <t>ゲンジョウ</t>
    </rPh>
    <rPh sb="24" eb="26">
      <t>キンリ</t>
    </rPh>
    <rPh sb="26" eb="28">
      <t>ヘンドウ</t>
    </rPh>
    <rPh sb="34" eb="36">
      <t>ブブン</t>
    </rPh>
    <rPh sb="37" eb="39">
      <t>カワセ</t>
    </rPh>
    <rPh sb="39" eb="41">
      <t>ヘンドウ</t>
    </rPh>
    <rPh sb="43" eb="44">
      <t>マト</t>
    </rPh>
    <rPh sb="53" eb="54">
      <t>トオ</t>
    </rPh>
    <rPh sb="55" eb="57">
      <t>バアイ</t>
    </rPh>
    <rPh sb="62" eb="63">
      <t>ワ</t>
    </rPh>
    <rPh sb="73" eb="76">
      <t>ヨウチュウイ</t>
    </rPh>
    <phoneticPr fontId="2"/>
  </si>
  <si>
    <t>YTD
簡便法への影響</t>
    <rPh sb="4" eb="6">
      <t>カンベン</t>
    </rPh>
    <rPh sb="6" eb="7">
      <t>ホウ</t>
    </rPh>
    <rPh sb="9" eb="11">
      <t>エイキョウ</t>
    </rPh>
    <phoneticPr fontId="2"/>
  </si>
  <si>
    <t>その他</t>
    <rPh sb="2" eb="3">
      <t>ホカ</t>
    </rPh>
    <phoneticPr fontId="2"/>
  </si>
  <si>
    <t>『バッチ基本設計書兼詳細設計書 IL_B011_仕訳 作成処理（BBA残存カバー負債）』の『処理フロー』シートのセルAY1454（フロー19仕訳作成処理（金利（ロックフリー）の上昇・下降及び翌月初振り戻しにおける＜金利の上昇判定＞の注釈）において、※金利上昇の場合、CIF、COF、RAは全部同じく≦0になる。
業務上バラつきのことがない。もしあれば、計算結果連携不備と考え、仕訳も作成しない。
という記載があります。
私の認識では（投資要素となる）積立を除き、解約返戻金はCIFの マイナスとなるため、将来の分割払保険料と解約返戻金の大小関係次第で正負が逆転する可能性があるので、金利上昇の場合でも当期末残高_CIF（AOCI）が正になり得ると思います。
（実際、火災保険や介護費用保険は一時払や短期払が主なので、そうなるのではと思います。）
これは今後（例えばⅡ期開発）解消するという理解で良いでしょ うか。</t>
  </si>
  <si>
    <t>経理部中流メンバー合意（確認）済み。</t>
    <rPh sb="0" eb="2">
      <t>ケイリ</t>
    </rPh>
    <rPh sb="2" eb="3">
      <t>ブ</t>
    </rPh>
    <rPh sb="3" eb="5">
      <t>チュウリュウ</t>
    </rPh>
    <rPh sb="9" eb="11">
      <t>ゴウイ</t>
    </rPh>
    <rPh sb="12" eb="14">
      <t>カクニン</t>
    </rPh>
    <rPh sb="15" eb="16">
      <t>ズ</t>
    </rPh>
    <phoneticPr fontId="2"/>
  </si>
  <si>
    <t>調整表</t>
    <rPh sb="0" eb="2">
      <t>チョウセイ</t>
    </rPh>
    <rPh sb="2" eb="3">
      <t>ヒョウ</t>
    </rPh>
    <phoneticPr fontId="2"/>
  </si>
  <si>
    <t>調整表は現在の仕様では合計数値しか出力されないが、保険種目単位で出力できるようにしたい。Ⅱ期開発で関係会社コード単位で出力できるようにする予定のため、そのタイミングで保険種目をキーに追加できないか。</t>
    <rPh sb="0" eb="2">
      <t>チョウセイ</t>
    </rPh>
    <rPh sb="2" eb="3">
      <t>ヒョウ</t>
    </rPh>
    <rPh sb="4" eb="6">
      <t>ゲンザイ</t>
    </rPh>
    <rPh sb="7" eb="9">
      <t>シヨウ</t>
    </rPh>
    <rPh sb="11" eb="13">
      <t>ゴウケイ</t>
    </rPh>
    <rPh sb="13" eb="15">
      <t>スウチ</t>
    </rPh>
    <rPh sb="17" eb="19">
      <t>シュツリョク</t>
    </rPh>
    <rPh sb="25" eb="27">
      <t>ホケン</t>
    </rPh>
    <rPh sb="27" eb="29">
      <t>シュモク</t>
    </rPh>
    <rPh sb="29" eb="31">
      <t>タンイ</t>
    </rPh>
    <rPh sb="32" eb="34">
      <t>シュツリョク</t>
    </rPh>
    <rPh sb="45" eb="46">
      <t>キ</t>
    </rPh>
    <rPh sb="46" eb="48">
      <t>カイハツ</t>
    </rPh>
    <rPh sb="49" eb="51">
      <t>カンケイ</t>
    </rPh>
    <rPh sb="51" eb="53">
      <t>ガイシャ</t>
    </rPh>
    <rPh sb="56" eb="58">
      <t>タンイ</t>
    </rPh>
    <rPh sb="59" eb="61">
      <t>シュツリョク</t>
    </rPh>
    <rPh sb="69" eb="71">
      <t>ヨテイ</t>
    </rPh>
    <rPh sb="83" eb="85">
      <t>ホケン</t>
    </rPh>
    <rPh sb="85" eb="87">
      <t>シュモク</t>
    </rPh>
    <rPh sb="91" eb="93">
      <t>ツイカ</t>
    </rPh>
    <phoneticPr fontId="2"/>
  </si>
  <si>
    <t>（備忘）
保険COA</t>
    <rPh sb="1" eb="3">
      <t>ビボウ</t>
    </rPh>
    <rPh sb="5" eb="7">
      <t>ホケン</t>
    </rPh>
    <phoneticPr fontId="2"/>
  </si>
  <si>
    <t>保険金融費用・再保険金融費用をどちらも費用としているが、再保険は収益にマッピングし直すこと</t>
    <rPh sb="0" eb="2">
      <t>ホケン</t>
    </rPh>
    <rPh sb="2" eb="4">
      <t>キンユウ</t>
    </rPh>
    <rPh sb="4" eb="6">
      <t>ヒヨウ</t>
    </rPh>
    <rPh sb="7" eb="10">
      <t>サイホケン</t>
    </rPh>
    <rPh sb="10" eb="12">
      <t>キンユウ</t>
    </rPh>
    <rPh sb="12" eb="14">
      <t>ヒヨウ</t>
    </rPh>
    <rPh sb="19" eb="21">
      <t>ヒヨウ</t>
    </rPh>
    <rPh sb="28" eb="31">
      <t>サイホケン</t>
    </rPh>
    <rPh sb="32" eb="34">
      <t>シュウエキ</t>
    </rPh>
    <rPh sb="41" eb="42">
      <t>ナオ</t>
    </rPh>
    <phoneticPr fontId="2"/>
  </si>
  <si>
    <t>再保険不履行リスクは金融費用の前提だが、保険CFに入れ込む可能性がある
→コードの取り方に影響</t>
    <rPh sb="0" eb="3">
      <t>サイホケン</t>
    </rPh>
    <rPh sb="3" eb="6">
      <t>フリコウ</t>
    </rPh>
    <rPh sb="10" eb="12">
      <t>キンユウ</t>
    </rPh>
    <rPh sb="12" eb="14">
      <t>ヒヨウ</t>
    </rPh>
    <rPh sb="15" eb="17">
      <t>ゼンテイ</t>
    </rPh>
    <rPh sb="20" eb="22">
      <t>ホケン</t>
    </rPh>
    <rPh sb="25" eb="26">
      <t>イ</t>
    </rPh>
    <rPh sb="27" eb="28">
      <t>コ</t>
    </rPh>
    <rPh sb="29" eb="32">
      <t>カノウセイ</t>
    </rPh>
    <rPh sb="41" eb="42">
      <t>ト</t>
    </rPh>
    <rPh sb="43" eb="44">
      <t>カタ</t>
    </rPh>
    <rPh sb="45" eb="47">
      <t>エイキョウ</t>
    </rPh>
    <phoneticPr fontId="2"/>
  </si>
  <si>
    <t>時価シス対象外負債(2総自動車)</t>
    <rPh sb="0" eb="2">
      <t>ジカ</t>
    </rPh>
    <rPh sb="4" eb="7">
      <t>タイショウガイ</t>
    </rPh>
    <rPh sb="7" eb="9">
      <t>フサイ</t>
    </rPh>
    <rPh sb="11" eb="12">
      <t>ソウ</t>
    </rPh>
    <rPh sb="12" eb="15">
      <t>ジドウシャ</t>
    </rPh>
    <phoneticPr fontId="2"/>
  </si>
  <si>
    <t>①中流の受け渡しレイアウト(識別フラグの追加)
②丈比べの際GMM未経過に上乗せ(またはPAA未経過から控除)して丈比べする
(PAA未経過経由でなく、金額を把握し外から個別にcsvファイルで中流にアップロードするという選択肢もありえるかもしれない。)</t>
    <rPh sb="1" eb="3">
      <t>チュウリュウ</t>
    </rPh>
    <rPh sb="4" eb="5">
      <t>ウ</t>
    </rPh>
    <rPh sb="6" eb="7">
      <t>ワタ</t>
    </rPh>
    <rPh sb="14" eb="16">
      <t>シキベツ</t>
    </rPh>
    <rPh sb="20" eb="22">
      <t>ツイカ</t>
    </rPh>
    <rPh sb="25" eb="27">
      <t>タケクラ</t>
    </rPh>
    <rPh sb="29" eb="30">
      <t>サイ</t>
    </rPh>
    <rPh sb="33" eb="36">
      <t>ミケイカ</t>
    </rPh>
    <rPh sb="37" eb="39">
      <t>ウワノ</t>
    </rPh>
    <rPh sb="47" eb="50">
      <t>ミケイカ</t>
    </rPh>
    <rPh sb="52" eb="54">
      <t>コウジョ</t>
    </rPh>
    <rPh sb="57" eb="59">
      <t>タケクラ</t>
    </rPh>
    <phoneticPr fontId="2"/>
  </si>
  <si>
    <t>- 2総自動車については時価プロDBで保有CFを作成していないため、時価シスでの負債計算対象外。
- 2017年当時自動車GとはJの未経過負債をそのまま使用する方針とし、会計士とも合意したが、その後PAA未経過システムを開発する方針となったため、改めて対応を検討中。
- PAA未経過サイドでは2総分の未経過を識別可能とのことなので、フラグを立て中流に連携、中流でGMM未経過に上乗せし不利な丈比べを行う対応を検討したい。</t>
    <rPh sb="123" eb="124">
      <t>アラタ</t>
    </rPh>
    <rPh sb="126" eb="128">
      <t>タイオウ</t>
    </rPh>
    <rPh sb="129" eb="132">
      <t>ケントウチュウ</t>
    </rPh>
    <rPh sb="139" eb="142">
      <t>ミケイカ</t>
    </rPh>
    <rPh sb="148" eb="149">
      <t>ソウ</t>
    </rPh>
    <rPh sb="149" eb="150">
      <t>ブン</t>
    </rPh>
    <rPh sb="151" eb="154">
      <t>ミケイカ</t>
    </rPh>
    <rPh sb="155" eb="157">
      <t>シキベツ</t>
    </rPh>
    <rPh sb="157" eb="159">
      <t>カノウ</t>
    </rPh>
    <rPh sb="171" eb="172">
      <t>タ</t>
    </rPh>
    <rPh sb="173" eb="175">
      <t>チュウリュウ</t>
    </rPh>
    <rPh sb="176" eb="178">
      <t>レンケイ</t>
    </rPh>
    <rPh sb="179" eb="181">
      <t>チュウリュウ</t>
    </rPh>
    <rPh sb="185" eb="188">
      <t>ミケイカ</t>
    </rPh>
    <rPh sb="189" eb="191">
      <t>ウワノ</t>
    </rPh>
    <rPh sb="193" eb="195">
      <t>フリ</t>
    </rPh>
    <rPh sb="196" eb="198">
      <t>タケクラ</t>
    </rPh>
    <rPh sb="200" eb="201">
      <t>オコナ</t>
    </rPh>
    <rPh sb="202" eb="204">
      <t>タイオウ</t>
    </rPh>
    <rPh sb="205" eb="207">
      <t>ケントウ</t>
    </rPh>
    <phoneticPr fontId="2"/>
  </si>
  <si>
    <t>時価シス対象外負債(旧日動特約火災)</t>
    <rPh sb="0" eb="2">
      <t>ジカ</t>
    </rPh>
    <rPh sb="4" eb="7">
      <t>タイショウガイ</t>
    </rPh>
    <rPh sb="7" eb="9">
      <t>フサイ</t>
    </rPh>
    <rPh sb="10" eb="11">
      <t>キュウ</t>
    </rPh>
    <rPh sb="11" eb="13">
      <t>ニチドウ</t>
    </rPh>
    <rPh sb="13" eb="15">
      <t>トクヤク</t>
    </rPh>
    <rPh sb="15" eb="17">
      <t>カサイ</t>
    </rPh>
    <phoneticPr fontId="2"/>
  </si>
  <si>
    <t>- 旧日動特約火災について,時価プロDBで保有CFを作成していないため,時価シスの負債計算対象外。
- 現行Jで過去訂正原票でバルク計上されたものが繰り越されて未経過計算されていると思われ,規模感を調査の上IFRSでの対応要否を検討中。
- 認識が必要な場合はPAA未経過でフラグを立てて識別し,中流に連携,中流でGMM未経過に上乗せして不利な契約の場合の丈比べを行う対応を検討したい。(PAA未経過ではまた未検討なので、並行してPAA未経過での対応可否を検討する。)</t>
    <rPh sb="197" eb="200">
      <t>ミケイカ</t>
    </rPh>
    <rPh sb="204" eb="207">
      <t>ミケントウ</t>
    </rPh>
    <rPh sb="211" eb="213">
      <t>ヘイコウ</t>
    </rPh>
    <rPh sb="218" eb="221">
      <t>ミケイカ</t>
    </rPh>
    <rPh sb="223" eb="225">
      <t>タイオウ</t>
    </rPh>
    <rPh sb="225" eb="227">
      <t>カヒ</t>
    </rPh>
    <rPh sb="228" eb="230">
      <t>ケントウ</t>
    </rPh>
    <phoneticPr fontId="2"/>
  </si>
  <si>
    <t>訂正原票の上乗せ対応</t>
    <rPh sb="0" eb="2">
      <t>テイセイ</t>
    </rPh>
    <rPh sb="2" eb="4">
      <t>ゲンピョウ</t>
    </rPh>
    <rPh sb="5" eb="7">
      <t>ウワノ</t>
    </rPh>
    <rPh sb="8" eb="10">
      <t>タイオウ</t>
    </rPh>
    <phoneticPr fontId="2"/>
  </si>
  <si>
    <t>仕訳は対応
GMMの為替は期中一本の予定</t>
    <rPh sb="0" eb="2">
      <t>シワケ</t>
    </rPh>
    <rPh sb="3" eb="5">
      <t>タイオウ</t>
    </rPh>
    <rPh sb="10" eb="12">
      <t>カワセ</t>
    </rPh>
    <rPh sb="13" eb="15">
      <t>キチュウ</t>
    </rPh>
    <rPh sb="15" eb="17">
      <t>イッポン</t>
    </rPh>
    <rPh sb="18" eb="20">
      <t>ヨテイ</t>
    </rPh>
    <phoneticPr fontId="2"/>
  </si>
  <si>
    <t>対応する</t>
    <rPh sb="0" eb="2">
      <t>タイオウ</t>
    </rPh>
    <phoneticPr fontId="2"/>
  </si>
  <si>
    <t>備忘</t>
    <rPh sb="0" eb="2">
      <t>ビボウ</t>
    </rPh>
    <phoneticPr fontId="2"/>
  </si>
  <si>
    <t>UAT期間に対応済み</t>
    <rPh sb="3" eb="5">
      <t>キカン</t>
    </rPh>
    <rPh sb="6" eb="8">
      <t>タイオウ</t>
    </rPh>
    <rPh sb="8" eb="9">
      <t>ズ</t>
    </rPh>
    <phoneticPr fontId="2"/>
  </si>
  <si>
    <t>要検討
Ⅱ期時点では見送りか？</t>
    <rPh sb="0" eb="3">
      <t>ヨウケントウ</t>
    </rPh>
    <rPh sb="5" eb="6">
      <t>キ</t>
    </rPh>
    <rPh sb="6" eb="8">
      <t>ジテン</t>
    </rPh>
    <rPh sb="10" eb="12">
      <t>ミオク</t>
    </rPh>
    <phoneticPr fontId="2"/>
  </si>
  <si>
    <t>積上法 vs 洗替法(YTD)</t>
    <phoneticPr fontId="15"/>
  </si>
  <si>
    <t>基準上の要請</t>
    <rPh sb="0" eb="2">
      <t>キジュン</t>
    </rPh>
    <rPh sb="2" eb="3">
      <t>ジョウ</t>
    </rPh>
    <rPh sb="4" eb="6">
      <t>ヨウセイ</t>
    </rPh>
    <phoneticPr fontId="15"/>
  </si>
  <si>
    <t>元の基準：積上法しか認められていなかった</t>
    <rPh sb="0" eb="1">
      <t>モト</t>
    </rPh>
    <rPh sb="2" eb="4">
      <t>キジュン</t>
    </rPh>
    <rPh sb="5" eb="7">
      <t>ツミア</t>
    </rPh>
    <rPh sb="7" eb="8">
      <t>ホウ</t>
    </rPh>
    <rPh sb="10" eb="11">
      <t>ミト</t>
    </rPh>
    <phoneticPr fontId="15"/>
  </si>
  <si>
    <r>
      <t>IFRS17号 B137項　企業の報告の頻度は年次の結果の測定に影響させてはならないというIAS 第34号｢期中財務報告｣の要求事項にかかわらず、企業は、IFRS 第17号をその後の期中財務諸表又は事業年度において適用する際に、</t>
    </r>
    <r>
      <rPr>
        <u/>
        <sz val="10"/>
        <color theme="1"/>
        <rFont val="游ゴシック"/>
        <family val="3"/>
        <charset val="128"/>
        <scheme val="minor"/>
      </rPr>
      <t>過去の期中財務諸表で行った会計上の見積りの取扱いを変更してはならない</t>
    </r>
    <r>
      <rPr>
        <sz val="10"/>
        <color theme="1"/>
        <rFont val="游ゴシック"/>
        <family val="2"/>
        <charset val="128"/>
        <scheme val="minor"/>
      </rPr>
      <t>。</t>
    </r>
    <rPh sb="6" eb="7">
      <t>ゴウ</t>
    </rPh>
    <rPh sb="12" eb="13">
      <t>コウ</t>
    </rPh>
    <phoneticPr fontId="15"/>
  </si>
  <si>
    <t>IASB 2020年1月ボード会議：洗替法（YTD）も認められた</t>
    <rPh sb="9" eb="10">
      <t>ネン</t>
    </rPh>
    <rPh sb="11" eb="12">
      <t>ガツ</t>
    </rPh>
    <rPh sb="15" eb="17">
      <t>カイギ</t>
    </rPh>
    <rPh sb="18" eb="20">
      <t>アライガエ</t>
    </rPh>
    <rPh sb="20" eb="21">
      <t>ホウ</t>
    </rPh>
    <rPh sb="27" eb="28">
      <t>ミト</t>
    </rPh>
    <phoneticPr fontId="15"/>
  </si>
  <si>
    <t>IFRS第17号のB137項を修正して企業に次のことを要求することを暫定的に決定した。
a. 過去の期中財務諸表で行った会計上の見積りについて、その後の期中財務諸表又は事業年度においてIFRS第17号を適用する際に取扱いを変更するかどうかについて会計方針の選択を行う。
b. 会計方針の選択を、すべての発行した保険契約及び保有している再保険契約に適用する（すなわち、企業レベルでの会計方針の選択）。</t>
    <phoneticPr fontId="15"/>
  </si>
  <si>
    <t>→TMHDとしてメリデメを整理し、YTDに変更することで決定済み</t>
    <rPh sb="13" eb="15">
      <t>セイリ</t>
    </rPh>
    <rPh sb="21" eb="23">
      <t>ヘンコウ</t>
    </rPh>
    <rPh sb="28" eb="30">
      <t>ケッテイ</t>
    </rPh>
    <rPh sb="30" eb="31">
      <t>ズ</t>
    </rPh>
    <phoneticPr fontId="15"/>
  </si>
  <si>
    <t>前年度末LC</t>
    <rPh sb="0" eb="3">
      <t>ゼンネンド</t>
    </rPh>
    <rPh sb="3" eb="4">
      <t>マツ</t>
    </rPh>
    <phoneticPr fontId="15"/>
  </si>
  <si>
    <t>4/15始期</t>
    <rPh sb="4" eb="6">
      <t>シキ</t>
    </rPh>
    <phoneticPr fontId="15"/>
  </si>
  <si>
    <t>5/15始期</t>
    <rPh sb="4" eb="6">
      <t>シキ</t>
    </rPh>
    <phoneticPr fontId="15"/>
  </si>
  <si>
    <t>6/15始期</t>
    <rPh sb="4" eb="6">
      <t>シキ</t>
    </rPh>
    <phoneticPr fontId="15"/>
  </si>
  <si>
    <t>7/15始期</t>
    <rPh sb="4" eb="6">
      <t>シキ</t>
    </rPh>
    <phoneticPr fontId="15"/>
  </si>
  <si>
    <t>8/15始期</t>
    <rPh sb="4" eb="6">
      <t>シキ</t>
    </rPh>
    <phoneticPr fontId="15"/>
  </si>
  <si>
    <t>9/15始期</t>
    <rPh sb="4" eb="6">
      <t>シキ</t>
    </rPh>
    <phoneticPr fontId="15"/>
  </si>
  <si>
    <t>10/15始期</t>
    <rPh sb="5" eb="7">
      <t>シキ</t>
    </rPh>
    <phoneticPr fontId="15"/>
  </si>
  <si>
    <t>11/15始期</t>
    <rPh sb="5" eb="7">
      <t>シキ</t>
    </rPh>
    <phoneticPr fontId="15"/>
  </si>
  <si>
    <t>12/15始期</t>
    <rPh sb="5" eb="7">
      <t>シキ</t>
    </rPh>
    <phoneticPr fontId="15"/>
  </si>
  <si>
    <t>1/15始期</t>
    <rPh sb="4" eb="6">
      <t>シキ</t>
    </rPh>
    <phoneticPr fontId="15"/>
  </si>
  <si>
    <t>2/15始期</t>
    <rPh sb="4" eb="6">
      <t>シキ</t>
    </rPh>
    <phoneticPr fontId="15"/>
  </si>
  <si>
    <t>3/15始期</t>
    <rPh sb="4" eb="6">
      <t>シキ</t>
    </rPh>
    <phoneticPr fontId="15"/>
  </si>
  <si>
    <t>PAAについて、残高が0になるタイミングで上流から計算結果が連携されない場合、警告となってしまう。対応策として考えられるのは以下。
①PAA未経過でシステム対応する、②中流でシステム対応する、③ExcelのEUCを 開発してアップロードファイルに残高ゼロのものを追加できるようにする。</t>
    <rPh sb="39" eb="41">
      <t>ケイコク</t>
    </rPh>
    <rPh sb="49" eb="51">
      <t>タイオウ</t>
    </rPh>
    <rPh sb="51" eb="52">
      <t>サク</t>
    </rPh>
    <rPh sb="55" eb="56">
      <t>カンガ</t>
    </rPh>
    <rPh sb="62" eb="64">
      <t>イカ</t>
    </rPh>
    <rPh sb="70" eb="73">
      <t>ミケイカ</t>
    </rPh>
    <phoneticPr fontId="2"/>
  </si>
  <si>
    <t>現在以下の通り各種区分値にてBBA、PAAを識別する区分を設定しているが、平仄をあわせるために、保険契約グループの「測定方法区分」の値の変更を検討する。
・保険契約グループの「測定方法区分」(0:BBA,1:PAA(丈比べ),2:PAA(簡便法))
・BBAレイアウトの「丈比べ判定フラグ」(0:丈比べ,1:丈比べ以外)
・発生保険金負債計算ポートフォリオマスタ「デフォルト測定方法区分」(0:PAA,1:BBA)</t>
    <rPh sb="68" eb="70">
      <t>ヘンコウ</t>
    </rPh>
    <rPh sb="71" eb="73">
      <t>ケントウ</t>
    </rPh>
    <phoneticPr fontId="2"/>
  </si>
  <si>
    <t>未定？</t>
    <rPh sb="0" eb="2">
      <t>ミテイ</t>
    </rPh>
    <phoneticPr fontId="2"/>
  </si>
  <si>
    <r>
      <t>IL_B010_仕訳作成処理（PAA不利な契約 簡便法）の
保険負債仕訳_設定値シートのV45,V46の数式（前四半期末に不利であった場合の当期リリース分）について、
現在：LC =「見做し総払込保険料(</t>
    </r>
    <r>
      <rPr>
        <u/>
        <sz val="11"/>
        <color theme="1"/>
        <rFont val="Meiryo UI"/>
        <family val="3"/>
        <charset val="128"/>
      </rPr>
      <t>※前四半期末</t>
    </r>
    <r>
      <rPr>
        <sz val="11"/>
        <color theme="1"/>
        <rFont val="Meiryo UI"/>
        <family val="3"/>
        <charset val="128"/>
      </rPr>
      <t>)」×「簡便計算率」× 1 / 4　
修正後：PAA不利な契約簡便法におけるLC現在変動分の計算は、PAA未経過の計算と整合的にすべての契約を月央で獲得したと仮定し、前年度末LC残高を配布資料の割合（43.8%：31.3%：18.8%：6.3%）でリリースする【No.4シート参照】。
また、前年度末に認識していたLC償却分を現在変動分としてとらえ、期中に契約を獲得した分LC償却については、全額将来変動分とする。</t>
    </r>
    <rPh sb="129" eb="131">
      <t>シュウセイ</t>
    </rPh>
    <rPh sb="131" eb="132">
      <t>ゴ</t>
    </rPh>
    <rPh sb="248" eb="250">
      <t>サンショウ</t>
    </rPh>
    <phoneticPr fontId="2"/>
  </si>
  <si>
    <t>ACNさんに対応要否をヒアリングする</t>
    <rPh sb="6" eb="8">
      <t>タイオウ</t>
    </rPh>
    <rPh sb="8" eb="10">
      <t>ヨウヒ</t>
    </rPh>
    <phoneticPr fontId="2"/>
  </si>
  <si>
    <t>#78/#79と独立した対応とするか、まとめて対応するかの検討が必要と思われる。</t>
    <rPh sb="8" eb="10">
      <t>ドクリツ</t>
    </rPh>
    <rPh sb="12" eb="14">
      <t>タイオウ</t>
    </rPh>
    <rPh sb="23" eb="25">
      <t>タイオウ</t>
    </rPh>
    <rPh sb="29" eb="31">
      <t>ケントウ</t>
    </rPh>
    <rPh sb="32" eb="34">
      <t>ヒツヨウ</t>
    </rPh>
    <rPh sb="35" eb="36">
      <t>オモ</t>
    </rPh>
    <phoneticPr fontId="2"/>
  </si>
  <si>
    <t>残高0になるタイミングでの上流からの連携</t>
    <rPh sb="0" eb="2">
      <t>ザンダカ</t>
    </rPh>
    <rPh sb="13" eb="15">
      <t>ジョウリュウ</t>
    </rPh>
    <rPh sb="18" eb="20">
      <t>レンケイ</t>
    </rPh>
    <phoneticPr fontId="2"/>
  </si>
  <si>
    <t>「測定方法区分」「丈比べ判定フラグ」のフラグの統一</t>
    <rPh sb="23" eb="25">
      <t>トウイツ</t>
    </rPh>
    <phoneticPr fontId="2"/>
  </si>
  <si>
    <t>発生保険金負債の出再の再保険不履行リスクについて、前期末残高の為替洗替が行われていない。</t>
    <phoneticPr fontId="2"/>
  </si>
  <si>
    <t>再保険不履行リスクの前期末残高の為替洗替</t>
    <rPh sb="10" eb="13">
      <t>ゼンキマツ</t>
    </rPh>
    <rPh sb="13" eb="15">
      <t>ザンダカ</t>
    </rPh>
    <rPh sb="16" eb="18">
      <t>カワセ</t>
    </rPh>
    <rPh sb="18" eb="20">
      <t>アライガエ</t>
    </rPh>
    <phoneticPr fontId="2"/>
  </si>
  <si>
    <t>保険COA</t>
    <rPh sb="0" eb="2">
      <t>ホケン</t>
    </rPh>
    <phoneticPr fontId="2"/>
  </si>
  <si>
    <t>木村・田中</t>
    <rPh sb="0" eb="2">
      <t>キムラ</t>
    </rPh>
    <rPh sb="3" eb="5">
      <t>タナカ</t>
    </rPh>
    <phoneticPr fontId="2"/>
  </si>
  <si>
    <r>
      <t xml:space="preserve">現状、中流へ取り込む対象のデータを保険契約グループマスタとして事前に準備し、上流から連携されるデータに重複や漏れがないかをチェック※する仕様としている。
しかし、実際に本番運用で使用する保険契約グループは種目・通貨・関係会社コード等の組み合わせの数が多く、保険負債計算結果として連携されるデータのみを事前に定義することが難しい。
</t>
    </r>
    <r>
      <rPr>
        <u/>
        <sz val="10"/>
        <rFont val="Meiryo UI"/>
        <family val="3"/>
        <charset val="128"/>
      </rPr>
      <t xml:space="preserve">2次開発でマスタ体系の見直しを行い、関係会社コードと始期年月を保険契約グループマスタから外して管理する等の検討を行う。
</t>
    </r>
    <r>
      <rPr>
        <sz val="10"/>
        <rFont val="Meiryo UI"/>
        <family val="3"/>
        <charset val="128"/>
      </rPr>
      <t xml:space="preserve">
※「処理対象の保険契約グループマスタに対応するデータが、保険負債計算結果(BBA残存カバー負債)に到着していません。 管理会計保険種目コード: 440 元受/出再区分: 1 国内/海外区分: 0 通貨コード: EUR 関係会社コード: 178 始期年月: 201802」</t>
    </r>
    <rPh sb="197" eb="199">
      <t>ホケン</t>
    </rPh>
    <rPh sb="199" eb="201">
      <t>ケイヤク</t>
    </rPh>
    <phoneticPr fontId="2"/>
  </si>
  <si>
    <t>システム対応しない方向。</t>
    <rPh sb="4" eb="6">
      <t>タイオウ</t>
    </rPh>
    <rPh sb="9" eb="11">
      <t>ホウコウ</t>
    </rPh>
    <phoneticPr fontId="2"/>
  </si>
  <si>
    <t>経理部にて理由を整理しておく。</t>
    <rPh sb="0" eb="2">
      <t>ケイリ</t>
    </rPh>
    <rPh sb="2" eb="3">
      <t>ブ</t>
    </rPh>
    <phoneticPr fontId="2"/>
  </si>
  <si>
    <t>中流対象外と整理</t>
    <rPh sb="0" eb="2">
      <t>チュウリュウ</t>
    </rPh>
    <rPh sb="2" eb="5">
      <t>タイショウガイ</t>
    </rPh>
    <rPh sb="6" eb="8">
      <t>セイリ</t>
    </rPh>
    <phoneticPr fontId="2"/>
  </si>
  <si>
    <t xml:space="preserve">対応する方向
</t>
    <rPh sb="0" eb="2">
      <t>タイオウ</t>
    </rPh>
    <rPh sb="4" eb="6">
      <t>ホウコウ</t>
    </rPh>
    <phoneticPr fontId="2"/>
  </si>
  <si>
    <t>・勘定科目の整理が必要
・発生保険金負債も残存カバー負債も勘定科目を分けて設定する</t>
    <phoneticPr fontId="2"/>
  </si>
  <si>
    <t>対応する方向</t>
    <rPh sb="0" eb="2">
      <t>タイオウ</t>
    </rPh>
    <rPh sb="4" eb="6">
      <t>ホウコウ</t>
    </rPh>
    <phoneticPr fontId="2"/>
  </si>
  <si>
    <t>要件詳細検討要</t>
    <rPh sb="6" eb="7">
      <t>ヨウ</t>
    </rPh>
    <phoneticPr fontId="2"/>
  </si>
  <si>
    <t xml:space="preserve">・そもそもの出再仕訳&amp;業務プロセス整理
三田村さん、舩津さんと検討
</t>
    <rPh sb="11" eb="13">
      <t>ギョウム</t>
    </rPh>
    <rPh sb="20" eb="23">
      <t>ミタムラ</t>
    </rPh>
    <rPh sb="26" eb="28">
      <t>フナツ</t>
    </rPh>
    <rPh sb="31" eb="33">
      <t>ケントウ</t>
    </rPh>
    <phoneticPr fontId="2"/>
  </si>
  <si>
    <t>一期で③対応済み。上流で対応可能か確認</t>
    <rPh sb="0" eb="2">
      <t>イッキ</t>
    </rPh>
    <rPh sb="4" eb="6">
      <t>タイオウ</t>
    </rPh>
    <rPh sb="6" eb="7">
      <t>ズ</t>
    </rPh>
    <rPh sb="9" eb="11">
      <t>ジョウリュウ</t>
    </rPh>
    <rPh sb="12" eb="14">
      <t>タイオウ</t>
    </rPh>
    <rPh sb="14" eb="16">
      <t>カノウ</t>
    </rPh>
    <rPh sb="17" eb="19">
      <t>カクニン</t>
    </rPh>
    <phoneticPr fontId="2"/>
  </si>
  <si>
    <r>
      <t xml:space="preserve">①PAA未経過から中流への受け渡しレイアウト(識別フラグの追加)
②丈比べの際GMM未経過に上乗せ(またはPAA未経過から控除)して丈比べする
</t>
    </r>
    <r>
      <rPr>
        <sz val="11"/>
        <rFont val="Meiryo UI"/>
        <family val="3"/>
        <charset val="128"/>
      </rPr>
      <t>6/29備忘　No.9-11について費用対効果を要検討
トライアル・PAA未経過を待たずに決めることは難しいため→Ⅲ期案件を見込むか？
検討時間が足りないという後ろ向きな理由がは無く、前向きな理由で後ろ押すイメージ</t>
    </r>
    <rPh sb="4" eb="7">
      <t>ミケイカ</t>
    </rPh>
    <rPh sb="9" eb="11">
      <t>チュウリュウ</t>
    </rPh>
    <rPh sb="13" eb="14">
      <t>ウ</t>
    </rPh>
    <rPh sb="15" eb="16">
      <t>ワタ</t>
    </rPh>
    <rPh sb="23" eb="25">
      <t>シキベツ</t>
    </rPh>
    <rPh sb="29" eb="31">
      <t>ツイカ</t>
    </rPh>
    <rPh sb="34" eb="36">
      <t>タケクラ</t>
    </rPh>
    <rPh sb="38" eb="39">
      <t>サイ</t>
    </rPh>
    <rPh sb="42" eb="45">
      <t>ミケイカ</t>
    </rPh>
    <rPh sb="46" eb="48">
      <t>ウワノ</t>
    </rPh>
    <rPh sb="56" eb="59">
      <t>ミケイカ</t>
    </rPh>
    <rPh sb="61" eb="63">
      <t>コウジョ</t>
    </rPh>
    <rPh sb="66" eb="68">
      <t>タケクラ</t>
    </rPh>
    <rPh sb="76" eb="78">
      <t>ビボウ</t>
    </rPh>
    <phoneticPr fontId="2"/>
  </si>
  <si>
    <t>検討要</t>
    <rPh sb="0" eb="2">
      <t>ケントウ</t>
    </rPh>
    <rPh sb="2" eb="3">
      <t>ヨウ</t>
    </rPh>
    <phoneticPr fontId="2"/>
  </si>
  <si>
    <t>-</t>
    <phoneticPr fontId="2"/>
  </si>
  <si>
    <t>アップロード前のチェックツールを用いるため、警告でもOK？</t>
    <rPh sb="6" eb="7">
      <t>マエ</t>
    </rPh>
    <rPh sb="16" eb="17">
      <t>モチ</t>
    </rPh>
    <rPh sb="22" eb="24">
      <t>ケイコク</t>
    </rPh>
    <phoneticPr fontId="2"/>
  </si>
  <si>
    <t>・本来はエラーにすべきだが、トラ2を見据えて計上できないことを防ぐために警告のままにしておくか</t>
    <rPh sb="1" eb="3">
      <t>ホンライ</t>
    </rPh>
    <rPh sb="18" eb="20">
      <t>ミス</t>
    </rPh>
    <rPh sb="22" eb="24">
      <t>ケイジョウ</t>
    </rPh>
    <rPh sb="31" eb="32">
      <t>フセ</t>
    </rPh>
    <rPh sb="36" eb="38">
      <t>ケイコク</t>
    </rPh>
    <phoneticPr fontId="2"/>
  </si>
  <si>
    <t>⇒勘定科目・仕訳の修正</t>
    <rPh sb="1" eb="3">
      <t>カンジョウ</t>
    </rPh>
    <rPh sb="3" eb="5">
      <t>カモク</t>
    </rPh>
    <rPh sb="6" eb="8">
      <t>シワケ</t>
    </rPh>
    <rPh sb="9" eb="11">
      <t>シュウセイ</t>
    </rPh>
    <phoneticPr fontId="2"/>
  </si>
  <si>
    <t>・元受LCのミラーリング</t>
    <rPh sb="1" eb="3">
      <t>モトウケ</t>
    </rPh>
    <phoneticPr fontId="2"/>
  </si>
  <si>
    <t>・一般貸引的なもの＝再保険不履行リスク＝信用リスク？</t>
    <rPh sb="1" eb="5">
      <t>イッパンカシビキ</t>
    </rPh>
    <rPh sb="5" eb="6">
      <t>テキ</t>
    </rPh>
    <phoneticPr fontId="2"/>
  </si>
  <si>
    <t>・中流対象外？
・できれば中流通したいが、LCが影響するとなると外でやるしかない？</t>
    <rPh sb="1" eb="3">
      <t>チュウリュウ</t>
    </rPh>
    <rPh sb="3" eb="6">
      <t>タイショウガイ</t>
    </rPh>
    <rPh sb="13" eb="15">
      <t>チュウリュウ</t>
    </rPh>
    <rPh sb="15" eb="16">
      <t>トオ</t>
    </rPh>
    <rPh sb="24" eb="26">
      <t>エイキョウ</t>
    </rPh>
    <rPh sb="32" eb="33">
      <t>ソト</t>
    </rPh>
    <phoneticPr fontId="2"/>
  </si>
  <si>
    <t>・対応したい</t>
    <rPh sb="1" eb="3">
      <t>タイオウ</t>
    </rPh>
    <phoneticPr fontId="2"/>
  </si>
  <si>
    <t>データ粒度</t>
    <rPh sb="3" eb="5">
      <t>リュウド</t>
    </rPh>
    <phoneticPr fontId="2"/>
  </si>
  <si>
    <t>集約単位×管理会計コード</t>
    <rPh sb="0" eb="2">
      <t>シュウヤク</t>
    </rPh>
    <rPh sb="2" eb="4">
      <t>タンイ</t>
    </rPh>
    <rPh sb="5" eb="9">
      <t>カンリカイケイ</t>
    </rPh>
    <phoneticPr fontId="2"/>
  </si>
  <si>
    <t>元の保険負債：管理会計コードを元に財務会計コードへ返還</t>
    <rPh sb="0" eb="1">
      <t>モト</t>
    </rPh>
    <rPh sb="2" eb="4">
      <t>ホケン</t>
    </rPh>
    <rPh sb="4" eb="6">
      <t>フサイ</t>
    </rPh>
    <rPh sb="7" eb="11">
      <t>カンリカイケイ</t>
    </rPh>
    <rPh sb="15" eb="16">
      <t>モト</t>
    </rPh>
    <rPh sb="17" eb="21">
      <t>ザイムカイケイ</t>
    </rPh>
    <rPh sb="25" eb="27">
      <t>ヘンカン</t>
    </rPh>
    <phoneticPr fontId="2"/>
  </si>
  <si>
    <t>LC：集約単位でしか算出できないため、どこかの財務会計コードに寄せて計上</t>
    <rPh sb="3" eb="5">
      <t>シュウヤク</t>
    </rPh>
    <rPh sb="5" eb="7">
      <t>タンイ</t>
    </rPh>
    <rPh sb="10" eb="12">
      <t>サンシュツ</t>
    </rPh>
    <rPh sb="23" eb="27">
      <t>ザイムカイケイ</t>
    </rPh>
    <rPh sb="31" eb="32">
      <t>ヨ</t>
    </rPh>
    <rPh sb="34" eb="36">
      <t>ケイジョウ</t>
    </rPh>
    <phoneticPr fontId="2"/>
  </si>
  <si>
    <t>・アルファベットと数値で3桁で入るようにしたい
→既に対応できているため、当該対応は不要
・そもそもⅠ期時点では、ERPに受け渡す想定がないが、Ⅱ期で要検討。</t>
    <rPh sb="9" eb="11">
      <t>スウチ</t>
    </rPh>
    <rPh sb="13" eb="14">
      <t>ケタ</t>
    </rPh>
    <rPh sb="15" eb="16">
      <t>ハイ</t>
    </rPh>
    <rPh sb="25" eb="26">
      <t>スデ</t>
    </rPh>
    <rPh sb="27" eb="29">
      <t>タイオウ</t>
    </rPh>
    <rPh sb="37" eb="39">
      <t>トウガイ</t>
    </rPh>
    <rPh sb="39" eb="41">
      <t>タイオウ</t>
    </rPh>
    <rPh sb="42" eb="44">
      <t>フヨウ</t>
    </rPh>
    <rPh sb="51" eb="52">
      <t>キ</t>
    </rPh>
    <rPh sb="52" eb="54">
      <t>ジテン</t>
    </rPh>
    <rPh sb="61" eb="62">
      <t>ウ</t>
    </rPh>
    <rPh sb="63" eb="64">
      <t>ワタ</t>
    </rPh>
    <rPh sb="65" eb="67">
      <t>ソウテイ</t>
    </rPh>
    <rPh sb="73" eb="74">
      <t>キ</t>
    </rPh>
    <rPh sb="75" eb="78">
      <t>ヨウケントウ</t>
    </rPh>
    <phoneticPr fontId="2"/>
  </si>
  <si>
    <t>・国内元受で丈比べで外貨は賠責（海外PL）のみ。
・このまま通貨別に丈比べしても良いか。商品に事前に伝えておくか。
・コンティンジェンシー（手伝票）を考えておく。</t>
    <rPh sb="1" eb="3">
      <t>コクナイ</t>
    </rPh>
    <rPh sb="3" eb="5">
      <t>モトウケ</t>
    </rPh>
    <rPh sb="6" eb="8">
      <t>タケクラ</t>
    </rPh>
    <rPh sb="10" eb="12">
      <t>ガイカ</t>
    </rPh>
    <rPh sb="13" eb="15">
      <t>バイセキ</t>
    </rPh>
    <rPh sb="16" eb="18">
      <t>カイガイ</t>
    </rPh>
    <rPh sb="30" eb="32">
      <t>ツウカ</t>
    </rPh>
    <rPh sb="32" eb="33">
      <t>ベツ</t>
    </rPh>
    <rPh sb="34" eb="36">
      <t>タケクラ</t>
    </rPh>
    <rPh sb="40" eb="41">
      <t>ヨ</t>
    </rPh>
    <rPh sb="44" eb="46">
      <t>ショウヒン</t>
    </rPh>
    <rPh sb="47" eb="49">
      <t>ジゼン</t>
    </rPh>
    <rPh sb="50" eb="51">
      <t>ツタ</t>
    </rPh>
    <rPh sb="70" eb="71">
      <t>テ</t>
    </rPh>
    <rPh sb="71" eb="73">
      <t>デンピョウ</t>
    </rPh>
    <rPh sb="75" eb="76">
      <t>カンガ</t>
    </rPh>
    <phoneticPr fontId="2"/>
  </si>
  <si>
    <t>舩津さん、木村
＋荒川さん
荒川さんに相談？</t>
    <rPh sb="0" eb="2">
      <t>フナツ</t>
    </rPh>
    <rPh sb="5" eb="7">
      <t>キムラ</t>
    </rPh>
    <rPh sb="9" eb="11">
      <t>アラカワ</t>
    </rPh>
    <rPh sb="15" eb="17">
      <t>アラカワ</t>
    </rPh>
    <rPh sb="20" eb="22">
      <t>ソウダン</t>
    </rPh>
    <phoneticPr fontId="2"/>
  </si>
  <si>
    <t>○</t>
  </si>
  <si>
    <t>○</t>
    <phoneticPr fontId="2"/>
  </si>
  <si>
    <t>PAA→GMMの変更がなければ種目別でPAA・GMMのデータ取得可能</t>
    <rPh sb="8" eb="10">
      <t>ヘンコウ</t>
    </rPh>
    <rPh sb="15" eb="18">
      <t>シュモクベツ</t>
    </rPh>
    <rPh sb="30" eb="32">
      <t>シュトク</t>
    </rPh>
    <rPh sb="32" eb="34">
      <t>カノウ</t>
    </rPh>
    <phoneticPr fontId="2"/>
  </si>
  <si>
    <t>対応しない方向</t>
    <rPh sb="0" eb="2">
      <t>タイオウ</t>
    </rPh>
    <rPh sb="5" eb="7">
      <t>ホウコウ</t>
    </rPh>
    <phoneticPr fontId="2"/>
  </si>
  <si>
    <t>以降備忘一覧より
○</t>
    <rPh sb="0" eb="2">
      <t>イコウ</t>
    </rPh>
    <rPh sb="2" eb="4">
      <t>ビボウ</t>
    </rPh>
    <rPh sb="4" eb="6">
      <t>イチラン</t>
    </rPh>
    <phoneticPr fontId="2"/>
  </si>
  <si>
    <t>再保険不履行リスクは中流対象外？</t>
    <rPh sb="0" eb="3">
      <t>サイホケン</t>
    </rPh>
    <rPh sb="3" eb="6">
      <t>フリコウ</t>
    </rPh>
    <rPh sb="10" eb="12">
      <t>チュウリュウ</t>
    </rPh>
    <rPh sb="12" eb="15">
      <t>タイショウガイ</t>
    </rPh>
    <phoneticPr fontId="2"/>
  </si>
  <si>
    <t>・中流で集約単位（契約グループコード）を振るか、上流PAA未経過で振るか要検討
・PAAで持つ想定のため、中流は丈比べを行うのみ
・6月末にPAA未経過の要件FIX。</t>
    <rPh sb="1" eb="3">
      <t>チュウリュウ</t>
    </rPh>
    <rPh sb="4" eb="6">
      <t>シュウヤク</t>
    </rPh>
    <rPh sb="6" eb="8">
      <t>タンイ</t>
    </rPh>
    <rPh sb="9" eb="11">
      <t>ケイヤク</t>
    </rPh>
    <rPh sb="20" eb="21">
      <t>フ</t>
    </rPh>
    <rPh sb="24" eb="26">
      <t>ジョウリュウ</t>
    </rPh>
    <rPh sb="29" eb="32">
      <t>ミケイカ</t>
    </rPh>
    <rPh sb="33" eb="34">
      <t>フ</t>
    </rPh>
    <rPh sb="36" eb="39">
      <t>ヨウケントウ</t>
    </rPh>
    <rPh sb="45" eb="46">
      <t>モ</t>
    </rPh>
    <rPh sb="47" eb="49">
      <t>ソウテイ</t>
    </rPh>
    <rPh sb="53" eb="55">
      <t>チュウリュウ</t>
    </rPh>
    <rPh sb="56" eb="58">
      <t>タケクラ</t>
    </rPh>
    <rPh sb="60" eb="61">
      <t>オコナ</t>
    </rPh>
    <rPh sb="67" eb="69">
      <t>ガツマツ</t>
    </rPh>
    <rPh sb="73" eb="76">
      <t>ミケイカ</t>
    </rPh>
    <rPh sb="77" eb="79">
      <t>ヨウケン</t>
    </rPh>
    <phoneticPr fontId="2"/>
  </si>
  <si>
    <t>高頻度のもの
経理部に移管したいマスタ</t>
    <rPh sb="0" eb="3">
      <t>コウヒンド</t>
    </rPh>
    <rPh sb="7" eb="9">
      <t>ケイリ</t>
    </rPh>
    <rPh sb="9" eb="10">
      <t>ブ</t>
    </rPh>
    <rPh sb="11" eb="13">
      <t>イカン</t>
    </rPh>
    <phoneticPr fontId="2"/>
  </si>
  <si>
    <t>一部の種目とは？種目にフラグで指定</t>
    <rPh sb="0" eb="2">
      <t>イチブ</t>
    </rPh>
    <rPh sb="3" eb="5">
      <t>シュモク</t>
    </rPh>
    <rPh sb="8" eb="10">
      <t>シュモク</t>
    </rPh>
    <rPh sb="15" eb="17">
      <t>シテイ</t>
    </rPh>
    <phoneticPr fontId="2"/>
  </si>
  <si>
    <t>簡便法・丈比べで、勘定科目変わるだけ？</t>
    <rPh sb="0" eb="2">
      <t>カンベン</t>
    </rPh>
    <rPh sb="2" eb="3">
      <t>ホウ</t>
    </rPh>
    <rPh sb="4" eb="5">
      <t>タケ</t>
    </rPh>
    <rPh sb="5" eb="6">
      <t>クラ</t>
    </rPh>
    <rPh sb="9" eb="11">
      <t>カンジョウ</t>
    </rPh>
    <rPh sb="11" eb="13">
      <t>カモク</t>
    </rPh>
    <rPh sb="13" eb="14">
      <t>カ</t>
    </rPh>
    <phoneticPr fontId="2"/>
  </si>
  <si>
    <t>必要な切り口を明確にしてほしい
（データ量が多すぎる）、テーブルや画面を複数にわける</t>
    <rPh sb="0" eb="2">
      <t>ヒツヨウ</t>
    </rPh>
    <rPh sb="3" eb="4">
      <t>キ</t>
    </rPh>
    <rPh sb="5" eb="6">
      <t>クチ</t>
    </rPh>
    <rPh sb="7" eb="9">
      <t>メイカク</t>
    </rPh>
    <rPh sb="20" eb="21">
      <t>リョウ</t>
    </rPh>
    <rPh sb="22" eb="23">
      <t>オオ</t>
    </rPh>
    <rPh sb="33" eb="35">
      <t>ガメン</t>
    </rPh>
    <rPh sb="36" eb="38">
      <t>フクスウ</t>
    </rPh>
    <phoneticPr fontId="2"/>
  </si>
  <si>
    <t>これは議論</t>
    <rPh sb="3" eb="5">
      <t>ギロン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</si>
</sst>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mm/dd"/>
    <numFmt numFmtId="178" formatCode="0.0%"/>
  </numFmts>
  <fonts count="22"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6"/>
      <name val="ＭＳ Ｐゴシック"/>
      <family val="3"/>
      <charset val="128"/>
    </font>
    <font>
      <sz val="11"/>
      <name val="Book Antiqua"/>
      <family val="1"/>
    </font>
    <font>
      <sz val="10"/>
      <color theme="1"/>
      <name val="Meiryo UI"/>
      <family val="3"/>
      <charset val="128"/>
    </font>
    <font>
      <sz val="8"/>
      <name val="ＭＳ Ｐゴシック"/>
      <family val="3"/>
      <charset val="128"/>
    </font>
    <font>
      <b/>
      <sz val="10"/>
      <name val="Meiryo UI"/>
      <family val="3"/>
      <charset val="128"/>
    </font>
    <font>
      <u/>
      <sz val="18"/>
      <name val="Meiryo UI"/>
      <family val="3"/>
      <charset val="128"/>
    </font>
    <font>
      <sz val="6"/>
      <color theme="1"/>
      <name val="Meiryo UI"/>
      <family val="3"/>
      <charset val="128"/>
    </font>
    <font>
      <sz val="10"/>
      <name val="Meiryo UI"/>
      <family val="3"/>
      <charset val="128"/>
    </font>
    <font>
      <sz val="10"/>
      <color rgb="FFFF0000"/>
      <name val="Meiryo UI"/>
      <family val="3"/>
      <charset val="128"/>
    </font>
    <font>
      <sz val="8"/>
      <name val="Meiryo UI"/>
      <family val="3"/>
      <charset val="128"/>
    </font>
    <font>
      <u/>
      <sz val="10"/>
      <name val="Meiryo UI"/>
      <family val="3"/>
      <charset val="128"/>
    </font>
    <font>
      <sz val="14"/>
      <color theme="1"/>
      <name val="游ゴシック"/>
      <family val="2"/>
      <charset val="128"/>
      <scheme val="minor"/>
    </font>
    <font>
      <sz val="6"/>
      <name val="游ゴシック"/>
      <family val="2"/>
      <charset val="128"/>
      <scheme val="minor"/>
    </font>
    <font>
      <sz val="12"/>
      <color theme="1"/>
      <name val="游ゴシック"/>
      <family val="2"/>
      <charset val="128"/>
      <scheme val="minor"/>
    </font>
    <font>
      <sz val="10"/>
      <color theme="1"/>
      <name val="游ゴシック"/>
      <family val="2"/>
      <charset val="128"/>
      <scheme val="minor"/>
    </font>
    <font>
      <u/>
      <sz val="10"/>
      <color theme="1"/>
      <name val="游ゴシック"/>
      <family val="3"/>
      <charset val="128"/>
      <scheme val="minor"/>
    </font>
    <font>
      <u/>
      <sz val="11"/>
      <color theme="1"/>
      <name val="Meiryo UI"/>
      <family val="3"/>
      <charset val="128"/>
    </font>
    <font>
      <sz val="11"/>
      <color theme="1"/>
      <name val="Meiryo UI"/>
      <family val="3"/>
      <charset val="128"/>
    </font>
    <font>
      <sz val="11"/>
      <name val="Meiryo UI"/>
      <family val="3"/>
      <charset val="128"/>
    </font>
  </fonts>
  <fills count="17">
    <fill>
      <patternFill patternType="none"/>
    </fill>
    <fill>
      <patternFill patternType="gray125"/>
    </fill>
    <fill>
      <patternFill patternType="solid">
        <fgColor rgb="FFCCFFCC"/>
        <bgColor indexed="64"/>
      </patternFill>
    </fill>
    <fill>
      <patternFill patternType="solid">
        <fgColor indexed="13"/>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5" tint="0.39997558519241921"/>
        <bgColor indexed="64"/>
      </patternFill>
    </fill>
  </fills>
  <borders count="1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s>
  <cellStyleXfs count="3">
    <xf numFmtId="0" fontId="0" fillId="0" borderId="0"/>
    <xf numFmtId="0" fontId="1" fillId="0" borderId="0">
      <alignment vertical="center"/>
    </xf>
    <xf numFmtId="9" fontId="1" fillId="0" borderId="0" applyFont="0" applyFill="0" applyBorder="0" applyAlignment="0" applyProtection="0">
      <alignment vertical="center"/>
    </xf>
  </cellStyleXfs>
  <cellXfs count="141">
    <xf numFmtId="0" fontId="0" fillId="0" borderId="0" xfId="0"/>
    <xf numFmtId="0" fontId="5" fillId="2" borderId="2" xfId="0" applyFont="1" applyFill="1" applyBorder="1" applyAlignment="1">
      <alignment horizontal="center" vertical="top" wrapText="1"/>
    </xf>
    <xf numFmtId="0" fontId="5" fillId="0" borderId="0" xfId="0" applyFont="1" applyAlignment="1">
      <alignment vertical="top"/>
    </xf>
    <xf numFmtId="0" fontId="5" fillId="0" borderId="0" xfId="0" applyFont="1" applyAlignment="1">
      <alignment horizontal="center" vertical="top"/>
    </xf>
    <xf numFmtId="0" fontId="5" fillId="0" borderId="0" xfId="0" applyFont="1"/>
    <xf numFmtId="0" fontId="7" fillId="3" borderId="3" xfId="0" applyFont="1" applyFill="1" applyBorder="1" applyAlignment="1">
      <alignment horizontal="center"/>
    </xf>
    <xf numFmtId="0" fontId="5" fillId="0" borderId="3" xfId="0" applyFont="1" applyBorder="1" applyAlignment="1">
      <alignment vertical="top" wrapText="1"/>
    </xf>
    <xf numFmtId="0" fontId="5" fillId="0" borderId="0" xfId="0" applyFont="1" applyAlignment="1">
      <alignment vertical="top" wrapText="1"/>
    </xf>
    <xf numFmtId="0" fontId="5" fillId="0" borderId="5" xfId="0" applyFont="1" applyFill="1" applyBorder="1" applyAlignment="1">
      <alignment vertical="top"/>
    </xf>
    <xf numFmtId="176" fontId="8" fillId="0" borderId="0" xfId="0" applyNumberFormat="1" applyFont="1" applyFill="1" applyBorder="1" applyAlignment="1">
      <alignment vertical="top"/>
    </xf>
    <xf numFmtId="0" fontId="5" fillId="0" borderId="0" xfId="0" applyFont="1" applyBorder="1" applyAlignment="1">
      <alignment vertical="top"/>
    </xf>
    <xf numFmtId="0" fontId="5" fillId="2" borderId="7" xfId="0" applyFont="1" applyFill="1" applyBorder="1" applyAlignment="1">
      <alignment vertical="top"/>
    </xf>
    <xf numFmtId="0" fontId="5" fillId="2" borderId="8" xfId="0" applyFont="1" applyFill="1" applyBorder="1" applyAlignment="1">
      <alignment vertical="top"/>
    </xf>
    <xf numFmtId="0" fontId="5" fillId="5" borderId="2" xfId="0" applyFont="1" applyFill="1" applyBorder="1" applyAlignment="1">
      <alignment horizontal="center" vertical="top" wrapText="1"/>
    </xf>
    <xf numFmtId="0" fontId="5" fillId="5" borderId="10" xfId="0" applyFont="1" applyFill="1" applyBorder="1" applyAlignment="1">
      <alignment vertical="top"/>
    </xf>
    <xf numFmtId="0" fontId="5" fillId="5" borderId="11" xfId="0" applyFont="1" applyFill="1" applyBorder="1" applyAlignment="1">
      <alignment vertical="top"/>
    </xf>
    <xf numFmtId="0" fontId="5" fillId="4" borderId="2" xfId="0" applyFont="1" applyFill="1" applyBorder="1" applyAlignment="1">
      <alignment horizontal="center" vertical="top" wrapText="1"/>
    </xf>
    <xf numFmtId="0" fontId="5" fillId="2" borderId="9" xfId="0" applyFont="1" applyFill="1" applyBorder="1" applyAlignment="1">
      <alignment horizontal="right" vertical="top"/>
    </xf>
    <xf numFmtId="177" fontId="5" fillId="2" borderId="2" xfId="0" applyNumberFormat="1" applyFont="1" applyFill="1" applyBorder="1" applyAlignment="1">
      <alignment horizontal="center" vertical="top" wrapText="1"/>
    </xf>
    <xf numFmtId="177" fontId="5" fillId="0" borderId="0" xfId="0" applyNumberFormat="1" applyFont="1" applyAlignment="1">
      <alignment horizontal="center" vertical="top"/>
    </xf>
    <xf numFmtId="177" fontId="5" fillId="2" borderId="8" xfId="0" applyNumberFormat="1" applyFont="1" applyFill="1" applyBorder="1" applyAlignment="1">
      <alignment horizontal="center" vertical="top"/>
    </xf>
    <xf numFmtId="177" fontId="5" fillId="4" borderId="2" xfId="0" applyNumberFormat="1" applyFont="1" applyFill="1" applyBorder="1" applyAlignment="1">
      <alignment horizontal="center" vertical="top" wrapText="1"/>
    </xf>
    <xf numFmtId="177" fontId="5" fillId="4" borderId="10" xfId="0" applyNumberFormat="1" applyFont="1" applyFill="1" applyBorder="1" applyAlignment="1">
      <alignment horizontal="center" vertical="top"/>
    </xf>
    <xf numFmtId="0" fontId="5" fillId="4" borderId="11" xfId="0" applyFont="1" applyFill="1" applyBorder="1" applyAlignment="1">
      <alignment horizontal="center" vertical="top"/>
    </xf>
    <xf numFmtId="177" fontId="5" fillId="4" borderId="11" xfId="0" applyNumberFormat="1" applyFont="1" applyFill="1" applyBorder="1" applyAlignment="1">
      <alignment horizontal="center" vertical="top"/>
    </xf>
    <xf numFmtId="177" fontId="5" fillId="5" borderId="11" xfId="0" applyNumberFormat="1" applyFont="1" applyFill="1" applyBorder="1" applyAlignment="1">
      <alignment horizontal="center" vertical="top"/>
    </xf>
    <xf numFmtId="177" fontId="5" fillId="5" borderId="2" xfId="0" applyNumberFormat="1" applyFont="1" applyFill="1" applyBorder="1" applyAlignment="1">
      <alignment horizontal="center" vertical="top" wrapText="1"/>
    </xf>
    <xf numFmtId="0" fontId="5" fillId="2" borderId="8" xfId="0" applyFont="1" applyFill="1" applyBorder="1" applyAlignment="1">
      <alignment vertical="top" wrapText="1"/>
    </xf>
    <xf numFmtId="0" fontId="5" fillId="2" borderId="1" xfId="0" applyFont="1" applyFill="1" applyBorder="1" applyAlignment="1">
      <alignment horizontal="center" vertical="center" wrapText="1"/>
    </xf>
    <xf numFmtId="177"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wrapText="1"/>
    </xf>
    <xf numFmtId="0" fontId="5" fillId="0" borderId="0" xfId="0" applyFont="1" applyBorder="1" applyAlignment="1">
      <alignment vertical="center"/>
    </xf>
    <xf numFmtId="0" fontId="5" fillId="5" borderId="1" xfId="0" applyFont="1" applyFill="1" applyBorder="1" applyAlignment="1">
      <alignment horizontal="center" vertical="center" wrapText="1"/>
    </xf>
    <xf numFmtId="177" fontId="5" fillId="5" borderId="1" xfId="0" applyNumberFormat="1" applyFont="1" applyFill="1" applyBorder="1" applyAlignment="1">
      <alignment horizontal="center" vertical="center" wrapText="1"/>
    </xf>
    <xf numFmtId="177"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0" borderId="0" xfId="0" applyFont="1" applyAlignment="1">
      <alignment vertical="center"/>
    </xf>
    <xf numFmtId="0" fontId="5" fillId="5" borderId="12" xfId="0" applyFont="1" applyFill="1" applyBorder="1" applyAlignment="1">
      <alignment horizontal="right" vertical="top" wrapText="1"/>
    </xf>
    <xf numFmtId="0" fontId="5" fillId="4" borderId="12" xfId="0" applyFont="1" applyFill="1" applyBorder="1" applyAlignment="1">
      <alignment horizontal="right" vertical="top" wrapText="1"/>
    </xf>
    <xf numFmtId="177" fontId="10" fillId="0" borderId="5" xfId="0" applyNumberFormat="1" applyFont="1" applyBorder="1" applyAlignment="1">
      <alignment horizontal="center" vertical="top"/>
    </xf>
    <xf numFmtId="0" fontId="10" fillId="0" borderId="5" xfId="0" applyFont="1" applyBorder="1" applyAlignment="1">
      <alignment vertical="top" wrapText="1"/>
    </xf>
    <xf numFmtId="0" fontId="10" fillId="0" borderId="5" xfId="0" applyFont="1" applyBorder="1" applyAlignment="1">
      <alignment horizontal="center" vertical="top"/>
    </xf>
    <xf numFmtId="0" fontId="10" fillId="0" borderId="6" xfId="0" applyFont="1" applyBorder="1" applyAlignment="1">
      <alignment vertical="top"/>
    </xf>
    <xf numFmtId="0" fontId="11" fillId="0" borderId="5" xfId="0" applyFont="1" applyBorder="1" applyAlignment="1">
      <alignment vertical="top"/>
    </xf>
    <xf numFmtId="177" fontId="11" fillId="0" borderId="5" xfId="0" applyNumberFormat="1" applyFont="1" applyBorder="1" applyAlignment="1">
      <alignment horizontal="center" vertical="top"/>
    </xf>
    <xf numFmtId="0" fontId="11" fillId="0" borderId="5" xfId="0" applyFont="1" applyBorder="1" applyAlignment="1">
      <alignment vertical="top" wrapText="1"/>
    </xf>
    <xf numFmtId="0" fontId="11" fillId="0" borderId="5" xfId="0" applyFont="1" applyFill="1" applyBorder="1" applyAlignment="1">
      <alignment vertical="top"/>
    </xf>
    <xf numFmtId="0" fontId="11" fillId="0" borderId="5" xfId="0" applyFont="1" applyBorder="1" applyAlignment="1">
      <alignment horizontal="center" vertical="top"/>
    </xf>
    <xf numFmtId="0" fontId="11" fillId="0" borderId="6" xfId="0" applyFont="1" applyBorder="1" applyAlignment="1">
      <alignment vertical="top"/>
    </xf>
    <xf numFmtId="0" fontId="11" fillId="0" borderId="5" xfId="0" applyFont="1" applyFill="1" applyBorder="1" applyAlignment="1">
      <alignment horizontal="left" vertical="top" wrapText="1"/>
    </xf>
    <xf numFmtId="0" fontId="11" fillId="0" borderId="5" xfId="0" applyFont="1" applyFill="1" applyBorder="1" applyAlignment="1">
      <alignment vertical="top" wrapText="1"/>
    </xf>
    <xf numFmtId="0" fontId="10" fillId="6" borderId="5" xfId="0" applyFont="1" applyFill="1" applyBorder="1" applyAlignment="1">
      <alignment vertical="top"/>
    </xf>
    <xf numFmtId="0" fontId="10" fillId="0" borderId="4" xfId="0" applyFont="1" applyBorder="1" applyAlignment="1">
      <alignment vertical="top"/>
    </xf>
    <xf numFmtId="0" fontId="10" fillId="0" borderId="5" xfId="0" applyFont="1" applyBorder="1" applyAlignment="1">
      <alignment vertical="top"/>
    </xf>
    <xf numFmtId="0" fontId="10" fillId="0" borderId="13" xfId="0" applyFont="1" applyFill="1" applyBorder="1" applyAlignment="1">
      <alignment vertical="top" wrapText="1"/>
    </xf>
    <xf numFmtId="0" fontId="10" fillId="0" borderId="0" xfId="0" applyFont="1" applyAlignment="1">
      <alignment vertical="top"/>
    </xf>
    <xf numFmtId="0" fontId="10" fillId="6" borderId="14" xfId="0" applyFont="1" applyFill="1" applyBorder="1" applyAlignment="1">
      <alignment vertical="top"/>
    </xf>
    <xf numFmtId="0" fontId="10" fillId="0" borderId="14" xfId="0" applyFont="1" applyFill="1" applyBorder="1" applyAlignment="1">
      <alignment vertical="top" wrapText="1"/>
    </xf>
    <xf numFmtId="0" fontId="10" fillId="0" borderId="14" xfId="0" applyFont="1" applyBorder="1" applyAlignment="1">
      <alignment vertical="top" wrapText="1"/>
    </xf>
    <xf numFmtId="0" fontId="10" fillId="0" borderId="5" xfId="0" applyFont="1" applyFill="1" applyBorder="1" applyAlignment="1">
      <alignment vertical="top"/>
    </xf>
    <xf numFmtId="0" fontId="10" fillId="0" borderId="5" xfId="0" applyFont="1" applyFill="1" applyBorder="1" applyAlignment="1">
      <alignment horizontal="left" vertical="top" wrapText="1"/>
    </xf>
    <xf numFmtId="0" fontId="10" fillId="0" borderId="5" xfId="0" applyFont="1" applyFill="1" applyBorder="1" applyAlignment="1">
      <alignment vertical="top" wrapText="1"/>
    </xf>
    <xf numFmtId="0" fontId="12" fillId="6" borderId="6" xfId="0" applyFont="1" applyFill="1" applyBorder="1" applyAlignment="1">
      <alignment horizontal="left" vertical="top" wrapText="1"/>
    </xf>
    <xf numFmtId="177" fontId="12" fillId="6" borderId="6" xfId="0" applyNumberFormat="1" applyFont="1" applyFill="1" applyBorder="1" applyAlignment="1">
      <alignment horizontal="left" vertical="top" wrapText="1"/>
    </xf>
    <xf numFmtId="14" fontId="12" fillId="6" borderId="6" xfId="0" applyNumberFormat="1" applyFont="1" applyFill="1" applyBorder="1" applyAlignment="1">
      <alignment horizontal="left" vertical="top" wrapText="1"/>
    </xf>
    <xf numFmtId="0" fontId="12" fillId="0" borderId="0" xfId="0" applyFont="1" applyBorder="1" applyAlignment="1">
      <alignment horizontal="left" vertical="top"/>
    </xf>
    <xf numFmtId="0" fontId="12" fillId="0" borderId="0" xfId="0" applyFont="1" applyAlignment="1">
      <alignment horizontal="left" vertical="top"/>
    </xf>
    <xf numFmtId="177" fontId="10" fillId="0" borderId="2" xfId="0" applyNumberFormat="1" applyFont="1" applyBorder="1" applyAlignment="1">
      <alignment horizontal="center" vertical="top"/>
    </xf>
    <xf numFmtId="0" fontId="10" fillId="0" borderId="2" xfId="0" applyFont="1" applyBorder="1" applyAlignment="1">
      <alignment vertical="top"/>
    </xf>
    <xf numFmtId="0" fontId="10" fillId="0" borderId="2" xfId="0" applyFont="1" applyBorder="1" applyAlignment="1">
      <alignment vertical="top" wrapText="1"/>
    </xf>
    <xf numFmtId="0" fontId="10" fillId="0" borderId="4" xfId="0" applyFont="1" applyBorder="1" applyAlignment="1">
      <alignment vertical="top" wrapText="1"/>
    </xf>
    <xf numFmtId="0" fontId="10" fillId="0" borderId="4" xfId="0" applyFont="1" applyBorder="1" applyAlignment="1">
      <alignment horizontal="center" vertical="top"/>
    </xf>
    <xf numFmtId="0" fontId="10" fillId="0" borderId="4" xfId="0" applyFont="1" applyBorder="1" applyAlignment="1">
      <alignment horizontal="left" vertical="top" wrapText="1"/>
    </xf>
    <xf numFmtId="177" fontId="10" fillId="0" borderId="4" xfId="0" applyNumberFormat="1" applyFont="1" applyBorder="1" applyAlignment="1">
      <alignment horizontal="center" vertical="top"/>
    </xf>
    <xf numFmtId="0" fontId="10" fillId="0" borderId="5" xfId="0" applyFont="1" applyBorder="1" applyAlignment="1">
      <alignment horizontal="left" vertical="top" wrapText="1"/>
    </xf>
    <xf numFmtId="177" fontId="10" fillId="6" borderId="5" xfId="0" applyNumberFormat="1" applyFont="1" applyFill="1" applyBorder="1" applyAlignment="1">
      <alignment horizontal="center" vertical="top"/>
    </xf>
    <xf numFmtId="0" fontId="10" fillId="6" borderId="5" xfId="0" applyFont="1" applyFill="1" applyBorder="1" applyAlignment="1">
      <alignment vertical="top" wrapText="1"/>
    </xf>
    <xf numFmtId="0" fontId="10" fillId="6" borderId="5" xfId="0" applyFont="1" applyFill="1" applyBorder="1" applyAlignment="1">
      <alignment horizontal="center" vertical="top"/>
    </xf>
    <xf numFmtId="0" fontId="10" fillId="6" borderId="5" xfId="0" applyFont="1" applyFill="1" applyBorder="1" applyAlignment="1">
      <alignment horizontal="left" vertical="top" wrapText="1"/>
    </xf>
    <xf numFmtId="0" fontId="10" fillId="0" borderId="5" xfId="0" quotePrefix="1" applyFont="1" applyBorder="1" applyAlignment="1">
      <alignment vertical="top" wrapText="1"/>
    </xf>
    <xf numFmtId="0" fontId="10" fillId="0" borderId="14" xfId="0" applyFont="1" applyFill="1" applyBorder="1" applyAlignment="1">
      <alignment vertical="top"/>
    </xf>
    <xf numFmtId="0" fontId="10" fillId="0" borderId="0" xfId="0" applyFont="1" applyFill="1" applyAlignment="1">
      <alignment vertical="top"/>
    </xf>
    <xf numFmtId="0" fontId="10" fillId="0" borderId="14" xfId="0" applyFont="1" applyBorder="1" applyAlignment="1">
      <alignment vertical="top"/>
    </xf>
    <xf numFmtId="0" fontId="10" fillId="8" borderId="0" xfId="0" applyFont="1" applyFill="1" applyAlignment="1">
      <alignment vertical="top"/>
    </xf>
    <xf numFmtId="0" fontId="10" fillId="7" borderId="0" xfId="0" applyFont="1" applyFill="1" applyAlignment="1">
      <alignment vertical="top"/>
    </xf>
    <xf numFmtId="0" fontId="10" fillId="9" borderId="0" xfId="0" applyFont="1" applyFill="1" applyAlignment="1">
      <alignment vertical="top"/>
    </xf>
    <xf numFmtId="0" fontId="5" fillId="0" borderId="5" xfId="0" applyFont="1" applyBorder="1" applyAlignment="1">
      <alignment vertical="top" wrapText="1"/>
    </xf>
    <xf numFmtId="0" fontId="5" fillId="0" borderId="0" xfId="0" applyFont="1" applyFill="1" applyAlignment="1">
      <alignment vertical="top"/>
    </xf>
    <xf numFmtId="0" fontId="5" fillId="10" borderId="2" xfId="0" applyFont="1" applyFill="1" applyBorder="1" applyAlignment="1">
      <alignment horizontal="center" vertical="top" wrapText="1"/>
    </xf>
    <xf numFmtId="0" fontId="5" fillId="10" borderId="1" xfId="0" applyFont="1" applyFill="1" applyBorder="1" applyAlignment="1">
      <alignment horizontal="center" vertical="center" wrapText="1"/>
    </xf>
    <xf numFmtId="0" fontId="10" fillId="11" borderId="5" xfId="0" applyFont="1" applyFill="1" applyBorder="1" applyAlignment="1">
      <alignment vertical="top" wrapText="1"/>
    </xf>
    <xf numFmtId="0" fontId="0" fillId="0" borderId="0" xfId="0" applyAlignment="1">
      <alignment horizontal="center" vertical="center"/>
    </xf>
    <xf numFmtId="0" fontId="0" fillId="10" borderId="0" xfId="0" applyFill="1" applyAlignment="1">
      <alignment horizontal="center" vertical="center"/>
    </xf>
    <xf numFmtId="0" fontId="0" fillId="0" borderId="0" xfId="0" applyAlignment="1">
      <alignment vertical="center"/>
    </xf>
    <xf numFmtId="0" fontId="0" fillId="5" borderId="0" xfId="0" applyFill="1" applyAlignment="1">
      <alignment vertical="center"/>
    </xf>
    <xf numFmtId="0" fontId="0" fillId="5" borderId="0" xfId="0" applyFill="1" applyAlignment="1">
      <alignment horizontal="center" vertical="center"/>
    </xf>
    <xf numFmtId="177" fontId="5" fillId="0" borderId="3" xfId="0" applyNumberFormat="1" applyFont="1" applyBorder="1" applyAlignment="1">
      <alignment horizontal="center" vertical="top" wrapText="1"/>
    </xf>
    <xf numFmtId="0" fontId="14" fillId="0" borderId="0" xfId="1" applyFont="1">
      <alignment vertical="center"/>
    </xf>
    <xf numFmtId="0" fontId="16" fillId="0" borderId="0" xfId="1" applyFont="1">
      <alignment vertical="center"/>
    </xf>
    <xf numFmtId="0" fontId="17" fillId="0" borderId="0" xfId="1" applyFont="1">
      <alignment vertical="center"/>
    </xf>
    <xf numFmtId="0" fontId="17" fillId="0" borderId="0" xfId="1" applyFont="1" applyAlignment="1">
      <alignment horizontal="center" vertical="center"/>
    </xf>
    <xf numFmtId="0" fontId="1" fillId="0" borderId="0" xfId="1">
      <alignment vertical="center"/>
    </xf>
    <xf numFmtId="0" fontId="1" fillId="5" borderId="0" xfId="1" applyFill="1">
      <alignment vertical="center"/>
    </xf>
    <xf numFmtId="178" fontId="0" fillId="0" borderId="0" xfId="2" applyNumberFormat="1" applyFont="1">
      <alignment vertical="center"/>
    </xf>
    <xf numFmtId="178" fontId="0" fillId="12" borderId="0" xfId="2" applyNumberFormat="1" applyFont="1" applyFill="1">
      <alignment vertical="center"/>
    </xf>
    <xf numFmtId="0" fontId="5" fillId="13" borderId="0" xfId="0" applyFont="1" applyFill="1" applyAlignment="1">
      <alignment vertical="top"/>
    </xf>
    <xf numFmtId="0" fontId="5" fillId="13" borderId="5" xfId="0" applyFont="1" applyFill="1" applyBorder="1" applyAlignment="1">
      <alignment vertical="top"/>
    </xf>
    <xf numFmtId="177" fontId="10" fillId="13" borderId="5" xfId="0" applyNumberFormat="1" applyFont="1" applyFill="1" applyBorder="1" applyAlignment="1">
      <alignment horizontal="center" vertical="top"/>
    </xf>
    <xf numFmtId="0" fontId="10" fillId="13" borderId="5" xfId="0" applyFont="1" applyFill="1" applyBorder="1" applyAlignment="1">
      <alignment vertical="top"/>
    </xf>
    <xf numFmtId="0" fontId="10" fillId="13" borderId="5" xfId="0" applyFont="1" applyFill="1" applyBorder="1" applyAlignment="1">
      <alignment vertical="top" wrapText="1"/>
    </xf>
    <xf numFmtId="0" fontId="10" fillId="13" borderId="14" xfId="0" applyFont="1" applyFill="1" applyBorder="1" applyAlignment="1">
      <alignment vertical="top" wrapText="1"/>
    </xf>
    <xf numFmtId="0" fontId="10" fillId="13" borderId="5" xfId="0" applyFont="1" applyFill="1" applyBorder="1" applyAlignment="1">
      <alignment horizontal="center" vertical="top"/>
    </xf>
    <xf numFmtId="0" fontId="10" fillId="13" borderId="6" xfId="0" applyFont="1" applyFill="1" applyBorder="1" applyAlignment="1">
      <alignment vertical="top"/>
    </xf>
    <xf numFmtId="0" fontId="10" fillId="13" borderId="5" xfId="0" applyFont="1" applyFill="1" applyBorder="1" applyAlignment="1">
      <alignment horizontal="left" vertical="top" wrapText="1"/>
    </xf>
    <xf numFmtId="0" fontId="11" fillId="13" borderId="6" xfId="0" applyFont="1" applyFill="1" applyBorder="1" applyAlignment="1">
      <alignment vertical="top"/>
    </xf>
    <xf numFmtId="177" fontId="11" fillId="13" borderId="5" xfId="0" applyNumberFormat="1" applyFont="1" applyFill="1" applyBorder="1" applyAlignment="1">
      <alignment horizontal="center" vertical="top"/>
    </xf>
    <xf numFmtId="0" fontId="11" fillId="13" borderId="5" xfId="0" applyFont="1" applyFill="1" applyBorder="1" applyAlignment="1">
      <alignment horizontal="center" vertical="top"/>
    </xf>
    <xf numFmtId="0" fontId="11" fillId="13" borderId="5" xfId="0" applyFont="1" applyFill="1" applyBorder="1" applyAlignment="1">
      <alignment vertical="top" wrapText="1"/>
    </xf>
    <xf numFmtId="0" fontId="10" fillId="2" borderId="8" xfId="0" applyFont="1" applyFill="1" applyBorder="1" applyAlignment="1">
      <alignment vertical="top"/>
    </xf>
    <xf numFmtId="0" fontId="10" fillId="2" borderId="2" xfId="0" applyFont="1" applyFill="1" applyBorder="1" applyAlignment="1">
      <alignment horizontal="center" vertical="top" wrapText="1"/>
    </xf>
    <xf numFmtId="0" fontId="10" fillId="2" borderId="1" xfId="0" applyFont="1" applyFill="1" applyBorder="1" applyAlignment="1">
      <alignment horizontal="center" vertical="center" wrapText="1"/>
    </xf>
    <xf numFmtId="0" fontId="10" fillId="0" borderId="0" xfId="0" applyFont="1" applyAlignment="1">
      <alignment vertical="top" wrapText="1"/>
    </xf>
    <xf numFmtId="0" fontId="10" fillId="0" borderId="3" xfId="0" applyFont="1" applyBorder="1" applyAlignment="1">
      <alignment vertical="top" wrapText="1"/>
    </xf>
    <xf numFmtId="0" fontId="10" fillId="14" borderId="0" xfId="0" applyFont="1" applyFill="1" applyAlignment="1">
      <alignment vertical="top"/>
    </xf>
    <xf numFmtId="0" fontId="10" fillId="14" borderId="5" xfId="0" applyFont="1" applyFill="1" applyBorder="1" applyAlignment="1">
      <alignment vertical="top"/>
    </xf>
    <xf numFmtId="177" fontId="10" fillId="14" borderId="5" xfId="0" applyNumberFormat="1" applyFont="1" applyFill="1" applyBorder="1" applyAlignment="1">
      <alignment horizontal="center" vertical="top"/>
    </xf>
    <xf numFmtId="0" fontId="10" fillId="14" borderId="5" xfId="0" applyFont="1" applyFill="1" applyBorder="1" applyAlignment="1">
      <alignment vertical="top" wrapText="1"/>
    </xf>
    <xf numFmtId="0" fontId="10" fillId="14" borderId="14" xfId="0" applyFont="1" applyFill="1" applyBorder="1" applyAlignment="1">
      <alignment vertical="top" wrapText="1"/>
    </xf>
    <xf numFmtId="0" fontId="10" fillId="14" borderId="6" xfId="0" applyFont="1" applyFill="1" applyBorder="1" applyAlignment="1">
      <alignment vertical="top"/>
    </xf>
    <xf numFmtId="0" fontId="10" fillId="14" borderId="5" xfId="0" applyFont="1" applyFill="1" applyBorder="1" applyAlignment="1">
      <alignment horizontal="left" vertical="top" wrapText="1"/>
    </xf>
    <xf numFmtId="0" fontId="10" fillId="15" borderId="5" xfId="0" applyFont="1" applyFill="1" applyBorder="1" applyAlignment="1">
      <alignment vertical="top" wrapText="1"/>
    </xf>
    <xf numFmtId="0" fontId="5" fillId="0" borderId="0" xfId="0" applyFont="1" applyFill="1" applyAlignment="1">
      <alignment vertical="top" wrapText="1"/>
    </xf>
    <xf numFmtId="0" fontId="10" fillId="10" borderId="5" xfId="0" applyFont="1" applyFill="1" applyBorder="1" applyAlignment="1">
      <alignment vertical="top" wrapText="1"/>
    </xf>
    <xf numFmtId="0" fontId="5" fillId="10" borderId="3" xfId="0" applyFont="1" applyFill="1" applyBorder="1" applyAlignment="1">
      <alignment vertical="top" wrapText="1"/>
    </xf>
    <xf numFmtId="0" fontId="10" fillId="16" borderId="5" xfId="0" applyFont="1" applyFill="1" applyBorder="1" applyAlignment="1">
      <alignment vertical="top" wrapText="1"/>
    </xf>
    <xf numFmtId="0" fontId="5" fillId="0" borderId="3" xfId="0" applyFont="1" applyFill="1" applyBorder="1" applyAlignment="1">
      <alignment vertical="top" wrapText="1"/>
    </xf>
    <xf numFmtId="0" fontId="17" fillId="0" borderId="3" xfId="1" applyFont="1" applyBorder="1" applyAlignment="1">
      <alignment vertical="center" wrapText="1"/>
    </xf>
    <xf numFmtId="0" fontId="17" fillId="0" borderId="3" xfId="1" applyFont="1" applyBorder="1">
      <alignment vertical="center"/>
    </xf>
    <xf numFmtId="0" fontId="10" fillId="0" borderId="6" xfId="0" applyFont="1" applyBorder="1" applyAlignment="1">
      <alignment vertical="top" wrapText="1"/>
    </xf>
    <xf numFmtId="0" fontId="7" fillId="0" borderId="6" xfId="0" applyFont="1" applyBorder="1" applyAlignment="1">
      <alignment vertical="top" wrapText="1"/>
    </xf>
    <xf numFmtId="0" fontId="11" fillId="10" borderId="6" xfId="0" applyFont="1" applyFill="1" applyBorder="1" applyAlignment="1">
      <alignment vertical="top"/>
    </xf>
  </cellXfs>
  <cellStyles count="3">
    <cellStyle name="パーセント 2" xfId="2" xr:uid="{69B9D912-DD1E-470E-839F-6F0ECC9F6658}"/>
    <cellStyle name="標準" xfId="0" builtinId="0"/>
    <cellStyle name="標準 2" xfId="1" xr:uid="{A1159CDC-BC89-4DCB-AF45-8A877F20881F}"/>
  </cellStyles>
  <dxfs count="0"/>
  <tableStyles count="0" defaultTableStyle="TableStyleMedium2" defaultPivotStyle="PivotStyleLight16"/>
  <colors>
    <mruColors>
      <color rgb="FFFF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20</xdr:col>
      <xdr:colOff>721179</xdr:colOff>
      <xdr:row>18</xdr:row>
      <xdr:rowOff>476250</xdr:rowOff>
    </xdr:from>
    <xdr:to>
      <xdr:col>21</xdr:col>
      <xdr:colOff>1728107</xdr:colOff>
      <xdr:row>50</xdr:row>
      <xdr:rowOff>517072</xdr:rowOff>
    </xdr:to>
    <xdr:sp macro="" textlink="">
      <xdr:nvSpPr>
        <xdr:cNvPr id="3" name="正方形/長方形 2">
          <a:extLst>
            <a:ext uri="{FF2B5EF4-FFF2-40B4-BE49-F238E27FC236}">
              <a16:creationId xmlns:a16="http://schemas.microsoft.com/office/drawing/2014/main" id="{B85968DD-34D8-4A03-9548-4CE65208E2AE}"/>
            </a:ext>
          </a:extLst>
        </xdr:cNvPr>
        <xdr:cNvSpPr/>
      </xdr:nvSpPr>
      <xdr:spPr>
        <a:xfrm>
          <a:off x="14369143" y="7116536"/>
          <a:ext cx="3224893" cy="1809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ゼロ伝票</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MNF_IFRS_&#20445;&#38522;&#36000;&#20661;_&#22793;&#26356;&#31649;&#29702;&#19968;&#35239;_20190717v1.0_&#20181;&#35379;&#27531;&#26908;&#35342;&#20998;&#36861;&#21152;&#12496;&#12540;&#12472;&#12519;&#1253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管理台帳"/>
      <sheetName val="MST"/>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H92"/>
  <sheetViews>
    <sheetView showGridLines="0" tabSelected="1" zoomScale="85" zoomScaleNormal="85" zoomScaleSheetLayoutView="70" workbookViewId="0">
      <pane xSplit="8" ySplit="7" topLeftCell="I88" activePane="bottomRight" state="frozen"/>
      <selection pane="topRight" activeCell="I1" sqref="I1"/>
      <selection pane="bottomLeft" activeCell="A8" sqref="A8"/>
      <selection pane="bottomRight" activeCell="I89" sqref="I89"/>
    </sheetView>
  </sheetViews>
  <sheetFormatPr defaultColWidth="8.625" defaultRowHeight="14.25" x14ac:dyDescent="0.4"/>
  <cols>
    <col min="1" max="1" width="1.625" style="2" customWidth="1"/>
    <col min="2" max="2" width="3.125" style="2" customWidth="1"/>
    <col min="3" max="3" width="7.125" style="19" customWidth="1"/>
    <col min="4" max="4" width="3.375" style="2" customWidth="1"/>
    <col min="5" max="5" width="5.5" style="2" customWidth="1"/>
    <col min="6" max="6" width="5.75" style="7" customWidth="1"/>
    <col min="7" max="7" width="9.625" style="2" hidden="1" customWidth="1"/>
    <col min="8" max="8" width="11.625" style="7" customWidth="1"/>
    <col min="9" max="9" width="39.5" style="7" customWidth="1"/>
    <col min="10" max="10" width="24.625" style="7" customWidth="1"/>
    <col min="11" max="11" width="10.625" style="2" hidden="1" customWidth="1"/>
    <col min="12" max="12" width="12.5" style="7" hidden="1" customWidth="1"/>
    <col min="13" max="13" width="12.75" style="55" customWidth="1"/>
    <col min="14" max="14" width="8.625" style="2" customWidth="1"/>
    <col min="15" max="15" width="3.875" style="2" customWidth="1"/>
    <col min="16" max="16" width="18.75" style="7" customWidth="1"/>
    <col min="17" max="18" width="12.625" style="7" customWidth="1"/>
    <col min="19" max="19" width="7.5" style="7" customWidth="1"/>
    <col min="20" max="20" width="7.125" style="3" hidden="1" customWidth="1"/>
    <col min="21" max="21" width="29.125" style="10" customWidth="1"/>
    <col min="22" max="22" width="56.875" style="3" customWidth="1"/>
    <col min="23" max="23" width="9.625" style="2" customWidth="1"/>
    <col min="24" max="24" width="7.875" style="19" customWidth="1"/>
    <col min="25" max="26" width="8.625" style="2" customWidth="1"/>
    <col min="27" max="27" width="45.875" style="7" customWidth="1"/>
    <col min="28" max="28" width="1.625" style="10" customWidth="1"/>
    <col min="29" max="29" width="8.875" style="19" hidden="1" customWidth="1"/>
    <col min="30" max="30" width="15.625" style="3" hidden="1" customWidth="1"/>
    <col min="31" max="31" width="13.125" style="19" hidden="1" customWidth="1"/>
    <col min="32" max="32" width="20.625" style="19" hidden="1" customWidth="1"/>
    <col min="33" max="33" width="23.125" style="7" hidden="1" customWidth="1"/>
    <col min="34" max="16384" width="8.625" style="2"/>
  </cols>
  <sheetData>
    <row r="1" spans="1:34" ht="3.6" customHeight="1" x14ac:dyDescent="0.4"/>
    <row r="2" spans="1:34" ht="11.1" customHeight="1" x14ac:dyDescent="0.4">
      <c r="B2" s="9" t="s">
        <v>24</v>
      </c>
    </row>
    <row r="3" spans="1:34" ht="3" customHeight="1" x14ac:dyDescent="0.4">
      <c r="B3" s="9"/>
    </row>
    <row r="4" spans="1:34" x14ac:dyDescent="0.4">
      <c r="B4" s="11" t="s">
        <v>37</v>
      </c>
      <c r="C4" s="20"/>
      <c r="D4" s="12"/>
      <c r="E4" s="12"/>
      <c r="F4" s="27"/>
      <c r="G4" s="12"/>
      <c r="H4" s="27"/>
      <c r="I4" s="27"/>
      <c r="J4" s="27"/>
      <c r="K4" s="12"/>
      <c r="L4" s="27"/>
      <c r="M4" s="118"/>
      <c r="N4" s="12"/>
      <c r="O4" s="12"/>
      <c r="P4" s="27"/>
      <c r="Q4" s="27"/>
      <c r="R4" s="27"/>
      <c r="S4" s="27"/>
      <c r="T4" s="17" t="s">
        <v>28</v>
      </c>
      <c r="V4" s="14" t="s">
        <v>29</v>
      </c>
      <c r="W4" s="15"/>
      <c r="X4" s="25"/>
      <c r="Y4" s="15"/>
      <c r="Z4" s="15"/>
      <c r="AA4" s="37" t="s">
        <v>32</v>
      </c>
      <c r="AC4" s="22" t="s">
        <v>31</v>
      </c>
      <c r="AD4" s="23"/>
      <c r="AE4" s="24"/>
      <c r="AF4" s="24"/>
      <c r="AG4" s="38" t="s">
        <v>46</v>
      </c>
      <c r="AH4" s="2" t="s">
        <v>73</v>
      </c>
    </row>
    <row r="5" spans="1:34" x14ac:dyDescent="0.4">
      <c r="B5" s="1"/>
      <c r="C5" s="18"/>
      <c r="D5" s="1"/>
      <c r="E5" s="1"/>
      <c r="F5" s="1"/>
      <c r="G5" s="1"/>
      <c r="H5" s="1"/>
      <c r="I5" s="1"/>
      <c r="J5" s="1"/>
      <c r="K5" s="1"/>
      <c r="L5" s="1"/>
      <c r="M5" s="119"/>
      <c r="N5" s="1"/>
      <c r="O5" s="1"/>
      <c r="P5" s="88"/>
      <c r="Q5" s="88"/>
      <c r="R5" s="88"/>
      <c r="S5" s="88"/>
      <c r="T5" s="1"/>
      <c r="V5" s="13"/>
      <c r="W5" s="13"/>
      <c r="X5" s="26"/>
      <c r="Y5" s="13"/>
      <c r="Z5" s="13"/>
      <c r="AA5" s="13"/>
      <c r="AC5" s="21"/>
      <c r="AD5" s="16"/>
      <c r="AE5" s="21"/>
      <c r="AF5" s="21"/>
      <c r="AG5" s="16"/>
      <c r="AH5" s="2" t="s">
        <v>73</v>
      </c>
    </row>
    <row r="6" spans="1:34" s="36" customFormat="1" ht="11.1" customHeight="1" x14ac:dyDescent="0.4">
      <c r="B6" s="28" t="s">
        <v>2</v>
      </c>
      <c r="C6" s="29" t="s">
        <v>6</v>
      </c>
      <c r="D6" s="28" t="s">
        <v>7</v>
      </c>
      <c r="E6" s="28" t="s">
        <v>8</v>
      </c>
      <c r="F6" s="30" t="s">
        <v>5</v>
      </c>
      <c r="G6" s="28" t="s">
        <v>4</v>
      </c>
      <c r="H6" s="28" t="s">
        <v>0</v>
      </c>
      <c r="I6" s="28" t="s">
        <v>25</v>
      </c>
      <c r="J6" s="28" t="s">
        <v>27</v>
      </c>
      <c r="K6" s="28" t="s">
        <v>109</v>
      </c>
      <c r="L6" s="28" t="s">
        <v>58</v>
      </c>
      <c r="M6" s="120" t="s">
        <v>3</v>
      </c>
      <c r="N6" s="28" t="s">
        <v>276</v>
      </c>
      <c r="O6" s="28" t="s">
        <v>30</v>
      </c>
      <c r="P6" s="89" t="s">
        <v>463</v>
      </c>
      <c r="Q6" s="89" t="s">
        <v>497</v>
      </c>
      <c r="R6" s="89" t="s">
        <v>498</v>
      </c>
      <c r="S6" s="89" t="s">
        <v>461</v>
      </c>
      <c r="T6" s="28" t="s">
        <v>9</v>
      </c>
      <c r="U6" s="31"/>
      <c r="V6" s="32" t="s">
        <v>62</v>
      </c>
      <c r="W6" s="32" t="s">
        <v>1</v>
      </c>
      <c r="X6" s="33" t="s">
        <v>10</v>
      </c>
      <c r="Y6" s="32" t="s">
        <v>11</v>
      </c>
      <c r="Z6" s="32" t="s">
        <v>12</v>
      </c>
      <c r="AA6" s="32" t="s">
        <v>74</v>
      </c>
      <c r="AB6" s="31"/>
      <c r="AC6" s="34" t="s">
        <v>33</v>
      </c>
      <c r="AD6" s="35" t="s">
        <v>34</v>
      </c>
      <c r="AE6" s="34" t="s">
        <v>26</v>
      </c>
      <c r="AF6" s="34" t="s">
        <v>35</v>
      </c>
      <c r="AG6" s="35" t="s">
        <v>13</v>
      </c>
      <c r="AH6" s="2" t="s">
        <v>73</v>
      </c>
    </row>
    <row r="7" spans="1:34" s="66" customFormat="1" ht="22.5" customHeight="1" x14ac:dyDescent="0.4">
      <c r="B7" s="62" t="s">
        <v>47</v>
      </c>
      <c r="C7" s="63" t="s">
        <v>52</v>
      </c>
      <c r="D7" s="62" t="s">
        <v>54</v>
      </c>
      <c r="E7" s="62" t="s">
        <v>53</v>
      </c>
      <c r="F7" s="64" t="s">
        <v>55</v>
      </c>
      <c r="G7" s="62" t="s">
        <v>66</v>
      </c>
      <c r="H7" s="62" t="s">
        <v>48</v>
      </c>
      <c r="I7" s="62" t="s">
        <v>49</v>
      </c>
      <c r="J7" s="62" t="s">
        <v>50</v>
      </c>
      <c r="K7" s="62" t="s">
        <v>56</v>
      </c>
      <c r="L7" s="62" t="s">
        <v>57</v>
      </c>
      <c r="M7" s="62" t="s">
        <v>51</v>
      </c>
      <c r="N7" s="62" t="s">
        <v>277</v>
      </c>
      <c r="O7" s="62" t="s">
        <v>59</v>
      </c>
      <c r="P7" s="62"/>
      <c r="Q7" s="62"/>
      <c r="R7" s="62"/>
      <c r="S7" s="62"/>
      <c r="T7" s="62" t="s">
        <v>60</v>
      </c>
      <c r="U7" s="65"/>
      <c r="V7" s="62" t="s">
        <v>61</v>
      </c>
      <c r="W7" s="62" t="s">
        <v>65</v>
      </c>
      <c r="X7" s="63" t="s">
        <v>72</v>
      </c>
      <c r="Y7" s="62" t="s">
        <v>64</v>
      </c>
      <c r="Z7" s="62" t="s">
        <v>63</v>
      </c>
      <c r="AA7" s="62" t="s">
        <v>75</v>
      </c>
      <c r="AB7" s="65"/>
      <c r="AC7" s="63" t="s">
        <v>67</v>
      </c>
      <c r="AD7" s="62" t="s">
        <v>68</v>
      </c>
      <c r="AE7" s="63" t="s">
        <v>69</v>
      </c>
      <c r="AF7" s="63" t="s">
        <v>70</v>
      </c>
      <c r="AG7" s="62" t="s">
        <v>71</v>
      </c>
      <c r="AH7" s="55" t="s">
        <v>73</v>
      </c>
    </row>
    <row r="8" spans="1:34" s="55" customFormat="1" ht="213.75" x14ac:dyDescent="0.4">
      <c r="A8" s="55" t="s">
        <v>589</v>
      </c>
      <c r="B8" s="52">
        <f t="shared" ref="B8:B26" si="0">ROW()-7</f>
        <v>1</v>
      </c>
      <c r="C8" s="67">
        <v>43621</v>
      </c>
      <c r="D8" s="68" t="s">
        <v>95</v>
      </c>
      <c r="E8" s="69" t="s">
        <v>76</v>
      </c>
      <c r="F8" s="70" t="s">
        <v>77</v>
      </c>
      <c r="G8" s="52" t="s">
        <v>17</v>
      </c>
      <c r="H8" s="70" t="s">
        <v>78</v>
      </c>
      <c r="I8" s="70" t="s">
        <v>79</v>
      </c>
      <c r="J8" s="70" t="s">
        <v>465</v>
      </c>
      <c r="K8" s="70" t="s">
        <v>36</v>
      </c>
      <c r="L8" s="70" t="s">
        <v>80</v>
      </c>
      <c r="M8" s="54" t="s">
        <v>87</v>
      </c>
      <c r="N8" s="52" t="s">
        <v>285</v>
      </c>
      <c r="O8" s="52">
        <v>1</v>
      </c>
      <c r="P8" s="70" t="s">
        <v>468</v>
      </c>
      <c r="Q8" s="70" t="s">
        <v>464</v>
      </c>
      <c r="R8" s="70"/>
      <c r="S8" s="70" t="s">
        <v>462</v>
      </c>
      <c r="T8" s="71" t="s">
        <v>22</v>
      </c>
      <c r="U8" s="139" t="s">
        <v>595</v>
      </c>
      <c r="V8" s="72"/>
      <c r="W8" s="52"/>
      <c r="X8" s="73"/>
      <c r="Y8" s="52"/>
      <c r="Z8" s="52"/>
      <c r="AA8" s="70"/>
      <c r="AB8" s="42"/>
      <c r="AC8" s="73"/>
      <c r="AD8" s="71"/>
      <c r="AE8" s="73"/>
      <c r="AF8" s="73"/>
      <c r="AG8" s="70"/>
      <c r="AH8" s="55" t="s">
        <v>73</v>
      </c>
    </row>
    <row r="9" spans="1:34" s="55" customFormat="1" ht="114" x14ac:dyDescent="0.4">
      <c r="B9" s="53">
        <f t="shared" si="0"/>
        <v>2</v>
      </c>
      <c r="C9" s="39">
        <v>43628</v>
      </c>
      <c r="D9" s="53" t="s">
        <v>95</v>
      </c>
      <c r="E9" s="40" t="s">
        <v>81</v>
      </c>
      <c r="F9" s="40" t="s">
        <v>82</v>
      </c>
      <c r="G9" s="53" t="s">
        <v>17</v>
      </c>
      <c r="H9" s="40" t="s">
        <v>83</v>
      </c>
      <c r="I9" s="40" t="s">
        <v>84</v>
      </c>
      <c r="J9" s="40" t="s">
        <v>85</v>
      </c>
      <c r="K9" s="53" t="s">
        <v>36</v>
      </c>
      <c r="L9" s="40" t="s">
        <v>86</v>
      </c>
      <c r="M9" s="55" t="s">
        <v>87</v>
      </c>
      <c r="N9" s="53" t="s">
        <v>284</v>
      </c>
      <c r="O9" s="53">
        <v>0.8</v>
      </c>
      <c r="P9" s="40" t="s">
        <v>586</v>
      </c>
      <c r="Q9" s="40" t="s">
        <v>562</v>
      </c>
      <c r="R9" s="40" t="s">
        <v>563</v>
      </c>
      <c r="S9" s="40" t="s">
        <v>587</v>
      </c>
      <c r="T9" s="41" t="s">
        <v>22</v>
      </c>
      <c r="U9" s="42" t="s">
        <v>596</v>
      </c>
      <c r="V9" s="74" t="s">
        <v>93</v>
      </c>
      <c r="W9" s="53" t="s">
        <v>95</v>
      </c>
      <c r="X9" s="39">
        <v>43635</v>
      </c>
      <c r="Y9" s="53">
        <v>1</v>
      </c>
      <c r="Z9" s="53">
        <v>52.3</v>
      </c>
      <c r="AA9" s="40" t="s">
        <v>88</v>
      </c>
      <c r="AB9" s="42"/>
      <c r="AC9" s="39"/>
      <c r="AD9" s="41"/>
      <c r="AE9" s="39"/>
      <c r="AF9" s="39"/>
      <c r="AG9" s="40"/>
      <c r="AH9" s="55" t="s">
        <v>73</v>
      </c>
    </row>
    <row r="10" spans="1:34" s="55" customFormat="1" ht="128.25" hidden="1" x14ac:dyDescent="0.4">
      <c r="B10" s="51">
        <f t="shared" si="0"/>
        <v>3</v>
      </c>
      <c r="C10" s="75">
        <v>43635</v>
      </c>
      <c r="D10" s="51" t="s">
        <v>95</v>
      </c>
      <c r="E10" s="76" t="s">
        <v>89</v>
      </c>
      <c r="F10" s="76" t="s">
        <v>82</v>
      </c>
      <c r="G10" s="51" t="s">
        <v>19</v>
      </c>
      <c r="H10" s="76" t="s">
        <v>90</v>
      </c>
      <c r="I10" s="76" t="s">
        <v>91</v>
      </c>
      <c r="J10" s="76" t="s">
        <v>92</v>
      </c>
      <c r="K10" s="76" t="s">
        <v>102</v>
      </c>
      <c r="L10" s="76" t="s">
        <v>94</v>
      </c>
      <c r="M10" s="56" t="s">
        <v>147</v>
      </c>
      <c r="N10" s="51" t="s">
        <v>279</v>
      </c>
      <c r="O10" s="51">
        <v>0.2</v>
      </c>
      <c r="P10" s="51"/>
      <c r="Q10" s="76"/>
      <c r="R10" s="51"/>
      <c r="S10" s="51"/>
      <c r="T10" s="77" t="s">
        <v>22</v>
      </c>
      <c r="U10" s="42"/>
      <c r="V10" s="78" t="s">
        <v>98</v>
      </c>
      <c r="W10" s="51" t="s">
        <v>95</v>
      </c>
      <c r="X10" s="75">
        <v>43635</v>
      </c>
      <c r="Y10" s="51">
        <v>0.2</v>
      </c>
      <c r="Z10" s="51">
        <v>0.2</v>
      </c>
      <c r="AA10" s="76" t="s">
        <v>96</v>
      </c>
      <c r="AB10" s="42"/>
      <c r="AC10" s="75">
        <v>43642</v>
      </c>
      <c r="AD10" s="77" t="s">
        <v>148</v>
      </c>
      <c r="AE10" s="75">
        <v>43651</v>
      </c>
      <c r="AF10" s="75">
        <v>43651</v>
      </c>
      <c r="AG10" s="76" t="s">
        <v>149</v>
      </c>
      <c r="AH10" s="55" t="s">
        <v>73</v>
      </c>
    </row>
    <row r="11" spans="1:34" s="55" customFormat="1" ht="116.45" customHeight="1" x14ac:dyDescent="0.4">
      <c r="B11" s="53">
        <f t="shared" si="0"/>
        <v>4</v>
      </c>
      <c r="C11" s="39">
        <v>43635</v>
      </c>
      <c r="D11" s="53" t="s">
        <v>95</v>
      </c>
      <c r="E11" s="40" t="s">
        <v>81</v>
      </c>
      <c r="F11" s="40" t="s">
        <v>97</v>
      </c>
      <c r="G11" s="53" t="s">
        <v>17</v>
      </c>
      <c r="H11" s="40" t="s">
        <v>105</v>
      </c>
      <c r="I11" s="61" t="s">
        <v>106</v>
      </c>
      <c r="J11" s="40" t="s">
        <v>107</v>
      </c>
      <c r="K11" s="53" t="s">
        <v>120</v>
      </c>
      <c r="L11" s="79" t="s">
        <v>108</v>
      </c>
      <c r="M11" s="57" t="s">
        <v>87</v>
      </c>
      <c r="N11" s="53" t="s">
        <v>286</v>
      </c>
      <c r="O11" s="53" t="s">
        <v>299</v>
      </c>
      <c r="P11" s="40" t="s">
        <v>467</v>
      </c>
      <c r="Q11" s="130" t="s">
        <v>564</v>
      </c>
      <c r="R11" s="130" t="s">
        <v>499</v>
      </c>
      <c r="S11" s="40" t="s">
        <v>466</v>
      </c>
      <c r="T11" s="41" t="s">
        <v>22</v>
      </c>
      <c r="U11" s="42" t="s">
        <v>597</v>
      </c>
      <c r="V11" s="74"/>
      <c r="W11" s="53"/>
      <c r="X11" s="39"/>
      <c r="Y11" s="53"/>
      <c r="Z11" s="53"/>
      <c r="AA11" s="40"/>
      <c r="AB11" s="42"/>
      <c r="AC11" s="39"/>
      <c r="AD11" s="41"/>
      <c r="AE11" s="39"/>
      <c r="AF11" s="39"/>
      <c r="AG11" s="40"/>
      <c r="AH11" s="55" t="s">
        <v>73</v>
      </c>
    </row>
    <row r="12" spans="1:34" s="55" customFormat="1" ht="171" hidden="1" x14ac:dyDescent="0.4">
      <c r="B12" s="53">
        <f t="shared" si="0"/>
        <v>5</v>
      </c>
      <c r="C12" s="39">
        <v>43635</v>
      </c>
      <c r="D12" s="53" t="s">
        <v>95</v>
      </c>
      <c r="E12" s="40" t="s">
        <v>100</v>
      </c>
      <c r="F12" s="40" t="s">
        <v>97</v>
      </c>
      <c r="G12" s="53" t="s">
        <v>17</v>
      </c>
      <c r="H12" s="40" t="s">
        <v>103</v>
      </c>
      <c r="I12" s="40" t="s">
        <v>104</v>
      </c>
      <c r="J12" s="40" t="s">
        <v>99</v>
      </c>
      <c r="K12" s="53" t="s">
        <v>120</v>
      </c>
      <c r="L12" s="40" t="s">
        <v>101</v>
      </c>
      <c r="M12" s="80" t="s">
        <v>147</v>
      </c>
      <c r="N12" s="53" t="s">
        <v>278</v>
      </c>
      <c r="O12" s="53">
        <v>0.3</v>
      </c>
      <c r="P12" s="53"/>
      <c r="Q12" s="40"/>
      <c r="R12" s="53"/>
      <c r="S12" s="53"/>
      <c r="T12" s="41" t="s">
        <v>20</v>
      </c>
      <c r="U12" s="42"/>
      <c r="V12" s="74" t="s">
        <v>131</v>
      </c>
      <c r="W12" s="53" t="s">
        <v>95</v>
      </c>
      <c r="X12" s="39">
        <v>43642</v>
      </c>
      <c r="Y12" s="53">
        <v>0.3</v>
      </c>
      <c r="Z12" s="53">
        <v>1.8</v>
      </c>
      <c r="AA12" s="40" t="s">
        <v>132</v>
      </c>
      <c r="AB12" s="42"/>
      <c r="AC12" s="39"/>
      <c r="AD12" s="41"/>
      <c r="AE12" s="39"/>
      <c r="AF12" s="39"/>
      <c r="AG12" s="40"/>
      <c r="AH12" s="55" t="s">
        <v>73</v>
      </c>
    </row>
    <row r="13" spans="1:34" s="55" customFormat="1" ht="113.25" hidden="1" customHeight="1" x14ac:dyDescent="0.4">
      <c r="B13" s="53">
        <f t="shared" si="0"/>
        <v>6</v>
      </c>
      <c r="C13" s="39">
        <v>43642</v>
      </c>
      <c r="D13" s="53" t="s">
        <v>110</v>
      </c>
      <c r="E13" s="40" t="s">
        <v>100</v>
      </c>
      <c r="F13" s="40" t="s">
        <v>97</v>
      </c>
      <c r="G13" s="53" t="s">
        <v>17</v>
      </c>
      <c r="H13" s="40" t="s">
        <v>111</v>
      </c>
      <c r="I13" s="40" t="s">
        <v>112</v>
      </c>
      <c r="J13" s="40" t="s">
        <v>121</v>
      </c>
      <c r="K13" s="40" t="s">
        <v>36</v>
      </c>
      <c r="L13" s="40" t="s">
        <v>101</v>
      </c>
      <c r="M13" s="80" t="s">
        <v>147</v>
      </c>
      <c r="N13" s="53" t="s">
        <v>278</v>
      </c>
      <c r="O13" s="53">
        <v>0.1</v>
      </c>
      <c r="P13" s="53"/>
      <c r="Q13" s="40"/>
      <c r="R13" s="53"/>
      <c r="S13" s="53"/>
      <c r="T13" s="41" t="s">
        <v>20</v>
      </c>
      <c r="U13" s="42"/>
      <c r="V13" s="74" t="s">
        <v>123</v>
      </c>
      <c r="W13" s="53" t="s">
        <v>122</v>
      </c>
      <c r="X13" s="39">
        <v>43649</v>
      </c>
      <c r="Y13" s="53">
        <v>0.1</v>
      </c>
      <c r="Z13" s="53">
        <v>0.9</v>
      </c>
      <c r="AA13" s="40" t="s">
        <v>130</v>
      </c>
      <c r="AB13" s="42"/>
      <c r="AC13" s="39"/>
      <c r="AD13" s="41"/>
      <c r="AE13" s="39"/>
      <c r="AF13" s="39"/>
      <c r="AG13" s="40"/>
      <c r="AH13" s="55" t="s">
        <v>73</v>
      </c>
    </row>
    <row r="14" spans="1:34" s="55" customFormat="1" ht="156.75" hidden="1" x14ac:dyDescent="0.4">
      <c r="B14" s="53">
        <f t="shared" si="0"/>
        <v>7</v>
      </c>
      <c r="C14" s="39">
        <v>43642</v>
      </c>
      <c r="D14" s="53" t="s">
        <v>110</v>
      </c>
      <c r="E14" s="40" t="s">
        <v>100</v>
      </c>
      <c r="F14" s="40" t="s">
        <v>97</v>
      </c>
      <c r="G14" s="53" t="s">
        <v>17</v>
      </c>
      <c r="H14" s="40" t="s">
        <v>114</v>
      </c>
      <c r="I14" s="40" t="s">
        <v>115</v>
      </c>
      <c r="J14" s="40" t="s">
        <v>113</v>
      </c>
      <c r="K14" s="40" t="s">
        <v>36</v>
      </c>
      <c r="L14" s="40" t="s">
        <v>101</v>
      </c>
      <c r="M14" s="80" t="s">
        <v>147</v>
      </c>
      <c r="N14" s="53" t="s">
        <v>278</v>
      </c>
      <c r="O14" s="53">
        <v>0.1</v>
      </c>
      <c r="P14" s="53"/>
      <c r="Q14" s="40"/>
      <c r="R14" s="53"/>
      <c r="S14" s="53"/>
      <c r="T14" s="41" t="s">
        <v>20</v>
      </c>
      <c r="U14" s="42"/>
      <c r="V14" s="74" t="s">
        <v>124</v>
      </c>
      <c r="W14" s="53" t="s">
        <v>122</v>
      </c>
      <c r="X14" s="39">
        <v>43649</v>
      </c>
      <c r="Y14" s="53">
        <v>0.1</v>
      </c>
      <c r="Z14" s="53">
        <v>1.8</v>
      </c>
      <c r="AA14" s="40" t="s">
        <v>125</v>
      </c>
      <c r="AB14" s="42"/>
      <c r="AC14" s="39"/>
      <c r="AD14" s="41"/>
      <c r="AE14" s="39"/>
      <c r="AF14" s="39"/>
      <c r="AG14" s="40"/>
      <c r="AH14" s="55" t="s">
        <v>73</v>
      </c>
    </row>
    <row r="15" spans="1:34" s="55" customFormat="1" ht="81.75" hidden="1" customHeight="1" x14ac:dyDescent="0.4">
      <c r="B15" s="53">
        <f t="shared" si="0"/>
        <v>8</v>
      </c>
      <c r="C15" s="39">
        <v>43642</v>
      </c>
      <c r="D15" s="53" t="s">
        <v>110</v>
      </c>
      <c r="E15" s="40" t="s">
        <v>100</v>
      </c>
      <c r="F15" s="40" t="s">
        <v>97</v>
      </c>
      <c r="G15" s="53" t="s">
        <v>17</v>
      </c>
      <c r="H15" s="40" t="s">
        <v>116</v>
      </c>
      <c r="I15" s="40" t="s">
        <v>118</v>
      </c>
      <c r="J15" s="40" t="s">
        <v>119</v>
      </c>
      <c r="K15" s="40" t="s">
        <v>36</v>
      </c>
      <c r="L15" s="40" t="s">
        <v>133</v>
      </c>
      <c r="M15" s="80" t="s">
        <v>147</v>
      </c>
      <c r="N15" s="53" t="s">
        <v>278</v>
      </c>
      <c r="O15" s="53">
        <v>0.2</v>
      </c>
      <c r="P15" s="53"/>
      <c r="Q15" s="40"/>
      <c r="R15" s="53"/>
      <c r="S15" s="53"/>
      <c r="T15" s="41" t="s">
        <v>20</v>
      </c>
      <c r="U15" s="42"/>
      <c r="V15" s="74" t="s">
        <v>128</v>
      </c>
      <c r="W15" s="53" t="s">
        <v>122</v>
      </c>
      <c r="X15" s="39">
        <v>43649</v>
      </c>
      <c r="Y15" s="53">
        <v>0.2</v>
      </c>
      <c r="Z15" s="53">
        <v>0.3</v>
      </c>
      <c r="AA15" s="40" t="s">
        <v>127</v>
      </c>
      <c r="AB15" s="42"/>
      <c r="AC15" s="39"/>
      <c r="AD15" s="41"/>
      <c r="AE15" s="39"/>
      <c r="AF15" s="39"/>
      <c r="AG15" s="40"/>
      <c r="AH15" s="55" t="s">
        <v>73</v>
      </c>
    </row>
    <row r="16" spans="1:34" s="55" customFormat="1" ht="81.75" hidden="1" customHeight="1" x14ac:dyDescent="0.4">
      <c r="B16" s="53">
        <f t="shared" si="0"/>
        <v>9</v>
      </c>
      <c r="C16" s="39">
        <v>43642</v>
      </c>
      <c r="D16" s="53" t="s">
        <v>110</v>
      </c>
      <c r="E16" s="40" t="s">
        <v>100</v>
      </c>
      <c r="F16" s="40" t="s">
        <v>97</v>
      </c>
      <c r="G16" s="53" t="s">
        <v>17</v>
      </c>
      <c r="H16" s="40" t="s">
        <v>116</v>
      </c>
      <c r="I16" s="40" t="s">
        <v>117</v>
      </c>
      <c r="J16" s="40" t="s">
        <v>119</v>
      </c>
      <c r="K16" s="40" t="s">
        <v>36</v>
      </c>
      <c r="L16" s="40" t="s">
        <v>134</v>
      </c>
      <c r="M16" s="80" t="s">
        <v>147</v>
      </c>
      <c r="N16" s="53" t="s">
        <v>278</v>
      </c>
      <c r="O16" s="53">
        <v>0.2</v>
      </c>
      <c r="P16" s="53"/>
      <c r="Q16" s="40"/>
      <c r="R16" s="53"/>
      <c r="S16" s="53"/>
      <c r="T16" s="41" t="s">
        <v>20</v>
      </c>
      <c r="U16" s="42"/>
      <c r="V16" s="74" t="s">
        <v>126</v>
      </c>
      <c r="W16" s="53" t="s">
        <v>122</v>
      </c>
      <c r="X16" s="39">
        <v>43649</v>
      </c>
      <c r="Y16" s="53">
        <v>0.2</v>
      </c>
      <c r="Z16" s="53">
        <v>0.3</v>
      </c>
      <c r="AA16" s="40" t="s">
        <v>129</v>
      </c>
      <c r="AB16" s="42"/>
      <c r="AC16" s="39"/>
      <c r="AD16" s="41"/>
      <c r="AE16" s="39"/>
      <c r="AF16" s="39"/>
      <c r="AG16" s="40"/>
      <c r="AH16" s="55" t="s">
        <v>73</v>
      </c>
    </row>
    <row r="17" spans="1:34" s="55" customFormat="1" ht="142.5" hidden="1" x14ac:dyDescent="0.4">
      <c r="B17" s="53">
        <f t="shared" si="0"/>
        <v>10</v>
      </c>
      <c r="C17" s="39">
        <v>43649</v>
      </c>
      <c r="D17" s="53" t="s">
        <v>110</v>
      </c>
      <c r="E17" s="40" t="s">
        <v>100</v>
      </c>
      <c r="F17" s="40" t="s">
        <v>97</v>
      </c>
      <c r="G17" s="53" t="s">
        <v>17</v>
      </c>
      <c r="H17" s="40" t="s">
        <v>135</v>
      </c>
      <c r="I17" s="40" t="s">
        <v>138</v>
      </c>
      <c r="J17" s="40" t="s">
        <v>136</v>
      </c>
      <c r="K17" s="40" t="s">
        <v>36</v>
      </c>
      <c r="L17" s="40" t="s">
        <v>137</v>
      </c>
      <c r="M17" s="80" t="s">
        <v>147</v>
      </c>
      <c r="N17" s="53" t="s">
        <v>278</v>
      </c>
      <c r="O17" s="53"/>
      <c r="P17" s="53"/>
      <c r="Q17" s="40"/>
      <c r="R17" s="53"/>
      <c r="S17" s="53"/>
      <c r="T17" s="41" t="s">
        <v>20</v>
      </c>
      <c r="U17" s="42"/>
      <c r="V17" s="74" t="s">
        <v>153</v>
      </c>
      <c r="W17" s="53" t="s">
        <v>122</v>
      </c>
      <c r="X17" s="39">
        <v>43654</v>
      </c>
      <c r="Y17" s="53">
        <v>0.3</v>
      </c>
      <c r="Z17" s="53">
        <v>2.8</v>
      </c>
      <c r="AA17" s="40" t="s">
        <v>267</v>
      </c>
      <c r="AB17" s="42"/>
      <c r="AC17" s="39"/>
      <c r="AD17" s="41"/>
      <c r="AE17" s="39"/>
      <c r="AF17" s="39"/>
      <c r="AG17" s="40"/>
      <c r="AH17" s="55" t="s">
        <v>73</v>
      </c>
    </row>
    <row r="18" spans="1:34" s="55" customFormat="1" ht="96" hidden="1" customHeight="1" x14ac:dyDescent="0.4">
      <c r="B18" s="53">
        <f t="shared" si="0"/>
        <v>11</v>
      </c>
      <c r="C18" s="39">
        <v>43649</v>
      </c>
      <c r="D18" s="53" t="s">
        <v>110</v>
      </c>
      <c r="E18" s="40" t="s">
        <v>100</v>
      </c>
      <c r="F18" s="40" t="s">
        <v>97</v>
      </c>
      <c r="G18" s="53" t="s">
        <v>17</v>
      </c>
      <c r="H18" s="40" t="s">
        <v>139</v>
      </c>
      <c r="I18" s="40" t="s">
        <v>140</v>
      </c>
      <c r="J18" s="40" t="s">
        <v>141</v>
      </c>
      <c r="K18" s="40" t="s">
        <v>36</v>
      </c>
      <c r="L18" s="40" t="s">
        <v>142</v>
      </c>
      <c r="M18" s="80" t="s">
        <v>147</v>
      </c>
      <c r="N18" s="53" t="s">
        <v>278</v>
      </c>
      <c r="O18" s="53"/>
      <c r="P18" s="53"/>
      <c r="Q18" s="40"/>
      <c r="R18" s="53"/>
      <c r="S18" s="53"/>
      <c r="T18" s="41" t="s">
        <v>20</v>
      </c>
      <c r="U18" s="42"/>
      <c r="V18" s="74" t="s">
        <v>152</v>
      </c>
      <c r="W18" s="53" t="s">
        <v>122</v>
      </c>
      <c r="X18" s="39">
        <v>43654</v>
      </c>
      <c r="Y18" s="53">
        <v>0.2</v>
      </c>
      <c r="Z18" s="53">
        <v>1</v>
      </c>
      <c r="AA18" s="40" t="s">
        <v>268</v>
      </c>
      <c r="AB18" s="42"/>
      <c r="AC18" s="39"/>
      <c r="AD18" s="41"/>
      <c r="AE18" s="39"/>
      <c r="AF18" s="39"/>
      <c r="AG18" s="40"/>
      <c r="AH18" s="55" t="s">
        <v>73</v>
      </c>
    </row>
    <row r="19" spans="1:34" s="55" customFormat="1" ht="139.5" customHeight="1" x14ac:dyDescent="0.4">
      <c r="A19" s="55" t="s">
        <v>588</v>
      </c>
      <c r="B19" s="53">
        <f t="shared" si="0"/>
        <v>12</v>
      </c>
      <c r="C19" s="39">
        <v>43649</v>
      </c>
      <c r="D19" s="53" t="s">
        <v>110</v>
      </c>
      <c r="E19" s="40" t="s">
        <v>100</v>
      </c>
      <c r="F19" s="40" t="s">
        <v>97</v>
      </c>
      <c r="G19" s="53" t="s">
        <v>17</v>
      </c>
      <c r="H19" s="40" t="s">
        <v>143</v>
      </c>
      <c r="I19" s="61" t="s">
        <v>145</v>
      </c>
      <c r="J19" s="40" t="s">
        <v>146</v>
      </c>
      <c r="K19" s="40" t="s">
        <v>36</v>
      </c>
      <c r="L19" s="40" t="s">
        <v>144</v>
      </c>
      <c r="M19" s="57" t="s">
        <v>87</v>
      </c>
      <c r="N19" s="53" t="s">
        <v>287</v>
      </c>
      <c r="O19" s="53" t="s">
        <v>299</v>
      </c>
      <c r="P19" s="40" t="s">
        <v>471</v>
      </c>
      <c r="Q19" s="130" t="s">
        <v>565</v>
      </c>
      <c r="R19" s="130" t="s">
        <v>566</v>
      </c>
      <c r="S19" s="40" t="s">
        <v>466</v>
      </c>
      <c r="T19" s="41" t="s">
        <v>22</v>
      </c>
      <c r="U19" s="42"/>
      <c r="V19" s="74"/>
      <c r="W19" s="53"/>
      <c r="X19" s="39"/>
      <c r="Y19" s="53"/>
      <c r="Z19" s="53"/>
      <c r="AA19" s="40"/>
      <c r="AB19" s="42"/>
      <c r="AC19" s="39"/>
      <c r="AD19" s="41"/>
      <c r="AE19" s="39"/>
      <c r="AF19" s="39"/>
      <c r="AG19" s="40"/>
      <c r="AH19" s="55" t="s">
        <v>73</v>
      </c>
    </row>
    <row r="20" spans="1:34" s="55" customFormat="1" ht="98.25" hidden="1" customHeight="1" x14ac:dyDescent="0.4">
      <c r="B20" s="53">
        <f t="shared" si="0"/>
        <v>13</v>
      </c>
      <c r="C20" s="39">
        <v>43656</v>
      </c>
      <c r="D20" s="53" t="s">
        <v>110</v>
      </c>
      <c r="E20" s="40" t="s">
        <v>100</v>
      </c>
      <c r="F20" s="40" t="s">
        <v>97</v>
      </c>
      <c r="G20" s="59" t="s">
        <v>17</v>
      </c>
      <c r="H20" s="40" t="s">
        <v>159</v>
      </c>
      <c r="I20" s="40" t="s">
        <v>163</v>
      </c>
      <c r="J20" s="40" t="s">
        <v>160</v>
      </c>
      <c r="K20" s="40" t="s">
        <v>161</v>
      </c>
      <c r="L20" s="40" t="s">
        <v>162</v>
      </c>
      <c r="M20" s="80" t="s">
        <v>147</v>
      </c>
      <c r="N20" s="53" t="s">
        <v>278</v>
      </c>
      <c r="O20" s="53"/>
      <c r="P20" s="53"/>
      <c r="Q20" s="40"/>
      <c r="R20" s="53"/>
      <c r="S20" s="53"/>
      <c r="T20" s="41" t="s">
        <v>20</v>
      </c>
      <c r="U20" s="42"/>
      <c r="V20" s="74" t="s">
        <v>128</v>
      </c>
      <c r="W20" s="53" t="s">
        <v>122</v>
      </c>
      <c r="X20" s="39">
        <v>43662</v>
      </c>
      <c r="Y20" s="53">
        <v>0.1</v>
      </c>
      <c r="Z20" s="53">
        <v>0.3</v>
      </c>
      <c r="AA20" s="40" t="s">
        <v>127</v>
      </c>
      <c r="AB20" s="42"/>
      <c r="AC20" s="39"/>
      <c r="AD20" s="41"/>
      <c r="AE20" s="39"/>
      <c r="AF20" s="39"/>
      <c r="AG20" s="40"/>
      <c r="AH20" s="55" t="s">
        <v>73</v>
      </c>
    </row>
    <row r="21" spans="1:34" s="55" customFormat="1" ht="71.25" hidden="1" x14ac:dyDescent="0.4">
      <c r="B21" s="53">
        <f t="shared" si="0"/>
        <v>14</v>
      </c>
      <c r="C21" s="39">
        <v>43656</v>
      </c>
      <c r="D21" s="53" t="s">
        <v>110</v>
      </c>
      <c r="E21" s="40" t="s">
        <v>100</v>
      </c>
      <c r="F21" s="40" t="s">
        <v>97</v>
      </c>
      <c r="G21" s="53" t="s">
        <v>17</v>
      </c>
      <c r="H21" s="40" t="s">
        <v>154</v>
      </c>
      <c r="I21" s="40" t="s">
        <v>164</v>
      </c>
      <c r="J21" s="40" t="s">
        <v>165</v>
      </c>
      <c r="K21" s="53" t="s">
        <v>36</v>
      </c>
      <c r="L21" s="40" t="s">
        <v>166</v>
      </c>
      <c r="M21" s="80" t="s">
        <v>147</v>
      </c>
      <c r="N21" s="53" t="s">
        <v>278</v>
      </c>
      <c r="O21" s="53"/>
      <c r="P21" s="53"/>
      <c r="Q21" s="40"/>
      <c r="R21" s="53"/>
      <c r="S21" s="53"/>
      <c r="T21" s="41" t="s">
        <v>20</v>
      </c>
      <c r="U21" s="42"/>
      <c r="V21" s="74" t="s">
        <v>180</v>
      </c>
      <c r="W21" s="53" t="s">
        <v>122</v>
      </c>
      <c r="X21" s="39">
        <v>43662</v>
      </c>
      <c r="Y21" s="53">
        <v>0.1</v>
      </c>
      <c r="Z21" s="53">
        <v>0.1</v>
      </c>
      <c r="AA21" s="40" t="s">
        <v>181</v>
      </c>
      <c r="AB21" s="42"/>
      <c r="AC21" s="39"/>
      <c r="AD21" s="41"/>
      <c r="AE21" s="39"/>
      <c r="AF21" s="39"/>
      <c r="AG21" s="40"/>
      <c r="AH21" s="55" t="s">
        <v>73</v>
      </c>
    </row>
    <row r="22" spans="1:34" s="55" customFormat="1" ht="71.25" hidden="1" x14ac:dyDescent="0.4">
      <c r="B22" s="53">
        <f t="shared" ref="B22:B25" si="1">ROW()-7</f>
        <v>15</v>
      </c>
      <c r="C22" s="39">
        <v>43656</v>
      </c>
      <c r="D22" s="53" t="s">
        <v>110</v>
      </c>
      <c r="E22" s="40" t="s">
        <v>100</v>
      </c>
      <c r="F22" s="40" t="s">
        <v>97</v>
      </c>
      <c r="G22" s="53" t="s">
        <v>17</v>
      </c>
      <c r="H22" s="40" t="s">
        <v>189</v>
      </c>
      <c r="I22" s="40" t="s">
        <v>188</v>
      </c>
      <c r="J22" s="40" t="s">
        <v>174</v>
      </c>
      <c r="K22" s="53" t="s">
        <v>36</v>
      </c>
      <c r="L22" s="40" t="s">
        <v>173</v>
      </c>
      <c r="M22" s="80" t="s">
        <v>147</v>
      </c>
      <c r="N22" s="53" t="s">
        <v>278</v>
      </c>
      <c r="O22" s="53"/>
      <c r="P22" s="53"/>
      <c r="Q22" s="40"/>
      <c r="R22" s="53"/>
      <c r="S22" s="53"/>
      <c r="T22" s="41" t="s">
        <v>20</v>
      </c>
      <c r="U22" s="42"/>
      <c r="V22" s="74" t="s">
        <v>180</v>
      </c>
      <c r="W22" s="53" t="s">
        <v>122</v>
      </c>
      <c r="X22" s="39">
        <v>43662</v>
      </c>
      <c r="Y22" s="53">
        <v>0.1</v>
      </c>
      <c r="Z22" s="53">
        <v>0.1</v>
      </c>
      <c r="AA22" s="40" t="s">
        <v>181</v>
      </c>
      <c r="AB22" s="42"/>
      <c r="AC22" s="39"/>
      <c r="AD22" s="41"/>
      <c r="AE22" s="39"/>
      <c r="AF22" s="39"/>
      <c r="AG22" s="40"/>
      <c r="AH22" s="55" t="s">
        <v>73</v>
      </c>
    </row>
    <row r="23" spans="1:34" s="55" customFormat="1" ht="69.75" hidden="1" customHeight="1" x14ac:dyDescent="0.4">
      <c r="B23" s="59">
        <f t="shared" si="1"/>
        <v>16</v>
      </c>
      <c r="C23" s="39">
        <v>43656</v>
      </c>
      <c r="D23" s="53" t="s">
        <v>110</v>
      </c>
      <c r="E23" s="40" t="s">
        <v>100</v>
      </c>
      <c r="F23" s="40" t="s">
        <v>97</v>
      </c>
      <c r="G23" s="53" t="s">
        <v>17</v>
      </c>
      <c r="H23" s="40" t="s">
        <v>184</v>
      </c>
      <c r="I23" s="40" t="s">
        <v>185</v>
      </c>
      <c r="J23" s="40" t="s">
        <v>174</v>
      </c>
      <c r="K23" s="53" t="s">
        <v>36</v>
      </c>
      <c r="L23" s="40" t="s">
        <v>173</v>
      </c>
      <c r="M23" s="80" t="s">
        <v>147</v>
      </c>
      <c r="N23" s="53" t="s">
        <v>278</v>
      </c>
      <c r="O23" s="53"/>
      <c r="P23" s="53"/>
      <c r="Q23" s="40"/>
      <c r="R23" s="53"/>
      <c r="S23" s="53"/>
      <c r="T23" s="41" t="s">
        <v>20</v>
      </c>
      <c r="U23" s="42"/>
      <c r="V23" s="74" t="s">
        <v>182</v>
      </c>
      <c r="W23" s="53" t="s">
        <v>122</v>
      </c>
      <c r="X23" s="39">
        <v>43662</v>
      </c>
      <c r="Y23" s="53">
        <v>0.1</v>
      </c>
      <c r="Z23" s="53">
        <v>0.1</v>
      </c>
      <c r="AA23" s="40" t="s">
        <v>196</v>
      </c>
      <c r="AB23" s="42"/>
      <c r="AC23" s="39"/>
      <c r="AD23" s="41"/>
      <c r="AE23" s="39"/>
      <c r="AF23" s="39"/>
      <c r="AG23" s="40"/>
      <c r="AH23" s="55" t="s">
        <v>73</v>
      </c>
    </row>
    <row r="24" spans="1:34" s="55" customFormat="1" ht="71.25" hidden="1" x14ac:dyDescent="0.4">
      <c r="B24" s="53">
        <f t="shared" si="0"/>
        <v>17</v>
      </c>
      <c r="C24" s="39">
        <v>43656</v>
      </c>
      <c r="D24" s="53" t="s">
        <v>110</v>
      </c>
      <c r="E24" s="40" t="s">
        <v>100</v>
      </c>
      <c r="F24" s="40" t="s">
        <v>97</v>
      </c>
      <c r="G24" s="53" t="s">
        <v>17</v>
      </c>
      <c r="H24" s="40" t="s">
        <v>155</v>
      </c>
      <c r="I24" s="40" t="s">
        <v>167</v>
      </c>
      <c r="J24" s="40" t="s">
        <v>165</v>
      </c>
      <c r="K24" s="53" t="s">
        <v>36</v>
      </c>
      <c r="L24" s="40" t="s">
        <v>166</v>
      </c>
      <c r="M24" s="80" t="s">
        <v>147</v>
      </c>
      <c r="N24" s="53" t="s">
        <v>278</v>
      </c>
      <c r="O24" s="53"/>
      <c r="P24" s="53"/>
      <c r="Q24" s="40"/>
      <c r="R24" s="53"/>
      <c r="S24" s="53"/>
      <c r="T24" s="41" t="s">
        <v>20</v>
      </c>
      <c r="U24" s="42"/>
      <c r="V24" s="74" t="s">
        <v>182</v>
      </c>
      <c r="W24" s="53" t="s">
        <v>122</v>
      </c>
      <c r="X24" s="39">
        <v>43662</v>
      </c>
      <c r="Y24" s="53">
        <v>0.1</v>
      </c>
      <c r="Z24" s="53">
        <v>0.1</v>
      </c>
      <c r="AA24" s="40" t="s">
        <v>196</v>
      </c>
      <c r="AB24" s="42"/>
      <c r="AC24" s="39"/>
      <c r="AD24" s="41"/>
      <c r="AE24" s="39"/>
      <c r="AF24" s="39"/>
      <c r="AG24" s="40"/>
      <c r="AH24" s="55" t="s">
        <v>73</v>
      </c>
    </row>
    <row r="25" spans="1:34" s="55" customFormat="1" ht="85.5" hidden="1" x14ac:dyDescent="0.4">
      <c r="B25" s="59">
        <f t="shared" si="1"/>
        <v>18</v>
      </c>
      <c r="C25" s="39">
        <v>43656</v>
      </c>
      <c r="D25" s="53" t="s">
        <v>110</v>
      </c>
      <c r="E25" s="40" t="s">
        <v>100</v>
      </c>
      <c r="F25" s="40" t="s">
        <v>97</v>
      </c>
      <c r="G25" s="53" t="s">
        <v>17</v>
      </c>
      <c r="H25" s="40" t="s">
        <v>186</v>
      </c>
      <c r="I25" s="40" t="s">
        <v>187</v>
      </c>
      <c r="J25" s="40" t="s">
        <v>174</v>
      </c>
      <c r="K25" s="53" t="s">
        <v>36</v>
      </c>
      <c r="L25" s="40" t="s">
        <v>173</v>
      </c>
      <c r="M25" s="80" t="s">
        <v>147</v>
      </c>
      <c r="N25" s="53" t="s">
        <v>278</v>
      </c>
      <c r="O25" s="53"/>
      <c r="P25" s="53"/>
      <c r="Q25" s="40"/>
      <c r="R25" s="53"/>
      <c r="S25" s="53"/>
      <c r="T25" s="41" t="s">
        <v>20</v>
      </c>
      <c r="U25" s="42"/>
      <c r="V25" s="74" t="s">
        <v>182</v>
      </c>
      <c r="W25" s="53" t="s">
        <v>122</v>
      </c>
      <c r="X25" s="39">
        <v>43662</v>
      </c>
      <c r="Y25" s="53">
        <v>0.1</v>
      </c>
      <c r="Z25" s="53">
        <v>0.1</v>
      </c>
      <c r="AA25" s="40" t="s">
        <v>196</v>
      </c>
      <c r="AB25" s="42"/>
      <c r="AC25" s="39"/>
      <c r="AD25" s="41"/>
      <c r="AE25" s="39"/>
      <c r="AF25" s="39"/>
      <c r="AG25" s="40"/>
      <c r="AH25" s="55" t="s">
        <v>73</v>
      </c>
    </row>
    <row r="26" spans="1:34" s="55" customFormat="1" ht="71.25" hidden="1" x14ac:dyDescent="0.4">
      <c r="B26" s="53">
        <f t="shared" si="0"/>
        <v>19</v>
      </c>
      <c r="C26" s="39">
        <v>43656</v>
      </c>
      <c r="D26" s="53" t="s">
        <v>110</v>
      </c>
      <c r="E26" s="40" t="s">
        <v>100</v>
      </c>
      <c r="F26" s="40" t="s">
        <v>97</v>
      </c>
      <c r="G26" s="53" t="s">
        <v>17</v>
      </c>
      <c r="H26" s="40" t="s">
        <v>156</v>
      </c>
      <c r="I26" s="40" t="s">
        <v>168</v>
      </c>
      <c r="J26" s="40" t="s">
        <v>172</v>
      </c>
      <c r="K26" s="53" t="s">
        <v>36</v>
      </c>
      <c r="L26" s="40" t="s">
        <v>169</v>
      </c>
      <c r="M26" s="80" t="s">
        <v>147</v>
      </c>
      <c r="N26" s="53" t="s">
        <v>278</v>
      </c>
      <c r="O26" s="53"/>
      <c r="P26" s="53"/>
      <c r="Q26" s="40"/>
      <c r="R26" s="53"/>
      <c r="S26" s="53"/>
      <c r="T26" s="41" t="s">
        <v>20</v>
      </c>
      <c r="U26" s="42"/>
      <c r="V26" s="74" t="s">
        <v>180</v>
      </c>
      <c r="W26" s="53" t="s">
        <v>122</v>
      </c>
      <c r="X26" s="39">
        <v>43662</v>
      </c>
      <c r="Y26" s="53">
        <v>0.1</v>
      </c>
      <c r="Z26" s="53">
        <v>0.1</v>
      </c>
      <c r="AA26" s="40" t="s">
        <v>181</v>
      </c>
      <c r="AB26" s="42"/>
      <c r="AC26" s="39"/>
      <c r="AD26" s="41"/>
      <c r="AE26" s="39"/>
      <c r="AF26" s="39"/>
      <c r="AG26" s="40"/>
      <c r="AH26" s="55" t="s">
        <v>73</v>
      </c>
    </row>
    <row r="27" spans="1:34" s="55" customFormat="1" ht="71.25" hidden="1" x14ac:dyDescent="0.4">
      <c r="B27" s="53">
        <f>ROW()-7</f>
        <v>20</v>
      </c>
      <c r="C27" s="39">
        <v>43656</v>
      </c>
      <c r="D27" s="53" t="s">
        <v>110</v>
      </c>
      <c r="E27" s="40" t="s">
        <v>100</v>
      </c>
      <c r="F27" s="40" t="s">
        <v>97</v>
      </c>
      <c r="G27" s="53" t="s">
        <v>17</v>
      </c>
      <c r="H27" s="40" t="s">
        <v>157</v>
      </c>
      <c r="I27" s="40" t="s">
        <v>170</v>
      </c>
      <c r="J27" s="40" t="s">
        <v>172</v>
      </c>
      <c r="K27" s="53" t="s">
        <v>36</v>
      </c>
      <c r="L27" s="40" t="s">
        <v>169</v>
      </c>
      <c r="M27" s="80" t="s">
        <v>147</v>
      </c>
      <c r="N27" s="53" t="s">
        <v>278</v>
      </c>
      <c r="O27" s="53"/>
      <c r="P27" s="53"/>
      <c r="Q27" s="40"/>
      <c r="R27" s="53"/>
      <c r="S27" s="53"/>
      <c r="T27" s="41" t="s">
        <v>20</v>
      </c>
      <c r="U27" s="42"/>
      <c r="V27" s="74" t="s">
        <v>183</v>
      </c>
      <c r="W27" s="53" t="s">
        <v>122</v>
      </c>
      <c r="X27" s="39">
        <v>43662</v>
      </c>
      <c r="Y27" s="53">
        <v>0.1</v>
      </c>
      <c r="Z27" s="53">
        <v>0.1</v>
      </c>
      <c r="AA27" s="40" t="s">
        <v>197</v>
      </c>
      <c r="AB27" s="42"/>
      <c r="AC27" s="39"/>
      <c r="AD27" s="41"/>
      <c r="AE27" s="39"/>
      <c r="AF27" s="39"/>
      <c r="AG27" s="40"/>
      <c r="AH27" s="55" t="s">
        <v>73</v>
      </c>
    </row>
    <row r="28" spans="1:34" s="55" customFormat="1" ht="71.25" hidden="1" x14ac:dyDescent="0.4">
      <c r="B28" s="53">
        <f>ROW()-7</f>
        <v>21</v>
      </c>
      <c r="C28" s="39">
        <v>43656</v>
      </c>
      <c r="D28" s="53" t="s">
        <v>110</v>
      </c>
      <c r="E28" s="40" t="s">
        <v>100</v>
      </c>
      <c r="F28" s="40" t="s">
        <v>97</v>
      </c>
      <c r="G28" s="53" t="s">
        <v>17</v>
      </c>
      <c r="H28" s="40" t="s">
        <v>158</v>
      </c>
      <c r="I28" s="40" t="s">
        <v>171</v>
      </c>
      <c r="J28" s="40" t="s">
        <v>172</v>
      </c>
      <c r="K28" s="53" t="s">
        <v>36</v>
      </c>
      <c r="L28" s="40" t="s">
        <v>169</v>
      </c>
      <c r="M28" s="80" t="s">
        <v>147</v>
      </c>
      <c r="N28" s="53" t="s">
        <v>278</v>
      </c>
      <c r="O28" s="53"/>
      <c r="P28" s="53"/>
      <c r="Q28" s="40"/>
      <c r="R28" s="53"/>
      <c r="S28" s="53"/>
      <c r="T28" s="41" t="s">
        <v>20</v>
      </c>
      <c r="U28" s="42"/>
      <c r="V28" s="74" t="s">
        <v>182</v>
      </c>
      <c r="W28" s="53" t="s">
        <v>122</v>
      </c>
      <c r="X28" s="39">
        <v>43662</v>
      </c>
      <c r="Y28" s="53">
        <v>0.1</v>
      </c>
      <c r="Z28" s="53">
        <v>0.1</v>
      </c>
      <c r="AA28" s="40" t="s">
        <v>196</v>
      </c>
      <c r="AB28" s="42"/>
      <c r="AC28" s="39"/>
      <c r="AD28" s="41"/>
      <c r="AE28" s="39"/>
      <c r="AF28" s="39"/>
      <c r="AG28" s="40"/>
      <c r="AH28" s="55" t="s">
        <v>73</v>
      </c>
    </row>
    <row r="29" spans="1:34" s="55" customFormat="1" ht="57" hidden="1" x14ac:dyDescent="0.4">
      <c r="A29" s="81"/>
      <c r="B29" s="53">
        <f>ROW()-7</f>
        <v>22</v>
      </c>
      <c r="C29" s="39">
        <v>43662</v>
      </c>
      <c r="D29" s="53" t="s">
        <v>122</v>
      </c>
      <c r="E29" s="40" t="s">
        <v>175</v>
      </c>
      <c r="F29" s="40" t="s">
        <v>97</v>
      </c>
      <c r="G29" s="53" t="s">
        <v>17</v>
      </c>
      <c r="H29" s="40" t="s">
        <v>176</v>
      </c>
      <c r="I29" s="40" t="s">
        <v>178</v>
      </c>
      <c r="J29" s="40" t="s">
        <v>179</v>
      </c>
      <c r="K29" s="53" t="s">
        <v>36</v>
      </c>
      <c r="L29" s="40" t="s">
        <v>177</v>
      </c>
      <c r="M29" s="80" t="s">
        <v>147</v>
      </c>
      <c r="N29" s="53" t="s">
        <v>278</v>
      </c>
      <c r="O29" s="53"/>
      <c r="P29" s="53"/>
      <c r="Q29" s="40"/>
      <c r="R29" s="53"/>
      <c r="S29" s="53"/>
      <c r="T29" s="41" t="s">
        <v>20</v>
      </c>
      <c r="U29" s="42"/>
      <c r="V29" s="74" t="s">
        <v>190</v>
      </c>
      <c r="W29" s="53" t="s">
        <v>122</v>
      </c>
      <c r="X29" s="39">
        <v>43662</v>
      </c>
      <c r="Y29" s="53">
        <v>0.1</v>
      </c>
      <c r="Z29" s="53">
        <v>5</v>
      </c>
      <c r="AA29" s="40" t="s">
        <v>191</v>
      </c>
      <c r="AB29" s="42"/>
      <c r="AC29" s="39"/>
      <c r="AD29" s="41"/>
      <c r="AE29" s="39"/>
      <c r="AF29" s="39"/>
      <c r="AG29" s="40"/>
      <c r="AH29" s="55" t="s">
        <v>73</v>
      </c>
    </row>
    <row r="30" spans="1:34" s="55" customFormat="1" ht="228" hidden="1" x14ac:dyDescent="0.4">
      <c r="A30" s="81"/>
      <c r="B30" s="53">
        <f>ROW()-7</f>
        <v>23</v>
      </c>
      <c r="C30" s="39">
        <v>43662</v>
      </c>
      <c r="D30" s="53" t="s">
        <v>122</v>
      </c>
      <c r="E30" s="40" t="s">
        <v>175</v>
      </c>
      <c r="F30" s="40" t="s">
        <v>97</v>
      </c>
      <c r="G30" s="53" t="s">
        <v>19</v>
      </c>
      <c r="H30" s="40" t="s">
        <v>192</v>
      </c>
      <c r="I30" s="40" t="s">
        <v>261</v>
      </c>
      <c r="J30" s="40" t="s">
        <v>194</v>
      </c>
      <c r="K30" s="53" t="s">
        <v>36</v>
      </c>
      <c r="L30" s="40" t="s">
        <v>195</v>
      </c>
      <c r="M30" s="82" t="s">
        <v>147</v>
      </c>
      <c r="N30" s="53" t="s">
        <v>278</v>
      </c>
      <c r="O30" s="53"/>
      <c r="P30" s="53"/>
      <c r="Q30" s="40"/>
      <c r="R30" s="53"/>
      <c r="S30" s="53"/>
      <c r="T30" s="41" t="s">
        <v>20</v>
      </c>
      <c r="U30" s="42"/>
      <c r="V30" s="74" t="s">
        <v>253</v>
      </c>
      <c r="W30" s="53" t="s">
        <v>122</v>
      </c>
      <c r="X30" s="39">
        <v>43670</v>
      </c>
      <c r="Y30" s="53">
        <v>0.2</v>
      </c>
      <c r="Z30" s="53">
        <v>0.8</v>
      </c>
      <c r="AA30" s="40" t="s">
        <v>248</v>
      </c>
      <c r="AB30" s="42"/>
      <c r="AC30" s="39"/>
      <c r="AD30" s="41"/>
      <c r="AE30" s="39"/>
      <c r="AF30" s="39"/>
      <c r="AG30" s="40"/>
      <c r="AH30" s="55" t="s">
        <v>73</v>
      </c>
    </row>
    <row r="31" spans="1:34" s="55" customFormat="1" ht="114" hidden="1" x14ac:dyDescent="0.4">
      <c r="A31" s="81"/>
      <c r="B31" s="53">
        <f>ROW()-7</f>
        <v>24</v>
      </c>
      <c r="C31" s="39">
        <v>43662</v>
      </c>
      <c r="D31" s="53" t="s">
        <v>122</v>
      </c>
      <c r="E31" s="40" t="s">
        <v>175</v>
      </c>
      <c r="F31" s="40" t="s">
        <v>97</v>
      </c>
      <c r="G31" s="53" t="s">
        <v>19</v>
      </c>
      <c r="H31" s="40" t="s">
        <v>193</v>
      </c>
      <c r="I31" s="40" t="s">
        <v>249</v>
      </c>
      <c r="J31" s="40" t="s">
        <v>194</v>
      </c>
      <c r="K31" s="53" t="s">
        <v>36</v>
      </c>
      <c r="L31" s="40" t="s">
        <v>262</v>
      </c>
      <c r="M31" s="80" t="s">
        <v>147</v>
      </c>
      <c r="N31" s="53" t="s">
        <v>278</v>
      </c>
      <c r="O31" s="53"/>
      <c r="P31" s="53"/>
      <c r="Q31" s="40"/>
      <c r="R31" s="53"/>
      <c r="S31" s="53"/>
      <c r="T31" s="41" t="s">
        <v>20</v>
      </c>
      <c r="U31" s="42"/>
      <c r="V31" s="74" t="s">
        <v>247</v>
      </c>
      <c r="W31" s="53" t="s">
        <v>122</v>
      </c>
      <c r="X31" s="39">
        <v>43670</v>
      </c>
      <c r="Y31" s="53">
        <v>0.1</v>
      </c>
      <c r="Z31" s="53">
        <v>0.5</v>
      </c>
      <c r="AA31" s="40" t="s">
        <v>246</v>
      </c>
      <c r="AB31" s="42"/>
      <c r="AC31" s="39"/>
      <c r="AD31" s="41"/>
      <c r="AE31" s="39"/>
      <c r="AF31" s="39"/>
      <c r="AG31" s="40"/>
      <c r="AH31" s="55" t="s">
        <v>73</v>
      </c>
    </row>
    <row r="32" spans="1:34" s="55" customFormat="1" ht="156.75" hidden="1" x14ac:dyDescent="0.4">
      <c r="A32" s="83"/>
      <c r="B32" s="59">
        <f t="shared" ref="B32:B90" si="2">ROW()-7</f>
        <v>25</v>
      </c>
      <c r="C32" s="39">
        <v>43656</v>
      </c>
      <c r="D32" s="53" t="s">
        <v>110</v>
      </c>
      <c r="E32" s="40" t="s">
        <v>100</v>
      </c>
      <c r="F32" s="40" t="s">
        <v>97</v>
      </c>
      <c r="G32" s="59" t="s">
        <v>19</v>
      </c>
      <c r="H32" s="40" t="s">
        <v>207</v>
      </c>
      <c r="I32" s="40" t="s">
        <v>208</v>
      </c>
      <c r="J32" s="40" t="s">
        <v>172</v>
      </c>
      <c r="K32" s="53" t="s">
        <v>36</v>
      </c>
      <c r="L32" s="40" t="s">
        <v>205</v>
      </c>
      <c r="M32" s="80" t="s">
        <v>147</v>
      </c>
      <c r="N32" s="53" t="s">
        <v>278</v>
      </c>
      <c r="O32" s="53"/>
      <c r="P32" s="53"/>
      <c r="Q32" s="40"/>
      <c r="R32" s="53"/>
      <c r="S32" s="53"/>
      <c r="T32" s="41" t="s">
        <v>20</v>
      </c>
      <c r="U32" s="42"/>
      <c r="V32" s="74" t="s">
        <v>254</v>
      </c>
      <c r="W32" s="53" t="s">
        <v>122</v>
      </c>
      <c r="X32" s="39">
        <v>43670</v>
      </c>
      <c r="Y32" s="53">
        <v>0.1</v>
      </c>
      <c r="Z32" s="53">
        <v>0.9</v>
      </c>
      <c r="AA32" s="40" t="s">
        <v>255</v>
      </c>
      <c r="AB32" s="42"/>
      <c r="AC32" s="39"/>
      <c r="AD32" s="41"/>
      <c r="AE32" s="39"/>
      <c r="AF32" s="39"/>
      <c r="AG32" s="40"/>
      <c r="AH32" s="55" t="s">
        <v>73</v>
      </c>
    </row>
    <row r="33" spans="1:34" s="55" customFormat="1" ht="71.25" hidden="1" x14ac:dyDescent="0.4">
      <c r="A33" s="83"/>
      <c r="B33" s="59">
        <f t="shared" si="2"/>
        <v>26</v>
      </c>
      <c r="C33" s="39">
        <v>43656</v>
      </c>
      <c r="D33" s="53" t="s">
        <v>110</v>
      </c>
      <c r="E33" s="40" t="s">
        <v>100</v>
      </c>
      <c r="F33" s="40" t="s">
        <v>97</v>
      </c>
      <c r="G33" s="59" t="s">
        <v>19</v>
      </c>
      <c r="H33" s="40" t="s">
        <v>209</v>
      </c>
      <c r="I33" s="40" t="s">
        <v>210</v>
      </c>
      <c r="J33" s="40" t="s">
        <v>172</v>
      </c>
      <c r="K33" s="53" t="s">
        <v>36</v>
      </c>
      <c r="L33" s="40" t="s">
        <v>205</v>
      </c>
      <c r="M33" s="80" t="s">
        <v>147</v>
      </c>
      <c r="N33" s="53" t="s">
        <v>278</v>
      </c>
      <c r="O33" s="53"/>
      <c r="P33" s="53"/>
      <c r="Q33" s="40"/>
      <c r="R33" s="53"/>
      <c r="S33" s="53"/>
      <c r="T33" s="41" t="s">
        <v>20</v>
      </c>
      <c r="U33" s="42"/>
      <c r="V33" s="74" t="s">
        <v>260</v>
      </c>
      <c r="W33" s="53" t="s">
        <v>122</v>
      </c>
      <c r="X33" s="39">
        <v>43670</v>
      </c>
      <c r="Y33" s="53">
        <v>0.1</v>
      </c>
      <c r="Z33" s="53">
        <v>0.3</v>
      </c>
      <c r="AA33" s="40" t="s">
        <v>256</v>
      </c>
      <c r="AB33" s="42"/>
      <c r="AC33" s="39"/>
      <c r="AD33" s="41"/>
      <c r="AE33" s="39"/>
      <c r="AF33" s="39"/>
      <c r="AG33" s="40"/>
      <c r="AH33" s="55" t="s">
        <v>73</v>
      </c>
    </row>
    <row r="34" spans="1:34" s="55" customFormat="1" ht="156.75" hidden="1" x14ac:dyDescent="0.4">
      <c r="A34" s="83"/>
      <c r="B34" s="59">
        <f t="shared" si="2"/>
        <v>27</v>
      </c>
      <c r="C34" s="39">
        <v>43656</v>
      </c>
      <c r="D34" s="53" t="s">
        <v>110</v>
      </c>
      <c r="E34" s="40" t="s">
        <v>100</v>
      </c>
      <c r="F34" s="40" t="s">
        <v>97</v>
      </c>
      <c r="G34" s="59" t="s">
        <v>19</v>
      </c>
      <c r="H34" s="40" t="s">
        <v>211</v>
      </c>
      <c r="I34" s="40" t="s">
        <v>212</v>
      </c>
      <c r="J34" s="40" t="s">
        <v>172</v>
      </c>
      <c r="K34" s="53" t="s">
        <v>36</v>
      </c>
      <c r="L34" s="40" t="s">
        <v>169</v>
      </c>
      <c r="M34" s="80" t="s">
        <v>147</v>
      </c>
      <c r="N34" s="53" t="s">
        <v>278</v>
      </c>
      <c r="O34" s="53"/>
      <c r="P34" s="53"/>
      <c r="Q34" s="40"/>
      <c r="R34" s="53"/>
      <c r="S34" s="53"/>
      <c r="T34" s="41" t="s">
        <v>20</v>
      </c>
      <c r="U34" s="42"/>
      <c r="V34" s="60" t="s">
        <v>213</v>
      </c>
      <c r="W34" s="53" t="s">
        <v>122</v>
      </c>
      <c r="X34" s="39">
        <v>43670</v>
      </c>
      <c r="Y34" s="53">
        <v>0.1</v>
      </c>
      <c r="Z34" s="59">
        <v>0.5</v>
      </c>
      <c r="AA34" s="61" t="s">
        <v>257</v>
      </c>
      <c r="AB34" s="42"/>
      <c r="AC34" s="39"/>
      <c r="AD34" s="41"/>
      <c r="AE34" s="39"/>
      <c r="AF34" s="39"/>
      <c r="AG34" s="40"/>
      <c r="AH34" s="55" t="s">
        <v>73</v>
      </c>
    </row>
    <row r="35" spans="1:34" s="55" customFormat="1" ht="71.25" hidden="1" x14ac:dyDescent="0.4">
      <c r="A35" s="83"/>
      <c r="B35" s="59">
        <f t="shared" si="2"/>
        <v>28</v>
      </c>
      <c r="C35" s="39">
        <v>43656</v>
      </c>
      <c r="D35" s="53" t="s">
        <v>110</v>
      </c>
      <c r="E35" s="40" t="s">
        <v>100</v>
      </c>
      <c r="F35" s="40" t="s">
        <v>97</v>
      </c>
      <c r="G35" s="53" t="s">
        <v>17</v>
      </c>
      <c r="H35" s="40" t="s">
        <v>214</v>
      </c>
      <c r="I35" s="40" t="s">
        <v>215</v>
      </c>
      <c r="J35" s="40" t="s">
        <v>216</v>
      </c>
      <c r="K35" s="53" t="s">
        <v>36</v>
      </c>
      <c r="L35" s="40" t="s">
        <v>217</v>
      </c>
      <c r="M35" s="80" t="s">
        <v>147</v>
      </c>
      <c r="N35" s="53" t="s">
        <v>278</v>
      </c>
      <c r="O35" s="53"/>
      <c r="P35" s="53"/>
      <c r="Q35" s="40"/>
      <c r="R35" s="53"/>
      <c r="S35" s="53"/>
      <c r="T35" s="41" t="s">
        <v>20</v>
      </c>
      <c r="U35" s="42"/>
      <c r="V35" s="74" t="s">
        <v>180</v>
      </c>
      <c r="W35" s="53" t="s">
        <v>122</v>
      </c>
      <c r="X35" s="39">
        <v>43670</v>
      </c>
      <c r="Y35" s="53">
        <v>0.1</v>
      </c>
      <c r="Z35" s="53">
        <v>0.1</v>
      </c>
      <c r="AA35" s="40" t="s">
        <v>181</v>
      </c>
      <c r="AB35" s="42"/>
      <c r="AC35" s="39"/>
      <c r="AD35" s="41"/>
      <c r="AE35" s="39"/>
      <c r="AF35" s="39"/>
      <c r="AG35" s="40"/>
      <c r="AH35" s="55" t="s">
        <v>73</v>
      </c>
    </row>
    <row r="36" spans="1:34" s="55" customFormat="1" ht="71.25" hidden="1" x14ac:dyDescent="0.4">
      <c r="A36" s="83"/>
      <c r="B36" s="59">
        <f t="shared" si="2"/>
        <v>29</v>
      </c>
      <c r="C36" s="39">
        <v>43656</v>
      </c>
      <c r="D36" s="53" t="s">
        <v>110</v>
      </c>
      <c r="E36" s="40" t="s">
        <v>100</v>
      </c>
      <c r="F36" s="40" t="s">
        <v>97</v>
      </c>
      <c r="G36" s="53" t="s">
        <v>17</v>
      </c>
      <c r="H36" s="40" t="s">
        <v>218</v>
      </c>
      <c r="I36" s="40" t="s">
        <v>219</v>
      </c>
      <c r="J36" s="40" t="s">
        <v>216</v>
      </c>
      <c r="K36" s="53" t="s">
        <v>36</v>
      </c>
      <c r="L36" s="40" t="s">
        <v>217</v>
      </c>
      <c r="M36" s="80" t="s">
        <v>147</v>
      </c>
      <c r="N36" s="53" t="s">
        <v>278</v>
      </c>
      <c r="O36" s="53"/>
      <c r="P36" s="53"/>
      <c r="Q36" s="40"/>
      <c r="R36" s="53"/>
      <c r="S36" s="53"/>
      <c r="T36" s="41" t="s">
        <v>20</v>
      </c>
      <c r="U36" s="42"/>
      <c r="V36" s="74" t="s">
        <v>183</v>
      </c>
      <c r="W36" s="53" t="s">
        <v>122</v>
      </c>
      <c r="X36" s="39">
        <v>43670</v>
      </c>
      <c r="Y36" s="53">
        <v>0.1</v>
      </c>
      <c r="Z36" s="53">
        <v>0.1</v>
      </c>
      <c r="AA36" s="40" t="s">
        <v>197</v>
      </c>
      <c r="AB36" s="42"/>
      <c r="AC36" s="39"/>
      <c r="AD36" s="41"/>
      <c r="AE36" s="39"/>
      <c r="AF36" s="39"/>
      <c r="AG36" s="40"/>
      <c r="AH36" s="55" t="s">
        <v>73</v>
      </c>
    </row>
    <row r="37" spans="1:34" s="55" customFormat="1" ht="85.5" hidden="1" x14ac:dyDescent="0.4">
      <c r="A37" s="83"/>
      <c r="B37" s="59">
        <f t="shared" si="2"/>
        <v>30</v>
      </c>
      <c r="C37" s="39">
        <v>43656</v>
      </c>
      <c r="D37" s="53" t="s">
        <v>110</v>
      </c>
      <c r="E37" s="40" t="s">
        <v>100</v>
      </c>
      <c r="F37" s="40" t="s">
        <v>97</v>
      </c>
      <c r="G37" s="53" t="s">
        <v>17</v>
      </c>
      <c r="H37" s="40" t="s">
        <v>220</v>
      </c>
      <c r="I37" s="40" t="s">
        <v>221</v>
      </c>
      <c r="J37" s="40" t="s">
        <v>216</v>
      </c>
      <c r="K37" s="53" t="s">
        <v>36</v>
      </c>
      <c r="L37" s="40" t="s">
        <v>217</v>
      </c>
      <c r="M37" s="80" t="s">
        <v>147</v>
      </c>
      <c r="N37" s="53" t="s">
        <v>278</v>
      </c>
      <c r="O37" s="53"/>
      <c r="P37" s="53"/>
      <c r="Q37" s="40"/>
      <c r="R37" s="53"/>
      <c r="S37" s="53"/>
      <c r="T37" s="41" t="s">
        <v>20</v>
      </c>
      <c r="U37" s="42"/>
      <c r="V37" s="74" t="s">
        <v>182</v>
      </c>
      <c r="W37" s="53" t="s">
        <v>122</v>
      </c>
      <c r="X37" s="39">
        <v>43670</v>
      </c>
      <c r="Y37" s="53">
        <v>0.1</v>
      </c>
      <c r="Z37" s="53">
        <v>0.1</v>
      </c>
      <c r="AA37" s="40" t="s">
        <v>196</v>
      </c>
      <c r="AB37" s="42"/>
      <c r="AC37" s="39"/>
      <c r="AD37" s="41"/>
      <c r="AE37" s="39"/>
      <c r="AF37" s="39"/>
      <c r="AG37" s="40"/>
      <c r="AH37" s="55" t="s">
        <v>73</v>
      </c>
    </row>
    <row r="38" spans="1:34" s="55" customFormat="1" ht="71.25" hidden="1" x14ac:dyDescent="0.4">
      <c r="A38" s="83"/>
      <c r="B38" s="59">
        <f t="shared" si="2"/>
        <v>31</v>
      </c>
      <c r="C38" s="39">
        <v>43656</v>
      </c>
      <c r="D38" s="53" t="s">
        <v>110</v>
      </c>
      <c r="E38" s="40" t="s">
        <v>100</v>
      </c>
      <c r="F38" s="40" t="s">
        <v>97</v>
      </c>
      <c r="G38" s="53" t="s">
        <v>17</v>
      </c>
      <c r="H38" s="40" t="s">
        <v>222</v>
      </c>
      <c r="I38" s="40" t="s">
        <v>223</v>
      </c>
      <c r="J38" s="40" t="s">
        <v>216</v>
      </c>
      <c r="K38" s="53" t="s">
        <v>36</v>
      </c>
      <c r="L38" s="40" t="s">
        <v>224</v>
      </c>
      <c r="M38" s="80" t="s">
        <v>147</v>
      </c>
      <c r="N38" s="53" t="s">
        <v>278</v>
      </c>
      <c r="O38" s="53"/>
      <c r="P38" s="53"/>
      <c r="Q38" s="40"/>
      <c r="R38" s="53"/>
      <c r="S38" s="53"/>
      <c r="T38" s="41" t="s">
        <v>20</v>
      </c>
      <c r="U38" s="42"/>
      <c r="V38" s="74" t="s">
        <v>182</v>
      </c>
      <c r="W38" s="53" t="s">
        <v>122</v>
      </c>
      <c r="X38" s="39">
        <v>43670</v>
      </c>
      <c r="Y38" s="53">
        <v>0.1</v>
      </c>
      <c r="Z38" s="53">
        <v>0.1</v>
      </c>
      <c r="AA38" s="40" t="s">
        <v>196</v>
      </c>
      <c r="AB38" s="42"/>
      <c r="AC38" s="39"/>
      <c r="AD38" s="41"/>
      <c r="AE38" s="39"/>
      <c r="AF38" s="39"/>
      <c r="AG38" s="40"/>
      <c r="AH38" s="55" t="s">
        <v>73</v>
      </c>
    </row>
    <row r="39" spans="1:34" s="55" customFormat="1" ht="114" hidden="1" x14ac:dyDescent="0.4">
      <c r="A39" s="83"/>
      <c r="B39" s="59">
        <f t="shared" si="2"/>
        <v>32</v>
      </c>
      <c r="C39" s="39">
        <v>43656</v>
      </c>
      <c r="D39" s="53" t="s">
        <v>110</v>
      </c>
      <c r="E39" s="40" t="s">
        <v>100</v>
      </c>
      <c r="F39" s="40" t="s">
        <v>97</v>
      </c>
      <c r="G39" s="53" t="s">
        <v>17</v>
      </c>
      <c r="H39" s="40" t="s">
        <v>225</v>
      </c>
      <c r="I39" s="40" t="s">
        <v>226</v>
      </c>
      <c r="J39" s="40" t="s">
        <v>174</v>
      </c>
      <c r="K39" s="53" t="s">
        <v>36</v>
      </c>
      <c r="L39" s="40" t="s">
        <v>173</v>
      </c>
      <c r="M39" s="80" t="s">
        <v>147</v>
      </c>
      <c r="N39" s="53" t="s">
        <v>278</v>
      </c>
      <c r="O39" s="53"/>
      <c r="P39" s="53"/>
      <c r="Q39" s="40"/>
      <c r="R39" s="53"/>
      <c r="S39" s="53"/>
      <c r="T39" s="41" t="s">
        <v>20</v>
      </c>
      <c r="U39" s="42"/>
      <c r="V39" s="74" t="s">
        <v>227</v>
      </c>
      <c r="W39" s="53" t="s">
        <v>122</v>
      </c>
      <c r="X39" s="39">
        <v>43670</v>
      </c>
      <c r="Y39" s="53">
        <v>0.1</v>
      </c>
      <c r="Z39" s="53">
        <v>0.3</v>
      </c>
      <c r="AA39" s="40" t="s">
        <v>228</v>
      </c>
      <c r="AB39" s="42"/>
      <c r="AC39" s="39"/>
      <c r="AD39" s="41"/>
      <c r="AE39" s="39"/>
      <c r="AF39" s="39"/>
      <c r="AG39" s="40"/>
      <c r="AH39" s="55" t="s">
        <v>73</v>
      </c>
    </row>
    <row r="40" spans="1:34" s="55" customFormat="1" ht="128.25" hidden="1" x14ac:dyDescent="0.4">
      <c r="A40" s="83"/>
      <c r="B40" s="59">
        <f t="shared" si="2"/>
        <v>33</v>
      </c>
      <c r="C40" s="39">
        <v>43656</v>
      </c>
      <c r="D40" s="53" t="s">
        <v>110</v>
      </c>
      <c r="E40" s="40" t="s">
        <v>100</v>
      </c>
      <c r="F40" s="40" t="s">
        <v>97</v>
      </c>
      <c r="G40" s="53" t="s">
        <v>17</v>
      </c>
      <c r="H40" s="40" t="s">
        <v>229</v>
      </c>
      <c r="I40" s="40" t="s">
        <v>230</v>
      </c>
      <c r="J40" s="40" t="s">
        <v>216</v>
      </c>
      <c r="K40" s="53" t="s">
        <v>36</v>
      </c>
      <c r="L40" s="40" t="s">
        <v>231</v>
      </c>
      <c r="M40" s="80" t="s">
        <v>147</v>
      </c>
      <c r="N40" s="53" t="s">
        <v>280</v>
      </c>
      <c r="O40" s="53"/>
      <c r="P40" s="53"/>
      <c r="Q40" s="40"/>
      <c r="R40" s="53"/>
      <c r="S40" s="53"/>
      <c r="T40" s="41" t="s">
        <v>20</v>
      </c>
      <c r="U40" s="42"/>
      <c r="V40" s="74" t="s">
        <v>264</v>
      </c>
      <c r="W40" s="53" t="s">
        <v>122</v>
      </c>
      <c r="X40" s="39">
        <v>43670</v>
      </c>
      <c r="Y40" s="53">
        <v>0.1</v>
      </c>
      <c r="Z40" s="53">
        <v>1.1000000000000001</v>
      </c>
      <c r="AA40" s="40" t="s">
        <v>265</v>
      </c>
      <c r="AB40" s="42"/>
      <c r="AC40" s="39"/>
      <c r="AD40" s="41"/>
      <c r="AE40" s="39"/>
      <c r="AF40" s="39"/>
      <c r="AG40" s="40"/>
      <c r="AH40" s="55" t="s">
        <v>73</v>
      </c>
    </row>
    <row r="41" spans="1:34" s="55" customFormat="1" ht="128.25" hidden="1" x14ac:dyDescent="0.4">
      <c r="A41" s="84"/>
      <c r="B41" s="53">
        <f t="shared" si="2"/>
        <v>34</v>
      </c>
      <c r="C41" s="39">
        <v>43662</v>
      </c>
      <c r="D41" s="53" t="s">
        <v>110</v>
      </c>
      <c r="E41" s="40" t="s">
        <v>100</v>
      </c>
      <c r="F41" s="40" t="s">
        <v>97</v>
      </c>
      <c r="G41" s="53" t="s">
        <v>17</v>
      </c>
      <c r="H41" s="40" t="s">
        <v>198</v>
      </c>
      <c r="I41" s="40" t="s">
        <v>336</v>
      </c>
      <c r="J41" s="40" t="s">
        <v>199</v>
      </c>
      <c r="K41" s="53" t="s">
        <v>36</v>
      </c>
      <c r="L41" s="40" t="s">
        <v>101</v>
      </c>
      <c r="M41" s="58" t="s">
        <v>298</v>
      </c>
      <c r="N41" s="53" t="s">
        <v>299</v>
      </c>
      <c r="O41" s="53"/>
      <c r="P41" s="53"/>
      <c r="Q41" s="40"/>
      <c r="R41" s="53"/>
      <c r="S41" s="53"/>
      <c r="T41" s="41" t="s">
        <v>20</v>
      </c>
      <c r="U41" s="42"/>
      <c r="V41" s="74" t="s">
        <v>200</v>
      </c>
      <c r="W41" s="53" t="s">
        <v>122</v>
      </c>
      <c r="X41" s="39">
        <v>43670</v>
      </c>
      <c r="Y41" s="53">
        <v>0.1</v>
      </c>
      <c r="Z41" s="53">
        <v>0.5</v>
      </c>
      <c r="AA41" s="40" t="s">
        <v>201</v>
      </c>
      <c r="AB41" s="42"/>
      <c r="AC41" s="39"/>
      <c r="AD41" s="41"/>
      <c r="AE41" s="39"/>
      <c r="AF41" s="39"/>
      <c r="AG41" s="40"/>
      <c r="AH41" s="55" t="s">
        <v>73</v>
      </c>
    </row>
    <row r="42" spans="1:34" s="55" customFormat="1" ht="128.25" hidden="1" x14ac:dyDescent="0.4">
      <c r="A42" s="84"/>
      <c r="B42" s="53">
        <f t="shared" si="2"/>
        <v>35</v>
      </c>
      <c r="C42" s="39">
        <v>43662</v>
      </c>
      <c r="D42" s="53" t="s">
        <v>110</v>
      </c>
      <c r="E42" s="40" t="s">
        <v>100</v>
      </c>
      <c r="F42" s="40" t="s">
        <v>97</v>
      </c>
      <c r="G42" s="53" t="s">
        <v>17</v>
      </c>
      <c r="H42" s="40" t="s">
        <v>202</v>
      </c>
      <c r="I42" s="40" t="s">
        <v>337</v>
      </c>
      <c r="J42" s="40" t="s">
        <v>199</v>
      </c>
      <c r="K42" s="53" t="s">
        <v>36</v>
      </c>
      <c r="L42" s="40" t="s">
        <v>101</v>
      </c>
      <c r="M42" s="58" t="s">
        <v>298</v>
      </c>
      <c r="N42" s="53" t="s">
        <v>299</v>
      </c>
      <c r="O42" s="53"/>
      <c r="P42" s="53"/>
      <c r="Q42" s="40"/>
      <c r="R42" s="53"/>
      <c r="S42" s="53"/>
      <c r="T42" s="41" t="s">
        <v>20</v>
      </c>
      <c r="U42" s="42"/>
      <c r="V42" s="74" t="s">
        <v>200</v>
      </c>
      <c r="W42" s="53" t="s">
        <v>122</v>
      </c>
      <c r="X42" s="39">
        <v>43670</v>
      </c>
      <c r="Y42" s="53">
        <v>0.1</v>
      </c>
      <c r="Z42" s="53">
        <v>0.5</v>
      </c>
      <c r="AA42" s="40" t="s">
        <v>201</v>
      </c>
      <c r="AB42" s="42"/>
      <c r="AC42" s="39"/>
      <c r="AD42" s="41"/>
      <c r="AE42" s="39"/>
      <c r="AF42" s="39"/>
      <c r="AG42" s="40"/>
      <c r="AH42" s="55" t="s">
        <v>73</v>
      </c>
    </row>
    <row r="43" spans="1:34" s="55" customFormat="1" ht="71.25" hidden="1" x14ac:dyDescent="0.4">
      <c r="A43" s="84"/>
      <c r="B43" s="59">
        <f t="shared" si="2"/>
        <v>36</v>
      </c>
      <c r="C43" s="39">
        <v>43656</v>
      </c>
      <c r="D43" s="53" t="s">
        <v>110</v>
      </c>
      <c r="E43" s="40" t="s">
        <v>100</v>
      </c>
      <c r="F43" s="40" t="s">
        <v>97</v>
      </c>
      <c r="G43" s="59" t="s">
        <v>19</v>
      </c>
      <c r="H43" s="40" t="s">
        <v>203</v>
      </c>
      <c r="I43" s="40" t="s">
        <v>204</v>
      </c>
      <c r="J43" s="40" t="s">
        <v>172</v>
      </c>
      <c r="K43" s="53" t="s">
        <v>36</v>
      </c>
      <c r="L43" s="40" t="s">
        <v>205</v>
      </c>
      <c r="M43" s="80" t="s">
        <v>147</v>
      </c>
      <c r="N43" s="53" t="s">
        <v>278</v>
      </c>
      <c r="O43" s="53"/>
      <c r="P43" s="53"/>
      <c r="Q43" s="40"/>
      <c r="R43" s="53"/>
      <c r="S43" s="53"/>
      <c r="T43" s="41" t="s">
        <v>20</v>
      </c>
      <c r="U43" s="42"/>
      <c r="V43" s="74" t="s">
        <v>206</v>
      </c>
      <c r="W43" s="53" t="s">
        <v>122</v>
      </c>
      <c r="X43" s="39">
        <v>43670</v>
      </c>
      <c r="Y43" s="53">
        <v>0.1</v>
      </c>
      <c r="Z43" s="53">
        <v>0.3</v>
      </c>
      <c r="AA43" s="40" t="s">
        <v>256</v>
      </c>
      <c r="AB43" s="42"/>
      <c r="AC43" s="39"/>
      <c r="AD43" s="41"/>
      <c r="AE43" s="39"/>
      <c r="AF43" s="39"/>
      <c r="AG43" s="40"/>
      <c r="AH43" s="55" t="s">
        <v>73</v>
      </c>
    </row>
    <row r="44" spans="1:34" s="55" customFormat="1" ht="156.75" hidden="1" x14ac:dyDescent="0.4">
      <c r="A44" s="84"/>
      <c r="B44" s="53">
        <f t="shared" si="2"/>
        <v>37</v>
      </c>
      <c r="C44" s="39">
        <v>43662</v>
      </c>
      <c r="D44" s="53" t="s">
        <v>110</v>
      </c>
      <c r="E44" s="40" t="s">
        <v>100</v>
      </c>
      <c r="F44" s="40" t="s">
        <v>97</v>
      </c>
      <c r="G44" s="53" t="s">
        <v>17</v>
      </c>
      <c r="H44" s="40" t="s">
        <v>232</v>
      </c>
      <c r="I44" s="40" t="s">
        <v>244</v>
      </c>
      <c r="J44" s="40" t="s">
        <v>234</v>
      </c>
      <c r="K44" s="53" t="s">
        <v>36</v>
      </c>
      <c r="L44" s="40" t="s">
        <v>243</v>
      </c>
      <c r="M44" s="82" t="s">
        <v>147</v>
      </c>
      <c r="N44" s="53" t="s">
        <v>278</v>
      </c>
      <c r="O44" s="53"/>
      <c r="P44" s="53"/>
      <c r="Q44" s="40"/>
      <c r="R44" s="53"/>
      <c r="S44" s="53"/>
      <c r="T44" s="41" t="s">
        <v>20</v>
      </c>
      <c r="U44" s="42"/>
      <c r="V44" s="74" t="s">
        <v>458</v>
      </c>
      <c r="W44" s="53" t="s">
        <v>122</v>
      </c>
      <c r="X44" s="39">
        <v>43670</v>
      </c>
      <c r="Y44" s="53">
        <v>0.1</v>
      </c>
      <c r="Z44" s="53">
        <v>1</v>
      </c>
      <c r="AA44" s="40" t="s">
        <v>266</v>
      </c>
      <c r="AB44" s="42"/>
      <c r="AC44" s="39"/>
      <c r="AD44" s="41"/>
      <c r="AE44" s="39"/>
      <c r="AF44" s="39"/>
      <c r="AG44" s="40"/>
      <c r="AH44" s="55" t="s">
        <v>73</v>
      </c>
    </row>
    <row r="45" spans="1:34" s="55" customFormat="1" ht="156.75" hidden="1" x14ac:dyDescent="0.4">
      <c r="A45" s="84"/>
      <c r="B45" s="53">
        <f t="shared" si="2"/>
        <v>38</v>
      </c>
      <c r="C45" s="39">
        <v>43662</v>
      </c>
      <c r="D45" s="53" t="s">
        <v>110</v>
      </c>
      <c r="E45" s="40" t="s">
        <v>100</v>
      </c>
      <c r="F45" s="40" t="s">
        <v>97</v>
      </c>
      <c r="G45" s="53" t="s">
        <v>17</v>
      </c>
      <c r="H45" s="40" t="s">
        <v>235</v>
      </c>
      <c r="I45" s="40" t="s">
        <v>237</v>
      </c>
      <c r="J45" s="40" t="s">
        <v>233</v>
      </c>
      <c r="K45" s="53" t="s">
        <v>36</v>
      </c>
      <c r="L45" s="40" t="s">
        <v>242</v>
      </c>
      <c r="M45" s="80" t="s">
        <v>147</v>
      </c>
      <c r="N45" s="53" t="s">
        <v>278</v>
      </c>
      <c r="O45" s="53"/>
      <c r="P45" s="53"/>
      <c r="Q45" s="40"/>
      <c r="R45" s="53"/>
      <c r="S45" s="53"/>
      <c r="T45" s="41" t="s">
        <v>20</v>
      </c>
      <c r="U45" s="42"/>
      <c r="V45" s="60" t="s">
        <v>250</v>
      </c>
      <c r="W45" s="53" t="s">
        <v>122</v>
      </c>
      <c r="X45" s="39">
        <v>43670</v>
      </c>
      <c r="Y45" s="53">
        <v>0.1</v>
      </c>
      <c r="Z45" s="59">
        <v>0.9</v>
      </c>
      <c r="AA45" s="61" t="s">
        <v>258</v>
      </c>
      <c r="AB45" s="42"/>
      <c r="AC45" s="39"/>
      <c r="AD45" s="41"/>
      <c r="AE45" s="39"/>
      <c r="AF45" s="39"/>
      <c r="AG45" s="40"/>
      <c r="AH45" s="55" t="s">
        <v>73</v>
      </c>
    </row>
    <row r="46" spans="1:34" s="55" customFormat="1" ht="156.75" hidden="1" x14ac:dyDescent="0.4">
      <c r="A46" s="84"/>
      <c r="B46" s="59">
        <f t="shared" si="2"/>
        <v>39</v>
      </c>
      <c r="C46" s="39">
        <v>43656</v>
      </c>
      <c r="D46" s="53" t="s">
        <v>110</v>
      </c>
      <c r="E46" s="40" t="s">
        <v>100</v>
      </c>
      <c r="F46" s="40" t="s">
        <v>97</v>
      </c>
      <c r="G46" s="59" t="s">
        <v>19</v>
      </c>
      <c r="H46" s="40" t="s">
        <v>236</v>
      </c>
      <c r="I46" s="40" t="s">
        <v>239</v>
      </c>
      <c r="J46" s="40" t="s">
        <v>233</v>
      </c>
      <c r="K46" s="53" t="s">
        <v>36</v>
      </c>
      <c r="L46" s="40" t="s">
        <v>241</v>
      </c>
      <c r="M46" s="80" t="s">
        <v>147</v>
      </c>
      <c r="N46" s="53" t="s">
        <v>278</v>
      </c>
      <c r="O46" s="53"/>
      <c r="P46" s="53"/>
      <c r="Q46" s="40"/>
      <c r="R46" s="53"/>
      <c r="S46" s="53"/>
      <c r="T46" s="41" t="s">
        <v>20</v>
      </c>
      <c r="U46" s="42"/>
      <c r="V46" s="60" t="s">
        <v>251</v>
      </c>
      <c r="W46" s="53" t="s">
        <v>122</v>
      </c>
      <c r="X46" s="39">
        <v>43670</v>
      </c>
      <c r="Y46" s="53">
        <v>0.1</v>
      </c>
      <c r="Z46" s="59">
        <v>0.4</v>
      </c>
      <c r="AA46" s="61" t="s">
        <v>259</v>
      </c>
      <c r="AB46" s="42"/>
      <c r="AC46" s="39"/>
      <c r="AD46" s="41"/>
      <c r="AE46" s="39"/>
      <c r="AF46" s="39"/>
      <c r="AG46" s="40"/>
      <c r="AH46" s="55" t="s">
        <v>73</v>
      </c>
    </row>
    <row r="47" spans="1:34" s="55" customFormat="1" ht="142.5" hidden="1" x14ac:dyDescent="0.4">
      <c r="A47" s="84"/>
      <c r="B47" s="59">
        <f t="shared" si="2"/>
        <v>40</v>
      </c>
      <c r="C47" s="39">
        <v>43656</v>
      </c>
      <c r="D47" s="53" t="s">
        <v>110</v>
      </c>
      <c r="E47" s="40" t="s">
        <v>100</v>
      </c>
      <c r="F47" s="40" t="s">
        <v>97</v>
      </c>
      <c r="G47" s="59" t="s">
        <v>19</v>
      </c>
      <c r="H47" s="40" t="s">
        <v>238</v>
      </c>
      <c r="I47" s="40" t="s">
        <v>240</v>
      </c>
      <c r="J47" s="40" t="s">
        <v>233</v>
      </c>
      <c r="K47" s="53" t="s">
        <v>36</v>
      </c>
      <c r="L47" s="40" t="s">
        <v>241</v>
      </c>
      <c r="M47" s="80" t="s">
        <v>147</v>
      </c>
      <c r="N47" s="53" t="s">
        <v>278</v>
      </c>
      <c r="O47" s="53"/>
      <c r="P47" s="53"/>
      <c r="Q47" s="40"/>
      <c r="R47" s="53"/>
      <c r="S47" s="53"/>
      <c r="T47" s="41" t="s">
        <v>20</v>
      </c>
      <c r="U47" s="42"/>
      <c r="V47" s="60" t="s">
        <v>252</v>
      </c>
      <c r="W47" s="53" t="s">
        <v>122</v>
      </c>
      <c r="X47" s="39">
        <v>43670</v>
      </c>
      <c r="Y47" s="53">
        <v>0.1</v>
      </c>
      <c r="Z47" s="59">
        <v>0.4</v>
      </c>
      <c r="AA47" s="61" t="s">
        <v>263</v>
      </c>
      <c r="AB47" s="42"/>
      <c r="AC47" s="39"/>
      <c r="AD47" s="41"/>
      <c r="AE47" s="39"/>
      <c r="AF47" s="39"/>
      <c r="AG47" s="40"/>
      <c r="AH47" s="55" t="s">
        <v>73</v>
      </c>
    </row>
    <row r="48" spans="1:34" s="55" customFormat="1" ht="128.25" hidden="1" x14ac:dyDescent="0.4">
      <c r="A48" s="85"/>
      <c r="B48" s="59">
        <f t="shared" si="2"/>
        <v>41</v>
      </c>
      <c r="C48" s="39">
        <v>43670</v>
      </c>
      <c r="D48" s="53" t="s">
        <v>110</v>
      </c>
      <c r="E48" s="40" t="s">
        <v>100</v>
      </c>
      <c r="F48" s="40" t="s">
        <v>97</v>
      </c>
      <c r="G48" s="59" t="s">
        <v>19</v>
      </c>
      <c r="H48" s="40" t="s">
        <v>269</v>
      </c>
      <c r="I48" s="40" t="s">
        <v>281</v>
      </c>
      <c r="J48" s="40" t="s">
        <v>270</v>
      </c>
      <c r="K48" s="53" t="s">
        <v>36</v>
      </c>
      <c r="L48" s="40" t="s">
        <v>271</v>
      </c>
      <c r="M48" s="82" t="s">
        <v>147</v>
      </c>
      <c r="N48" s="53" t="s">
        <v>289</v>
      </c>
      <c r="O48" s="53"/>
      <c r="P48" s="53"/>
      <c r="Q48" s="40"/>
      <c r="R48" s="53"/>
      <c r="S48" s="53"/>
      <c r="T48" s="41" t="s">
        <v>20</v>
      </c>
      <c r="U48" s="42"/>
      <c r="V48" s="60" t="s">
        <v>283</v>
      </c>
      <c r="W48" s="53" t="s">
        <v>122</v>
      </c>
      <c r="X48" s="39">
        <v>43677</v>
      </c>
      <c r="Y48" s="53">
        <v>0.1</v>
      </c>
      <c r="Z48" s="59">
        <v>1.5</v>
      </c>
      <c r="AA48" s="61" t="s">
        <v>282</v>
      </c>
      <c r="AB48" s="42"/>
      <c r="AC48" s="39"/>
      <c r="AD48" s="41"/>
      <c r="AE48" s="39"/>
      <c r="AF48" s="39"/>
      <c r="AG48" s="40"/>
      <c r="AH48" s="55" t="s">
        <v>73</v>
      </c>
    </row>
    <row r="49" spans="1:34" s="55" customFormat="1" ht="71.25" hidden="1" x14ac:dyDescent="0.4">
      <c r="A49" s="85"/>
      <c r="B49" s="59">
        <f t="shared" si="2"/>
        <v>42</v>
      </c>
      <c r="C49" s="39">
        <v>43670</v>
      </c>
      <c r="D49" s="53" t="s">
        <v>110</v>
      </c>
      <c r="E49" s="40" t="s">
        <v>100</v>
      </c>
      <c r="F49" s="40" t="s">
        <v>97</v>
      </c>
      <c r="G49" s="59" t="s">
        <v>19</v>
      </c>
      <c r="H49" s="40" t="s">
        <v>272</v>
      </c>
      <c r="I49" s="40" t="s">
        <v>273</v>
      </c>
      <c r="J49" s="40" t="s">
        <v>233</v>
      </c>
      <c r="K49" s="53" t="s">
        <v>275</v>
      </c>
      <c r="L49" s="40" t="s">
        <v>274</v>
      </c>
      <c r="M49" s="58" t="s">
        <v>147</v>
      </c>
      <c r="N49" s="53" t="s">
        <v>278</v>
      </c>
      <c r="O49" s="53"/>
      <c r="P49" s="53"/>
      <c r="Q49" s="40"/>
      <c r="R49" s="53"/>
      <c r="S49" s="53"/>
      <c r="T49" s="41" t="s">
        <v>20</v>
      </c>
      <c r="U49" s="42"/>
      <c r="V49" s="60" t="s">
        <v>288</v>
      </c>
      <c r="W49" s="53" t="s">
        <v>122</v>
      </c>
      <c r="X49" s="39">
        <v>43677</v>
      </c>
      <c r="Y49" s="53">
        <v>0.1</v>
      </c>
      <c r="Z49" s="59">
        <v>1</v>
      </c>
      <c r="AA49" s="61" t="s">
        <v>290</v>
      </c>
      <c r="AB49" s="42"/>
      <c r="AC49" s="39"/>
      <c r="AD49" s="41"/>
      <c r="AE49" s="39"/>
      <c r="AF49" s="39"/>
      <c r="AG49" s="40"/>
      <c r="AH49" s="55" t="s">
        <v>73</v>
      </c>
    </row>
    <row r="50" spans="1:34" s="55" customFormat="1" ht="142.5" hidden="1" x14ac:dyDescent="0.4">
      <c r="A50" s="85"/>
      <c r="B50" s="59">
        <f t="shared" si="2"/>
        <v>43</v>
      </c>
      <c r="C50" s="39">
        <v>43691</v>
      </c>
      <c r="D50" s="53" t="s">
        <v>110</v>
      </c>
      <c r="E50" s="40" t="s">
        <v>100</v>
      </c>
      <c r="F50" s="40" t="s">
        <v>97</v>
      </c>
      <c r="G50" s="59" t="s">
        <v>19</v>
      </c>
      <c r="H50" s="40" t="s">
        <v>312</v>
      </c>
      <c r="I50" s="40" t="s">
        <v>291</v>
      </c>
      <c r="J50" s="40" t="s">
        <v>292</v>
      </c>
      <c r="K50" s="53" t="s">
        <v>294</v>
      </c>
      <c r="L50" s="40" t="s">
        <v>293</v>
      </c>
      <c r="M50" s="58" t="s">
        <v>147</v>
      </c>
      <c r="N50" s="53" t="s">
        <v>313</v>
      </c>
      <c r="O50" s="53"/>
      <c r="P50" s="53"/>
      <c r="Q50" s="40"/>
      <c r="R50" s="53"/>
      <c r="S50" s="53"/>
      <c r="T50" s="41" t="s">
        <v>20</v>
      </c>
      <c r="U50" s="42"/>
      <c r="V50" s="60" t="s">
        <v>317</v>
      </c>
      <c r="W50" s="53" t="s">
        <v>122</v>
      </c>
      <c r="X50" s="39">
        <v>43707</v>
      </c>
      <c r="Y50" s="53">
        <v>0.3</v>
      </c>
      <c r="Z50" s="59">
        <v>1.1000000000000001</v>
      </c>
      <c r="AA50" s="61" t="s">
        <v>315</v>
      </c>
      <c r="AB50" s="42"/>
      <c r="AC50" s="39"/>
      <c r="AD50" s="41"/>
      <c r="AE50" s="39"/>
      <c r="AF50" s="39"/>
      <c r="AG50" s="40"/>
      <c r="AH50" s="55" t="s">
        <v>73</v>
      </c>
    </row>
    <row r="51" spans="1:34" s="123" customFormat="1" ht="85.5" x14ac:dyDescent="0.4">
      <c r="B51" s="124">
        <f t="shared" si="2"/>
        <v>44</v>
      </c>
      <c r="C51" s="125">
        <v>43691</v>
      </c>
      <c r="D51" s="124" t="s">
        <v>122</v>
      </c>
      <c r="E51" s="126" t="s">
        <v>100</v>
      </c>
      <c r="F51" s="126" t="s">
        <v>97</v>
      </c>
      <c r="G51" s="59" t="s">
        <v>19</v>
      </c>
      <c r="H51" s="126" t="s">
        <v>295</v>
      </c>
      <c r="I51" s="126" t="s">
        <v>296</v>
      </c>
      <c r="J51" s="126" t="s">
        <v>297</v>
      </c>
      <c r="K51" s="53" t="s">
        <v>294</v>
      </c>
      <c r="L51" s="90" t="s">
        <v>322</v>
      </c>
      <c r="M51" s="127" t="s">
        <v>87</v>
      </c>
      <c r="N51" s="124" t="s">
        <v>285</v>
      </c>
      <c r="O51" s="124" t="s">
        <v>299</v>
      </c>
      <c r="P51" s="126"/>
      <c r="Q51" s="126" t="s">
        <v>469</v>
      </c>
      <c r="R51" s="126"/>
      <c r="S51" s="126"/>
      <c r="T51" s="41" t="s">
        <v>22</v>
      </c>
      <c r="U51" s="128"/>
      <c r="V51" s="129"/>
      <c r="W51" s="124"/>
      <c r="X51" s="125"/>
      <c r="Y51" s="124"/>
      <c r="Z51" s="124"/>
      <c r="AA51" s="126"/>
      <c r="AB51" s="128"/>
      <c r="AC51" s="39"/>
      <c r="AD51" s="41"/>
      <c r="AE51" s="39"/>
      <c r="AF51" s="39"/>
      <c r="AG51" s="40"/>
      <c r="AH51" s="123" t="s">
        <v>73</v>
      </c>
    </row>
    <row r="52" spans="1:34" s="55" customFormat="1" ht="99.75" hidden="1" x14ac:dyDescent="0.4">
      <c r="A52" s="85"/>
      <c r="B52" s="59">
        <f t="shared" si="2"/>
        <v>45</v>
      </c>
      <c r="C52" s="39">
        <v>43706</v>
      </c>
      <c r="D52" s="53" t="s">
        <v>300</v>
      </c>
      <c r="E52" s="40" t="s">
        <v>100</v>
      </c>
      <c r="F52" s="40" t="s">
        <v>97</v>
      </c>
      <c r="G52" s="59" t="s">
        <v>19</v>
      </c>
      <c r="H52" s="40" t="s">
        <v>309</v>
      </c>
      <c r="I52" s="40" t="s">
        <v>318</v>
      </c>
      <c r="J52" s="40" t="s">
        <v>314</v>
      </c>
      <c r="K52" s="53" t="s">
        <v>347</v>
      </c>
      <c r="L52" s="40" t="s">
        <v>310</v>
      </c>
      <c r="M52" s="58" t="s">
        <v>147</v>
      </c>
      <c r="N52" s="53" t="s">
        <v>313</v>
      </c>
      <c r="O52" s="53"/>
      <c r="P52" s="53"/>
      <c r="Q52" s="40"/>
      <c r="R52" s="53"/>
      <c r="S52" s="53"/>
      <c r="T52" s="41" t="s">
        <v>20</v>
      </c>
      <c r="U52" s="42"/>
      <c r="V52" s="60" t="s">
        <v>320</v>
      </c>
      <c r="W52" s="53" t="s">
        <v>122</v>
      </c>
      <c r="X52" s="39">
        <v>43717</v>
      </c>
      <c r="Y52" s="53">
        <v>0.2</v>
      </c>
      <c r="Z52" s="59">
        <v>1</v>
      </c>
      <c r="AA52" s="61" t="s">
        <v>321</v>
      </c>
      <c r="AB52" s="42"/>
      <c r="AC52" s="39"/>
      <c r="AD52" s="41"/>
      <c r="AE52" s="39"/>
      <c r="AF52" s="39"/>
      <c r="AG52" s="40"/>
      <c r="AH52" s="55" t="s">
        <v>73</v>
      </c>
    </row>
    <row r="53" spans="1:34" s="55" customFormat="1" ht="114" hidden="1" x14ac:dyDescent="0.4">
      <c r="A53" s="85"/>
      <c r="B53" s="59">
        <f t="shared" si="2"/>
        <v>46</v>
      </c>
      <c r="C53" s="39">
        <v>43706</v>
      </c>
      <c r="D53" s="53" t="s">
        <v>300</v>
      </c>
      <c r="E53" s="40" t="s">
        <v>100</v>
      </c>
      <c r="F53" s="40" t="s">
        <v>97</v>
      </c>
      <c r="G53" s="59" t="s">
        <v>19</v>
      </c>
      <c r="H53" s="40" t="s">
        <v>304</v>
      </c>
      <c r="I53" s="40" t="s">
        <v>306</v>
      </c>
      <c r="J53" s="40" t="s">
        <v>305</v>
      </c>
      <c r="K53" s="53" t="s">
        <v>294</v>
      </c>
      <c r="L53" s="40" t="s">
        <v>308</v>
      </c>
      <c r="M53" s="58" t="s">
        <v>147</v>
      </c>
      <c r="N53" s="53" t="s">
        <v>307</v>
      </c>
      <c r="O53" s="53"/>
      <c r="P53" s="53"/>
      <c r="Q53" s="40"/>
      <c r="R53" s="53"/>
      <c r="S53" s="53"/>
      <c r="T53" s="41" t="s">
        <v>20</v>
      </c>
      <c r="U53" s="42"/>
      <c r="V53" s="60" t="s">
        <v>316</v>
      </c>
      <c r="W53" s="53" t="s">
        <v>122</v>
      </c>
      <c r="X53" s="39">
        <v>43717</v>
      </c>
      <c r="Y53" s="53">
        <v>0.2</v>
      </c>
      <c r="Z53" s="59">
        <v>0.9</v>
      </c>
      <c r="AA53" s="61" t="s">
        <v>319</v>
      </c>
      <c r="AB53" s="42"/>
      <c r="AC53" s="39"/>
      <c r="AD53" s="41"/>
      <c r="AE53" s="39"/>
      <c r="AF53" s="39"/>
      <c r="AG53" s="40"/>
      <c r="AH53" s="55" t="s">
        <v>73</v>
      </c>
    </row>
    <row r="54" spans="1:34" s="55" customFormat="1" ht="71.099999999999994" customHeight="1" x14ac:dyDescent="0.4">
      <c r="A54" s="81"/>
      <c r="B54" s="59">
        <f t="shared" si="2"/>
        <v>47</v>
      </c>
      <c r="C54" s="39">
        <v>43706</v>
      </c>
      <c r="D54" s="53" t="s">
        <v>300</v>
      </c>
      <c r="E54" s="40" t="s">
        <v>100</v>
      </c>
      <c r="F54" s="40" t="s">
        <v>97</v>
      </c>
      <c r="G54" s="59" t="s">
        <v>19</v>
      </c>
      <c r="H54" s="40" t="s">
        <v>311</v>
      </c>
      <c r="I54" s="40" t="s">
        <v>301</v>
      </c>
      <c r="J54" s="40" t="s">
        <v>302</v>
      </c>
      <c r="K54" s="53" t="s">
        <v>294</v>
      </c>
      <c r="L54" s="40" t="s">
        <v>303</v>
      </c>
      <c r="M54" s="58" t="s">
        <v>87</v>
      </c>
      <c r="N54" s="53" t="s">
        <v>285</v>
      </c>
      <c r="O54" s="53" t="s">
        <v>299</v>
      </c>
      <c r="P54" s="40" t="s">
        <v>473</v>
      </c>
      <c r="Q54" s="40" t="s">
        <v>472</v>
      </c>
      <c r="R54" s="40"/>
      <c r="S54" s="40" t="s">
        <v>462</v>
      </c>
      <c r="T54" s="41" t="s">
        <v>22</v>
      </c>
      <c r="U54" s="42"/>
      <c r="V54" s="60"/>
      <c r="W54" s="53"/>
      <c r="X54" s="39"/>
      <c r="Y54" s="53"/>
      <c r="Z54" s="59"/>
      <c r="AA54" s="61"/>
      <c r="AB54" s="42"/>
      <c r="AC54" s="39"/>
      <c r="AD54" s="41"/>
      <c r="AE54" s="39"/>
      <c r="AF54" s="39"/>
      <c r="AG54" s="40"/>
      <c r="AH54" s="55" t="s">
        <v>73</v>
      </c>
    </row>
    <row r="55" spans="1:34" s="55" customFormat="1" ht="54.75" customHeight="1" x14ac:dyDescent="0.4">
      <c r="A55" s="81" t="s">
        <v>588</v>
      </c>
      <c r="B55" s="8">
        <f t="shared" si="2"/>
        <v>48</v>
      </c>
      <c r="C55" s="39">
        <v>43719</v>
      </c>
      <c r="D55" s="53" t="s">
        <v>110</v>
      </c>
      <c r="E55" s="40" t="s">
        <v>100</v>
      </c>
      <c r="F55" s="40" t="s">
        <v>97</v>
      </c>
      <c r="G55" s="59" t="s">
        <v>19</v>
      </c>
      <c r="H55" s="40" t="s">
        <v>325</v>
      </c>
      <c r="I55" s="40" t="s">
        <v>327</v>
      </c>
      <c r="J55" s="40" t="s">
        <v>330</v>
      </c>
      <c r="K55" s="53" t="s">
        <v>120</v>
      </c>
      <c r="L55" s="40" t="s">
        <v>332</v>
      </c>
      <c r="M55" s="58" t="s">
        <v>87</v>
      </c>
      <c r="N55" s="53" t="s">
        <v>284</v>
      </c>
      <c r="O55" s="53" t="s">
        <v>299</v>
      </c>
      <c r="P55" s="40" t="s">
        <v>475</v>
      </c>
      <c r="Q55" s="40" t="s">
        <v>474</v>
      </c>
      <c r="R55" s="40"/>
      <c r="S55" s="40" t="s">
        <v>493</v>
      </c>
      <c r="T55" s="41" t="s">
        <v>22</v>
      </c>
      <c r="U55" s="138" t="s">
        <v>598</v>
      </c>
      <c r="V55" s="60"/>
      <c r="W55" s="53"/>
      <c r="X55" s="39"/>
      <c r="Y55" s="53"/>
      <c r="Z55" s="59"/>
      <c r="AA55" s="61"/>
      <c r="AB55" s="42"/>
      <c r="AC55" s="39"/>
      <c r="AD55" s="41"/>
      <c r="AE55" s="39"/>
      <c r="AF55" s="39"/>
      <c r="AG55" s="40"/>
      <c r="AH55" s="2" t="s">
        <v>73</v>
      </c>
    </row>
    <row r="56" spans="1:34" s="55" customFormat="1" ht="85.5" x14ac:dyDescent="0.4">
      <c r="A56" s="81"/>
      <c r="B56" s="8">
        <f t="shared" si="2"/>
        <v>49</v>
      </c>
      <c r="C56" s="39">
        <v>43719</v>
      </c>
      <c r="D56" s="53" t="s">
        <v>110</v>
      </c>
      <c r="E56" s="40" t="s">
        <v>100</v>
      </c>
      <c r="F56" s="40" t="s">
        <v>97</v>
      </c>
      <c r="G56" s="59" t="s">
        <v>19</v>
      </c>
      <c r="H56" s="40" t="s">
        <v>324</v>
      </c>
      <c r="I56" s="40" t="s">
        <v>326</v>
      </c>
      <c r="J56" s="40" t="s">
        <v>330</v>
      </c>
      <c r="K56" s="53" t="s">
        <v>120</v>
      </c>
      <c r="L56" s="40" t="s">
        <v>333</v>
      </c>
      <c r="M56" s="58" t="s">
        <v>87</v>
      </c>
      <c r="N56" s="53" t="s">
        <v>284</v>
      </c>
      <c r="O56" s="53" t="s">
        <v>299</v>
      </c>
      <c r="P56" s="40" t="s">
        <v>490</v>
      </c>
      <c r="Q56" s="40" t="s">
        <v>489</v>
      </c>
      <c r="R56" s="40" t="s">
        <v>590</v>
      </c>
      <c r="S56" s="40" t="s">
        <v>462</v>
      </c>
      <c r="T56" s="41" t="s">
        <v>22</v>
      </c>
      <c r="U56" s="42"/>
      <c r="V56" s="60"/>
      <c r="W56" s="53"/>
      <c r="X56" s="39"/>
      <c r="Y56" s="53"/>
      <c r="Z56" s="59"/>
      <c r="AA56" s="61"/>
      <c r="AB56" s="42"/>
      <c r="AC56" s="39"/>
      <c r="AD56" s="41"/>
      <c r="AE56" s="39"/>
      <c r="AF56" s="39"/>
      <c r="AG56" s="40"/>
      <c r="AH56" s="2" t="s">
        <v>73</v>
      </c>
    </row>
    <row r="57" spans="1:34" ht="57" hidden="1" x14ac:dyDescent="0.4">
      <c r="A57" s="87"/>
      <c r="B57" s="8">
        <f t="shared" si="2"/>
        <v>50</v>
      </c>
      <c r="C57" s="39">
        <v>43719</v>
      </c>
      <c r="D57" s="53" t="s">
        <v>110</v>
      </c>
      <c r="E57" s="40" t="s">
        <v>100</v>
      </c>
      <c r="F57" s="40" t="s">
        <v>97</v>
      </c>
      <c r="G57" s="59" t="s">
        <v>19</v>
      </c>
      <c r="H57" s="40" t="s">
        <v>323</v>
      </c>
      <c r="I57" s="40" t="s">
        <v>349</v>
      </c>
      <c r="J57" s="40" t="s">
        <v>329</v>
      </c>
      <c r="K57" s="53" t="s">
        <v>120</v>
      </c>
      <c r="L57" s="40" t="s">
        <v>335</v>
      </c>
      <c r="M57" s="58" t="s">
        <v>147</v>
      </c>
      <c r="N57" s="53" t="s">
        <v>338</v>
      </c>
      <c r="O57" s="53"/>
      <c r="P57" s="53"/>
      <c r="Q57" s="40"/>
      <c r="R57" s="53"/>
      <c r="S57" s="53"/>
      <c r="T57" s="41" t="s">
        <v>20</v>
      </c>
      <c r="U57" s="42"/>
      <c r="V57" s="60" t="s">
        <v>339</v>
      </c>
      <c r="W57" s="53" t="s">
        <v>122</v>
      </c>
      <c r="X57" s="39">
        <v>43728</v>
      </c>
      <c r="Y57" s="53">
        <v>0.1</v>
      </c>
      <c r="Z57" s="53">
        <v>0.1</v>
      </c>
      <c r="AA57" s="61" t="s">
        <v>344</v>
      </c>
      <c r="AB57" s="48"/>
      <c r="AC57" s="44"/>
      <c r="AD57" s="47"/>
      <c r="AE57" s="44"/>
      <c r="AF57" s="44"/>
      <c r="AG57" s="45"/>
      <c r="AH57" s="2" t="s">
        <v>73</v>
      </c>
    </row>
    <row r="58" spans="1:34" ht="85.5" hidden="1" x14ac:dyDescent="0.4">
      <c r="A58" s="87"/>
      <c r="B58" s="8">
        <f t="shared" si="2"/>
        <v>51</v>
      </c>
      <c r="C58" s="39">
        <v>43719</v>
      </c>
      <c r="D58" s="53" t="s">
        <v>110</v>
      </c>
      <c r="E58" s="40" t="s">
        <v>100</v>
      </c>
      <c r="F58" s="40" t="s">
        <v>97</v>
      </c>
      <c r="G58" s="59" t="s">
        <v>19</v>
      </c>
      <c r="H58" s="40" t="s">
        <v>358</v>
      </c>
      <c r="I58" s="40" t="s">
        <v>350</v>
      </c>
      <c r="J58" s="40" t="s">
        <v>329</v>
      </c>
      <c r="K58" s="53" t="s">
        <v>120</v>
      </c>
      <c r="L58" s="40" t="s">
        <v>335</v>
      </c>
      <c r="M58" s="58" t="s">
        <v>147</v>
      </c>
      <c r="N58" s="53" t="s">
        <v>338</v>
      </c>
      <c r="O58" s="53"/>
      <c r="P58" s="53"/>
      <c r="Q58" s="40"/>
      <c r="R58" s="53"/>
      <c r="S58" s="53"/>
      <c r="T58" s="41" t="s">
        <v>20</v>
      </c>
      <c r="U58" s="42"/>
      <c r="V58" s="60" t="s">
        <v>341</v>
      </c>
      <c r="W58" s="53" t="s">
        <v>122</v>
      </c>
      <c r="X58" s="39">
        <v>43728</v>
      </c>
      <c r="Y58" s="53">
        <v>0.1</v>
      </c>
      <c r="Z58" s="53">
        <v>0.2</v>
      </c>
      <c r="AA58" s="61" t="s">
        <v>342</v>
      </c>
      <c r="AB58" s="48"/>
      <c r="AC58" s="44"/>
      <c r="AD58" s="47"/>
      <c r="AE58" s="44"/>
      <c r="AF58" s="44"/>
      <c r="AG58" s="45"/>
      <c r="AH58" s="2" t="s">
        <v>73</v>
      </c>
    </row>
    <row r="59" spans="1:34" ht="128.25" hidden="1" x14ac:dyDescent="0.4">
      <c r="A59" s="87"/>
      <c r="B59" s="8">
        <f t="shared" si="2"/>
        <v>52</v>
      </c>
      <c r="C59" s="39">
        <v>43719</v>
      </c>
      <c r="D59" s="53" t="s">
        <v>110</v>
      </c>
      <c r="E59" s="40" t="s">
        <v>100</v>
      </c>
      <c r="F59" s="40" t="s">
        <v>97</v>
      </c>
      <c r="G59" s="59" t="s">
        <v>19</v>
      </c>
      <c r="H59" s="40" t="s">
        <v>359</v>
      </c>
      <c r="I59" s="86" t="s">
        <v>355</v>
      </c>
      <c r="J59" s="40" t="s">
        <v>329</v>
      </c>
      <c r="K59" s="53" t="s">
        <v>120</v>
      </c>
      <c r="L59" s="40" t="s">
        <v>335</v>
      </c>
      <c r="M59" s="58" t="s">
        <v>147</v>
      </c>
      <c r="N59" s="53" t="s">
        <v>338</v>
      </c>
      <c r="O59" s="53"/>
      <c r="P59" s="53"/>
      <c r="Q59" s="40"/>
      <c r="R59" s="53"/>
      <c r="S59" s="53"/>
      <c r="T59" s="41" t="s">
        <v>20</v>
      </c>
      <c r="U59" s="42"/>
      <c r="V59" s="60" t="s">
        <v>340</v>
      </c>
      <c r="W59" s="53" t="s">
        <v>122</v>
      </c>
      <c r="X59" s="39">
        <v>43728</v>
      </c>
      <c r="Y59" s="53">
        <v>0.1</v>
      </c>
      <c r="Z59" s="53">
        <v>0.1</v>
      </c>
      <c r="AA59" s="61" t="s">
        <v>343</v>
      </c>
      <c r="AB59" s="48"/>
      <c r="AC59" s="44"/>
      <c r="AD59" s="47"/>
      <c r="AE59" s="44"/>
      <c r="AF59" s="44"/>
      <c r="AG59" s="45"/>
      <c r="AH59" s="2" t="s">
        <v>73</v>
      </c>
    </row>
    <row r="60" spans="1:34" ht="142.5" hidden="1" x14ac:dyDescent="0.4">
      <c r="A60" s="87"/>
      <c r="B60" s="8">
        <f t="shared" si="2"/>
        <v>53</v>
      </c>
      <c r="C60" s="39">
        <v>43719</v>
      </c>
      <c r="D60" s="53" t="s">
        <v>110</v>
      </c>
      <c r="E60" s="40" t="s">
        <v>100</v>
      </c>
      <c r="F60" s="40" t="s">
        <v>97</v>
      </c>
      <c r="G60" s="59" t="s">
        <v>19</v>
      </c>
      <c r="H60" s="40" t="s">
        <v>360</v>
      </c>
      <c r="I60" s="40" t="s">
        <v>354</v>
      </c>
      <c r="J60" s="40" t="s">
        <v>348</v>
      </c>
      <c r="K60" s="53" t="s">
        <v>347</v>
      </c>
      <c r="L60" s="40" t="s">
        <v>334</v>
      </c>
      <c r="M60" s="58" t="s">
        <v>147</v>
      </c>
      <c r="N60" s="53" t="s">
        <v>338</v>
      </c>
      <c r="O60" s="53"/>
      <c r="P60" s="53"/>
      <c r="Q60" s="40"/>
      <c r="R60" s="53"/>
      <c r="S60" s="53"/>
      <c r="T60" s="41" t="s">
        <v>20</v>
      </c>
      <c r="U60" s="42"/>
      <c r="V60" s="60" t="s">
        <v>345</v>
      </c>
      <c r="W60" s="53" t="s">
        <v>122</v>
      </c>
      <c r="X60" s="39">
        <v>43728</v>
      </c>
      <c r="Y60" s="53">
        <v>0.1</v>
      </c>
      <c r="Z60" s="53">
        <v>0.1</v>
      </c>
      <c r="AA60" s="61" t="s">
        <v>346</v>
      </c>
      <c r="AB60" s="48"/>
      <c r="AC60" s="44"/>
      <c r="AD60" s="47"/>
      <c r="AE60" s="44"/>
      <c r="AF60" s="44"/>
      <c r="AG60" s="45"/>
      <c r="AH60" s="2" t="s">
        <v>73</v>
      </c>
    </row>
    <row r="61" spans="1:34" ht="99.75" hidden="1" x14ac:dyDescent="0.4">
      <c r="A61" s="87"/>
      <c r="B61" s="8">
        <f t="shared" si="2"/>
        <v>54</v>
      </c>
      <c r="C61" s="39">
        <v>43719</v>
      </c>
      <c r="D61" s="53" t="s">
        <v>110</v>
      </c>
      <c r="E61" s="40" t="s">
        <v>100</v>
      </c>
      <c r="F61" s="40" t="s">
        <v>97</v>
      </c>
      <c r="G61" s="59" t="s">
        <v>19</v>
      </c>
      <c r="H61" s="40" t="s">
        <v>357</v>
      </c>
      <c r="I61" s="40" t="s">
        <v>328</v>
      </c>
      <c r="J61" s="40" t="s">
        <v>330</v>
      </c>
      <c r="K61" s="53" t="s">
        <v>351</v>
      </c>
      <c r="L61" s="40" t="s">
        <v>331</v>
      </c>
      <c r="M61" s="58" t="s">
        <v>147</v>
      </c>
      <c r="N61" s="53" t="s">
        <v>338</v>
      </c>
      <c r="O61" s="53"/>
      <c r="P61" s="53"/>
      <c r="Q61" s="40"/>
      <c r="R61" s="53"/>
      <c r="S61" s="53"/>
      <c r="T61" s="41" t="s">
        <v>20</v>
      </c>
      <c r="U61" s="42"/>
      <c r="V61" s="60" t="s">
        <v>353</v>
      </c>
      <c r="W61" s="53" t="s">
        <v>122</v>
      </c>
      <c r="X61" s="39">
        <v>43728</v>
      </c>
      <c r="Y61" s="53">
        <v>0.2</v>
      </c>
      <c r="Z61" s="53">
        <v>0.3</v>
      </c>
      <c r="AA61" s="61" t="s">
        <v>352</v>
      </c>
      <c r="AB61" s="48"/>
      <c r="AC61" s="44"/>
      <c r="AD61" s="47"/>
      <c r="AE61" s="44"/>
      <c r="AF61" s="44"/>
      <c r="AG61" s="45"/>
      <c r="AH61" s="2" t="s">
        <v>73</v>
      </c>
    </row>
    <row r="62" spans="1:34" ht="171" hidden="1" x14ac:dyDescent="0.4">
      <c r="A62" s="87"/>
      <c r="B62" s="59">
        <f t="shared" si="2"/>
        <v>55</v>
      </c>
      <c r="C62" s="39">
        <v>43741</v>
      </c>
      <c r="D62" s="53" t="s">
        <v>122</v>
      </c>
      <c r="E62" s="40" t="s">
        <v>89</v>
      </c>
      <c r="F62" s="40" t="s">
        <v>97</v>
      </c>
      <c r="G62" s="59" t="s">
        <v>19</v>
      </c>
      <c r="H62" s="40" t="s">
        <v>364</v>
      </c>
      <c r="I62" s="40" t="s">
        <v>365</v>
      </c>
      <c r="J62" s="40" t="s">
        <v>363</v>
      </c>
      <c r="K62" s="53" t="s">
        <v>120</v>
      </c>
      <c r="L62" s="40" t="s">
        <v>362</v>
      </c>
      <c r="M62" s="58" t="s">
        <v>147</v>
      </c>
      <c r="N62" s="53" t="s">
        <v>361</v>
      </c>
      <c r="O62" s="53"/>
      <c r="P62" s="53"/>
      <c r="Q62" s="40"/>
      <c r="R62" s="53"/>
      <c r="S62" s="53"/>
      <c r="T62" s="41" t="s">
        <v>20</v>
      </c>
      <c r="U62" s="42"/>
      <c r="V62" s="60" t="s">
        <v>367</v>
      </c>
      <c r="W62" s="53" t="s">
        <v>366</v>
      </c>
      <c r="X62" s="39">
        <v>43742</v>
      </c>
      <c r="Y62" s="53">
        <v>0.1</v>
      </c>
      <c r="Z62" s="53">
        <v>0.5</v>
      </c>
      <c r="AA62" s="61" t="s">
        <v>370</v>
      </c>
      <c r="AB62" s="48"/>
      <c r="AC62" s="44"/>
      <c r="AD62" s="47"/>
      <c r="AE62" s="44"/>
      <c r="AF62" s="44"/>
      <c r="AG62" s="45"/>
      <c r="AH62" s="2" t="s">
        <v>73</v>
      </c>
    </row>
    <row r="63" spans="1:34" ht="228" hidden="1" x14ac:dyDescent="0.4">
      <c r="A63" s="87"/>
      <c r="B63" s="59">
        <f t="shared" si="2"/>
        <v>56</v>
      </c>
      <c r="C63" s="39">
        <v>43741</v>
      </c>
      <c r="D63" s="53" t="s">
        <v>122</v>
      </c>
      <c r="E63" s="40" t="s">
        <v>89</v>
      </c>
      <c r="F63" s="40" t="s">
        <v>97</v>
      </c>
      <c r="G63" s="59" t="s">
        <v>19</v>
      </c>
      <c r="H63" s="40" t="s">
        <v>368</v>
      </c>
      <c r="I63" s="40" t="s">
        <v>369</v>
      </c>
      <c r="J63" s="40" t="s">
        <v>356</v>
      </c>
      <c r="K63" s="53" t="s">
        <v>294</v>
      </c>
      <c r="L63" s="40" t="s">
        <v>371</v>
      </c>
      <c r="M63" s="58" t="s">
        <v>147</v>
      </c>
      <c r="N63" s="53" t="s">
        <v>361</v>
      </c>
      <c r="O63" s="53"/>
      <c r="P63" s="53"/>
      <c r="Q63" s="40"/>
      <c r="R63" s="53"/>
      <c r="S63" s="53"/>
      <c r="T63" s="41" t="s">
        <v>20</v>
      </c>
      <c r="U63" s="42"/>
      <c r="V63" s="60" t="s">
        <v>372</v>
      </c>
      <c r="W63" s="53" t="s">
        <v>366</v>
      </c>
      <c r="X63" s="39">
        <v>43742</v>
      </c>
      <c r="Y63" s="53">
        <v>0.1</v>
      </c>
      <c r="Z63" s="59">
        <v>0.6</v>
      </c>
      <c r="AA63" s="61" t="s">
        <v>373</v>
      </c>
      <c r="AB63" s="48"/>
      <c r="AC63" s="44"/>
      <c r="AD63" s="47"/>
      <c r="AE63" s="44"/>
      <c r="AF63" s="44"/>
      <c r="AG63" s="45"/>
      <c r="AH63" s="2" t="s">
        <v>73</v>
      </c>
    </row>
    <row r="64" spans="1:34" ht="95.1" hidden="1" customHeight="1" x14ac:dyDescent="0.4">
      <c r="A64" s="87"/>
      <c r="B64" s="59">
        <f t="shared" si="2"/>
        <v>57</v>
      </c>
      <c r="C64" s="39">
        <v>43761</v>
      </c>
      <c r="D64" s="53" t="s">
        <v>374</v>
      </c>
      <c r="E64" s="40" t="s">
        <v>89</v>
      </c>
      <c r="F64" s="40" t="s">
        <v>97</v>
      </c>
      <c r="G64" s="59" t="s">
        <v>19</v>
      </c>
      <c r="H64" s="40" t="s">
        <v>378</v>
      </c>
      <c r="I64" s="40" t="s">
        <v>379</v>
      </c>
      <c r="J64" s="40" t="s">
        <v>375</v>
      </c>
      <c r="K64" s="53" t="s">
        <v>376</v>
      </c>
      <c r="L64" s="40" t="s">
        <v>380</v>
      </c>
      <c r="M64" s="58" t="s">
        <v>147</v>
      </c>
      <c r="N64" s="53" t="s">
        <v>307</v>
      </c>
      <c r="O64" s="53"/>
      <c r="P64" s="53"/>
      <c r="Q64" s="40"/>
      <c r="R64" s="53"/>
      <c r="S64" s="53"/>
      <c r="T64" s="41" t="s">
        <v>20</v>
      </c>
      <c r="U64" s="42"/>
      <c r="V64" s="60" t="s">
        <v>377</v>
      </c>
      <c r="W64" s="53" t="s">
        <v>366</v>
      </c>
      <c r="X64" s="39">
        <v>43762</v>
      </c>
      <c r="Y64" s="53">
        <v>0.1</v>
      </c>
      <c r="Z64" s="59">
        <v>0.2</v>
      </c>
      <c r="AA64" s="61" t="s">
        <v>381</v>
      </c>
      <c r="AB64" s="48"/>
      <c r="AC64" s="44"/>
      <c r="AD64" s="47"/>
      <c r="AE64" s="44"/>
      <c r="AF64" s="44"/>
      <c r="AG64" s="45"/>
      <c r="AH64" s="2" t="s">
        <v>73</v>
      </c>
    </row>
    <row r="65" spans="1:34" ht="285" hidden="1" x14ac:dyDescent="0.4">
      <c r="A65" s="87"/>
      <c r="B65" s="59">
        <f t="shared" si="2"/>
        <v>58</v>
      </c>
      <c r="C65" s="39">
        <v>43794</v>
      </c>
      <c r="D65" s="53" t="s">
        <v>122</v>
      </c>
      <c r="E65" s="40"/>
      <c r="F65" s="40" t="s">
        <v>382</v>
      </c>
      <c r="G65" s="59" t="s">
        <v>19</v>
      </c>
      <c r="H65" s="40" t="s">
        <v>385</v>
      </c>
      <c r="I65" s="40" t="s">
        <v>387</v>
      </c>
      <c r="J65" s="40" t="s">
        <v>389</v>
      </c>
      <c r="K65" s="53" t="s">
        <v>120</v>
      </c>
      <c r="L65" s="40" t="s">
        <v>384</v>
      </c>
      <c r="M65" s="58" t="s">
        <v>147</v>
      </c>
      <c r="N65" s="53" t="s">
        <v>361</v>
      </c>
      <c r="O65" s="53"/>
      <c r="P65" s="53"/>
      <c r="Q65" s="40"/>
      <c r="R65" s="53"/>
      <c r="S65" s="53"/>
      <c r="T65" s="41" t="s">
        <v>383</v>
      </c>
      <c r="U65" s="42"/>
      <c r="V65" s="60" t="s">
        <v>388</v>
      </c>
      <c r="W65" s="53" t="s">
        <v>366</v>
      </c>
      <c r="X65" s="39">
        <v>43795</v>
      </c>
      <c r="Y65" s="53">
        <v>0.1</v>
      </c>
      <c r="Z65" s="53">
        <v>2.5</v>
      </c>
      <c r="AA65" s="61" t="s">
        <v>386</v>
      </c>
      <c r="AB65" s="48"/>
      <c r="AC65" s="44"/>
      <c r="AD65" s="47"/>
      <c r="AE65" s="44"/>
      <c r="AF65" s="44"/>
      <c r="AG65" s="45"/>
      <c r="AH65" s="2" t="s">
        <v>73</v>
      </c>
    </row>
    <row r="66" spans="1:34" ht="71.25" x14ac:dyDescent="0.4">
      <c r="A66" s="87"/>
      <c r="B66" s="59">
        <f t="shared" si="2"/>
        <v>59</v>
      </c>
      <c r="C66" s="39">
        <v>43803</v>
      </c>
      <c r="D66" s="53" t="s">
        <v>122</v>
      </c>
      <c r="E66" s="40" t="s">
        <v>89</v>
      </c>
      <c r="F66" s="40" t="s">
        <v>97</v>
      </c>
      <c r="G66" s="59" t="s">
        <v>19</v>
      </c>
      <c r="H66" s="40" t="s">
        <v>390</v>
      </c>
      <c r="I66" s="40" t="s">
        <v>396</v>
      </c>
      <c r="J66" s="40" t="s">
        <v>391</v>
      </c>
      <c r="K66" s="53" t="s">
        <v>120</v>
      </c>
      <c r="L66" s="40" t="s">
        <v>392</v>
      </c>
      <c r="M66" s="58" t="s">
        <v>87</v>
      </c>
      <c r="N66" s="53" t="s">
        <v>284</v>
      </c>
      <c r="O66" s="53" t="s">
        <v>299</v>
      </c>
      <c r="P66" s="40"/>
      <c r="Q66" s="40" t="s">
        <v>491</v>
      </c>
      <c r="R66" s="40"/>
      <c r="S66" s="40" t="s">
        <v>462</v>
      </c>
      <c r="T66" s="41" t="s">
        <v>22</v>
      </c>
      <c r="U66" s="48"/>
      <c r="V66" s="49"/>
      <c r="W66" s="43"/>
      <c r="X66" s="44"/>
      <c r="Y66" s="43"/>
      <c r="Z66" s="46"/>
      <c r="AA66" s="50"/>
      <c r="AB66" s="48"/>
      <c r="AC66" s="44"/>
      <c r="AD66" s="47"/>
      <c r="AE66" s="44"/>
      <c r="AF66" s="44"/>
      <c r="AG66" s="45"/>
      <c r="AH66" s="2" t="s">
        <v>73</v>
      </c>
    </row>
    <row r="67" spans="1:34" ht="270.75" x14ac:dyDescent="0.4">
      <c r="A67" s="87" t="s">
        <v>589</v>
      </c>
      <c r="B67" s="59">
        <f t="shared" si="2"/>
        <v>60</v>
      </c>
      <c r="C67" s="39">
        <v>43803</v>
      </c>
      <c r="D67" s="53" t="s">
        <v>122</v>
      </c>
      <c r="E67" s="40" t="s">
        <v>89</v>
      </c>
      <c r="F67" s="40" t="s">
        <v>77</v>
      </c>
      <c r="G67" s="59" t="s">
        <v>19</v>
      </c>
      <c r="H67" s="40" t="s">
        <v>393</v>
      </c>
      <c r="I67" s="40" t="s">
        <v>561</v>
      </c>
      <c r="J67" s="40" t="s">
        <v>394</v>
      </c>
      <c r="K67" s="53" t="s">
        <v>401</v>
      </c>
      <c r="L67" s="40" t="s">
        <v>395</v>
      </c>
      <c r="M67" s="58" t="s">
        <v>87</v>
      </c>
      <c r="N67" s="53" t="s">
        <v>284</v>
      </c>
      <c r="O67" s="53" t="s">
        <v>299</v>
      </c>
      <c r="P67" s="40" t="s">
        <v>492</v>
      </c>
      <c r="Q67" s="40" t="s">
        <v>567</v>
      </c>
      <c r="R67" s="40" t="s">
        <v>568</v>
      </c>
      <c r="S67" s="40" t="s">
        <v>493</v>
      </c>
      <c r="T67" s="41" t="s">
        <v>22</v>
      </c>
      <c r="U67" s="42"/>
      <c r="V67" s="60"/>
      <c r="W67" s="53"/>
      <c r="X67" s="39"/>
      <c r="Y67" s="53"/>
      <c r="Z67" s="59"/>
      <c r="AA67" s="61"/>
      <c r="AB67" s="48"/>
      <c r="AC67" s="44"/>
      <c r="AD67" s="47"/>
      <c r="AE67" s="44"/>
      <c r="AF67" s="44"/>
      <c r="AG67" s="45"/>
      <c r="AH67" s="2" t="s">
        <v>73</v>
      </c>
    </row>
    <row r="68" spans="1:34" ht="156.75" x14ac:dyDescent="0.4">
      <c r="A68" s="87" t="s">
        <v>589</v>
      </c>
      <c r="B68" s="8">
        <f t="shared" si="2"/>
        <v>61</v>
      </c>
      <c r="C68" s="39">
        <v>43817</v>
      </c>
      <c r="D68" s="53" t="s">
        <v>366</v>
      </c>
      <c r="E68" s="40" t="s">
        <v>397</v>
      </c>
      <c r="F68" s="40" t="s">
        <v>398</v>
      </c>
      <c r="G68" s="59" t="s">
        <v>19</v>
      </c>
      <c r="H68" s="40" t="s">
        <v>399</v>
      </c>
      <c r="I68" s="40" t="s">
        <v>407</v>
      </c>
      <c r="J68" s="40" t="s">
        <v>400</v>
      </c>
      <c r="K68" s="53" t="s">
        <v>401</v>
      </c>
      <c r="L68" s="74" t="s">
        <v>402</v>
      </c>
      <c r="M68" s="58" t="s">
        <v>87</v>
      </c>
      <c r="N68" s="53" t="s">
        <v>409</v>
      </c>
      <c r="O68" s="53" t="s">
        <v>299</v>
      </c>
      <c r="P68" s="40" t="s">
        <v>496</v>
      </c>
      <c r="Q68" s="40" t="s">
        <v>585</v>
      </c>
      <c r="R68" s="45"/>
      <c r="S68" s="40"/>
      <c r="T68" s="41" t="s">
        <v>22</v>
      </c>
      <c r="U68" s="42"/>
      <c r="V68" s="60"/>
      <c r="W68" s="53"/>
      <c r="X68" s="39"/>
      <c r="Y68" s="53"/>
      <c r="Z68" s="59"/>
      <c r="AA68" s="61"/>
      <c r="AB68" s="48"/>
      <c r="AC68" s="44"/>
      <c r="AD68" s="47"/>
      <c r="AE68" s="44"/>
      <c r="AF68" s="44"/>
      <c r="AG68" s="45"/>
      <c r="AH68" s="2" t="s">
        <v>73</v>
      </c>
    </row>
    <row r="69" spans="1:34" ht="114" x14ac:dyDescent="0.4">
      <c r="A69" s="87"/>
      <c r="B69" s="8">
        <f t="shared" si="2"/>
        <v>62</v>
      </c>
      <c r="C69" s="39">
        <v>43817</v>
      </c>
      <c r="D69" s="53" t="s">
        <v>408</v>
      </c>
      <c r="E69" s="40" t="s">
        <v>397</v>
      </c>
      <c r="F69" s="40" t="s">
        <v>403</v>
      </c>
      <c r="G69" s="59" t="s">
        <v>19</v>
      </c>
      <c r="H69" s="40" t="s">
        <v>404</v>
      </c>
      <c r="I69" s="40" t="s">
        <v>405</v>
      </c>
      <c r="J69" s="40" t="s">
        <v>413</v>
      </c>
      <c r="K69" s="53" t="s">
        <v>416</v>
      </c>
      <c r="L69" s="40" t="s">
        <v>406</v>
      </c>
      <c r="M69" s="58" t="s">
        <v>87</v>
      </c>
      <c r="N69" s="53" t="s">
        <v>285</v>
      </c>
      <c r="O69" s="53" t="s">
        <v>299</v>
      </c>
      <c r="P69" s="40"/>
      <c r="Q69" s="61" t="s">
        <v>575</v>
      </c>
      <c r="R69" s="40" t="s">
        <v>574</v>
      </c>
      <c r="S69" s="40"/>
      <c r="T69" s="41" t="s">
        <v>22</v>
      </c>
      <c r="U69" s="42"/>
      <c r="V69" s="60" t="s">
        <v>419</v>
      </c>
      <c r="W69" s="53" t="s">
        <v>366</v>
      </c>
      <c r="X69" s="39">
        <v>43817</v>
      </c>
      <c r="Y69" s="53">
        <v>0.2</v>
      </c>
      <c r="Z69" s="53">
        <v>2.1</v>
      </c>
      <c r="AA69" s="61" t="s">
        <v>422</v>
      </c>
      <c r="AB69" s="48"/>
      <c r="AC69" s="44"/>
      <c r="AD69" s="47"/>
      <c r="AE69" s="44"/>
      <c r="AF69" s="44"/>
      <c r="AG69" s="45"/>
      <c r="AH69" s="2" t="s">
        <v>73</v>
      </c>
    </row>
    <row r="70" spans="1:34" ht="114" hidden="1" x14ac:dyDescent="0.4">
      <c r="A70" s="87"/>
      <c r="B70" s="8">
        <f t="shared" si="2"/>
        <v>63</v>
      </c>
      <c r="C70" s="39">
        <v>43824</v>
      </c>
      <c r="D70" s="53" t="s">
        <v>366</v>
      </c>
      <c r="E70" s="40" t="s">
        <v>410</v>
      </c>
      <c r="F70" s="40" t="s">
        <v>411</v>
      </c>
      <c r="G70" s="59" t="s">
        <v>19</v>
      </c>
      <c r="H70" s="40" t="s">
        <v>412</v>
      </c>
      <c r="I70" s="40" t="s">
        <v>415</v>
      </c>
      <c r="J70" s="40" t="s">
        <v>414</v>
      </c>
      <c r="K70" s="53" t="s">
        <v>120</v>
      </c>
      <c r="L70" s="40" t="s">
        <v>417</v>
      </c>
      <c r="M70" s="58" t="s">
        <v>147</v>
      </c>
      <c r="N70" s="53" t="s">
        <v>418</v>
      </c>
      <c r="O70" s="53"/>
      <c r="P70" s="53"/>
      <c r="Q70" s="40"/>
      <c r="R70" s="53"/>
      <c r="S70" s="53"/>
      <c r="T70" s="41" t="s">
        <v>383</v>
      </c>
      <c r="U70" s="42"/>
      <c r="V70" s="60" t="s">
        <v>420</v>
      </c>
      <c r="W70" s="53" t="s">
        <v>366</v>
      </c>
      <c r="X70" s="39">
        <v>43838</v>
      </c>
      <c r="Y70" s="53">
        <v>0.2</v>
      </c>
      <c r="Z70" s="53">
        <v>2.1</v>
      </c>
      <c r="AA70" s="61" t="s">
        <v>421</v>
      </c>
      <c r="AB70" s="48"/>
      <c r="AC70" s="44"/>
      <c r="AD70" s="47"/>
      <c r="AE70" s="44"/>
      <c r="AF70" s="44"/>
      <c r="AG70" s="45"/>
      <c r="AH70" s="2" t="s">
        <v>73</v>
      </c>
    </row>
    <row r="71" spans="1:34" ht="94.5" customHeight="1" x14ac:dyDescent="0.4">
      <c r="A71" s="87"/>
      <c r="B71" s="8">
        <f t="shared" si="2"/>
        <v>64</v>
      </c>
      <c r="C71" s="39">
        <v>43901</v>
      </c>
      <c r="D71" s="53" t="s">
        <v>366</v>
      </c>
      <c r="E71" s="40" t="s">
        <v>423</v>
      </c>
      <c r="F71" s="40" t="s">
        <v>424</v>
      </c>
      <c r="G71" s="59" t="s">
        <v>19</v>
      </c>
      <c r="H71" s="40" t="s">
        <v>425</v>
      </c>
      <c r="I71" s="40" t="s">
        <v>437</v>
      </c>
      <c r="J71" s="40" t="s">
        <v>426</v>
      </c>
      <c r="K71" s="53" t="s">
        <v>120</v>
      </c>
      <c r="L71" s="40" t="s">
        <v>427</v>
      </c>
      <c r="M71" s="58" t="s">
        <v>87</v>
      </c>
      <c r="N71" s="53" t="s">
        <v>285</v>
      </c>
      <c r="O71" s="53" t="s">
        <v>299</v>
      </c>
      <c r="P71" s="40"/>
      <c r="Q71" s="40" t="s">
        <v>591</v>
      </c>
      <c r="R71" s="40"/>
      <c r="S71" s="40"/>
      <c r="T71" s="41" t="s">
        <v>22</v>
      </c>
      <c r="U71" s="42"/>
      <c r="V71" s="60" t="s">
        <v>440</v>
      </c>
      <c r="W71" s="53" t="s">
        <v>366</v>
      </c>
      <c r="X71" s="39">
        <v>43901</v>
      </c>
      <c r="Y71" s="53">
        <v>0.1</v>
      </c>
      <c r="Z71" s="53">
        <v>0.8</v>
      </c>
      <c r="AA71" s="61" t="s">
        <v>435</v>
      </c>
      <c r="AB71" s="48"/>
      <c r="AC71" s="44"/>
      <c r="AD71" s="47"/>
      <c r="AE71" s="44"/>
      <c r="AF71" s="44"/>
      <c r="AG71" s="45"/>
      <c r="AH71" s="2" t="s">
        <v>73</v>
      </c>
    </row>
    <row r="72" spans="1:34" ht="85.5" hidden="1" x14ac:dyDescent="0.4">
      <c r="A72" s="87"/>
      <c r="B72" s="8">
        <f t="shared" si="2"/>
        <v>65</v>
      </c>
      <c r="C72" s="39">
        <v>43901</v>
      </c>
      <c r="D72" s="53" t="s">
        <v>366</v>
      </c>
      <c r="E72" s="40" t="s">
        <v>423</v>
      </c>
      <c r="F72" s="40" t="s">
        <v>382</v>
      </c>
      <c r="G72" s="59" t="s">
        <v>19</v>
      </c>
      <c r="H72" s="40" t="s">
        <v>428</v>
      </c>
      <c r="I72" s="40" t="s">
        <v>432</v>
      </c>
      <c r="J72" s="40" t="s">
        <v>429</v>
      </c>
      <c r="K72" s="53" t="s">
        <v>120</v>
      </c>
      <c r="L72" s="40" t="s">
        <v>430</v>
      </c>
      <c r="M72" s="58" t="s">
        <v>147</v>
      </c>
      <c r="N72" s="53" t="s">
        <v>418</v>
      </c>
      <c r="O72" s="53" t="s">
        <v>299</v>
      </c>
      <c r="P72" s="53"/>
      <c r="Q72" s="40"/>
      <c r="R72" s="53"/>
      <c r="S72" s="53"/>
      <c r="T72" s="41" t="s">
        <v>20</v>
      </c>
      <c r="U72" s="42"/>
      <c r="V72" s="60" t="s">
        <v>441</v>
      </c>
      <c r="W72" s="53" t="s">
        <v>366</v>
      </c>
      <c r="X72" s="39">
        <v>43901</v>
      </c>
      <c r="Y72" s="53">
        <v>0.1</v>
      </c>
      <c r="Z72" s="53">
        <v>0.2</v>
      </c>
      <c r="AA72" s="61" t="s">
        <v>436</v>
      </c>
      <c r="AB72" s="48"/>
      <c r="AC72" s="44"/>
      <c r="AD72" s="47"/>
      <c r="AE72" s="44"/>
      <c r="AF72" s="44"/>
      <c r="AG72" s="45"/>
      <c r="AH72" s="2" t="s">
        <v>73</v>
      </c>
    </row>
    <row r="73" spans="1:34" ht="256.5" hidden="1" x14ac:dyDescent="0.4">
      <c r="A73" s="87"/>
      <c r="B73" s="8">
        <f t="shared" si="2"/>
        <v>66</v>
      </c>
      <c r="C73" s="39">
        <v>43901</v>
      </c>
      <c r="D73" s="53" t="s">
        <v>366</v>
      </c>
      <c r="E73" s="40" t="s">
        <v>423</v>
      </c>
      <c r="F73" s="40" t="s">
        <v>382</v>
      </c>
      <c r="G73" s="59" t="s">
        <v>19</v>
      </c>
      <c r="H73" s="40" t="s">
        <v>431</v>
      </c>
      <c r="I73" s="40" t="s">
        <v>434</v>
      </c>
      <c r="J73" s="40" t="s">
        <v>429</v>
      </c>
      <c r="K73" s="53" t="s">
        <v>294</v>
      </c>
      <c r="L73" s="40" t="s">
        <v>433</v>
      </c>
      <c r="M73" s="58" t="s">
        <v>147</v>
      </c>
      <c r="N73" s="53" t="s">
        <v>418</v>
      </c>
      <c r="O73" s="53" t="s">
        <v>299</v>
      </c>
      <c r="P73" s="53"/>
      <c r="Q73" s="40"/>
      <c r="R73" s="53"/>
      <c r="S73" s="53"/>
      <c r="T73" s="41" t="s">
        <v>20</v>
      </c>
      <c r="U73" s="42"/>
      <c r="V73" s="60" t="s">
        <v>439</v>
      </c>
      <c r="W73" s="53" t="s">
        <v>366</v>
      </c>
      <c r="X73" s="39">
        <v>43901</v>
      </c>
      <c r="Y73" s="53">
        <v>0.1</v>
      </c>
      <c r="Z73" s="53">
        <v>1.8</v>
      </c>
      <c r="AA73" s="61" t="s">
        <v>438</v>
      </c>
      <c r="AB73" s="48"/>
      <c r="AC73" s="44"/>
      <c r="AD73" s="47"/>
      <c r="AE73" s="44"/>
      <c r="AF73" s="44"/>
      <c r="AG73" s="45"/>
      <c r="AH73" s="2" t="s">
        <v>73</v>
      </c>
    </row>
    <row r="74" spans="1:34" ht="86.1" hidden="1" customHeight="1" x14ac:dyDescent="0.4">
      <c r="A74" s="87"/>
      <c r="B74" s="8">
        <f t="shared" si="2"/>
        <v>67</v>
      </c>
      <c r="C74" s="39">
        <v>43916</v>
      </c>
      <c r="D74" s="53" t="s">
        <v>366</v>
      </c>
      <c r="E74" s="40" t="s">
        <v>423</v>
      </c>
      <c r="F74" s="40" t="s">
        <v>403</v>
      </c>
      <c r="G74" s="59" t="s">
        <v>19</v>
      </c>
      <c r="H74" s="40" t="s">
        <v>442</v>
      </c>
      <c r="I74" s="40" t="s">
        <v>447</v>
      </c>
      <c r="J74" s="40" t="s">
        <v>443</v>
      </c>
      <c r="K74" s="53" t="s">
        <v>120</v>
      </c>
      <c r="L74" s="40" t="s">
        <v>444</v>
      </c>
      <c r="M74" s="57" t="s">
        <v>147</v>
      </c>
      <c r="N74" s="53" t="s">
        <v>418</v>
      </c>
      <c r="O74" s="53" t="s">
        <v>299</v>
      </c>
      <c r="P74" s="53"/>
      <c r="Q74" s="40"/>
      <c r="R74" s="53"/>
      <c r="S74" s="53"/>
      <c r="T74" s="41" t="s">
        <v>20</v>
      </c>
      <c r="U74" s="42"/>
      <c r="V74" s="60" t="s">
        <v>452</v>
      </c>
      <c r="W74" s="53" t="s">
        <v>445</v>
      </c>
      <c r="X74" s="39">
        <v>43918</v>
      </c>
      <c r="Y74" s="53">
        <v>0.2</v>
      </c>
      <c r="Z74" s="53">
        <v>2.7</v>
      </c>
      <c r="AA74" s="61" t="s">
        <v>446</v>
      </c>
      <c r="AB74" s="48"/>
      <c r="AC74" s="44"/>
      <c r="AD74" s="47"/>
      <c r="AE74" s="44"/>
      <c r="AF74" s="44"/>
      <c r="AG74" s="45"/>
      <c r="AH74" s="2" t="s">
        <v>73</v>
      </c>
    </row>
    <row r="75" spans="1:34" ht="139.5" customHeight="1" x14ac:dyDescent="0.4">
      <c r="A75" s="87"/>
      <c r="B75" s="8">
        <f t="shared" si="2"/>
        <v>68</v>
      </c>
      <c r="C75" s="39">
        <v>43916</v>
      </c>
      <c r="D75" s="53" t="s">
        <v>366</v>
      </c>
      <c r="E75" s="40" t="s">
        <v>100</v>
      </c>
      <c r="F75" s="40" t="s">
        <v>403</v>
      </c>
      <c r="G75" s="59" t="s">
        <v>19</v>
      </c>
      <c r="H75" s="40" t="s">
        <v>448</v>
      </c>
      <c r="I75" s="61" t="s">
        <v>449</v>
      </c>
      <c r="J75" s="40" t="s">
        <v>450</v>
      </c>
      <c r="K75" s="53" t="s">
        <v>120</v>
      </c>
      <c r="L75" s="40" t="s">
        <v>451</v>
      </c>
      <c r="M75" s="58" t="s">
        <v>87</v>
      </c>
      <c r="N75" s="53" t="s">
        <v>285</v>
      </c>
      <c r="O75" s="53" t="s">
        <v>299</v>
      </c>
      <c r="P75" s="40" t="s">
        <v>569</v>
      </c>
      <c r="Q75" s="134" t="s">
        <v>579</v>
      </c>
      <c r="R75" s="40"/>
      <c r="S75" s="40" t="s">
        <v>494</v>
      </c>
      <c r="T75" s="41" t="s">
        <v>22</v>
      </c>
      <c r="U75" s="42"/>
      <c r="V75" s="60"/>
      <c r="W75" s="53"/>
      <c r="X75" s="39"/>
      <c r="Y75" s="53"/>
      <c r="Z75" s="53"/>
      <c r="AA75" s="61"/>
      <c r="AB75" s="48"/>
      <c r="AC75" s="44"/>
      <c r="AD75" s="47"/>
      <c r="AE75" s="44"/>
      <c r="AF75" s="44"/>
      <c r="AG75" s="45"/>
    </row>
    <row r="76" spans="1:34" ht="43.5" hidden="1" customHeight="1" x14ac:dyDescent="0.4">
      <c r="A76" s="87"/>
      <c r="B76" s="8">
        <f t="shared" si="2"/>
        <v>69</v>
      </c>
      <c r="C76" s="39">
        <v>43949</v>
      </c>
      <c r="D76" s="53" t="s">
        <v>366</v>
      </c>
      <c r="E76" s="40" t="s">
        <v>410</v>
      </c>
      <c r="F76" s="40" t="s">
        <v>382</v>
      </c>
      <c r="G76" s="59" t="s">
        <v>19</v>
      </c>
      <c r="H76" s="40" t="s">
        <v>453</v>
      </c>
      <c r="I76" s="40" t="s">
        <v>456</v>
      </c>
      <c r="J76" s="40" t="s">
        <v>457</v>
      </c>
      <c r="K76" s="53" t="s">
        <v>120</v>
      </c>
      <c r="L76" s="40" t="s">
        <v>455</v>
      </c>
      <c r="M76" s="58" t="s">
        <v>147</v>
      </c>
      <c r="N76" s="53" t="s">
        <v>454</v>
      </c>
      <c r="O76" s="53"/>
      <c r="P76" s="53"/>
      <c r="Q76" s="40"/>
      <c r="R76" s="53"/>
      <c r="S76" s="53"/>
      <c r="T76" s="41" t="s">
        <v>20</v>
      </c>
      <c r="U76" s="42"/>
      <c r="V76" s="60" t="s">
        <v>459</v>
      </c>
      <c r="W76" s="53" t="s">
        <v>445</v>
      </c>
      <c r="X76" s="39">
        <v>43951</v>
      </c>
      <c r="Y76" s="53">
        <v>0.1</v>
      </c>
      <c r="Z76" s="53">
        <v>0.2</v>
      </c>
      <c r="AA76" s="61" t="s">
        <v>460</v>
      </c>
      <c r="AB76" s="48"/>
      <c r="AC76" s="44"/>
      <c r="AD76" s="47"/>
      <c r="AE76" s="44"/>
      <c r="AF76" s="44"/>
      <c r="AG76" s="45"/>
    </row>
    <row r="77" spans="1:34" ht="123.6" customHeight="1" x14ac:dyDescent="0.4">
      <c r="A77" s="131" t="s">
        <v>592</v>
      </c>
      <c r="B77" s="8">
        <f t="shared" si="2"/>
        <v>70</v>
      </c>
      <c r="C77" s="39">
        <v>43958</v>
      </c>
      <c r="D77" s="53"/>
      <c r="E77" s="40" t="s">
        <v>560</v>
      </c>
      <c r="F77" s="40" t="s">
        <v>382</v>
      </c>
      <c r="G77" s="59"/>
      <c r="H77" s="40" t="s">
        <v>500</v>
      </c>
      <c r="I77" s="40" t="s">
        <v>501</v>
      </c>
      <c r="J77" s="40" t="s">
        <v>502</v>
      </c>
      <c r="K77" s="53"/>
      <c r="L77" s="40"/>
      <c r="M77" s="58" t="s">
        <v>87</v>
      </c>
      <c r="N77" s="53" t="s">
        <v>285</v>
      </c>
      <c r="O77" s="53"/>
      <c r="P77" s="53"/>
      <c r="Q77" s="40" t="s">
        <v>524</v>
      </c>
      <c r="R77" s="53"/>
      <c r="S77" s="53"/>
      <c r="T77" s="41"/>
      <c r="U77" s="42"/>
      <c r="V77" s="60"/>
      <c r="W77" s="53"/>
      <c r="X77" s="39"/>
      <c r="Y77" s="53"/>
      <c r="Z77" s="53"/>
      <c r="AA77" s="61"/>
      <c r="AB77" s="48"/>
      <c r="AC77" s="44"/>
      <c r="AD77" s="47"/>
      <c r="AE77" s="44"/>
      <c r="AF77" s="44"/>
      <c r="AG77" s="45"/>
    </row>
    <row r="78" spans="1:34" ht="179.1" customHeight="1" x14ac:dyDescent="0.4">
      <c r="A78" s="87" t="s">
        <v>589</v>
      </c>
      <c r="B78" s="8">
        <f t="shared" si="2"/>
        <v>71</v>
      </c>
      <c r="C78" s="39">
        <v>43958</v>
      </c>
      <c r="D78" s="53"/>
      <c r="E78" s="40" t="s">
        <v>560</v>
      </c>
      <c r="F78" s="40" t="s">
        <v>82</v>
      </c>
      <c r="G78" s="59"/>
      <c r="H78" s="40" t="s">
        <v>503</v>
      </c>
      <c r="I78" s="40" t="s">
        <v>504</v>
      </c>
      <c r="J78" s="40" t="s">
        <v>505</v>
      </c>
      <c r="K78" s="53"/>
      <c r="L78" s="40"/>
      <c r="M78" s="58" t="s">
        <v>87</v>
      </c>
      <c r="N78" s="53" t="s">
        <v>285</v>
      </c>
      <c r="O78" s="53"/>
      <c r="P78" s="53"/>
      <c r="Q78" s="40" t="s">
        <v>525</v>
      </c>
      <c r="R78" s="53"/>
      <c r="S78" s="53"/>
      <c r="T78" s="41"/>
      <c r="U78" s="42"/>
      <c r="V78" s="60"/>
      <c r="W78" s="53"/>
      <c r="X78" s="39"/>
      <c r="Y78" s="53"/>
      <c r="Z78" s="53"/>
      <c r="AA78" s="61"/>
      <c r="AB78" s="48"/>
      <c r="AC78" s="44"/>
      <c r="AD78" s="47"/>
      <c r="AE78" s="44"/>
      <c r="AF78" s="44"/>
      <c r="AG78" s="45"/>
    </row>
    <row r="79" spans="1:34" ht="43.5" customHeight="1" x14ac:dyDescent="0.4">
      <c r="A79" s="87"/>
      <c r="B79" s="8">
        <f t="shared" si="2"/>
        <v>72</v>
      </c>
      <c r="C79" s="39">
        <v>43958</v>
      </c>
      <c r="D79" s="53"/>
      <c r="E79" s="40" t="s">
        <v>560</v>
      </c>
      <c r="F79" s="40" t="s">
        <v>382</v>
      </c>
      <c r="G79" s="59"/>
      <c r="H79" s="40" t="s">
        <v>506</v>
      </c>
      <c r="I79" s="40" t="s">
        <v>507</v>
      </c>
      <c r="J79" s="40" t="s">
        <v>508</v>
      </c>
      <c r="K79" s="53"/>
      <c r="L79" s="40"/>
      <c r="M79" s="58" t="s">
        <v>87</v>
      </c>
      <c r="N79" s="53" t="s">
        <v>551</v>
      </c>
      <c r="O79" s="53"/>
      <c r="P79" s="53"/>
      <c r="Q79" s="40" t="s">
        <v>526</v>
      </c>
      <c r="R79" s="53"/>
      <c r="S79" s="53"/>
      <c r="T79" s="41"/>
      <c r="U79" s="42"/>
      <c r="V79" s="60"/>
      <c r="W79" s="53"/>
      <c r="X79" s="39"/>
      <c r="Y79" s="53"/>
      <c r="Z79" s="53"/>
      <c r="AA79" s="61"/>
      <c r="AB79" s="48"/>
      <c r="AC79" s="44"/>
      <c r="AD79" s="47"/>
      <c r="AE79" s="44"/>
      <c r="AF79" s="44"/>
      <c r="AG79" s="45"/>
    </row>
    <row r="80" spans="1:34" ht="101.1" customHeight="1" x14ac:dyDescent="0.4">
      <c r="A80" s="87" t="s">
        <v>589</v>
      </c>
      <c r="B80" s="8">
        <f t="shared" si="2"/>
        <v>73</v>
      </c>
      <c r="C80" s="39">
        <v>43969</v>
      </c>
      <c r="D80" s="53"/>
      <c r="E80" s="40" t="s">
        <v>560</v>
      </c>
      <c r="F80" s="40" t="s">
        <v>382</v>
      </c>
      <c r="G80" s="59"/>
      <c r="H80" s="40" t="s">
        <v>509</v>
      </c>
      <c r="I80" s="40" t="s">
        <v>552</v>
      </c>
      <c r="J80" s="40"/>
      <c r="K80" s="53"/>
      <c r="L80" s="40"/>
      <c r="M80" s="58" t="s">
        <v>87</v>
      </c>
      <c r="N80" s="53" t="s">
        <v>285</v>
      </c>
      <c r="O80" s="53"/>
      <c r="P80" s="53"/>
      <c r="Q80" s="40" t="s">
        <v>525</v>
      </c>
      <c r="R80" s="53"/>
      <c r="S80" s="53"/>
      <c r="T80" s="41"/>
      <c r="U80" s="42"/>
      <c r="V80" s="60"/>
      <c r="W80" s="53"/>
      <c r="X80" s="39"/>
      <c r="Y80" s="53"/>
      <c r="Z80" s="53"/>
      <c r="AA80" s="61"/>
      <c r="AB80" s="48"/>
      <c r="AC80" s="44"/>
      <c r="AD80" s="47"/>
      <c r="AE80" s="44"/>
      <c r="AF80" s="44"/>
      <c r="AG80" s="45"/>
    </row>
    <row r="81" spans="1:34" s="105" customFormat="1" ht="228.6" customHeight="1" x14ac:dyDescent="0.4">
      <c r="B81" s="106">
        <f t="shared" si="2"/>
        <v>74</v>
      </c>
      <c r="C81" s="107">
        <v>43970</v>
      </c>
      <c r="D81" s="108"/>
      <c r="E81" s="40" t="s">
        <v>560</v>
      </c>
      <c r="F81" s="40" t="s">
        <v>382</v>
      </c>
      <c r="G81" s="108"/>
      <c r="H81" s="109" t="s">
        <v>510</v>
      </c>
      <c r="I81" s="109" t="s">
        <v>511</v>
      </c>
      <c r="J81" s="109" t="s">
        <v>512</v>
      </c>
      <c r="K81" s="108"/>
      <c r="L81" s="109"/>
      <c r="M81" s="110" t="s">
        <v>87</v>
      </c>
      <c r="N81" s="108" t="s">
        <v>418</v>
      </c>
      <c r="O81" s="108"/>
      <c r="P81" s="108"/>
      <c r="Q81" s="109" t="s">
        <v>527</v>
      </c>
      <c r="R81" s="108"/>
      <c r="S81" s="108"/>
      <c r="T81" s="111"/>
      <c r="U81" s="112"/>
      <c r="V81" s="113"/>
      <c r="W81" s="108"/>
      <c r="X81" s="107"/>
      <c r="Y81" s="108"/>
      <c r="Z81" s="108"/>
      <c r="AA81" s="109"/>
      <c r="AB81" s="114"/>
      <c r="AC81" s="115"/>
      <c r="AD81" s="116"/>
      <c r="AE81" s="115"/>
      <c r="AF81" s="115"/>
      <c r="AG81" s="117"/>
    </row>
    <row r="82" spans="1:34" ht="57" customHeight="1" x14ac:dyDescent="0.4">
      <c r="A82" s="87" t="s">
        <v>589</v>
      </c>
      <c r="B82" s="8">
        <f t="shared" si="2"/>
        <v>75</v>
      </c>
      <c r="C82" s="39">
        <v>43970</v>
      </c>
      <c r="D82" s="53"/>
      <c r="E82" s="40" t="s">
        <v>560</v>
      </c>
      <c r="F82" s="40" t="s">
        <v>513</v>
      </c>
      <c r="G82" s="59"/>
      <c r="H82" s="40" t="s">
        <v>513</v>
      </c>
      <c r="I82" s="61" t="s">
        <v>514</v>
      </c>
      <c r="J82" s="40"/>
      <c r="K82" s="53"/>
      <c r="L82" s="40"/>
      <c r="M82" s="58" t="s">
        <v>87</v>
      </c>
      <c r="N82" s="53" t="s">
        <v>285</v>
      </c>
      <c r="O82" s="53"/>
      <c r="P82" s="53"/>
      <c r="Q82" s="40" t="s">
        <v>525</v>
      </c>
      <c r="R82" s="53"/>
      <c r="S82" s="53"/>
      <c r="T82" s="41"/>
      <c r="U82" s="42"/>
      <c r="V82" s="60"/>
      <c r="W82" s="53"/>
      <c r="X82" s="39"/>
      <c r="Y82" s="53"/>
      <c r="Z82" s="53"/>
      <c r="AA82" s="61"/>
      <c r="AB82" s="48"/>
      <c r="AC82" s="44"/>
      <c r="AD82" s="47"/>
      <c r="AE82" s="44"/>
      <c r="AF82" s="44"/>
      <c r="AG82" s="45"/>
    </row>
    <row r="83" spans="1:34" ht="37.5" customHeight="1" x14ac:dyDescent="0.4">
      <c r="A83" s="87"/>
      <c r="B83" s="8">
        <f t="shared" si="2"/>
        <v>76</v>
      </c>
      <c r="C83" s="39">
        <v>43971</v>
      </c>
      <c r="D83" s="53"/>
      <c r="E83" s="40" t="s">
        <v>560</v>
      </c>
      <c r="F83" s="40" t="s">
        <v>559</v>
      </c>
      <c r="G83" s="46"/>
      <c r="H83" s="40" t="s">
        <v>515</v>
      </c>
      <c r="I83" s="61" t="s">
        <v>516</v>
      </c>
      <c r="J83" s="40" t="s">
        <v>553</v>
      </c>
      <c r="K83" s="43"/>
      <c r="L83" s="45"/>
      <c r="M83" s="58" t="s">
        <v>87</v>
      </c>
      <c r="N83" s="53" t="s">
        <v>285</v>
      </c>
      <c r="O83" s="43"/>
      <c r="P83" s="43"/>
      <c r="Q83" s="86" t="s">
        <v>526</v>
      </c>
      <c r="R83" s="43"/>
      <c r="S83" s="43"/>
      <c r="T83" s="47"/>
      <c r="U83" s="48"/>
      <c r="V83" s="49"/>
      <c r="W83" s="43"/>
      <c r="X83" s="44"/>
      <c r="Y83" s="43"/>
      <c r="Z83" s="46"/>
      <c r="AA83" s="50"/>
      <c r="AB83" s="48"/>
      <c r="AC83" s="44"/>
      <c r="AD83" s="47"/>
      <c r="AE83" s="44"/>
      <c r="AF83" s="44"/>
      <c r="AG83" s="45"/>
      <c r="AH83" s="2" t="s">
        <v>73</v>
      </c>
    </row>
    <row r="84" spans="1:34" ht="48" customHeight="1" x14ac:dyDescent="0.4">
      <c r="A84" s="87"/>
      <c r="B84" s="8">
        <f t="shared" si="2"/>
        <v>77</v>
      </c>
      <c r="C84" s="39">
        <v>44011</v>
      </c>
      <c r="D84" s="53"/>
      <c r="E84" s="40" t="s">
        <v>560</v>
      </c>
      <c r="F84" s="40" t="s">
        <v>559</v>
      </c>
      <c r="G84" s="59"/>
      <c r="H84" s="40" t="s">
        <v>515</v>
      </c>
      <c r="I84" s="61" t="s">
        <v>517</v>
      </c>
      <c r="J84" s="40"/>
      <c r="K84" s="53"/>
      <c r="L84" s="40"/>
      <c r="M84" s="58" t="s">
        <v>87</v>
      </c>
      <c r="N84" s="53" t="s">
        <v>285</v>
      </c>
      <c r="O84" s="53"/>
      <c r="P84" s="53"/>
      <c r="Q84" s="40" t="s">
        <v>526</v>
      </c>
      <c r="R84" s="53"/>
      <c r="S84" s="53"/>
      <c r="T84" s="41"/>
      <c r="U84" s="42"/>
      <c r="V84" s="60"/>
      <c r="W84" s="53"/>
      <c r="X84" s="39"/>
      <c r="Y84" s="53"/>
      <c r="Z84" s="53"/>
      <c r="AA84" s="61"/>
      <c r="AB84" s="48"/>
      <c r="AC84" s="44"/>
      <c r="AD84" s="47"/>
      <c r="AE84" s="44"/>
      <c r="AF84" s="44"/>
      <c r="AG84" s="45"/>
    </row>
    <row r="85" spans="1:34" ht="128.25" customHeight="1" x14ac:dyDescent="0.4">
      <c r="A85" s="87"/>
      <c r="B85" s="8">
        <f t="shared" si="2"/>
        <v>78</v>
      </c>
      <c r="C85" s="39">
        <v>43977</v>
      </c>
      <c r="D85" s="53"/>
      <c r="E85" s="40" t="s">
        <v>560</v>
      </c>
      <c r="F85" s="40" t="s">
        <v>382</v>
      </c>
      <c r="G85" s="59"/>
      <c r="H85" s="40" t="s">
        <v>518</v>
      </c>
      <c r="I85" s="40" t="s">
        <v>519</v>
      </c>
      <c r="J85" s="40" t="s">
        <v>520</v>
      </c>
      <c r="K85" s="53"/>
      <c r="L85" s="40"/>
      <c r="M85" s="58" t="s">
        <v>87</v>
      </c>
      <c r="N85" s="53" t="s">
        <v>573</v>
      </c>
      <c r="O85" s="53"/>
      <c r="P85" s="53"/>
      <c r="Q85" s="132" t="s">
        <v>528</v>
      </c>
      <c r="R85" s="53"/>
      <c r="S85" s="53"/>
      <c r="T85" s="41"/>
      <c r="U85" s="42"/>
      <c r="V85" s="60"/>
      <c r="W85" s="53"/>
      <c r="X85" s="39"/>
      <c r="Y85" s="53"/>
      <c r="Z85" s="53"/>
      <c r="AA85" s="61"/>
      <c r="AB85" s="48"/>
      <c r="AC85" s="44"/>
      <c r="AD85" s="47"/>
      <c r="AE85" s="44"/>
      <c r="AF85" s="44"/>
      <c r="AG85" s="45"/>
    </row>
    <row r="86" spans="1:34" ht="156" customHeight="1" x14ac:dyDescent="0.4">
      <c r="A86" s="87"/>
      <c r="B86" s="8">
        <f t="shared" si="2"/>
        <v>79</v>
      </c>
      <c r="C86" s="39">
        <v>43977</v>
      </c>
      <c r="D86" s="53"/>
      <c r="E86" s="40" t="s">
        <v>560</v>
      </c>
      <c r="F86" s="40" t="s">
        <v>382</v>
      </c>
      <c r="G86" s="59"/>
      <c r="H86" s="40" t="s">
        <v>521</v>
      </c>
      <c r="I86" s="40" t="s">
        <v>519</v>
      </c>
      <c r="J86" s="40" t="s">
        <v>522</v>
      </c>
      <c r="K86" s="53"/>
      <c r="L86" s="40"/>
      <c r="M86" s="58" t="s">
        <v>87</v>
      </c>
      <c r="N86" s="53" t="s">
        <v>573</v>
      </c>
      <c r="O86" s="53"/>
      <c r="P86" s="53"/>
      <c r="Q86" s="132" t="s">
        <v>528</v>
      </c>
      <c r="R86" s="53"/>
      <c r="S86" s="53"/>
      <c r="T86" s="41"/>
      <c r="U86" s="42"/>
      <c r="V86" s="60"/>
      <c r="W86" s="53"/>
      <c r="X86" s="39"/>
      <c r="Y86" s="53"/>
      <c r="Z86" s="53"/>
      <c r="AA86" s="61"/>
      <c r="AB86" s="48"/>
      <c r="AC86" s="44"/>
      <c r="AD86" s="47"/>
      <c r="AE86" s="44"/>
      <c r="AF86" s="44"/>
      <c r="AG86" s="45"/>
    </row>
    <row r="87" spans="1:34" ht="146.25" customHeight="1" x14ac:dyDescent="0.4">
      <c r="A87" s="87"/>
      <c r="B87" s="8">
        <f t="shared" si="2"/>
        <v>80</v>
      </c>
      <c r="C87" s="39">
        <v>43977</v>
      </c>
      <c r="D87" s="53"/>
      <c r="E87" s="40" t="s">
        <v>560</v>
      </c>
      <c r="F87" s="40" t="s">
        <v>382</v>
      </c>
      <c r="G87" s="59"/>
      <c r="H87" s="40" t="s">
        <v>523</v>
      </c>
      <c r="I87" s="40" t="s">
        <v>571</v>
      </c>
      <c r="J87" s="40" t="s">
        <v>554</v>
      </c>
      <c r="K87" s="53"/>
      <c r="L87" s="40"/>
      <c r="M87" s="58" t="s">
        <v>87</v>
      </c>
      <c r="N87" s="53" t="s">
        <v>285</v>
      </c>
      <c r="O87" s="53"/>
      <c r="P87" s="53"/>
      <c r="Q87" s="132" t="s">
        <v>528</v>
      </c>
      <c r="R87" s="53"/>
      <c r="S87" s="53"/>
      <c r="T87" s="41"/>
      <c r="U87" s="42"/>
      <c r="V87" s="60"/>
      <c r="W87" s="53"/>
      <c r="X87" s="39"/>
      <c r="Y87" s="53"/>
      <c r="Z87" s="53"/>
      <c r="AA87" s="61"/>
      <c r="AB87" s="48"/>
      <c r="AC87" s="44"/>
      <c r="AD87" s="47"/>
      <c r="AE87" s="44"/>
      <c r="AF87" s="44"/>
      <c r="AG87" s="45"/>
    </row>
    <row r="88" spans="1:34" ht="96.75" customHeight="1" x14ac:dyDescent="0.4">
      <c r="A88" s="87"/>
      <c r="B88" s="8">
        <f t="shared" si="2"/>
        <v>81</v>
      </c>
      <c r="C88" s="39">
        <v>44013</v>
      </c>
      <c r="D88" s="53"/>
      <c r="E88" s="40" t="s">
        <v>560</v>
      </c>
      <c r="F88" s="40" t="s">
        <v>382</v>
      </c>
      <c r="G88" s="59"/>
      <c r="H88" s="40" t="s">
        <v>555</v>
      </c>
      <c r="I88" s="40" t="s">
        <v>549</v>
      </c>
      <c r="J88" s="40"/>
      <c r="K88" s="53"/>
      <c r="L88" s="40"/>
      <c r="M88" s="58" t="s">
        <v>87</v>
      </c>
      <c r="N88" s="53" t="s">
        <v>285</v>
      </c>
      <c r="O88" s="53"/>
      <c r="P88" s="6" t="s">
        <v>495</v>
      </c>
      <c r="Q88" s="133" t="s">
        <v>570</v>
      </c>
      <c r="R88" s="53"/>
      <c r="S88" s="53"/>
      <c r="T88" s="41"/>
      <c r="U88" s="42"/>
      <c r="V88" s="60"/>
      <c r="W88" s="53"/>
      <c r="X88" s="39"/>
      <c r="Y88" s="53"/>
      <c r="Z88" s="53"/>
      <c r="AA88" s="61"/>
      <c r="AB88" s="48"/>
      <c r="AC88" s="44"/>
      <c r="AD88" s="47"/>
      <c r="AE88" s="44"/>
      <c r="AF88" s="44"/>
      <c r="AG88" s="45"/>
    </row>
    <row r="89" spans="1:34" ht="137.25" customHeight="1" x14ac:dyDescent="0.4">
      <c r="A89" s="87" t="s">
        <v>589</v>
      </c>
      <c r="B89" s="8">
        <f t="shared" si="2"/>
        <v>82</v>
      </c>
      <c r="C89" s="39">
        <v>44013</v>
      </c>
      <c r="D89" s="53"/>
      <c r="E89" s="40" t="s">
        <v>560</v>
      </c>
      <c r="F89" s="40" t="s">
        <v>77</v>
      </c>
      <c r="G89" s="46"/>
      <c r="H89" s="40" t="s">
        <v>556</v>
      </c>
      <c r="I89" s="40" t="s">
        <v>550</v>
      </c>
      <c r="J89" s="45"/>
      <c r="K89" s="43"/>
      <c r="L89" s="45"/>
      <c r="M89" s="58" t="s">
        <v>87</v>
      </c>
      <c r="N89" s="53" t="s">
        <v>285</v>
      </c>
      <c r="O89" s="43"/>
      <c r="P89" s="43"/>
      <c r="Q89" s="61" t="s">
        <v>580</v>
      </c>
      <c r="R89" s="53" t="s">
        <v>572</v>
      </c>
      <c r="S89" s="43"/>
      <c r="T89" s="47"/>
      <c r="U89" s="140" t="s">
        <v>599</v>
      </c>
      <c r="V89" s="49"/>
      <c r="W89" s="43"/>
      <c r="X89" s="44"/>
      <c r="Y89" s="43"/>
      <c r="Z89" s="46"/>
      <c r="AA89" s="50"/>
      <c r="AB89" s="48"/>
      <c r="AC89" s="44"/>
      <c r="AD89" s="47"/>
      <c r="AE89" s="44"/>
      <c r="AF89" s="44"/>
      <c r="AG89" s="45"/>
      <c r="AH89" s="2" t="s">
        <v>73</v>
      </c>
    </row>
    <row r="90" spans="1:34" ht="43.5" customHeight="1" x14ac:dyDescent="0.4">
      <c r="A90" s="87"/>
      <c r="B90" s="8">
        <f t="shared" si="2"/>
        <v>83</v>
      </c>
      <c r="C90" s="39">
        <v>44013</v>
      </c>
      <c r="D90" s="53"/>
      <c r="E90" s="40" t="s">
        <v>560</v>
      </c>
      <c r="F90" s="40" t="s">
        <v>382</v>
      </c>
      <c r="G90" s="59"/>
      <c r="H90" s="40" t="s">
        <v>558</v>
      </c>
      <c r="I90" s="61" t="s">
        <v>557</v>
      </c>
      <c r="J90" s="40"/>
      <c r="K90" s="53"/>
      <c r="L90" s="40"/>
      <c r="M90" s="58" t="s">
        <v>87</v>
      </c>
      <c r="N90" s="53" t="s">
        <v>285</v>
      </c>
      <c r="O90" s="53"/>
      <c r="P90" s="53"/>
      <c r="Q90" s="134" t="s">
        <v>593</v>
      </c>
      <c r="R90" s="53"/>
      <c r="S90" s="53"/>
      <c r="T90" s="41"/>
      <c r="U90" s="42"/>
      <c r="V90" s="60"/>
      <c r="W90" s="53"/>
      <c r="X90" s="39"/>
      <c r="Y90" s="53"/>
      <c r="Z90" s="53"/>
      <c r="AA90" s="61"/>
      <c r="AB90" s="48"/>
      <c r="AC90" s="44"/>
      <c r="AD90" s="47"/>
      <c r="AE90" s="44"/>
      <c r="AF90" s="44"/>
      <c r="AG90" s="45"/>
    </row>
    <row r="91" spans="1:34" ht="43.5" hidden="1" customHeight="1" x14ac:dyDescent="0.4">
      <c r="A91" s="7" t="s">
        <v>73</v>
      </c>
      <c r="B91" s="7" t="s">
        <v>73</v>
      </c>
      <c r="C91" s="7" t="s">
        <v>73</v>
      </c>
      <c r="D91" s="7" t="s">
        <v>73</v>
      </c>
      <c r="E91" s="7" t="s">
        <v>73</v>
      </c>
      <c r="F91" s="7" t="s">
        <v>73</v>
      </c>
      <c r="G91" s="7" t="s">
        <v>73</v>
      </c>
      <c r="H91" s="7" t="s">
        <v>73</v>
      </c>
      <c r="I91" s="7" t="s">
        <v>73</v>
      </c>
      <c r="J91" s="7" t="s">
        <v>73</v>
      </c>
      <c r="K91" s="7" t="s">
        <v>73</v>
      </c>
      <c r="L91" s="7" t="s">
        <v>73</v>
      </c>
      <c r="M91" s="121" t="s">
        <v>73</v>
      </c>
      <c r="N91" s="7"/>
      <c r="O91" s="7" t="s">
        <v>73</v>
      </c>
      <c r="T91" s="7" t="s">
        <v>73</v>
      </c>
      <c r="U91" s="7" t="s">
        <v>73</v>
      </c>
      <c r="V91" s="7" t="s">
        <v>73</v>
      </c>
      <c r="W91" s="7" t="s">
        <v>73</v>
      </c>
      <c r="X91" s="7" t="s">
        <v>73</v>
      </c>
      <c r="Y91" s="7" t="s">
        <v>73</v>
      </c>
      <c r="Z91" s="7" t="s">
        <v>73</v>
      </c>
      <c r="AA91" s="7" t="s">
        <v>73</v>
      </c>
      <c r="AB91" s="7" t="s">
        <v>73</v>
      </c>
      <c r="AC91" s="7" t="s">
        <v>73</v>
      </c>
      <c r="AD91" s="7" t="s">
        <v>73</v>
      </c>
      <c r="AE91" s="7" t="s">
        <v>73</v>
      </c>
      <c r="AF91" s="7" t="s">
        <v>73</v>
      </c>
      <c r="AG91" s="7" t="s">
        <v>73</v>
      </c>
      <c r="AH91" s="7" t="s">
        <v>73</v>
      </c>
    </row>
    <row r="92" spans="1:34" ht="114" hidden="1" x14ac:dyDescent="0.4">
      <c r="B92" s="6"/>
      <c r="C92" s="96" t="s">
        <v>488</v>
      </c>
      <c r="E92" s="6"/>
      <c r="F92" s="6"/>
      <c r="H92" s="6" t="s">
        <v>470</v>
      </c>
      <c r="I92" s="6"/>
      <c r="J92" s="6"/>
      <c r="L92" s="6"/>
      <c r="M92" s="122"/>
      <c r="N92" s="6"/>
      <c r="O92" s="6"/>
      <c r="P92" s="135" t="s">
        <v>594</v>
      </c>
      <c r="Q92" s="6"/>
      <c r="R92" s="6"/>
      <c r="S92" s="6"/>
    </row>
  </sheetData>
  <autoFilter ref="A7:AH92" xr:uid="{BE74988D-4A63-430D-8681-6D6A52EA8AA9}">
    <filterColumn colId="12">
      <filters>
        <filter val="保留/延期"/>
      </filters>
    </filterColumn>
  </autoFilter>
  <phoneticPr fontId="2"/>
  <pageMargins left="0.11811023622047245" right="0.11811023622047245" top="0.74803149606299213" bottom="0.74803149606299213" header="0.31496062992125984" footer="0.31496062992125984"/>
  <pageSetup paperSize="8" scale="51" fitToHeight="0" orientation="landscape" r:id="rId1"/>
  <headerFooter>
    <oddHeader>&amp;L&amp;"Meiryo UI,標準"&amp;10&amp;F&amp;C&amp;"Meiryo UI,標準"&amp;10&amp;A&amp;R&amp;"Meiryo UI,標準"&amp;10&amp;D</oddHeader>
    <oddFooter>&amp;C&amp;"Meiryo UI,標準"&amp;10&amp;P/&amp;N&amp;R&amp;"Meiryo UI,標準"&amp;10CONFIDENTIAL Internal Use Only</oddFooter>
  </headerFooter>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2E394E5A-99B7-4C4E-B3B7-612D0C339A91}">
          <x14:formula1>
            <xm:f>MST!$C$3:$C$5</xm:f>
          </x14:formula1>
          <xm:sqref>G8:G31</xm:sqref>
        </x14:dataValidation>
        <x14:dataValidation type="list" allowBlank="1" showInputMessage="1" showErrorMessage="1" xr:uid="{15DFFEC5-E774-42BF-9BEB-9A64E7AA6A41}">
          <x14:formula1>
            <xm:f>MST!$D$3:$D$6</xm:f>
          </x14:formula1>
          <xm:sqref>T8:T31 T51 T54:T69 T71:T82 T84:T88 T90</xm:sqref>
        </x14:dataValidation>
        <x14:dataValidation type="list" allowBlank="1" showInputMessage="1" showErrorMessage="1" xr:uid="{043B16CB-3C5E-4B61-91EF-E6217E4B82DC}">
          <x14:formula1>
            <xm:f>MST!$E$3:$E$14</xm:f>
          </x14:formula1>
          <xm:sqref>M8:M40 M43:M48</xm:sqref>
        </x14:dataValidation>
        <x14:dataValidation type="list" allowBlank="1" showInputMessage="1" showErrorMessage="1" xr:uid="{BBB0A4E8-BADE-4EAF-9253-F9473B6B1129}">
          <x14:formula1>
            <xm:f>MST!$E$3:$E$13</xm:f>
          </x14:formula1>
          <xm:sqref>M41:M42 M49:M90</xm:sqref>
        </x14:dataValidation>
        <x14:dataValidation type="list" allowBlank="1" showInputMessage="1" showErrorMessage="1" xr:uid="{42C06EB8-33A1-442C-92E2-6F7A10D22CE7}">
          <x14:formula1>
            <xm:f>[TMNF_IFRS_保険負債_変更管理一覧_20190717v1.0_仕訳残検討分追加バージョン1]MST!#REF!</xm:f>
          </x14:formula1>
          <xm:sqref>T52:T53 T32:T50 T70 T89 T83 G32:G90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4AAC7-B2EA-4BA1-87CE-CE8FF432BC3B}">
  <dimension ref="B2:B6"/>
  <sheetViews>
    <sheetView showGridLines="0" workbookViewId="0">
      <selection activeCell="C30" sqref="C30"/>
    </sheetView>
  </sheetViews>
  <sheetFormatPr defaultRowHeight="18.75" x14ac:dyDescent="0.4"/>
  <cols>
    <col min="1" max="1" width="6" customWidth="1"/>
  </cols>
  <sheetData>
    <row r="2" spans="2:2" x14ac:dyDescent="0.4">
      <c r="B2" t="s">
        <v>581</v>
      </c>
    </row>
    <row r="3" spans="2:2" x14ac:dyDescent="0.4">
      <c r="B3" t="s">
        <v>582</v>
      </c>
    </row>
    <row r="5" spans="2:2" x14ac:dyDescent="0.4">
      <c r="B5" t="s">
        <v>583</v>
      </c>
    </row>
    <row r="6" spans="2:2" x14ac:dyDescent="0.4">
      <c r="B6" t="s">
        <v>584</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FA434-2FC8-4F8B-A032-D948540729FD}">
  <dimension ref="B4:B6"/>
  <sheetViews>
    <sheetView workbookViewId="0">
      <selection activeCell="B4" sqref="B4"/>
    </sheetView>
  </sheetViews>
  <sheetFormatPr defaultRowHeight="18.75" x14ac:dyDescent="0.4"/>
  <cols>
    <col min="2" max="2" width="54.625" bestFit="1" customWidth="1"/>
  </cols>
  <sheetData>
    <row r="4" spans="2:2" x14ac:dyDescent="0.4">
      <c r="B4" t="s">
        <v>577</v>
      </c>
    </row>
    <row r="5" spans="2:2" x14ac:dyDescent="0.4">
      <c r="B5" t="s">
        <v>578</v>
      </c>
    </row>
    <row r="6" spans="2:2" x14ac:dyDescent="0.4">
      <c r="B6" t="s">
        <v>576</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A746E-243D-4B36-836E-F9C5B180A6F5}">
  <dimension ref="A1:G5"/>
  <sheetViews>
    <sheetView workbookViewId="0">
      <selection activeCell="E5" sqref="E5"/>
    </sheetView>
  </sheetViews>
  <sheetFormatPr defaultColWidth="8.625" defaultRowHeight="18.75" x14ac:dyDescent="0.4"/>
  <cols>
    <col min="1" max="1" width="14.125" style="93" bestFit="1" customWidth="1"/>
    <col min="2" max="5" width="7.875" style="93" customWidth="1"/>
    <col min="6" max="7" width="8.625" style="94"/>
    <col min="8" max="16384" width="8.625" style="93"/>
  </cols>
  <sheetData>
    <row r="1" spans="1:7" x14ac:dyDescent="0.4">
      <c r="A1" s="93" t="s">
        <v>485</v>
      </c>
    </row>
    <row r="2" spans="1:7" s="91" customFormat="1" x14ac:dyDescent="0.4">
      <c r="B2" s="91" t="s">
        <v>479</v>
      </c>
      <c r="C2" s="91" t="s">
        <v>476</v>
      </c>
      <c r="D2" s="91" t="s">
        <v>477</v>
      </c>
      <c r="E2" s="91" t="s">
        <v>480</v>
      </c>
      <c r="F2" s="95" t="s">
        <v>486</v>
      </c>
      <c r="G2" s="95" t="s">
        <v>487</v>
      </c>
    </row>
    <row r="3" spans="1:7" x14ac:dyDescent="0.4">
      <c r="A3" s="93" t="s">
        <v>478</v>
      </c>
      <c r="B3" s="93">
        <v>30</v>
      </c>
      <c r="C3" s="93">
        <v>20</v>
      </c>
      <c r="D3" s="93">
        <v>10</v>
      </c>
      <c r="E3" s="93">
        <v>0</v>
      </c>
      <c r="F3" s="94">
        <v>0</v>
      </c>
      <c r="G3" s="94">
        <v>0</v>
      </c>
    </row>
    <row r="4" spans="1:7" x14ac:dyDescent="0.4">
      <c r="A4" s="93" t="s">
        <v>481</v>
      </c>
      <c r="B4" s="93">
        <f>B3</f>
        <v>30</v>
      </c>
      <c r="C4" s="93">
        <f>C3</f>
        <v>20</v>
      </c>
      <c r="D4" s="93">
        <f>D3</f>
        <v>10</v>
      </c>
      <c r="E4" s="92" t="s">
        <v>482</v>
      </c>
    </row>
    <row r="5" spans="1:7" x14ac:dyDescent="0.4">
      <c r="A5" s="93" t="s">
        <v>483</v>
      </c>
      <c r="E5" s="93" t="s">
        <v>484</v>
      </c>
    </row>
  </sheetData>
  <phoneticPr fontId="2"/>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910EC-7565-42B2-B999-C5708A0B017C}">
  <dimension ref="B2:E13"/>
  <sheetViews>
    <sheetView showGridLines="0" zoomScale="85" zoomScaleNormal="85" workbookViewId="0"/>
  </sheetViews>
  <sheetFormatPr defaultColWidth="8.625" defaultRowHeight="14.25" x14ac:dyDescent="0.25"/>
  <cols>
    <col min="1" max="1" width="3.625" style="4" customWidth="1"/>
    <col min="2" max="2" width="11.125" style="4" customWidth="1"/>
    <col min="3" max="3" width="12.125" style="4" customWidth="1"/>
    <col min="4" max="4" width="6.625" style="4" bestFit="1" customWidth="1"/>
    <col min="5" max="5" width="18" style="4" customWidth="1"/>
    <col min="6" max="16384" width="8.625" style="4"/>
  </cols>
  <sheetData>
    <row r="2" spans="2:5" x14ac:dyDescent="0.25">
      <c r="B2" s="5" t="s">
        <v>15</v>
      </c>
      <c r="C2" s="5" t="s">
        <v>14</v>
      </c>
      <c r="D2" s="5" t="s">
        <v>9</v>
      </c>
      <c r="E2" s="5" t="s">
        <v>16</v>
      </c>
    </row>
    <row r="3" spans="2:5" x14ac:dyDescent="0.25">
      <c r="B3" s="6" t="s">
        <v>38</v>
      </c>
      <c r="C3" s="6" t="s">
        <v>17</v>
      </c>
      <c r="D3" s="6" t="s">
        <v>18</v>
      </c>
      <c r="E3" s="6" t="s">
        <v>39</v>
      </c>
    </row>
    <row r="4" spans="2:5" ht="28.5" x14ac:dyDescent="0.25">
      <c r="B4" s="6"/>
      <c r="C4" s="6" t="s">
        <v>19</v>
      </c>
      <c r="D4" s="6" t="s">
        <v>20</v>
      </c>
      <c r="E4" s="6" t="s">
        <v>245</v>
      </c>
    </row>
    <row r="5" spans="2:5" ht="28.5" x14ac:dyDescent="0.25">
      <c r="B5" s="6"/>
      <c r="C5" s="6" t="s">
        <v>21</v>
      </c>
      <c r="D5" s="6" t="s">
        <v>22</v>
      </c>
      <c r="E5" s="6" t="s">
        <v>150</v>
      </c>
    </row>
    <row r="6" spans="2:5" x14ac:dyDescent="0.25">
      <c r="C6" s="7"/>
      <c r="D6" s="6" t="s">
        <v>23</v>
      </c>
      <c r="E6" s="6" t="s">
        <v>40</v>
      </c>
    </row>
    <row r="7" spans="2:5" x14ac:dyDescent="0.25">
      <c r="B7" s="7"/>
      <c r="C7" s="7"/>
      <c r="D7" s="7"/>
      <c r="E7" s="6" t="s">
        <v>151</v>
      </c>
    </row>
    <row r="8" spans="2:5" x14ac:dyDescent="0.25">
      <c r="B8" s="7"/>
      <c r="C8" s="7"/>
      <c r="D8" s="7"/>
      <c r="E8" s="6" t="s">
        <v>41</v>
      </c>
    </row>
    <row r="9" spans="2:5" x14ac:dyDescent="0.25">
      <c r="B9" s="7"/>
      <c r="C9" s="7"/>
      <c r="D9" s="7"/>
      <c r="E9" s="6" t="s">
        <v>42</v>
      </c>
    </row>
    <row r="10" spans="2:5" x14ac:dyDescent="0.25">
      <c r="E10" s="6" t="s">
        <v>43</v>
      </c>
    </row>
    <row r="11" spans="2:5" x14ac:dyDescent="0.25">
      <c r="E11" s="6" t="s">
        <v>298</v>
      </c>
    </row>
    <row r="12" spans="2:5" x14ac:dyDescent="0.25">
      <c r="E12" s="6" t="s">
        <v>44</v>
      </c>
    </row>
    <row r="13" spans="2:5" x14ac:dyDescent="0.25">
      <c r="E13" s="6" t="s">
        <v>45</v>
      </c>
    </row>
  </sheetData>
  <phoneticPr fontId="2"/>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8FDD0-AC48-43CF-A747-E5A634B17EDA}">
  <sheetPr>
    <pageSetUpPr fitToPage="1"/>
  </sheetPr>
  <dimension ref="A1:I14"/>
  <sheetViews>
    <sheetView showGridLines="0" zoomScaleNormal="100" workbookViewId="0"/>
  </sheetViews>
  <sheetFormatPr defaultColWidth="8.625" defaultRowHeight="16.5" x14ac:dyDescent="0.4"/>
  <cols>
    <col min="1" max="2" width="1.625" style="99" customWidth="1"/>
    <col min="3" max="3" width="4" style="99" customWidth="1"/>
    <col min="4" max="4" width="19.625" style="99" bestFit="1" customWidth="1"/>
    <col min="5" max="9" width="16.625" style="100" customWidth="1"/>
    <col min="10" max="10" width="44.25" style="99" customWidth="1"/>
    <col min="11" max="11" width="90" style="99" customWidth="1"/>
    <col min="12" max="16384" width="8.625" style="99"/>
  </cols>
  <sheetData>
    <row r="1" spans="1:9" ht="24" x14ac:dyDescent="0.4">
      <c r="A1" s="97" t="s">
        <v>529</v>
      </c>
      <c r="B1" s="98"/>
      <c r="C1" s="98"/>
    </row>
    <row r="2" spans="1:9" ht="6.95" customHeight="1" x14ac:dyDescent="0.4"/>
    <row r="3" spans="1:9" x14ac:dyDescent="0.4">
      <c r="A3" s="99" t="s">
        <v>530</v>
      </c>
    </row>
    <row r="4" spans="1:9" x14ac:dyDescent="0.4">
      <c r="B4" s="99" t="s">
        <v>531</v>
      </c>
    </row>
    <row r="5" spans="1:9" x14ac:dyDescent="0.4">
      <c r="C5" s="136" t="s">
        <v>532</v>
      </c>
      <c r="D5" s="137"/>
      <c r="E5" s="137"/>
      <c r="F5" s="137"/>
      <c r="G5" s="137"/>
      <c r="H5" s="137"/>
      <c r="I5" s="137"/>
    </row>
    <row r="6" spans="1:9" x14ac:dyDescent="0.4">
      <c r="C6" s="137"/>
      <c r="D6" s="137"/>
      <c r="E6" s="137"/>
      <c r="F6" s="137"/>
      <c r="G6" s="137"/>
      <c r="H6" s="137"/>
      <c r="I6" s="137"/>
    </row>
    <row r="7" spans="1:9" x14ac:dyDescent="0.4">
      <c r="C7" s="137"/>
      <c r="D7" s="137"/>
      <c r="E7" s="137"/>
      <c r="F7" s="137"/>
      <c r="G7" s="137"/>
      <c r="H7" s="137"/>
      <c r="I7" s="137"/>
    </row>
    <row r="8" spans="1:9" ht="4.5" customHeight="1" x14ac:dyDescent="0.4"/>
    <row r="9" spans="1:9" x14ac:dyDescent="0.4">
      <c r="B9" s="99" t="s">
        <v>533</v>
      </c>
    </row>
    <row r="10" spans="1:9" ht="24.95" customHeight="1" x14ac:dyDescent="0.4">
      <c r="C10" s="136" t="s">
        <v>534</v>
      </c>
      <c r="D10" s="137"/>
      <c r="E10" s="137"/>
      <c r="F10" s="137"/>
      <c r="G10" s="137"/>
      <c r="H10" s="137"/>
      <c r="I10" s="137"/>
    </row>
    <row r="11" spans="1:9" ht="24.95" customHeight="1" x14ac:dyDescent="0.4">
      <c r="C11" s="136"/>
      <c r="D11" s="137"/>
      <c r="E11" s="137"/>
      <c r="F11" s="137"/>
      <c r="G11" s="137"/>
      <c r="H11" s="137"/>
      <c r="I11" s="137"/>
    </row>
    <row r="12" spans="1:9" ht="24.95" customHeight="1" x14ac:dyDescent="0.4">
      <c r="C12" s="137"/>
      <c r="D12" s="137"/>
      <c r="E12" s="137"/>
      <c r="F12" s="137"/>
      <c r="G12" s="137"/>
      <c r="H12" s="137"/>
      <c r="I12" s="137"/>
    </row>
    <row r="14" spans="1:9" x14ac:dyDescent="0.4">
      <c r="B14" s="99" t="s">
        <v>535</v>
      </c>
    </row>
  </sheetData>
  <mergeCells count="2">
    <mergeCell ref="C5:I7"/>
    <mergeCell ref="C10:I12"/>
  </mergeCells>
  <phoneticPr fontId="2"/>
  <pageMargins left="0.25" right="0.25" top="0.75" bottom="0.75" header="0.3" footer="0.3"/>
  <pageSetup paperSize="9" scale="4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83447-0585-4B7A-8A92-75E2C7B9862C}">
  <dimension ref="A1:O16"/>
  <sheetViews>
    <sheetView workbookViewId="0"/>
  </sheetViews>
  <sheetFormatPr defaultColWidth="8.625" defaultRowHeight="18.75" x14ac:dyDescent="0.4"/>
  <cols>
    <col min="1" max="2" width="8.625" style="101"/>
    <col min="3" max="14" width="5.75" style="101" customWidth="1"/>
    <col min="15" max="16384" width="8.625" style="101"/>
  </cols>
  <sheetData>
    <row r="1" spans="1:15" x14ac:dyDescent="0.4">
      <c r="B1" s="101" t="s">
        <v>536</v>
      </c>
    </row>
    <row r="2" spans="1:15" x14ac:dyDescent="0.4">
      <c r="A2" s="101" t="s">
        <v>537</v>
      </c>
      <c r="B2" s="101">
        <f>SUM(C2:N2)</f>
        <v>0.5</v>
      </c>
      <c r="C2" s="102">
        <v>0.5</v>
      </c>
      <c r="D2" s="102"/>
      <c r="E2" s="102"/>
      <c r="F2" s="102"/>
      <c r="G2" s="102"/>
      <c r="H2" s="102"/>
      <c r="I2" s="102"/>
      <c r="J2" s="102"/>
      <c r="K2" s="102"/>
      <c r="L2" s="102"/>
      <c r="M2" s="102"/>
      <c r="N2" s="102"/>
    </row>
    <row r="3" spans="1:15" x14ac:dyDescent="0.4">
      <c r="A3" s="101" t="s">
        <v>538</v>
      </c>
      <c r="B3" s="101">
        <f>SUM(C3:N3)</f>
        <v>1.5</v>
      </c>
      <c r="C3" s="102">
        <v>1</v>
      </c>
      <c r="D3" s="102">
        <v>0.5</v>
      </c>
      <c r="E3" s="102"/>
      <c r="F3" s="102"/>
      <c r="G3" s="102"/>
      <c r="H3" s="102"/>
      <c r="I3" s="102"/>
      <c r="J3" s="102"/>
      <c r="K3" s="102"/>
      <c r="L3" s="102"/>
      <c r="M3" s="102"/>
      <c r="N3" s="102"/>
    </row>
    <row r="4" spans="1:15" x14ac:dyDescent="0.4">
      <c r="A4" s="101" t="s">
        <v>539</v>
      </c>
      <c r="B4" s="101">
        <f>SUM(C4:N4)</f>
        <v>2.5</v>
      </c>
      <c r="C4" s="102">
        <v>1</v>
      </c>
      <c r="D4" s="102">
        <v>1</v>
      </c>
      <c r="E4" s="102">
        <v>0.5</v>
      </c>
      <c r="F4" s="102"/>
      <c r="G4" s="102"/>
      <c r="H4" s="102"/>
      <c r="I4" s="102"/>
      <c r="J4" s="102"/>
      <c r="K4" s="102"/>
      <c r="L4" s="102"/>
      <c r="M4" s="102"/>
      <c r="N4" s="102"/>
    </row>
    <row r="5" spans="1:15" x14ac:dyDescent="0.4">
      <c r="A5" s="101" t="s">
        <v>540</v>
      </c>
      <c r="B5" s="101">
        <f t="shared" ref="B5:B13" si="0">SUM(C5:N5)</f>
        <v>3.5</v>
      </c>
      <c r="C5" s="102">
        <v>1</v>
      </c>
      <c r="D5" s="102">
        <v>1</v>
      </c>
      <c r="E5" s="102">
        <v>1</v>
      </c>
      <c r="F5" s="102">
        <v>0.5</v>
      </c>
      <c r="G5" s="102"/>
      <c r="H5" s="102"/>
      <c r="I5" s="102"/>
      <c r="J5" s="102"/>
      <c r="K5" s="102"/>
      <c r="L5" s="102"/>
      <c r="M5" s="102"/>
      <c r="N5" s="102"/>
    </row>
    <row r="6" spans="1:15" x14ac:dyDescent="0.4">
      <c r="A6" s="101" t="s">
        <v>541</v>
      </c>
      <c r="B6" s="101">
        <f t="shared" si="0"/>
        <v>4.5</v>
      </c>
      <c r="C6" s="102">
        <v>1</v>
      </c>
      <c r="D6" s="102">
        <v>1</v>
      </c>
      <c r="E6" s="102">
        <v>1</v>
      </c>
      <c r="F6" s="102">
        <v>1</v>
      </c>
      <c r="G6" s="102">
        <v>0.5</v>
      </c>
      <c r="H6" s="102"/>
      <c r="I6" s="102"/>
      <c r="J6" s="102"/>
      <c r="K6" s="102"/>
      <c r="L6" s="102"/>
      <c r="M6" s="102"/>
      <c r="N6" s="102"/>
    </row>
    <row r="7" spans="1:15" x14ac:dyDescent="0.4">
      <c r="A7" s="101" t="s">
        <v>542</v>
      </c>
      <c r="B7" s="101">
        <f t="shared" si="0"/>
        <v>5.5</v>
      </c>
      <c r="C7" s="102">
        <v>1</v>
      </c>
      <c r="D7" s="102">
        <v>1</v>
      </c>
      <c r="E7" s="102">
        <v>1</v>
      </c>
      <c r="F7" s="102">
        <v>1</v>
      </c>
      <c r="G7" s="102">
        <v>1</v>
      </c>
      <c r="H7" s="102">
        <v>0.5</v>
      </c>
      <c r="I7" s="102"/>
      <c r="J7" s="102"/>
      <c r="K7" s="102"/>
      <c r="L7" s="102"/>
      <c r="M7" s="102"/>
      <c r="N7" s="102"/>
    </row>
    <row r="8" spans="1:15" x14ac:dyDescent="0.4">
      <c r="A8" s="101" t="s">
        <v>543</v>
      </c>
      <c r="B8" s="101">
        <f t="shared" si="0"/>
        <v>6.5</v>
      </c>
      <c r="C8" s="102">
        <v>1</v>
      </c>
      <c r="D8" s="102">
        <v>1</v>
      </c>
      <c r="E8" s="102">
        <v>1</v>
      </c>
      <c r="F8" s="102">
        <v>1</v>
      </c>
      <c r="G8" s="102">
        <v>1</v>
      </c>
      <c r="H8" s="102">
        <v>1</v>
      </c>
      <c r="I8" s="102">
        <v>0.5</v>
      </c>
      <c r="J8" s="102"/>
      <c r="K8" s="102"/>
      <c r="L8" s="102"/>
      <c r="M8" s="102"/>
      <c r="N8" s="102"/>
    </row>
    <row r="9" spans="1:15" x14ac:dyDescent="0.4">
      <c r="A9" s="101" t="s">
        <v>544</v>
      </c>
      <c r="B9" s="101">
        <f t="shared" si="0"/>
        <v>7.5</v>
      </c>
      <c r="C9" s="102">
        <v>1</v>
      </c>
      <c r="D9" s="102">
        <v>1</v>
      </c>
      <c r="E9" s="102">
        <v>1</v>
      </c>
      <c r="F9" s="102">
        <v>1</v>
      </c>
      <c r="G9" s="102">
        <v>1</v>
      </c>
      <c r="H9" s="102">
        <v>1</v>
      </c>
      <c r="I9" s="102">
        <v>1</v>
      </c>
      <c r="J9" s="102">
        <v>0.5</v>
      </c>
      <c r="K9" s="102"/>
      <c r="L9" s="102"/>
      <c r="M9" s="102"/>
      <c r="N9" s="102"/>
    </row>
    <row r="10" spans="1:15" x14ac:dyDescent="0.4">
      <c r="A10" s="101" t="s">
        <v>545</v>
      </c>
      <c r="B10" s="101">
        <f t="shared" si="0"/>
        <v>8.5</v>
      </c>
      <c r="C10" s="102">
        <v>1</v>
      </c>
      <c r="D10" s="102">
        <v>1</v>
      </c>
      <c r="E10" s="102">
        <v>1</v>
      </c>
      <c r="F10" s="102">
        <v>1</v>
      </c>
      <c r="G10" s="102">
        <v>1</v>
      </c>
      <c r="H10" s="102">
        <v>1</v>
      </c>
      <c r="I10" s="102">
        <v>1</v>
      </c>
      <c r="J10" s="102">
        <v>1</v>
      </c>
      <c r="K10" s="102">
        <v>0.5</v>
      </c>
      <c r="L10" s="102"/>
      <c r="M10" s="102"/>
      <c r="N10" s="102"/>
    </row>
    <row r="11" spans="1:15" x14ac:dyDescent="0.4">
      <c r="A11" s="101" t="s">
        <v>546</v>
      </c>
      <c r="B11" s="101">
        <f t="shared" si="0"/>
        <v>9.5</v>
      </c>
      <c r="C11" s="102">
        <v>1</v>
      </c>
      <c r="D11" s="102">
        <v>1</v>
      </c>
      <c r="E11" s="102">
        <v>1</v>
      </c>
      <c r="F11" s="102">
        <v>1</v>
      </c>
      <c r="G11" s="102">
        <v>1</v>
      </c>
      <c r="H11" s="102">
        <v>1</v>
      </c>
      <c r="I11" s="102">
        <v>1</v>
      </c>
      <c r="J11" s="102">
        <v>1</v>
      </c>
      <c r="K11" s="102">
        <v>1</v>
      </c>
      <c r="L11" s="102">
        <v>0.5</v>
      </c>
      <c r="M11" s="102"/>
      <c r="N11" s="102"/>
    </row>
    <row r="12" spans="1:15" x14ac:dyDescent="0.4">
      <c r="A12" s="101" t="s">
        <v>547</v>
      </c>
      <c r="B12" s="101">
        <f t="shared" si="0"/>
        <v>10.5</v>
      </c>
      <c r="C12" s="102">
        <v>1</v>
      </c>
      <c r="D12" s="102">
        <v>1</v>
      </c>
      <c r="E12" s="102">
        <v>1</v>
      </c>
      <c r="F12" s="102">
        <v>1</v>
      </c>
      <c r="G12" s="102">
        <v>1</v>
      </c>
      <c r="H12" s="102">
        <v>1</v>
      </c>
      <c r="I12" s="102">
        <v>1</v>
      </c>
      <c r="J12" s="102">
        <v>1</v>
      </c>
      <c r="K12" s="102">
        <v>1</v>
      </c>
      <c r="L12" s="102">
        <v>1</v>
      </c>
      <c r="M12" s="102">
        <v>0.5</v>
      </c>
      <c r="N12" s="102"/>
    </row>
    <row r="13" spans="1:15" x14ac:dyDescent="0.4">
      <c r="A13" s="101" t="s">
        <v>548</v>
      </c>
      <c r="B13" s="101">
        <f t="shared" si="0"/>
        <v>11.5</v>
      </c>
      <c r="C13" s="102">
        <v>1</v>
      </c>
      <c r="D13" s="102">
        <v>1</v>
      </c>
      <c r="E13" s="102">
        <v>1</v>
      </c>
      <c r="F13" s="102">
        <v>1</v>
      </c>
      <c r="G13" s="102">
        <v>1</v>
      </c>
      <c r="H13" s="102">
        <v>1</v>
      </c>
      <c r="I13" s="102">
        <v>1</v>
      </c>
      <c r="J13" s="102">
        <v>1</v>
      </c>
      <c r="K13" s="102">
        <v>1</v>
      </c>
      <c r="L13" s="102">
        <v>1</v>
      </c>
      <c r="M13" s="102">
        <v>1</v>
      </c>
      <c r="N13" s="102">
        <v>0.5</v>
      </c>
    </row>
    <row r="14" spans="1:15" x14ac:dyDescent="0.4">
      <c r="C14" s="101">
        <f>SUM(C2:C13)</f>
        <v>11.5</v>
      </c>
      <c r="D14" s="101">
        <f t="shared" ref="D14:N14" si="1">SUM(D2:D13)</f>
        <v>10.5</v>
      </c>
      <c r="E14" s="101">
        <f t="shared" si="1"/>
        <v>9.5</v>
      </c>
      <c r="F14" s="101">
        <f t="shared" si="1"/>
        <v>8.5</v>
      </c>
      <c r="G14" s="101">
        <f t="shared" si="1"/>
        <v>7.5</v>
      </c>
      <c r="H14" s="101">
        <f t="shared" si="1"/>
        <v>6.5</v>
      </c>
      <c r="I14" s="101">
        <f t="shared" si="1"/>
        <v>5.5</v>
      </c>
      <c r="J14" s="101">
        <f t="shared" si="1"/>
        <v>4.5</v>
      </c>
      <c r="K14" s="101">
        <f t="shared" si="1"/>
        <v>3.5</v>
      </c>
      <c r="L14" s="101">
        <f t="shared" si="1"/>
        <v>2.5</v>
      </c>
      <c r="M14" s="101">
        <f t="shared" si="1"/>
        <v>1.5</v>
      </c>
      <c r="N14" s="101">
        <f t="shared" si="1"/>
        <v>0.5</v>
      </c>
      <c r="O14" s="101">
        <f>SUM(C14:N14)</f>
        <v>72</v>
      </c>
    </row>
    <row r="15" spans="1:15" x14ac:dyDescent="0.4">
      <c r="E15" s="101">
        <f>SUM(C14:E14)</f>
        <v>31.5</v>
      </c>
      <c r="H15" s="101">
        <f>SUM(F14:H14)</f>
        <v>22.5</v>
      </c>
      <c r="K15" s="101">
        <f>SUM(I14:K14)</f>
        <v>13.5</v>
      </c>
      <c r="N15" s="101">
        <f>SUM(L14:N14)</f>
        <v>4.5</v>
      </c>
    </row>
    <row r="16" spans="1:15" s="103" customFormat="1" x14ac:dyDescent="0.4">
      <c r="E16" s="104">
        <f>E15/$O$14</f>
        <v>0.4375</v>
      </c>
      <c r="H16" s="104">
        <f>H15/$O$14</f>
        <v>0.3125</v>
      </c>
      <c r="K16" s="104">
        <f>K15/$O$14</f>
        <v>0.1875</v>
      </c>
      <c r="N16" s="104">
        <f>N15/$O$14</f>
        <v>6.25E-2</v>
      </c>
    </row>
  </sheetData>
  <phoneticPr fontId="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C88796A5DF36D42A76D13F1F9D78156" ma:contentTypeVersion="4" ma:contentTypeDescription="新しいドキュメントを作成します。" ma:contentTypeScope="" ma:versionID="443360dae68c1818110dcca20039043f">
  <xsd:schema xmlns:xsd="http://www.w3.org/2001/XMLSchema" xmlns:xs="http://www.w3.org/2001/XMLSchema" xmlns:p="http://schemas.microsoft.com/office/2006/metadata/properties" xmlns:ns2="09c297e7-094b-4645-84f5-ab0122a0ef66" targetNamespace="http://schemas.microsoft.com/office/2006/metadata/properties" ma:root="true" ma:fieldsID="3ca1c67ea4d55f0f70c402ba1f05a447" ns2:_="">
    <xsd:import namespace="09c297e7-094b-4645-84f5-ab0122a0ef6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c297e7-094b-4645-84f5-ab0122a0ef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B3CA18-5A4D-45C9-87B3-2205E97272FC}">
  <ds:schemaRefs>
    <ds:schemaRef ds:uri="http://schemas.microsoft.com/sharepoint/v3/contenttype/forms"/>
  </ds:schemaRefs>
</ds:datastoreItem>
</file>

<file path=customXml/itemProps2.xml><?xml version="1.0" encoding="utf-8"?>
<ds:datastoreItem xmlns:ds="http://schemas.openxmlformats.org/officeDocument/2006/customXml" ds:itemID="{F84CE6DB-24D2-435F-B497-4E96FE7C90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c297e7-094b-4645-84f5-ab0122a0ef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AD9482-C852-44D8-99C9-66F8D8CB4C0C}">
  <ds:schemaRefs>
    <ds:schemaRef ds:uri="http://purl.org/dc/dcmitype/"/>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terms/"/>
    <ds:schemaRef ds:uri="09c297e7-094b-4645-84f5-ab0122a0ef66"/>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変更管理台帳</vt:lpstr>
      <vt:lpstr>Sheet2</vt:lpstr>
      <vt:lpstr>再保険関係</vt:lpstr>
      <vt:lpstr>Sheet1</vt:lpstr>
      <vt:lpstr>MST</vt:lpstr>
      <vt:lpstr>No.1</vt:lpstr>
      <vt:lpstr>No.4</vt:lpstr>
      <vt:lpstr>変更管理台帳!Print_Titles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2020-07-15T03:29:00Z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2018-08-10T01:45:58.6202203Z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0x0101005C88796A5DF36D42A76D13F1F9D78156</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ies>
</file>