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cript\"/>
    </mc:Choice>
  </mc:AlternateContent>
  <bookViews>
    <workbookView xWindow="0" yWindow="0" windowWidth="20490" windowHeight="7620"/>
  </bookViews>
  <sheets>
    <sheet name="numerical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0" i="1" l="1"/>
  <c r="F150" i="1"/>
  <c r="G150" i="1" s="1"/>
  <c r="E151" i="1"/>
  <c r="E152" i="1" s="1"/>
  <c r="E153" i="1" s="1"/>
  <c r="E131" i="1"/>
  <c r="F131" i="1"/>
  <c r="G131" i="1" s="1"/>
  <c r="E132" i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F12" i="1"/>
  <c r="G12" i="1"/>
  <c r="F13" i="1" s="1"/>
  <c r="F11" i="1"/>
  <c r="G11" i="1"/>
  <c r="G9" i="1"/>
  <c r="E11" i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F9" i="1"/>
  <c r="G8" i="1"/>
  <c r="F8" i="1"/>
  <c r="F10" i="1"/>
  <c r="G10" i="1" s="1"/>
  <c r="G6" i="1"/>
  <c r="G7" i="1"/>
  <c r="F7" i="1"/>
  <c r="F6" i="1"/>
  <c r="F5" i="1"/>
  <c r="F4" i="1"/>
  <c r="G4" i="1"/>
  <c r="E5" i="1"/>
  <c r="E6" i="1"/>
  <c r="E4" i="1"/>
  <c r="F151" i="1" l="1"/>
  <c r="F132" i="1"/>
  <c r="G13" i="1"/>
  <c r="G5" i="1"/>
  <c r="E7" i="1"/>
  <c r="E8" i="1" s="1"/>
  <c r="E9" i="1" s="1"/>
  <c r="E10" i="1" s="1"/>
  <c r="G151" i="1" l="1"/>
  <c r="G132" i="1"/>
  <c r="G14" i="1"/>
  <c r="F14" i="1"/>
  <c r="F152" i="1" l="1"/>
  <c r="F133" i="1"/>
  <c r="F15" i="1"/>
  <c r="G152" i="1" l="1"/>
  <c r="G133" i="1"/>
  <c r="F16" i="1"/>
  <c r="G15" i="1"/>
  <c r="F153" i="1" l="1"/>
  <c r="F134" i="1"/>
  <c r="G16" i="1"/>
  <c r="G153" i="1" l="1"/>
  <c r="G134" i="1"/>
  <c r="G17" i="1"/>
  <c r="F17" i="1"/>
  <c r="F135" i="1" l="1"/>
  <c r="F18" i="1"/>
  <c r="G135" i="1" l="1"/>
  <c r="F19" i="1"/>
  <c r="G18" i="1"/>
  <c r="F136" i="1" l="1"/>
  <c r="G19" i="1"/>
  <c r="G136" i="1" l="1"/>
  <c r="G20" i="1"/>
  <c r="F20" i="1"/>
  <c r="F137" i="1" l="1"/>
  <c r="F21" i="1"/>
  <c r="G137" i="1" l="1"/>
  <c r="F22" i="1"/>
  <c r="G21" i="1"/>
  <c r="F138" i="1" l="1"/>
  <c r="G22" i="1"/>
  <c r="G138" i="1" l="1"/>
  <c r="G23" i="1"/>
  <c r="F23" i="1"/>
  <c r="F139" i="1" l="1"/>
  <c r="F24" i="1"/>
  <c r="G139" i="1" l="1"/>
  <c r="F25" i="1"/>
  <c r="G24" i="1"/>
  <c r="F140" i="1" l="1"/>
  <c r="G25" i="1"/>
  <c r="G140" i="1" l="1"/>
  <c r="G26" i="1"/>
  <c r="F26" i="1"/>
  <c r="F141" i="1" l="1"/>
  <c r="F27" i="1"/>
  <c r="G141" i="1" l="1"/>
  <c r="F28" i="1"/>
  <c r="G27" i="1"/>
  <c r="F142" i="1" l="1"/>
  <c r="G28" i="1"/>
  <c r="G142" i="1" l="1"/>
  <c r="G29" i="1"/>
  <c r="F29" i="1"/>
  <c r="F143" i="1" l="1"/>
  <c r="F30" i="1"/>
  <c r="G143" i="1" l="1"/>
  <c r="F31" i="1"/>
  <c r="G30" i="1"/>
  <c r="F144" i="1" l="1"/>
  <c r="G31" i="1"/>
  <c r="G144" i="1" l="1"/>
  <c r="G32" i="1"/>
  <c r="F32" i="1"/>
  <c r="F145" i="1" l="1"/>
  <c r="F33" i="1"/>
  <c r="G145" i="1" l="1"/>
  <c r="F34" i="1"/>
  <c r="G33" i="1"/>
  <c r="F146" i="1" l="1"/>
  <c r="G34" i="1"/>
  <c r="G146" i="1" l="1"/>
  <c r="G35" i="1"/>
  <c r="F35" i="1"/>
  <c r="F147" i="1" l="1"/>
  <c r="F36" i="1"/>
  <c r="G147" i="1" l="1"/>
  <c r="F37" i="1"/>
  <c r="G36" i="1"/>
  <c r="F148" i="1" l="1"/>
  <c r="G37" i="1"/>
  <c r="G148" i="1" l="1"/>
  <c r="G38" i="1"/>
  <c r="F38" i="1"/>
  <c r="F149" i="1" l="1"/>
  <c r="G149" i="1" s="1"/>
  <c r="F39" i="1"/>
  <c r="F40" i="1" l="1"/>
  <c r="G39" i="1"/>
  <c r="G40" i="1" l="1"/>
  <c r="G41" i="1" l="1"/>
  <c r="F41" i="1"/>
  <c r="F42" i="1" l="1"/>
  <c r="F43" i="1" l="1"/>
  <c r="G42" i="1"/>
  <c r="G43" i="1" l="1"/>
  <c r="G44" i="1" l="1"/>
  <c r="F44" i="1"/>
  <c r="F45" i="1" l="1"/>
  <c r="F46" i="1" l="1"/>
  <c r="G45" i="1"/>
  <c r="G46" i="1" l="1"/>
  <c r="G47" i="1" l="1"/>
  <c r="F47" i="1"/>
  <c r="F48" i="1" l="1"/>
  <c r="F49" i="1" l="1"/>
  <c r="G48" i="1"/>
  <c r="G49" i="1" l="1"/>
  <c r="G50" i="1" l="1"/>
  <c r="F50" i="1"/>
  <c r="F51" i="1" l="1"/>
  <c r="F52" i="1" l="1"/>
  <c r="G51" i="1"/>
  <c r="G52" i="1" l="1"/>
  <c r="G53" i="1" l="1"/>
  <c r="F53" i="1"/>
  <c r="F54" i="1" l="1"/>
  <c r="F55" i="1" l="1"/>
  <c r="G54" i="1"/>
  <c r="G55" i="1" l="1"/>
  <c r="G56" i="1" l="1"/>
  <c r="F56" i="1"/>
  <c r="F57" i="1" l="1"/>
  <c r="F58" i="1" l="1"/>
  <c r="G57" i="1"/>
  <c r="G58" i="1" l="1"/>
  <c r="G59" i="1" l="1"/>
  <c r="F59" i="1"/>
  <c r="F60" i="1" l="1"/>
  <c r="F61" i="1" l="1"/>
  <c r="G60" i="1"/>
  <c r="G61" i="1" l="1"/>
  <c r="G62" i="1" l="1"/>
  <c r="F62" i="1"/>
  <c r="F63" i="1" l="1"/>
  <c r="F64" i="1" l="1"/>
  <c r="G63" i="1"/>
  <c r="G64" i="1" l="1"/>
  <c r="G65" i="1" l="1"/>
  <c r="F65" i="1"/>
  <c r="F66" i="1" l="1"/>
  <c r="F67" i="1" l="1"/>
  <c r="G66" i="1"/>
  <c r="G67" i="1" l="1"/>
  <c r="G68" i="1" l="1"/>
  <c r="F68" i="1"/>
  <c r="F69" i="1" l="1"/>
  <c r="F70" i="1" l="1"/>
  <c r="G69" i="1"/>
  <c r="G70" i="1" l="1"/>
  <c r="G71" i="1" l="1"/>
  <c r="F71" i="1"/>
  <c r="F72" i="1" l="1"/>
  <c r="F73" i="1" l="1"/>
  <c r="G72" i="1"/>
  <c r="G73" i="1" l="1"/>
  <c r="G74" i="1" l="1"/>
  <c r="F74" i="1"/>
  <c r="F75" i="1" l="1"/>
  <c r="F76" i="1" l="1"/>
  <c r="G75" i="1"/>
  <c r="G76" i="1" l="1"/>
  <c r="G77" i="1" l="1"/>
  <c r="F77" i="1"/>
  <c r="F78" i="1" l="1"/>
  <c r="F79" i="1" l="1"/>
  <c r="G78" i="1"/>
  <c r="G79" i="1" l="1"/>
  <c r="G80" i="1" l="1"/>
  <c r="F80" i="1"/>
  <c r="F81" i="1" l="1"/>
  <c r="F82" i="1" l="1"/>
  <c r="G81" i="1"/>
  <c r="G82" i="1" l="1"/>
  <c r="G83" i="1" l="1"/>
  <c r="F83" i="1"/>
  <c r="F84" i="1" l="1"/>
  <c r="F85" i="1" l="1"/>
  <c r="G84" i="1"/>
  <c r="G85" i="1" l="1"/>
  <c r="G86" i="1" l="1"/>
  <c r="F86" i="1"/>
  <c r="F87" i="1" l="1"/>
  <c r="F88" i="1" l="1"/>
  <c r="G87" i="1"/>
  <c r="G88" i="1" l="1"/>
  <c r="G89" i="1" l="1"/>
  <c r="F89" i="1"/>
  <c r="F90" i="1" l="1"/>
  <c r="F91" i="1" l="1"/>
  <c r="G90" i="1"/>
  <c r="G91" i="1" l="1"/>
  <c r="G92" i="1" l="1"/>
  <c r="F92" i="1"/>
  <c r="F93" i="1" l="1"/>
  <c r="F94" i="1" l="1"/>
  <c r="G93" i="1"/>
  <c r="G94" i="1" l="1"/>
  <c r="G95" i="1" l="1"/>
  <c r="F95" i="1"/>
  <c r="F96" i="1" l="1"/>
  <c r="F97" i="1" l="1"/>
  <c r="G96" i="1"/>
  <c r="G97" i="1" l="1"/>
  <c r="G98" i="1" l="1"/>
  <c r="F98" i="1"/>
  <c r="F99" i="1" l="1"/>
  <c r="F100" i="1" l="1"/>
  <c r="G99" i="1"/>
  <c r="G100" i="1" l="1"/>
  <c r="G101" i="1" l="1"/>
  <c r="F101" i="1"/>
  <c r="F102" i="1" l="1"/>
  <c r="F103" i="1" l="1"/>
  <c r="G102" i="1"/>
  <c r="G103" i="1" l="1"/>
  <c r="G104" i="1" l="1"/>
  <c r="F104" i="1"/>
  <c r="F105" i="1" l="1"/>
  <c r="F106" i="1" l="1"/>
  <c r="G105" i="1"/>
  <c r="G106" i="1" l="1"/>
  <c r="G107" i="1" l="1"/>
  <c r="F107" i="1"/>
  <c r="F108" i="1" l="1"/>
  <c r="F109" i="1" l="1"/>
  <c r="G108" i="1"/>
  <c r="G109" i="1" l="1"/>
  <c r="G110" i="1" l="1"/>
  <c r="F110" i="1"/>
  <c r="F111" i="1" l="1"/>
  <c r="F112" i="1" l="1"/>
  <c r="G111" i="1"/>
  <c r="G112" i="1" l="1"/>
  <c r="G113" i="1" l="1"/>
  <c r="F113" i="1"/>
  <c r="F114" i="1" l="1"/>
  <c r="F115" i="1" l="1"/>
  <c r="G114" i="1"/>
  <c r="G115" i="1" l="1"/>
  <c r="G116" i="1" l="1"/>
  <c r="F116" i="1"/>
  <c r="F117" i="1" l="1"/>
  <c r="F118" i="1" l="1"/>
  <c r="G117" i="1"/>
  <c r="G118" i="1" l="1"/>
  <c r="G119" i="1" l="1"/>
  <c r="F119" i="1"/>
  <c r="F120" i="1" l="1"/>
  <c r="F121" i="1" l="1"/>
  <c r="G120" i="1"/>
  <c r="G121" i="1" l="1"/>
  <c r="G122" i="1" l="1"/>
  <c r="F122" i="1"/>
  <c r="F123" i="1" l="1"/>
  <c r="F124" i="1" l="1"/>
  <c r="G123" i="1"/>
  <c r="G124" i="1" l="1"/>
  <c r="G125" i="1" l="1"/>
  <c r="F125" i="1"/>
  <c r="F126" i="1" l="1"/>
  <c r="F127" i="1" l="1"/>
  <c r="G126" i="1"/>
  <c r="G127" i="1" l="1"/>
  <c r="G128" i="1" l="1"/>
  <c r="F128" i="1"/>
  <c r="F129" i="1" l="1"/>
  <c r="F130" i="1" l="1"/>
  <c r="G129" i="1"/>
  <c r="G130" i="1" l="1"/>
</calcChain>
</file>

<file path=xl/sharedStrings.xml><?xml version="1.0" encoding="utf-8"?>
<sst xmlns="http://schemas.openxmlformats.org/spreadsheetml/2006/main" count="11" uniqueCount="11">
  <si>
    <t xml:space="preserve"> </t>
  </si>
  <si>
    <t xml:space="preserve">constants </t>
  </si>
  <si>
    <t>g(m/s)</t>
  </si>
  <si>
    <t>initial conditions</t>
  </si>
  <si>
    <t>Time</t>
  </si>
  <si>
    <t>Theta</t>
  </si>
  <si>
    <t>omega</t>
  </si>
  <si>
    <t>Angle at t=0</t>
  </si>
  <si>
    <t>Angular speed at t=0</t>
  </si>
  <si>
    <t>time step (s)</t>
  </si>
  <si>
    <t>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</si>
</sst>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</a:t>
            </a:r>
            <a:r>
              <a:rPr lang="en-US" baseline="0"/>
              <a:t> against change in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'numerical analysis'!$F$2</c:f>
              <c:strCache>
                <c:ptCount val="1"/>
                <c:pt idx="0">
                  <c:v>omega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'numerical analysis'!$E$3:$E$153</c:f>
              <c:numCache>
                <c:formatCode>General</c:formatCode>
                <c:ptCount val="1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</c:numCache>
            </c:numRef>
          </c:cat>
          <c:val>
            <c:numRef>
              <c:f>'numerical analysis'!$F$3:$F$153</c:f>
              <c:numCache>
                <c:formatCode>General</c:formatCode>
                <c:ptCount val="151"/>
                <c:pt idx="0">
                  <c:v>0</c:v>
                </c:pt>
                <c:pt idx="1">
                  <c:v>-0.69367163899979967</c:v>
                </c:pt>
                <c:pt idx="2">
                  <c:v>-1.3375955711276561</c:v>
                </c:pt>
                <c:pt idx="3">
                  <c:v>-1.8770694079078809</c:v>
                </c:pt>
                <c:pt idx="4">
                  <c:v>-2.254171731141295</c:v>
                </c:pt>
                <c:pt idx="5">
                  <c:v>-2.4193149844969124</c:v>
                </c:pt>
                <c:pt idx="6">
                  <c:v>-2.3479765789849334</c:v>
                </c:pt>
                <c:pt idx="7">
                  <c:v>-2.0509739279140935</c:v>
                </c:pt>
                <c:pt idx="8">
                  <c:v>-1.5697797827245419</c:v>
                </c:pt>
                <c:pt idx="9">
                  <c:v>-0.9608560292557462</c:v>
                </c:pt>
                <c:pt idx="10">
                  <c:v>-0.28095164247223492</c:v>
                </c:pt>
                <c:pt idx="11">
                  <c:v>0.41854990042045503</c:v>
                </c:pt>
                <c:pt idx="12">
                  <c:v>1.0886596794376455</c:v>
                </c:pt>
                <c:pt idx="13">
                  <c:v>1.67695832208826</c:v>
                </c:pt>
                <c:pt idx="14">
                  <c:v>2.1259748737305344</c:v>
                </c:pt>
                <c:pt idx="15">
                  <c:v>2.3808469783638948</c:v>
                </c:pt>
                <c:pt idx="16">
                  <c:v>2.4051136130568342</c:v>
                </c:pt>
                <c:pt idx="17">
                  <c:v>2.1950797542918092</c:v>
                </c:pt>
                <c:pt idx="18">
                  <c:v>1.7814269052371494</c:v>
                </c:pt>
                <c:pt idx="19">
                  <c:v>1.2166949786347072</c:v>
                </c:pt>
                <c:pt idx="20">
                  <c:v>0.55878176004413416</c:v>
                </c:pt>
                <c:pt idx="21">
                  <c:v>-0.13874460768101693</c:v>
                </c:pt>
                <c:pt idx="22">
                  <c:v>-0.82663360443700629</c:v>
                </c:pt>
                <c:pt idx="23">
                  <c:v>-1.4544242007666186</c:v>
                </c:pt>
                <c:pt idx="24">
                  <c:v>-1.966335676994547</c:v>
                </c:pt>
                <c:pt idx="25">
                  <c:v>-2.3048892820809215</c:v>
                </c:pt>
                <c:pt idx="26">
                  <c:v>-2.4241458960749291</c:v>
                </c:pt>
                <c:pt idx="27">
                  <c:v>-2.3061757047290743</c:v>
                </c:pt>
                <c:pt idx="28">
                  <c:v>-1.9687202064433282</c:v>
                </c:pt>
                <c:pt idx="29">
                  <c:v>-1.4576072575281955</c:v>
                </c:pt>
                <c:pt idx="30">
                  <c:v>-0.83029593601911533</c:v>
                </c:pt>
                <c:pt idx="31">
                  <c:v>-0.14259538159769281</c:v>
                </c:pt>
                <c:pt idx="32">
                  <c:v>0.55501077796613707</c:v>
                </c:pt>
                <c:pt idx="33">
                  <c:v>1.2132825001456471</c:v>
                </c:pt>
                <c:pt idx="34">
                  <c:v>1.7786832423635741</c:v>
                </c:pt>
                <c:pt idx="35">
                  <c:v>2.1933217795507307</c:v>
                </c:pt>
                <c:pt idx="36">
                  <c:v>2.4045860434938091</c:v>
                </c:pt>
                <c:pt idx="37">
                  <c:v>2.3816305749069286</c:v>
                </c:pt>
                <c:pt idx="38">
                  <c:v>2.1279509485988548</c:v>
                </c:pt>
                <c:pt idx="39">
                  <c:v>1.6798600446255623</c:v>
                </c:pt>
                <c:pt idx="40">
                  <c:v>1.0921666815435986</c:v>
                </c:pt>
                <c:pt idx="41">
                  <c:v>0.42235795231510964</c:v>
                </c:pt>
                <c:pt idx="42">
                  <c:v>-0.27711655747999497</c:v>
                </c:pt>
                <c:pt idx="43">
                  <c:v>-0.95726431592459393</c:v>
                </c:pt>
                <c:pt idx="44">
                  <c:v>-1.566728912110781</c:v>
                </c:pt>
                <c:pt idx="45">
                  <c:v>-2.0487849238695786</c:v>
                </c:pt>
                <c:pt idx="46">
                  <c:v>-2.3469348872822584</c:v>
                </c:pt>
                <c:pt idx="47">
                  <c:v>-2.4195760047503598</c:v>
                </c:pt>
                <c:pt idx="48">
                  <c:v>-2.2556952434106967</c:v>
                </c:pt>
                <c:pt idx="49">
                  <c:v>-1.8796374274403584</c:v>
                </c:pt>
                <c:pt idx="50">
                  <c:v>-1.3408981695689932</c:v>
                </c:pt>
                <c:pt idx="51">
                  <c:v>-0.69739324095867095</c:v>
                </c:pt>
                <c:pt idx="52">
                  <c:v>-3.8560887387351084E-3</c:v>
                </c:pt>
                <c:pt idx="53">
                  <c:v>0.68994854978828613</c:v>
                </c:pt>
                <c:pt idx="54">
                  <c:v>1.3342898306700151</c:v>
                </c:pt>
                <c:pt idx="55">
                  <c:v>1.8744964668402946</c:v>
                </c:pt>
                <c:pt idx="56">
                  <c:v>2.2526417533712171</c:v>
                </c:pt>
                <c:pt idx="57">
                  <c:v>2.4190467288717095</c:v>
                </c:pt>
                <c:pt idx="58">
                  <c:v>2.3490113754162096</c:v>
                </c:pt>
                <c:pt idx="59">
                  <c:v>2.0531573332234911</c:v>
                </c:pt>
                <c:pt idx="60">
                  <c:v>1.5728267994026219</c:v>
                </c:pt>
                <c:pt idx="61">
                  <c:v>0.96444561599845358</c:v>
                </c:pt>
                <c:pt idx="62">
                  <c:v>0.28478614276429148</c:v>
                </c:pt>
                <c:pt idx="63">
                  <c:v>-0.4147409711683494</c:v>
                </c:pt>
                <c:pt idx="64">
                  <c:v>-1.0851502232081223</c:v>
                </c:pt>
                <c:pt idx="65">
                  <c:v>-1.6740523906530336</c:v>
                </c:pt>
                <c:pt idx="66">
                  <c:v>-2.1239928900713752</c:v>
                </c:pt>
                <c:pt idx="67">
                  <c:v>-2.3800563312926615</c:v>
                </c:pt>
                <c:pt idx="68">
                  <c:v>-2.4056340158860876</c:v>
                </c:pt>
                <c:pt idx="69">
                  <c:v>-2.1968315244362371</c:v>
                </c:pt>
                <c:pt idx="70">
                  <c:v>-1.7841659956300226</c:v>
                </c:pt>
                <c:pt idx="71">
                  <c:v>-1.2201046580658592</c:v>
                </c:pt>
                <c:pt idx="72">
                  <c:v>-0.5625515588412332</c:v>
                </c:pt>
                <c:pt idx="73">
                  <c:v>0.13489354631085171</c:v>
                </c:pt>
                <c:pt idx="74">
                  <c:v>0.82296947438174539</c:v>
                </c:pt>
                <c:pt idx="75">
                  <c:v>1.4512376530440778</c:v>
                </c:pt>
                <c:pt idx="76">
                  <c:v>1.9639458854832117</c:v>
                </c:pt>
                <c:pt idx="77">
                  <c:v>2.3035961639850453</c:v>
                </c:pt>
                <c:pt idx="78">
                  <c:v>2.4241386372474194</c:v>
                </c:pt>
                <c:pt idx="79">
                  <c:v>2.3074554260235569</c:v>
                </c:pt>
                <c:pt idx="80">
                  <c:v>1.9710994645313971</c:v>
                </c:pt>
                <c:pt idx="81">
                  <c:v>1.4607868135658406</c:v>
                </c:pt>
                <c:pt idx="82">
                  <c:v>0.83395646037169335</c:v>
                </c:pt>
                <c:pt idx="83">
                  <c:v>0.14644586005885663</c:v>
                </c:pt>
                <c:pt idx="84">
                  <c:v>-0.55123862095697596</c:v>
                </c:pt>
                <c:pt idx="85">
                  <c:v>-1.2098672320271504</c:v>
                </c:pt>
                <c:pt idx="86">
                  <c:v>-1.7759350167895271</c:v>
                </c:pt>
                <c:pt idx="87">
                  <c:v>-2.1915576078611525</c:v>
                </c:pt>
                <c:pt idx="88">
                  <c:v>-2.4040513097378042</c:v>
                </c:pt>
                <c:pt idx="89">
                  <c:v>-2.382407117190561</c:v>
                </c:pt>
                <c:pt idx="90">
                  <c:v>-2.1299211063543493</c:v>
                </c:pt>
                <c:pt idx="91">
                  <c:v>-1.6827575484060193</c:v>
                </c:pt>
                <c:pt idx="92">
                  <c:v>-1.0956712203112682</c:v>
                </c:pt>
                <c:pt idx="93">
                  <c:v>-0.42616511865874218</c:v>
                </c:pt>
                <c:pt idx="94">
                  <c:v>0.27328089586141135</c:v>
                </c:pt>
                <c:pt idx="95">
                  <c:v>0.95367048498695695</c:v>
                </c:pt>
                <c:pt idx="96">
                  <c:v>1.5636741974093904</c:v>
                </c:pt>
                <c:pt idx="97">
                  <c:v>2.0465903299715582</c:v>
                </c:pt>
                <c:pt idx="98">
                  <c:v>2.3458863051882699</c:v>
                </c:pt>
                <c:pt idx="99">
                  <c:v>2.4198297883661017</c:v>
                </c:pt>
                <c:pt idx="100">
                  <c:v>2.2572122833538084</c:v>
                </c:pt>
                <c:pt idx="101">
                  <c:v>1.8822005158439521</c:v>
                </c:pt>
                <c:pt idx="102">
                  <c:v>1.3441976163741125</c:v>
                </c:pt>
                <c:pt idx="103">
                  <c:v>0.70111334712102147</c:v>
                </c:pt>
                <c:pt idx="104">
                  <c:v>7.7121695000639257E-3</c:v>
                </c:pt>
                <c:pt idx="105">
                  <c:v>-0.68622398186240463</c:v>
                </c:pt>
                <c:pt idx="106">
                  <c:v>-1.3309809578113496</c:v>
                </c:pt>
                <c:pt idx="107">
                  <c:v>-1.8719186138379555</c:v>
                </c:pt>
                <c:pt idx="108">
                  <c:v>-2.2511053169500013</c:v>
                </c:pt>
                <c:pt idx="109">
                  <c:v>-2.4187712391756171</c:v>
                </c:pt>
                <c:pt idx="110">
                  <c:v>-2.3500392717258367</c:v>
                </c:pt>
                <c:pt idx="111">
                  <c:v>-2.0553351309294436</c:v>
                </c:pt>
                <c:pt idx="112">
                  <c:v>-1.5758699522954784</c:v>
                </c:pt>
                <c:pt idx="113">
                  <c:v>-0.96803306716428394</c:v>
                </c:pt>
                <c:pt idx="114">
                  <c:v>-0.28862005027953086</c:v>
                </c:pt>
                <c:pt idx="115">
                  <c:v>0.41093117274871604</c:v>
                </c:pt>
                <c:pt idx="116">
                  <c:v>1.0816383220637178</c:v>
                </c:pt>
                <c:pt idx="117">
                  <c:v>1.6711422601798067</c:v>
                </c:pt>
                <c:pt idx="118">
                  <c:v>2.1220050059603586</c:v>
                </c:pt>
                <c:pt idx="119">
                  <c:v>2.379258637456608</c:v>
                </c:pt>
                <c:pt idx="120">
                  <c:v>2.4061472494746186</c:v>
                </c:pt>
                <c:pt idx="121">
                  <c:v>2.1985770823562749</c:v>
                </c:pt>
                <c:pt idx="122">
                  <c:v>1.7869005037653656</c:v>
                </c:pt>
                <c:pt idx="123">
                  <c:v>1.2235115290047944</c:v>
                </c:pt>
                <c:pt idx="124">
                  <c:v>0.56632016600263235</c:v>
                </c:pt>
                <c:pt idx="125">
                  <c:v>-0.13104220548812995</c:v>
                </c:pt>
                <c:pt idx="126">
                  <c:v>-0.81930355460381321</c:v>
                </c:pt>
                <c:pt idx="127">
                  <c:v>-1.4480476241204845</c:v>
                </c:pt>
                <c:pt idx="128">
                  <c:v>-1.9615508412174503</c:v>
                </c:pt>
                <c:pt idx="129">
                  <c:v>-2.3022963563745216</c:v>
                </c:pt>
                <c:pt idx="130">
                  <c:v>-2.424124119627681</c:v>
                </c:pt>
                <c:pt idx="131">
                  <c:v>-2.3087284400854533</c:v>
                </c:pt>
                <c:pt idx="132">
                  <c:v>-1.973473441970323</c:v>
                </c:pt>
                <c:pt idx="133">
                  <c:v>-1.4639628591131248</c:v>
                </c:pt>
                <c:pt idx="134">
                  <c:v>-0.83761516873193365</c:v>
                </c:pt>
                <c:pt idx="135">
                  <c:v>-0.15029603506081235</c:v>
                </c:pt>
                <c:pt idx="136">
                  <c:v>0.54746529736188054</c:v>
                </c:pt>
                <c:pt idx="137">
                  <c:v>1.2064491837023363</c:v>
                </c:pt>
                <c:pt idx="138">
                  <c:v>1.7731822382989741</c:v>
                </c:pt>
                <c:pt idx="139">
                  <c:v>2.1897872468918096</c:v>
                </c:pt>
                <c:pt idx="140">
                  <c:v>2.4035094143635085</c:v>
                </c:pt>
                <c:pt idx="141">
                  <c:v>2.3831766015157236</c:v>
                </c:pt>
                <c:pt idx="142">
                  <c:v>2.1318853386918541</c:v>
                </c:pt>
                <c:pt idx="143">
                  <c:v>1.6856508235713741</c:v>
                </c:pt>
                <c:pt idx="144">
                  <c:v>1.0991732865194503</c:v>
                </c:pt>
                <c:pt idx="145">
                  <c:v>0.42997139125360861</c:v>
                </c:pt>
                <c:pt idx="146">
                  <c:v>-0.26944466568804548</c:v>
                </c:pt>
                <c:pt idx="147">
                  <c:v>-0.95007454541876024</c:v>
                </c:pt>
                <c:pt idx="148">
                  <c:v>-1.5606156484672322</c:v>
                </c:pt>
                <c:pt idx="149">
                  <c:v>-2.0443901551150843</c:v>
                </c:pt>
                <c:pt idx="150">
                  <c:v>-2.3448308376129492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B-4B12-885B-F89F5C875187}"/>
            </c:ext>
          </c:extLst>
        </c:ser>
        <c:ser>
          <c:idx val="1"/>
          <c:order val="1"/>
          <c:tx>
            <c:strRef>
              <c:f>'numerical analysis'!$G$2</c:f>
              <c:strCache>
                <c:ptCount val="1"/>
                <c:pt idx="0">
                  <c:v>Theta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'numerical analysis'!$E$3:$E$153</c:f>
              <c:numCache>
                <c:formatCode>General</c:formatCode>
                <c:ptCount val="1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</c:numCache>
            </c:numRef>
          </c:cat>
          <c:val>
            <c:numRef>
              <c:f>'numerical analysis'!$G$3:$G$153</c:f>
              <c:numCache>
                <c:formatCode>General</c:formatCode>
                <c:ptCount val="151"/>
                <c:pt idx="0">
                  <c:v>0.78539800000000004</c:v>
                </c:pt>
                <c:pt idx="1">
                  <c:v>0.71603083610002005</c:v>
                </c:pt>
                <c:pt idx="2">
                  <c:v>0.58227127898725439</c:v>
                </c:pt>
                <c:pt idx="3">
                  <c:v>0.39456433819646625</c:v>
                </c:pt>
                <c:pt idx="4">
                  <c:v>0.16914716508233679</c:v>
                </c:pt>
                <c:pt idx="5">
                  <c:v>-7.2784333367354404E-2</c:v>
                </c:pt>
                <c:pt idx="6">
                  <c:v>-0.30758199126584773</c:v>
                </c:pt>
                <c:pt idx="7">
                  <c:v>-0.51267938405725699</c:v>
                </c:pt>
                <c:pt idx="8">
                  <c:v>-0.66965736232971118</c:v>
                </c:pt>
                <c:pt idx="9">
                  <c:v>-0.76574296525528573</c:v>
                </c:pt>
                <c:pt idx="10">
                  <c:v>-0.7938381295025092</c:v>
                </c:pt>
                <c:pt idx="11">
                  <c:v>-0.75198313946046369</c:v>
                </c:pt>
                <c:pt idx="12">
                  <c:v>-0.643117171516699</c:v>
                </c:pt>
                <c:pt idx="13">
                  <c:v>-0.47542133930787289</c:v>
                </c:pt>
                <c:pt idx="14">
                  <c:v>-0.26282385193481927</c:v>
                </c:pt>
                <c:pt idx="15">
                  <c:v>-2.4739154098429583E-2</c:v>
                </c:pt>
                <c:pt idx="16">
                  <c:v>0.21577220720725404</c:v>
                </c:pt>
                <c:pt idx="17">
                  <c:v>0.4352801826364352</c:v>
                </c:pt>
                <c:pt idx="18">
                  <c:v>0.61342287316015032</c:v>
                </c:pt>
                <c:pt idx="19">
                  <c:v>0.73509237102362113</c:v>
                </c:pt>
                <c:pt idx="20">
                  <c:v>0.79097054702803449</c:v>
                </c:pt>
                <c:pt idx="21">
                  <c:v>0.77709608625993276</c:v>
                </c:pt>
                <c:pt idx="22">
                  <c:v>0.69443272581623205</c:v>
                </c:pt>
                <c:pt idx="23">
                  <c:v>0.54899030573957008</c:v>
                </c:pt>
                <c:pt idx="24">
                  <c:v>0.35235673804011525</c:v>
                </c:pt>
                <c:pt idx="25">
                  <c:v>0.12186780983202289</c:v>
                </c:pt>
                <c:pt idx="26">
                  <c:v>-0.12054677977547024</c:v>
                </c:pt>
                <c:pt idx="27">
                  <c:v>-0.35116435024837789</c:v>
                </c:pt>
                <c:pt idx="28">
                  <c:v>-0.54803637089271096</c:v>
                </c:pt>
                <c:pt idx="29">
                  <c:v>-0.69379709664553069</c:v>
                </c:pt>
                <c:pt idx="30">
                  <c:v>-0.77682669024744233</c:v>
                </c:pt>
                <c:pt idx="31">
                  <c:v>-0.79108622840721166</c:v>
                </c:pt>
                <c:pt idx="32">
                  <c:v>-0.73558515061059793</c:v>
                </c:pt>
                <c:pt idx="33">
                  <c:v>-0.61425690059603311</c:v>
                </c:pt>
                <c:pt idx="34">
                  <c:v>-0.43638857635967554</c:v>
                </c:pt>
                <c:pt idx="35">
                  <c:v>-0.21705639840460228</c:v>
                </c:pt>
                <c:pt idx="36">
                  <c:v>2.3402205944778848E-2</c:v>
                </c:pt>
                <c:pt idx="37">
                  <c:v>0.26156526343547193</c:v>
                </c:pt>
                <c:pt idx="38">
                  <c:v>0.47436035829535761</c:v>
                </c:pt>
                <c:pt idx="39">
                  <c:v>0.64234636275791401</c:v>
                </c:pt>
                <c:pt idx="40">
                  <c:v>0.7515630309122735</c:v>
                </c:pt>
                <c:pt idx="41">
                  <c:v>0.79379882614378428</c:v>
                </c:pt>
                <c:pt idx="42">
                  <c:v>0.76608717039578489</c:v>
                </c:pt>
                <c:pt idx="43">
                  <c:v>0.67036073880332581</c:v>
                </c:pt>
                <c:pt idx="44">
                  <c:v>0.51368784759224828</c:v>
                </c:pt>
                <c:pt idx="45">
                  <c:v>0.30880935520529118</c:v>
                </c:pt>
                <c:pt idx="46">
                  <c:v>7.4115866477066167E-2</c:v>
                </c:pt>
                <c:pt idx="47">
                  <c:v>-0.16784173399796895</c:v>
                </c:pt>
                <c:pt idx="48">
                  <c:v>-0.39341125833903778</c:v>
                </c:pt>
                <c:pt idx="49">
                  <c:v>-0.58137500108307294</c:v>
                </c:pt>
                <c:pt idx="50">
                  <c:v>-0.71546481803997175</c:v>
                </c:pt>
                <c:pt idx="51">
                  <c:v>-0.78520414213583856</c:v>
                </c:pt>
                <c:pt idx="52">
                  <c:v>-0.78558975100971207</c:v>
                </c:pt>
                <c:pt idx="53">
                  <c:v>-0.71659489603088367</c:v>
                </c:pt>
                <c:pt idx="54">
                  <c:v>-0.58316591296388265</c:v>
                </c:pt>
                <c:pt idx="55">
                  <c:v>-0.39571626627985385</c:v>
                </c:pt>
                <c:pt idx="56">
                  <c:v>-0.17045209094273295</c:v>
                </c:pt>
                <c:pt idx="57">
                  <c:v>7.1452581944437127E-2</c:v>
                </c:pt>
                <c:pt idx="58">
                  <c:v>0.30635371948605727</c:v>
                </c:pt>
                <c:pt idx="59">
                  <c:v>0.5116694528084057</c:v>
                </c:pt>
                <c:pt idx="60">
                  <c:v>0.66895213274866738</c:v>
                </c:pt>
                <c:pt idx="61">
                  <c:v>0.76539669434851243</c:v>
                </c:pt>
                <c:pt idx="62">
                  <c:v>0.79387530862494149</c:v>
                </c:pt>
                <c:pt idx="63">
                  <c:v>0.75240121150810668</c:v>
                </c:pt>
                <c:pt idx="64">
                  <c:v>0.6438861891872949</c:v>
                </c:pt>
                <c:pt idx="65">
                  <c:v>0.4764809501219921</c:v>
                </c:pt>
                <c:pt idx="66">
                  <c:v>0.26408166111485532</c:v>
                </c:pt>
                <c:pt idx="67">
                  <c:v>2.607602798559E-2</c:v>
                </c:pt>
                <c:pt idx="68">
                  <c:v>-0.21448737360301789</c:v>
                </c:pt>
                <c:pt idx="69">
                  <c:v>-0.43417052604664086</c:v>
                </c:pt>
                <c:pt idx="70">
                  <c:v>-0.61258712560964246</c:v>
                </c:pt>
                <c:pt idx="71">
                  <c:v>-0.73459759141622794</c:v>
                </c:pt>
                <c:pt idx="72">
                  <c:v>-0.79085274730035104</c:v>
                </c:pt>
                <c:pt idx="73">
                  <c:v>-0.77736339266926591</c:v>
                </c:pt>
                <c:pt idx="74">
                  <c:v>-0.69506644523109162</c:v>
                </c:pt>
                <c:pt idx="75">
                  <c:v>-0.54994267992668433</c:v>
                </c:pt>
                <c:pt idx="76">
                  <c:v>-0.35354809137836385</c:v>
                </c:pt>
                <c:pt idx="77">
                  <c:v>-0.12318847497986013</c:v>
                </c:pt>
                <c:pt idx="78">
                  <c:v>0.11922538874488095</c:v>
                </c:pt>
                <c:pt idx="79">
                  <c:v>0.34997093134723578</c:v>
                </c:pt>
                <c:pt idx="80">
                  <c:v>0.54708087780037484</c:v>
                </c:pt>
                <c:pt idx="81">
                  <c:v>0.69315955915695837</c:v>
                </c:pt>
                <c:pt idx="82">
                  <c:v>0.77655520519412735</c:v>
                </c:pt>
                <c:pt idx="83">
                  <c:v>0.79119979120001294</c:v>
                </c:pt>
                <c:pt idx="84">
                  <c:v>0.73607592910431552</c:v>
                </c:pt>
                <c:pt idx="85">
                  <c:v>0.61508920590160088</c:v>
                </c:pt>
                <c:pt idx="86">
                  <c:v>0.43749570422264883</c:v>
                </c:pt>
                <c:pt idx="87">
                  <c:v>0.21833994343653435</c:v>
                </c:pt>
                <c:pt idx="88">
                  <c:v>-2.2065187537245234E-2</c:v>
                </c:pt>
                <c:pt idx="89">
                  <c:v>-0.26030589925630049</c:v>
                </c:pt>
                <c:pt idx="90">
                  <c:v>-0.47329800989173465</c:v>
                </c:pt>
                <c:pt idx="91">
                  <c:v>-0.64157376473233596</c:v>
                </c:pt>
                <c:pt idx="92">
                  <c:v>-0.75114088676346236</c:v>
                </c:pt>
                <c:pt idx="93">
                  <c:v>-0.79375739862933647</c:v>
                </c:pt>
                <c:pt idx="94">
                  <c:v>-0.76642930904319539</c:v>
                </c:pt>
                <c:pt idx="95">
                  <c:v>-0.67106226054450002</c:v>
                </c:pt>
                <c:pt idx="96">
                  <c:v>-0.51469484080356154</c:v>
                </c:pt>
                <c:pt idx="97">
                  <c:v>-0.31003580780640644</c:v>
                </c:pt>
                <c:pt idx="98">
                  <c:v>-7.5447177287580269E-2</c:v>
                </c:pt>
                <c:pt idx="99">
                  <c:v>0.16653580154902906</c:v>
                </c:pt>
                <c:pt idx="100">
                  <c:v>0.39225702988440914</c:v>
                </c:pt>
                <c:pt idx="101">
                  <c:v>0.58047708146880361</c:v>
                </c:pt>
                <c:pt idx="102">
                  <c:v>0.71489684310621437</c:v>
                </c:pt>
                <c:pt idx="103">
                  <c:v>0.78500817781831622</c:v>
                </c:pt>
                <c:pt idx="104">
                  <c:v>0.78577939476832259</c:v>
                </c:pt>
                <c:pt idx="105">
                  <c:v>0.71715699658208232</c:v>
                </c:pt>
                <c:pt idx="106">
                  <c:v>0.5840589008009478</c:v>
                </c:pt>
                <c:pt idx="107">
                  <c:v>0.3968670394171529</c:v>
                </c:pt>
                <c:pt idx="108">
                  <c:v>0.17175650772215356</c:v>
                </c:pt>
                <c:pt idx="109">
                  <c:v>-7.0120616195407298E-2</c:v>
                </c:pt>
                <c:pt idx="110">
                  <c:v>-0.30512454336799011</c:v>
                </c:pt>
                <c:pt idx="111">
                  <c:v>-0.51065805646093376</c:v>
                </c:pt>
                <c:pt idx="112">
                  <c:v>-0.66824505169048098</c:v>
                </c:pt>
                <c:pt idx="113">
                  <c:v>-0.76504835840690899</c:v>
                </c:pt>
                <c:pt idx="114">
                  <c:v>-0.79391036343486199</c:v>
                </c:pt>
                <c:pt idx="115">
                  <c:v>-0.75281724615999057</c:v>
                </c:pt>
                <c:pt idx="116">
                  <c:v>-0.64465341395361919</c:v>
                </c:pt>
                <c:pt idx="117">
                  <c:v>-0.4775391879356391</c:v>
                </c:pt>
                <c:pt idx="118">
                  <c:v>-0.26533868733960397</c:v>
                </c:pt>
                <c:pt idx="119">
                  <c:v>-2.7412823593944008E-2</c:v>
                </c:pt>
                <c:pt idx="120">
                  <c:v>0.21320190135351699</c:v>
                </c:pt>
                <c:pt idx="121">
                  <c:v>0.43305960958914369</c:v>
                </c:pt>
                <c:pt idx="122">
                  <c:v>0.61174965996567965</c:v>
                </c:pt>
                <c:pt idx="123">
                  <c:v>0.73410081286615869</c:v>
                </c:pt>
                <c:pt idx="124">
                  <c:v>0.79073282946642176</c:v>
                </c:pt>
                <c:pt idx="125">
                  <c:v>0.77762860891760877</c:v>
                </c:pt>
                <c:pt idx="126">
                  <c:v>0.69569825345722769</c:v>
                </c:pt>
                <c:pt idx="127">
                  <c:v>0.55089349104517971</c:v>
                </c:pt>
                <c:pt idx="128">
                  <c:v>0.35473840692343539</c:v>
                </c:pt>
                <c:pt idx="129">
                  <c:v>0.12450877128598406</c:v>
                </c:pt>
                <c:pt idx="130">
                  <c:v>-0.11790364067678319</c:v>
                </c:pt>
                <c:pt idx="131">
                  <c:v>-0.34877648468532774</c:v>
                </c:pt>
                <c:pt idx="132">
                  <c:v>-0.54612382888235933</c:v>
                </c:pt>
                <c:pt idx="133">
                  <c:v>-0.69252011479367126</c:v>
                </c:pt>
                <c:pt idx="134">
                  <c:v>-0.77628163166686437</c:v>
                </c:pt>
                <c:pt idx="135">
                  <c:v>-0.79131123517294555</c:v>
                </c:pt>
                <c:pt idx="136">
                  <c:v>-0.73656470543675767</c:v>
                </c:pt>
                <c:pt idx="137">
                  <c:v>-0.6159197870665245</c:v>
                </c:pt>
                <c:pt idx="138">
                  <c:v>-0.43860156323662769</c:v>
                </c:pt>
                <c:pt idx="139">
                  <c:v>-0.21962283854744752</c:v>
                </c:pt>
                <c:pt idx="140">
                  <c:v>2.0728102888902478E-2</c:v>
                </c:pt>
                <c:pt idx="141">
                  <c:v>0.259045763040474</c:v>
                </c:pt>
                <c:pt idx="142">
                  <c:v>0.47223429690965868</c:v>
                </c:pt>
                <c:pt idx="143">
                  <c:v>0.64079937926679542</c:v>
                </c:pt>
                <c:pt idx="144">
                  <c:v>0.75071670791874001</c:v>
                </c:pt>
                <c:pt idx="145">
                  <c:v>0.79371384704410075</c:v>
                </c:pt>
                <c:pt idx="146">
                  <c:v>0.7667693804752963</c:v>
                </c:pt>
                <c:pt idx="147">
                  <c:v>0.67176192593342066</c:v>
                </c:pt>
                <c:pt idx="148">
                  <c:v>0.51570036108669792</c:v>
                </c:pt>
                <c:pt idx="149">
                  <c:v>0.31126134557519025</c:v>
                </c:pt>
                <c:pt idx="150">
                  <c:v>7.6778261813896159E-2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B-4B12-885B-F89F5C875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011184"/>
        <c:axId val="456003696"/>
      </c:lineChart>
      <c:catAx>
        <c:axId val="45601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</a:t>
                </a:r>
                <a:r>
                  <a:rPr lang="en-US" baseline="0"/>
                  <a:t> in Time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03696"/>
        <c:crosses val="autoZero"/>
        <c:auto val="1"/>
        <c:lblAlgn val="ctr"/>
        <c:lblOffset val="100"/>
        <c:noMultiLvlLbl val="0"/>
      </c:catAx>
      <c:valAx>
        <c:axId val="45600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</a:t>
                </a:r>
                <a:r>
                  <a:rPr lang="en-US" baseline="0"/>
                  <a:t> in Theta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1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152400</xdr:rowOff>
    </xdr:from>
    <xdr:to>
      <xdr:col>15</xdr:col>
      <xdr:colOff>0</xdr:colOff>
      <xdr:row>16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P9" sqref="P9"/>
    </sheetView>
  </sheetViews>
  <sheetFormatPr defaultRowHeight="15" x14ac:dyDescent="0.25"/>
  <cols>
    <col min="1" max="1" width="21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E2" t="s">
        <v>4</v>
      </c>
      <c r="F2" t="s">
        <v>6</v>
      </c>
      <c r="G2" t="s">
        <v>5</v>
      </c>
    </row>
    <row r="3" spans="1:7" x14ac:dyDescent="0.25">
      <c r="A3" t="s">
        <v>2</v>
      </c>
      <c r="B3">
        <v>9.81</v>
      </c>
      <c r="E3">
        <v>0</v>
      </c>
      <c r="F3">
        <v>0</v>
      </c>
      <c r="G3">
        <v>0.78539800000000004</v>
      </c>
    </row>
    <row r="4" spans="1:7" x14ac:dyDescent="0.25">
      <c r="A4" t="s">
        <v>10</v>
      </c>
      <c r="B4">
        <v>1</v>
      </c>
      <c r="E4">
        <f>E3+0.1</f>
        <v>0.1</v>
      </c>
      <c r="F4">
        <f t="shared" ref="F4:F9" si="0">F3-(9.81)*SIN(G3)*(E4-E3)</f>
        <v>-0.69367163899979967</v>
      </c>
      <c r="G4">
        <f>G3+F4*E4</f>
        <v>0.71603083610002005</v>
      </c>
    </row>
    <row r="5" spans="1:7" x14ac:dyDescent="0.25">
      <c r="A5" t="s">
        <v>9</v>
      </c>
      <c r="B5">
        <v>0.1</v>
      </c>
      <c r="E5">
        <f t="shared" ref="E5:E8" si="1">E4+0.1</f>
        <v>0.2</v>
      </c>
      <c r="F5">
        <f t="shared" si="0"/>
        <v>-1.3375955711276561</v>
      </c>
      <c r="G5">
        <f>G4+F5*(E5-E4)</f>
        <v>0.58227127898725439</v>
      </c>
    </row>
    <row r="6" spans="1:7" x14ac:dyDescent="0.25">
      <c r="E6">
        <f t="shared" si="1"/>
        <v>0.30000000000000004</v>
      </c>
      <c r="F6">
        <f t="shared" si="0"/>
        <v>-1.8770694079078809</v>
      </c>
      <c r="G6">
        <f t="shared" ref="G6:G10" si="2">G5+F6*(E6-E5)</f>
        <v>0.39456433819646625</v>
      </c>
    </row>
    <row r="7" spans="1:7" x14ac:dyDescent="0.25">
      <c r="A7" s="1" t="s">
        <v>3</v>
      </c>
      <c r="B7" s="1"/>
      <c r="E7">
        <f t="shared" si="1"/>
        <v>0.4</v>
      </c>
      <c r="F7">
        <f t="shared" si="0"/>
        <v>-2.254171731141295</v>
      </c>
      <c r="G7">
        <f t="shared" si="2"/>
        <v>0.16914716508233679</v>
      </c>
    </row>
    <row r="8" spans="1:7" x14ac:dyDescent="0.25">
      <c r="A8" t="s">
        <v>7</v>
      </c>
      <c r="B8">
        <v>0.78539816340000002</v>
      </c>
      <c r="E8">
        <f t="shared" si="1"/>
        <v>0.5</v>
      </c>
      <c r="F8">
        <f t="shared" si="0"/>
        <v>-2.4193149844969124</v>
      </c>
      <c r="G8">
        <f t="shared" si="2"/>
        <v>-7.2784333367354404E-2</v>
      </c>
    </row>
    <row r="9" spans="1:7" x14ac:dyDescent="0.25">
      <c r="A9" t="s">
        <v>8</v>
      </c>
      <c r="B9">
        <v>0</v>
      </c>
      <c r="E9">
        <f>E8+0.1</f>
        <v>0.6</v>
      </c>
      <c r="F9">
        <f t="shared" si="0"/>
        <v>-2.3479765789849334</v>
      </c>
      <c r="G9">
        <f t="shared" si="2"/>
        <v>-0.30758199126584773</v>
      </c>
    </row>
    <row r="10" spans="1:7" x14ac:dyDescent="0.25">
      <c r="E10">
        <f>E9+0.1</f>
        <v>0.7</v>
      </c>
      <c r="F10">
        <f t="shared" ref="F10" si="3">F9-(9.81)*SIN(G9)*(E10-E9)</f>
        <v>-2.0509739279140935</v>
      </c>
      <c r="G10">
        <f t="shared" si="2"/>
        <v>-0.51267938405725699</v>
      </c>
    </row>
    <row r="11" spans="1:7" x14ac:dyDescent="0.25">
      <c r="E11">
        <f t="shared" ref="E11:E74" si="4">E10+0.1</f>
        <v>0.79999999999999993</v>
      </c>
      <c r="F11">
        <f t="shared" ref="F11:F12" si="5">F10-(9.81)*SIN(G10)*(E11-E10)</f>
        <v>-1.5697797827245419</v>
      </c>
      <c r="G11">
        <f t="shared" ref="G11:G12" si="6">G10+F11*(E11-E10)</f>
        <v>-0.66965736232971118</v>
      </c>
    </row>
    <row r="12" spans="1:7" x14ac:dyDescent="0.25">
      <c r="E12">
        <f t="shared" si="4"/>
        <v>0.89999999999999991</v>
      </c>
      <c r="F12">
        <f t="shared" si="5"/>
        <v>-0.9608560292557462</v>
      </c>
      <c r="G12">
        <f t="shared" si="6"/>
        <v>-0.76574296525528573</v>
      </c>
    </row>
    <row r="13" spans="1:7" x14ac:dyDescent="0.25">
      <c r="E13">
        <f t="shared" si="4"/>
        <v>0.99999999999999989</v>
      </c>
      <c r="F13">
        <f t="shared" ref="F13:F76" si="7">F12-(9.81)*SIN(G12)*(E13-E12)</f>
        <v>-0.28095164247223492</v>
      </c>
      <c r="G13">
        <f t="shared" ref="G13:G76" si="8">G12+F13*(E13-E12)</f>
        <v>-0.7938381295025092</v>
      </c>
    </row>
    <row r="14" spans="1:7" x14ac:dyDescent="0.25">
      <c r="E14">
        <f t="shared" si="4"/>
        <v>1.0999999999999999</v>
      </c>
      <c r="F14">
        <f t="shared" si="7"/>
        <v>0.41854990042045503</v>
      </c>
      <c r="G14">
        <f t="shared" si="8"/>
        <v>-0.75198313946046369</v>
      </c>
    </row>
    <row r="15" spans="1:7" x14ac:dyDescent="0.25">
      <c r="E15">
        <f t="shared" si="4"/>
        <v>1.2</v>
      </c>
      <c r="F15">
        <f t="shared" si="7"/>
        <v>1.0886596794376455</v>
      </c>
      <c r="G15">
        <f t="shared" si="8"/>
        <v>-0.643117171516699</v>
      </c>
    </row>
    <row r="16" spans="1:7" x14ac:dyDescent="0.25">
      <c r="E16">
        <f t="shared" si="4"/>
        <v>1.3</v>
      </c>
      <c r="F16">
        <f t="shared" si="7"/>
        <v>1.67695832208826</v>
      </c>
      <c r="G16">
        <f t="shared" si="8"/>
        <v>-0.47542133930787289</v>
      </c>
    </row>
    <row r="17" spans="5:7" x14ac:dyDescent="0.25">
      <c r="E17">
        <f t="shared" si="4"/>
        <v>1.4000000000000001</v>
      </c>
      <c r="F17">
        <f t="shared" si="7"/>
        <v>2.1259748737305344</v>
      </c>
      <c r="G17">
        <f t="shared" si="8"/>
        <v>-0.26282385193481927</v>
      </c>
    </row>
    <row r="18" spans="5:7" x14ac:dyDescent="0.25">
      <c r="E18">
        <f t="shared" si="4"/>
        <v>1.5000000000000002</v>
      </c>
      <c r="F18">
        <f t="shared" si="7"/>
        <v>2.3808469783638948</v>
      </c>
      <c r="G18">
        <f t="shared" si="8"/>
        <v>-2.4739154098429583E-2</v>
      </c>
    </row>
    <row r="19" spans="5:7" x14ac:dyDescent="0.25">
      <c r="E19">
        <f t="shared" si="4"/>
        <v>1.6000000000000003</v>
      </c>
      <c r="F19">
        <f t="shared" si="7"/>
        <v>2.4051136130568342</v>
      </c>
      <c r="G19">
        <f t="shared" si="8"/>
        <v>0.21577220720725404</v>
      </c>
    </row>
    <row r="20" spans="5:7" x14ac:dyDescent="0.25">
      <c r="E20">
        <f t="shared" si="4"/>
        <v>1.7000000000000004</v>
      </c>
      <c r="F20">
        <f t="shared" si="7"/>
        <v>2.1950797542918092</v>
      </c>
      <c r="G20">
        <f t="shared" si="8"/>
        <v>0.4352801826364352</v>
      </c>
    </row>
    <row r="21" spans="5:7" x14ac:dyDescent="0.25">
      <c r="E21">
        <f t="shared" si="4"/>
        <v>1.8000000000000005</v>
      </c>
      <c r="F21">
        <f t="shared" si="7"/>
        <v>1.7814269052371494</v>
      </c>
      <c r="G21">
        <f t="shared" si="8"/>
        <v>0.61342287316015032</v>
      </c>
    </row>
    <row r="22" spans="5:7" x14ac:dyDescent="0.25">
      <c r="E22">
        <f t="shared" si="4"/>
        <v>1.9000000000000006</v>
      </c>
      <c r="F22">
        <f t="shared" si="7"/>
        <v>1.2166949786347072</v>
      </c>
      <c r="G22">
        <f t="shared" si="8"/>
        <v>0.73509237102362113</v>
      </c>
    </row>
    <row r="23" spans="5:7" x14ac:dyDescent="0.25">
      <c r="E23">
        <f t="shared" si="4"/>
        <v>2.0000000000000004</v>
      </c>
      <c r="F23">
        <f t="shared" si="7"/>
        <v>0.55878176004413416</v>
      </c>
      <c r="G23">
        <f t="shared" si="8"/>
        <v>0.79097054702803449</v>
      </c>
    </row>
    <row r="24" spans="5:7" x14ac:dyDescent="0.25">
      <c r="E24">
        <f t="shared" si="4"/>
        <v>2.1000000000000005</v>
      </c>
      <c r="F24">
        <f t="shared" si="7"/>
        <v>-0.13874460768101693</v>
      </c>
      <c r="G24">
        <f t="shared" si="8"/>
        <v>0.77709608625993276</v>
      </c>
    </row>
    <row r="25" spans="5:7" x14ac:dyDescent="0.25">
      <c r="E25">
        <f t="shared" si="4"/>
        <v>2.2000000000000006</v>
      </c>
      <c r="F25">
        <f t="shared" si="7"/>
        <v>-0.82663360443700629</v>
      </c>
      <c r="G25">
        <f t="shared" si="8"/>
        <v>0.69443272581623205</v>
      </c>
    </row>
    <row r="26" spans="5:7" x14ac:dyDescent="0.25">
      <c r="E26">
        <f t="shared" si="4"/>
        <v>2.3000000000000007</v>
      </c>
      <c r="F26">
        <f t="shared" si="7"/>
        <v>-1.4544242007666186</v>
      </c>
      <c r="G26">
        <f t="shared" si="8"/>
        <v>0.54899030573957008</v>
      </c>
    </row>
    <row r="27" spans="5:7" x14ac:dyDescent="0.25">
      <c r="E27">
        <f t="shared" si="4"/>
        <v>2.4000000000000008</v>
      </c>
      <c r="F27">
        <f t="shared" si="7"/>
        <v>-1.966335676994547</v>
      </c>
      <c r="G27">
        <f t="shared" si="8"/>
        <v>0.35235673804011525</v>
      </c>
    </row>
    <row r="28" spans="5:7" x14ac:dyDescent="0.25">
      <c r="E28">
        <f t="shared" si="4"/>
        <v>2.5000000000000009</v>
      </c>
      <c r="F28">
        <f t="shared" si="7"/>
        <v>-2.3048892820809215</v>
      </c>
      <c r="G28">
        <f t="shared" si="8"/>
        <v>0.12186780983202289</v>
      </c>
    </row>
    <row r="29" spans="5:7" x14ac:dyDescent="0.25">
      <c r="E29">
        <f t="shared" si="4"/>
        <v>2.600000000000001</v>
      </c>
      <c r="F29">
        <f t="shared" si="7"/>
        <v>-2.4241458960749291</v>
      </c>
      <c r="G29">
        <f t="shared" si="8"/>
        <v>-0.12054677977547024</v>
      </c>
    </row>
    <row r="30" spans="5:7" x14ac:dyDescent="0.25">
      <c r="E30">
        <f t="shared" si="4"/>
        <v>2.7000000000000011</v>
      </c>
      <c r="F30">
        <f t="shared" si="7"/>
        <v>-2.3061757047290743</v>
      </c>
      <c r="G30">
        <f t="shared" si="8"/>
        <v>-0.35116435024837789</v>
      </c>
    </row>
    <row r="31" spans="5:7" x14ac:dyDescent="0.25">
      <c r="E31">
        <f t="shared" si="4"/>
        <v>2.8000000000000012</v>
      </c>
      <c r="F31">
        <f t="shared" si="7"/>
        <v>-1.9687202064433282</v>
      </c>
      <c r="G31">
        <f t="shared" si="8"/>
        <v>-0.54803637089271096</v>
      </c>
    </row>
    <row r="32" spans="5:7" x14ac:dyDescent="0.25">
      <c r="E32">
        <f t="shared" si="4"/>
        <v>2.9000000000000012</v>
      </c>
      <c r="F32">
        <f t="shared" si="7"/>
        <v>-1.4576072575281955</v>
      </c>
      <c r="G32">
        <f t="shared" si="8"/>
        <v>-0.69379709664553069</v>
      </c>
    </row>
    <row r="33" spans="5:7" x14ac:dyDescent="0.25">
      <c r="E33">
        <f t="shared" si="4"/>
        <v>3.0000000000000013</v>
      </c>
      <c r="F33">
        <f t="shared" si="7"/>
        <v>-0.83029593601911533</v>
      </c>
      <c r="G33">
        <f t="shared" si="8"/>
        <v>-0.77682669024744233</v>
      </c>
    </row>
    <row r="34" spans="5:7" x14ac:dyDescent="0.25">
      <c r="E34">
        <f t="shared" si="4"/>
        <v>3.1000000000000014</v>
      </c>
      <c r="F34">
        <f t="shared" si="7"/>
        <v>-0.14259538159769281</v>
      </c>
      <c r="G34">
        <f t="shared" si="8"/>
        <v>-0.79108622840721166</v>
      </c>
    </row>
    <row r="35" spans="5:7" x14ac:dyDescent="0.25">
      <c r="E35">
        <f t="shared" si="4"/>
        <v>3.2000000000000015</v>
      </c>
      <c r="F35">
        <f t="shared" si="7"/>
        <v>0.55501077796613707</v>
      </c>
      <c r="G35">
        <f t="shared" si="8"/>
        <v>-0.73558515061059793</v>
      </c>
    </row>
    <row r="36" spans="5:7" x14ac:dyDescent="0.25">
      <c r="E36">
        <f t="shared" si="4"/>
        <v>3.3000000000000016</v>
      </c>
      <c r="F36">
        <f t="shared" si="7"/>
        <v>1.2132825001456471</v>
      </c>
      <c r="G36">
        <f t="shared" si="8"/>
        <v>-0.61425690059603311</v>
      </c>
    </row>
    <row r="37" spans="5:7" x14ac:dyDescent="0.25">
      <c r="E37">
        <f t="shared" si="4"/>
        <v>3.4000000000000017</v>
      </c>
      <c r="F37">
        <f t="shared" si="7"/>
        <v>1.7786832423635741</v>
      </c>
      <c r="G37">
        <f t="shared" si="8"/>
        <v>-0.43638857635967554</v>
      </c>
    </row>
    <row r="38" spans="5:7" x14ac:dyDescent="0.25">
      <c r="E38">
        <f t="shared" si="4"/>
        <v>3.5000000000000018</v>
      </c>
      <c r="F38">
        <f t="shared" si="7"/>
        <v>2.1933217795507307</v>
      </c>
      <c r="G38">
        <f t="shared" si="8"/>
        <v>-0.21705639840460228</v>
      </c>
    </row>
    <row r="39" spans="5:7" x14ac:dyDescent="0.25">
      <c r="E39">
        <f t="shared" si="4"/>
        <v>3.6000000000000019</v>
      </c>
      <c r="F39">
        <f t="shared" si="7"/>
        <v>2.4045860434938091</v>
      </c>
      <c r="G39">
        <f t="shared" si="8"/>
        <v>2.3402205944778848E-2</v>
      </c>
    </row>
    <row r="40" spans="5:7" x14ac:dyDescent="0.25">
      <c r="E40">
        <f t="shared" si="4"/>
        <v>3.700000000000002</v>
      </c>
      <c r="F40">
        <f t="shared" si="7"/>
        <v>2.3816305749069286</v>
      </c>
      <c r="G40">
        <f t="shared" si="8"/>
        <v>0.26156526343547193</v>
      </c>
    </row>
    <row r="41" spans="5:7" x14ac:dyDescent="0.25">
      <c r="E41">
        <f t="shared" si="4"/>
        <v>3.800000000000002</v>
      </c>
      <c r="F41">
        <f t="shared" si="7"/>
        <v>2.1279509485988548</v>
      </c>
      <c r="G41">
        <f t="shared" si="8"/>
        <v>0.47436035829535761</v>
      </c>
    </row>
    <row r="42" spans="5:7" x14ac:dyDescent="0.25">
      <c r="E42">
        <f t="shared" si="4"/>
        <v>3.9000000000000021</v>
      </c>
      <c r="F42">
        <f t="shared" si="7"/>
        <v>1.6798600446255623</v>
      </c>
      <c r="G42">
        <f t="shared" si="8"/>
        <v>0.64234636275791401</v>
      </c>
    </row>
    <row r="43" spans="5:7" x14ac:dyDescent="0.25">
      <c r="E43">
        <f t="shared" si="4"/>
        <v>4.0000000000000018</v>
      </c>
      <c r="F43">
        <f t="shared" si="7"/>
        <v>1.0921666815435986</v>
      </c>
      <c r="G43">
        <f t="shared" si="8"/>
        <v>0.7515630309122735</v>
      </c>
    </row>
    <row r="44" spans="5:7" x14ac:dyDescent="0.25">
      <c r="E44">
        <f t="shared" si="4"/>
        <v>4.1000000000000014</v>
      </c>
      <c r="F44">
        <f t="shared" si="7"/>
        <v>0.42235795231510964</v>
      </c>
      <c r="G44">
        <f t="shared" si="8"/>
        <v>0.79379882614378428</v>
      </c>
    </row>
    <row r="45" spans="5:7" x14ac:dyDescent="0.25">
      <c r="E45">
        <f t="shared" si="4"/>
        <v>4.2000000000000011</v>
      </c>
      <c r="F45">
        <f t="shared" si="7"/>
        <v>-0.27711655747999497</v>
      </c>
      <c r="G45">
        <f t="shared" si="8"/>
        <v>0.76608717039578489</v>
      </c>
    </row>
    <row r="46" spans="5:7" x14ac:dyDescent="0.25">
      <c r="E46">
        <f t="shared" si="4"/>
        <v>4.3000000000000007</v>
      </c>
      <c r="F46">
        <f t="shared" si="7"/>
        <v>-0.95726431592459393</v>
      </c>
      <c r="G46">
        <f t="shared" si="8"/>
        <v>0.67036073880332581</v>
      </c>
    </row>
    <row r="47" spans="5:7" x14ac:dyDescent="0.25">
      <c r="E47">
        <f t="shared" si="4"/>
        <v>4.4000000000000004</v>
      </c>
      <c r="F47">
        <f t="shared" si="7"/>
        <v>-1.566728912110781</v>
      </c>
      <c r="G47">
        <f t="shared" si="8"/>
        <v>0.51368784759224828</v>
      </c>
    </row>
    <row r="48" spans="5:7" x14ac:dyDescent="0.25">
      <c r="E48">
        <f t="shared" si="4"/>
        <v>4.5</v>
      </c>
      <c r="F48">
        <f t="shared" si="7"/>
        <v>-2.0487849238695786</v>
      </c>
      <c r="G48">
        <f t="shared" si="8"/>
        <v>0.30880935520529118</v>
      </c>
    </row>
    <row r="49" spans="5:7" x14ac:dyDescent="0.25">
      <c r="E49">
        <f t="shared" si="4"/>
        <v>4.5999999999999996</v>
      </c>
      <c r="F49">
        <f t="shared" si="7"/>
        <v>-2.3469348872822584</v>
      </c>
      <c r="G49">
        <f t="shared" si="8"/>
        <v>7.4115866477066167E-2</v>
      </c>
    </row>
    <row r="50" spans="5:7" x14ac:dyDescent="0.25">
      <c r="E50">
        <f t="shared" si="4"/>
        <v>4.6999999999999993</v>
      </c>
      <c r="F50">
        <f t="shared" si="7"/>
        <v>-2.4195760047503598</v>
      </c>
      <c r="G50">
        <f t="shared" si="8"/>
        <v>-0.16784173399796895</v>
      </c>
    </row>
    <row r="51" spans="5:7" x14ac:dyDescent="0.25">
      <c r="E51">
        <f t="shared" si="4"/>
        <v>4.7999999999999989</v>
      </c>
      <c r="F51">
        <f t="shared" si="7"/>
        <v>-2.2556952434106967</v>
      </c>
      <c r="G51">
        <f t="shared" si="8"/>
        <v>-0.39341125833903778</v>
      </c>
    </row>
    <row r="52" spans="5:7" x14ac:dyDescent="0.25">
      <c r="E52">
        <f t="shared" si="4"/>
        <v>4.8999999999999986</v>
      </c>
      <c r="F52">
        <f t="shared" si="7"/>
        <v>-1.8796374274403584</v>
      </c>
      <c r="G52">
        <f t="shared" si="8"/>
        <v>-0.58137500108307294</v>
      </c>
    </row>
    <row r="53" spans="5:7" x14ac:dyDescent="0.25">
      <c r="E53">
        <f t="shared" si="4"/>
        <v>4.9999999999999982</v>
      </c>
      <c r="F53">
        <f t="shared" si="7"/>
        <v>-1.3408981695689932</v>
      </c>
      <c r="G53">
        <f t="shared" si="8"/>
        <v>-0.71546481803997175</v>
      </c>
    </row>
    <row r="54" spans="5:7" x14ac:dyDescent="0.25">
      <c r="E54">
        <f t="shared" si="4"/>
        <v>5.0999999999999979</v>
      </c>
      <c r="F54">
        <f t="shared" si="7"/>
        <v>-0.69739324095867095</v>
      </c>
      <c r="G54">
        <f t="shared" si="8"/>
        <v>-0.78520414213583856</v>
      </c>
    </row>
    <row r="55" spans="5:7" x14ac:dyDescent="0.25">
      <c r="E55">
        <f t="shared" si="4"/>
        <v>5.1999999999999975</v>
      </c>
      <c r="F55">
        <f t="shared" si="7"/>
        <v>-3.8560887387351084E-3</v>
      </c>
      <c r="G55">
        <f t="shared" si="8"/>
        <v>-0.78558975100971207</v>
      </c>
    </row>
    <row r="56" spans="5:7" x14ac:dyDescent="0.25">
      <c r="E56">
        <f t="shared" si="4"/>
        <v>5.2999999999999972</v>
      </c>
      <c r="F56">
        <f t="shared" si="7"/>
        <v>0.68994854978828613</v>
      </c>
      <c r="G56">
        <f t="shared" si="8"/>
        <v>-0.71659489603088367</v>
      </c>
    </row>
    <row r="57" spans="5:7" x14ac:dyDescent="0.25">
      <c r="E57">
        <f t="shared" si="4"/>
        <v>5.3999999999999968</v>
      </c>
      <c r="F57">
        <f t="shared" si="7"/>
        <v>1.3342898306700151</v>
      </c>
      <c r="G57">
        <f t="shared" si="8"/>
        <v>-0.58316591296388265</v>
      </c>
    </row>
    <row r="58" spans="5:7" x14ac:dyDescent="0.25">
      <c r="E58">
        <f t="shared" si="4"/>
        <v>5.4999999999999964</v>
      </c>
      <c r="F58">
        <f t="shared" si="7"/>
        <v>1.8744964668402946</v>
      </c>
      <c r="G58">
        <f t="shared" si="8"/>
        <v>-0.39571626627985385</v>
      </c>
    </row>
    <row r="59" spans="5:7" x14ac:dyDescent="0.25">
      <c r="E59">
        <f t="shared" si="4"/>
        <v>5.5999999999999961</v>
      </c>
      <c r="F59">
        <f t="shared" si="7"/>
        <v>2.2526417533712171</v>
      </c>
      <c r="G59">
        <f t="shared" si="8"/>
        <v>-0.17045209094273295</v>
      </c>
    </row>
    <row r="60" spans="5:7" x14ac:dyDescent="0.25">
      <c r="E60">
        <f t="shared" si="4"/>
        <v>5.6999999999999957</v>
      </c>
      <c r="F60">
        <f t="shared" si="7"/>
        <v>2.4190467288717095</v>
      </c>
      <c r="G60">
        <f t="shared" si="8"/>
        <v>7.1452581944437127E-2</v>
      </c>
    </row>
    <row r="61" spans="5:7" x14ac:dyDescent="0.25">
      <c r="E61">
        <f t="shared" si="4"/>
        <v>5.7999999999999954</v>
      </c>
      <c r="F61">
        <f t="shared" si="7"/>
        <v>2.3490113754162096</v>
      </c>
      <c r="G61">
        <f t="shared" si="8"/>
        <v>0.30635371948605727</v>
      </c>
    </row>
    <row r="62" spans="5:7" x14ac:dyDescent="0.25">
      <c r="E62">
        <f t="shared" si="4"/>
        <v>5.899999999999995</v>
      </c>
      <c r="F62">
        <f t="shared" si="7"/>
        <v>2.0531573332234911</v>
      </c>
      <c r="G62">
        <f t="shared" si="8"/>
        <v>0.5116694528084057</v>
      </c>
    </row>
    <row r="63" spans="5:7" x14ac:dyDescent="0.25">
      <c r="E63">
        <f t="shared" si="4"/>
        <v>5.9999999999999947</v>
      </c>
      <c r="F63">
        <f t="shared" si="7"/>
        <v>1.5728267994026219</v>
      </c>
      <c r="G63">
        <f t="shared" si="8"/>
        <v>0.66895213274866738</v>
      </c>
    </row>
    <row r="64" spans="5:7" x14ac:dyDescent="0.25">
      <c r="E64">
        <f t="shared" si="4"/>
        <v>6.0999999999999943</v>
      </c>
      <c r="F64">
        <f t="shared" si="7"/>
        <v>0.96444561599845358</v>
      </c>
      <c r="G64">
        <f t="shared" si="8"/>
        <v>0.76539669434851243</v>
      </c>
    </row>
    <row r="65" spans="5:7" x14ac:dyDescent="0.25">
      <c r="E65">
        <f t="shared" si="4"/>
        <v>6.199999999999994</v>
      </c>
      <c r="F65">
        <f t="shared" si="7"/>
        <v>0.28478614276429148</v>
      </c>
      <c r="G65">
        <f t="shared" si="8"/>
        <v>0.79387530862494149</v>
      </c>
    </row>
    <row r="66" spans="5:7" x14ac:dyDescent="0.25">
      <c r="E66">
        <f t="shared" si="4"/>
        <v>6.2999999999999936</v>
      </c>
      <c r="F66">
        <f t="shared" si="7"/>
        <v>-0.4147409711683494</v>
      </c>
      <c r="G66">
        <f t="shared" si="8"/>
        <v>0.75240121150810668</v>
      </c>
    </row>
    <row r="67" spans="5:7" x14ac:dyDescent="0.25">
      <c r="E67">
        <f t="shared" si="4"/>
        <v>6.3999999999999932</v>
      </c>
      <c r="F67">
        <f t="shared" si="7"/>
        <v>-1.0851502232081223</v>
      </c>
      <c r="G67">
        <f t="shared" si="8"/>
        <v>0.6438861891872949</v>
      </c>
    </row>
    <row r="68" spans="5:7" x14ac:dyDescent="0.25">
      <c r="E68">
        <f t="shared" si="4"/>
        <v>6.4999999999999929</v>
      </c>
      <c r="F68">
        <f t="shared" si="7"/>
        <v>-1.6740523906530336</v>
      </c>
      <c r="G68">
        <f t="shared" si="8"/>
        <v>0.4764809501219921</v>
      </c>
    </row>
    <row r="69" spans="5:7" x14ac:dyDescent="0.25">
      <c r="E69">
        <f t="shared" si="4"/>
        <v>6.5999999999999925</v>
      </c>
      <c r="F69">
        <f t="shared" si="7"/>
        <v>-2.1239928900713752</v>
      </c>
      <c r="G69">
        <f t="shared" si="8"/>
        <v>0.26408166111485532</v>
      </c>
    </row>
    <row r="70" spans="5:7" x14ac:dyDescent="0.25">
      <c r="E70">
        <f t="shared" si="4"/>
        <v>6.6999999999999922</v>
      </c>
      <c r="F70">
        <f t="shared" si="7"/>
        <v>-2.3800563312926615</v>
      </c>
      <c r="G70">
        <f t="shared" si="8"/>
        <v>2.607602798559E-2</v>
      </c>
    </row>
    <row r="71" spans="5:7" x14ac:dyDescent="0.25">
      <c r="E71">
        <f t="shared" si="4"/>
        <v>6.7999999999999918</v>
      </c>
      <c r="F71">
        <f t="shared" si="7"/>
        <v>-2.4056340158860876</v>
      </c>
      <c r="G71">
        <f t="shared" si="8"/>
        <v>-0.21448737360301789</v>
      </c>
    </row>
    <row r="72" spans="5:7" x14ac:dyDescent="0.25">
      <c r="E72">
        <f t="shared" si="4"/>
        <v>6.8999999999999915</v>
      </c>
      <c r="F72">
        <f t="shared" si="7"/>
        <v>-2.1968315244362371</v>
      </c>
      <c r="G72">
        <f t="shared" si="8"/>
        <v>-0.43417052604664086</v>
      </c>
    </row>
    <row r="73" spans="5:7" x14ac:dyDescent="0.25">
      <c r="E73">
        <f t="shared" si="4"/>
        <v>6.9999999999999911</v>
      </c>
      <c r="F73">
        <f t="shared" si="7"/>
        <v>-1.7841659956300226</v>
      </c>
      <c r="G73">
        <f t="shared" si="8"/>
        <v>-0.61258712560964246</v>
      </c>
    </row>
    <row r="74" spans="5:7" x14ac:dyDescent="0.25">
      <c r="E74">
        <f t="shared" si="4"/>
        <v>7.0999999999999908</v>
      </c>
      <c r="F74">
        <f t="shared" si="7"/>
        <v>-1.2201046580658592</v>
      </c>
      <c r="G74">
        <f t="shared" si="8"/>
        <v>-0.73459759141622794</v>
      </c>
    </row>
    <row r="75" spans="5:7" x14ac:dyDescent="0.25">
      <c r="E75">
        <f t="shared" ref="E75:E130" si="9">E74+0.1</f>
        <v>7.1999999999999904</v>
      </c>
      <c r="F75">
        <f t="shared" si="7"/>
        <v>-0.5625515588412332</v>
      </c>
      <c r="G75">
        <f t="shared" si="8"/>
        <v>-0.79085274730035104</v>
      </c>
    </row>
    <row r="76" spans="5:7" x14ac:dyDescent="0.25">
      <c r="E76">
        <f t="shared" si="9"/>
        <v>7.2999999999999901</v>
      </c>
      <c r="F76">
        <f t="shared" si="7"/>
        <v>0.13489354631085171</v>
      </c>
      <c r="G76">
        <f t="shared" si="8"/>
        <v>-0.77736339266926591</v>
      </c>
    </row>
    <row r="77" spans="5:7" x14ac:dyDescent="0.25">
      <c r="E77">
        <f t="shared" si="9"/>
        <v>7.3999999999999897</v>
      </c>
      <c r="F77">
        <f t="shared" ref="F77:F130" si="10">F76-(9.81)*SIN(G76)*(E77-E76)</f>
        <v>0.82296947438174539</v>
      </c>
      <c r="G77">
        <f t="shared" ref="G77:G130" si="11">G76+F77*(E77-E76)</f>
        <v>-0.69506644523109162</v>
      </c>
    </row>
    <row r="78" spans="5:7" x14ac:dyDescent="0.25">
      <c r="E78">
        <f t="shared" si="9"/>
        <v>7.4999999999999893</v>
      </c>
      <c r="F78">
        <f t="shared" si="10"/>
        <v>1.4512376530440778</v>
      </c>
      <c r="G78">
        <f t="shared" si="11"/>
        <v>-0.54994267992668433</v>
      </c>
    </row>
    <row r="79" spans="5:7" x14ac:dyDescent="0.25">
      <c r="E79">
        <f t="shared" si="9"/>
        <v>7.599999999999989</v>
      </c>
      <c r="F79">
        <f t="shared" si="10"/>
        <v>1.9639458854832117</v>
      </c>
      <c r="G79">
        <f t="shared" si="11"/>
        <v>-0.35354809137836385</v>
      </c>
    </row>
    <row r="80" spans="5:7" x14ac:dyDescent="0.25">
      <c r="E80">
        <f t="shared" si="9"/>
        <v>7.6999999999999886</v>
      </c>
      <c r="F80">
        <f t="shared" si="10"/>
        <v>2.3035961639850453</v>
      </c>
      <c r="G80">
        <f t="shared" si="11"/>
        <v>-0.12318847497986013</v>
      </c>
    </row>
    <row r="81" spans="5:7" x14ac:dyDescent="0.25">
      <c r="E81">
        <f t="shared" si="9"/>
        <v>7.7999999999999883</v>
      </c>
      <c r="F81">
        <f t="shared" si="10"/>
        <v>2.4241386372474194</v>
      </c>
      <c r="G81">
        <f t="shared" si="11"/>
        <v>0.11922538874488095</v>
      </c>
    </row>
    <row r="82" spans="5:7" x14ac:dyDescent="0.25">
      <c r="E82">
        <f t="shared" si="9"/>
        <v>7.8999999999999879</v>
      </c>
      <c r="F82">
        <f t="shared" si="10"/>
        <v>2.3074554260235569</v>
      </c>
      <c r="G82">
        <f t="shared" si="11"/>
        <v>0.34997093134723578</v>
      </c>
    </row>
    <row r="83" spans="5:7" x14ac:dyDescent="0.25">
      <c r="E83">
        <f t="shared" si="9"/>
        <v>7.9999999999999876</v>
      </c>
      <c r="F83">
        <f t="shared" si="10"/>
        <v>1.9710994645313971</v>
      </c>
      <c r="G83">
        <f t="shared" si="11"/>
        <v>0.54708087780037484</v>
      </c>
    </row>
    <row r="84" spans="5:7" x14ac:dyDescent="0.25">
      <c r="E84">
        <f t="shared" si="9"/>
        <v>8.0999999999999872</v>
      </c>
      <c r="F84">
        <f t="shared" si="10"/>
        <v>1.4607868135658406</v>
      </c>
      <c r="G84">
        <f t="shared" si="11"/>
        <v>0.69315955915695837</v>
      </c>
    </row>
    <row r="85" spans="5:7" x14ac:dyDescent="0.25">
      <c r="E85">
        <f t="shared" si="9"/>
        <v>8.1999999999999869</v>
      </c>
      <c r="F85">
        <f t="shared" si="10"/>
        <v>0.83395646037169335</v>
      </c>
      <c r="G85">
        <f t="shared" si="11"/>
        <v>0.77655520519412735</v>
      </c>
    </row>
    <row r="86" spans="5:7" x14ac:dyDescent="0.25">
      <c r="E86">
        <f t="shared" si="9"/>
        <v>8.2999999999999865</v>
      </c>
      <c r="F86">
        <f t="shared" si="10"/>
        <v>0.14644586005885663</v>
      </c>
      <c r="G86">
        <f t="shared" si="11"/>
        <v>0.79119979120001294</v>
      </c>
    </row>
    <row r="87" spans="5:7" x14ac:dyDescent="0.25">
      <c r="E87">
        <f t="shared" si="9"/>
        <v>8.3999999999999861</v>
      </c>
      <c r="F87">
        <f t="shared" si="10"/>
        <v>-0.55123862095697596</v>
      </c>
      <c r="G87">
        <f t="shared" si="11"/>
        <v>0.73607592910431552</v>
      </c>
    </row>
    <row r="88" spans="5:7" x14ac:dyDescent="0.25">
      <c r="E88">
        <f t="shared" si="9"/>
        <v>8.4999999999999858</v>
      </c>
      <c r="F88">
        <f t="shared" si="10"/>
        <v>-1.2098672320271504</v>
      </c>
      <c r="G88">
        <f t="shared" si="11"/>
        <v>0.61508920590160088</v>
      </c>
    </row>
    <row r="89" spans="5:7" x14ac:dyDescent="0.25">
      <c r="E89">
        <f t="shared" si="9"/>
        <v>8.5999999999999854</v>
      </c>
      <c r="F89">
        <f t="shared" si="10"/>
        <v>-1.7759350167895271</v>
      </c>
      <c r="G89">
        <f t="shared" si="11"/>
        <v>0.43749570422264883</v>
      </c>
    </row>
    <row r="90" spans="5:7" x14ac:dyDescent="0.25">
      <c r="E90">
        <f t="shared" si="9"/>
        <v>8.6999999999999851</v>
      </c>
      <c r="F90">
        <f t="shared" si="10"/>
        <v>-2.1915576078611525</v>
      </c>
      <c r="G90">
        <f t="shared" si="11"/>
        <v>0.21833994343653435</v>
      </c>
    </row>
    <row r="91" spans="5:7" x14ac:dyDescent="0.25">
      <c r="E91">
        <f t="shared" si="9"/>
        <v>8.7999999999999847</v>
      </c>
      <c r="F91">
        <f t="shared" si="10"/>
        <v>-2.4040513097378042</v>
      </c>
      <c r="G91">
        <f t="shared" si="11"/>
        <v>-2.2065187537245234E-2</v>
      </c>
    </row>
    <row r="92" spans="5:7" x14ac:dyDescent="0.25">
      <c r="E92">
        <f t="shared" si="9"/>
        <v>8.8999999999999844</v>
      </c>
      <c r="F92">
        <f t="shared" si="10"/>
        <v>-2.382407117190561</v>
      </c>
      <c r="G92">
        <f t="shared" si="11"/>
        <v>-0.26030589925630049</v>
      </c>
    </row>
    <row r="93" spans="5:7" x14ac:dyDescent="0.25">
      <c r="E93">
        <f t="shared" si="9"/>
        <v>8.999999999999984</v>
      </c>
      <c r="F93">
        <f t="shared" si="10"/>
        <v>-2.1299211063543493</v>
      </c>
      <c r="G93">
        <f t="shared" si="11"/>
        <v>-0.47329800989173465</v>
      </c>
    </row>
    <row r="94" spans="5:7" x14ac:dyDescent="0.25">
      <c r="E94">
        <f t="shared" si="9"/>
        <v>9.0999999999999837</v>
      </c>
      <c r="F94">
        <f t="shared" si="10"/>
        <v>-1.6827575484060193</v>
      </c>
      <c r="G94">
        <f t="shared" si="11"/>
        <v>-0.64157376473233596</v>
      </c>
    </row>
    <row r="95" spans="5:7" x14ac:dyDescent="0.25">
      <c r="E95">
        <f t="shared" si="9"/>
        <v>9.1999999999999833</v>
      </c>
      <c r="F95">
        <f t="shared" si="10"/>
        <v>-1.0956712203112682</v>
      </c>
      <c r="G95">
        <f t="shared" si="11"/>
        <v>-0.75114088676346236</v>
      </c>
    </row>
    <row r="96" spans="5:7" x14ac:dyDescent="0.25">
      <c r="E96">
        <f t="shared" si="9"/>
        <v>9.2999999999999829</v>
      </c>
      <c r="F96">
        <f t="shared" si="10"/>
        <v>-0.42616511865874218</v>
      </c>
      <c r="G96">
        <f t="shared" si="11"/>
        <v>-0.79375739862933647</v>
      </c>
    </row>
    <row r="97" spans="5:7" x14ac:dyDescent="0.25">
      <c r="E97">
        <f t="shared" si="9"/>
        <v>9.3999999999999826</v>
      </c>
      <c r="F97">
        <f t="shared" si="10"/>
        <v>0.27328089586141135</v>
      </c>
      <c r="G97">
        <f t="shared" si="11"/>
        <v>-0.76642930904319539</v>
      </c>
    </row>
    <row r="98" spans="5:7" x14ac:dyDescent="0.25">
      <c r="E98">
        <f t="shared" si="9"/>
        <v>9.4999999999999822</v>
      </c>
      <c r="F98">
        <f t="shared" si="10"/>
        <v>0.95367048498695695</v>
      </c>
      <c r="G98">
        <f t="shared" si="11"/>
        <v>-0.67106226054450002</v>
      </c>
    </row>
    <row r="99" spans="5:7" x14ac:dyDescent="0.25">
      <c r="E99">
        <f t="shared" si="9"/>
        <v>9.5999999999999819</v>
      </c>
      <c r="F99">
        <f t="shared" si="10"/>
        <v>1.5636741974093904</v>
      </c>
      <c r="G99">
        <f t="shared" si="11"/>
        <v>-0.51469484080356154</v>
      </c>
    </row>
    <row r="100" spans="5:7" x14ac:dyDescent="0.25">
      <c r="E100">
        <f t="shared" si="9"/>
        <v>9.6999999999999815</v>
      </c>
      <c r="F100">
        <f t="shared" si="10"/>
        <v>2.0465903299715582</v>
      </c>
      <c r="G100">
        <f t="shared" si="11"/>
        <v>-0.31003580780640644</v>
      </c>
    </row>
    <row r="101" spans="5:7" x14ac:dyDescent="0.25">
      <c r="E101">
        <f t="shared" si="9"/>
        <v>9.7999999999999812</v>
      </c>
      <c r="F101">
        <f t="shared" si="10"/>
        <v>2.3458863051882699</v>
      </c>
      <c r="G101">
        <f t="shared" si="11"/>
        <v>-7.5447177287580269E-2</v>
      </c>
    </row>
    <row r="102" spans="5:7" x14ac:dyDescent="0.25">
      <c r="E102">
        <f t="shared" si="9"/>
        <v>9.8999999999999808</v>
      </c>
      <c r="F102">
        <f t="shared" si="10"/>
        <v>2.4198297883661017</v>
      </c>
      <c r="G102">
        <f t="shared" si="11"/>
        <v>0.16653580154902906</v>
      </c>
    </row>
    <row r="103" spans="5:7" x14ac:dyDescent="0.25">
      <c r="E103">
        <f t="shared" si="9"/>
        <v>9.9999999999999805</v>
      </c>
      <c r="F103">
        <f t="shared" si="10"/>
        <v>2.2572122833538084</v>
      </c>
      <c r="G103">
        <f t="shared" si="11"/>
        <v>0.39225702988440914</v>
      </c>
    </row>
    <row r="104" spans="5:7" x14ac:dyDescent="0.25">
      <c r="E104">
        <f t="shared" si="9"/>
        <v>10.09999999999998</v>
      </c>
      <c r="F104">
        <f t="shared" si="10"/>
        <v>1.8822005158439521</v>
      </c>
      <c r="G104">
        <f t="shared" si="11"/>
        <v>0.58047708146880361</v>
      </c>
    </row>
    <row r="105" spans="5:7" x14ac:dyDescent="0.25">
      <c r="E105">
        <f t="shared" si="9"/>
        <v>10.19999999999998</v>
      </c>
      <c r="F105">
        <f t="shared" si="10"/>
        <v>1.3441976163741125</v>
      </c>
      <c r="G105">
        <f t="shared" si="11"/>
        <v>0.71489684310621437</v>
      </c>
    </row>
    <row r="106" spans="5:7" x14ac:dyDescent="0.25">
      <c r="E106">
        <f t="shared" si="9"/>
        <v>10.299999999999979</v>
      </c>
      <c r="F106">
        <f t="shared" si="10"/>
        <v>0.70111334712102147</v>
      </c>
      <c r="G106">
        <f t="shared" si="11"/>
        <v>0.78500817781831622</v>
      </c>
    </row>
    <row r="107" spans="5:7" x14ac:dyDescent="0.25">
      <c r="E107">
        <f t="shared" si="9"/>
        <v>10.399999999999979</v>
      </c>
      <c r="F107">
        <f t="shared" si="10"/>
        <v>7.7121695000639257E-3</v>
      </c>
      <c r="G107">
        <f t="shared" si="11"/>
        <v>0.78577939476832259</v>
      </c>
    </row>
    <row r="108" spans="5:7" x14ac:dyDescent="0.25">
      <c r="E108">
        <f t="shared" si="9"/>
        <v>10.499999999999979</v>
      </c>
      <c r="F108">
        <f t="shared" si="10"/>
        <v>-0.68622398186240463</v>
      </c>
      <c r="G108">
        <f t="shared" si="11"/>
        <v>0.71715699658208232</v>
      </c>
    </row>
    <row r="109" spans="5:7" x14ac:dyDescent="0.25">
      <c r="E109">
        <f t="shared" si="9"/>
        <v>10.599999999999978</v>
      </c>
      <c r="F109">
        <f t="shared" si="10"/>
        <v>-1.3309809578113496</v>
      </c>
      <c r="G109">
        <f t="shared" si="11"/>
        <v>0.5840589008009478</v>
      </c>
    </row>
    <row r="110" spans="5:7" x14ac:dyDescent="0.25">
      <c r="E110">
        <f t="shared" si="9"/>
        <v>10.699999999999978</v>
      </c>
      <c r="F110">
        <f t="shared" si="10"/>
        <v>-1.8719186138379555</v>
      </c>
      <c r="G110">
        <f t="shared" si="11"/>
        <v>0.3968670394171529</v>
      </c>
    </row>
    <row r="111" spans="5:7" x14ac:dyDescent="0.25">
      <c r="E111">
        <f t="shared" si="9"/>
        <v>10.799999999999978</v>
      </c>
      <c r="F111">
        <f t="shared" si="10"/>
        <v>-2.2511053169500013</v>
      </c>
      <c r="G111">
        <f t="shared" si="11"/>
        <v>0.17175650772215356</v>
      </c>
    </row>
    <row r="112" spans="5:7" x14ac:dyDescent="0.25">
      <c r="E112">
        <f t="shared" si="9"/>
        <v>10.899999999999977</v>
      </c>
      <c r="F112">
        <f t="shared" si="10"/>
        <v>-2.4187712391756171</v>
      </c>
      <c r="G112">
        <f t="shared" si="11"/>
        <v>-7.0120616195407298E-2</v>
      </c>
    </row>
    <row r="113" spans="5:7" x14ac:dyDescent="0.25">
      <c r="E113">
        <f t="shared" si="9"/>
        <v>10.999999999999977</v>
      </c>
      <c r="F113">
        <f t="shared" si="10"/>
        <v>-2.3500392717258367</v>
      </c>
      <c r="G113">
        <f t="shared" si="11"/>
        <v>-0.30512454336799011</v>
      </c>
    </row>
    <row r="114" spans="5:7" x14ac:dyDescent="0.25">
      <c r="E114">
        <f t="shared" si="9"/>
        <v>11.099999999999977</v>
      </c>
      <c r="F114">
        <f t="shared" si="10"/>
        <v>-2.0553351309294436</v>
      </c>
      <c r="G114">
        <f t="shared" si="11"/>
        <v>-0.51065805646093376</v>
      </c>
    </row>
    <row r="115" spans="5:7" x14ac:dyDescent="0.25">
      <c r="E115">
        <f t="shared" si="9"/>
        <v>11.199999999999976</v>
      </c>
      <c r="F115">
        <f t="shared" si="10"/>
        <v>-1.5758699522954784</v>
      </c>
      <c r="G115">
        <f t="shared" si="11"/>
        <v>-0.66824505169048098</v>
      </c>
    </row>
    <row r="116" spans="5:7" x14ac:dyDescent="0.25">
      <c r="E116">
        <f t="shared" si="9"/>
        <v>11.299999999999976</v>
      </c>
      <c r="F116">
        <f t="shared" si="10"/>
        <v>-0.96803306716428394</v>
      </c>
      <c r="G116">
        <f t="shared" si="11"/>
        <v>-0.76504835840690899</v>
      </c>
    </row>
    <row r="117" spans="5:7" x14ac:dyDescent="0.25">
      <c r="E117">
        <f t="shared" si="9"/>
        <v>11.399999999999975</v>
      </c>
      <c r="F117">
        <f t="shared" si="10"/>
        <v>-0.28862005027953086</v>
      </c>
      <c r="G117">
        <f t="shared" si="11"/>
        <v>-0.79391036343486199</v>
      </c>
    </row>
    <row r="118" spans="5:7" x14ac:dyDescent="0.25">
      <c r="E118">
        <f t="shared" si="9"/>
        <v>11.499999999999975</v>
      </c>
      <c r="F118">
        <f t="shared" si="10"/>
        <v>0.41093117274871604</v>
      </c>
      <c r="G118">
        <f t="shared" si="11"/>
        <v>-0.75281724615999057</v>
      </c>
    </row>
    <row r="119" spans="5:7" x14ac:dyDescent="0.25">
      <c r="E119">
        <f t="shared" si="9"/>
        <v>11.599999999999975</v>
      </c>
      <c r="F119">
        <f t="shared" si="10"/>
        <v>1.0816383220637178</v>
      </c>
      <c r="G119">
        <f t="shared" si="11"/>
        <v>-0.64465341395361919</v>
      </c>
    </row>
    <row r="120" spans="5:7" x14ac:dyDescent="0.25">
      <c r="E120">
        <f t="shared" si="9"/>
        <v>11.699999999999974</v>
      </c>
      <c r="F120">
        <f t="shared" si="10"/>
        <v>1.6711422601798067</v>
      </c>
      <c r="G120">
        <f t="shared" si="11"/>
        <v>-0.4775391879356391</v>
      </c>
    </row>
    <row r="121" spans="5:7" x14ac:dyDescent="0.25">
      <c r="E121">
        <f t="shared" si="9"/>
        <v>11.799999999999974</v>
      </c>
      <c r="F121">
        <f t="shared" si="10"/>
        <v>2.1220050059603586</v>
      </c>
      <c r="G121">
        <f t="shared" si="11"/>
        <v>-0.26533868733960397</v>
      </c>
    </row>
    <row r="122" spans="5:7" x14ac:dyDescent="0.25">
      <c r="E122">
        <f t="shared" si="9"/>
        <v>11.899999999999974</v>
      </c>
      <c r="F122">
        <f t="shared" si="10"/>
        <v>2.379258637456608</v>
      </c>
      <c r="G122">
        <f t="shared" si="11"/>
        <v>-2.7412823593944008E-2</v>
      </c>
    </row>
    <row r="123" spans="5:7" x14ac:dyDescent="0.25">
      <c r="E123">
        <f t="shared" si="9"/>
        <v>11.999999999999973</v>
      </c>
      <c r="F123">
        <f t="shared" si="10"/>
        <v>2.4061472494746186</v>
      </c>
      <c r="G123">
        <f t="shared" si="11"/>
        <v>0.21320190135351699</v>
      </c>
    </row>
    <row r="124" spans="5:7" x14ac:dyDescent="0.25">
      <c r="E124">
        <f t="shared" si="9"/>
        <v>12.099999999999973</v>
      </c>
      <c r="F124">
        <f t="shared" si="10"/>
        <v>2.1985770823562749</v>
      </c>
      <c r="G124">
        <f t="shared" si="11"/>
        <v>0.43305960958914369</v>
      </c>
    </row>
    <row r="125" spans="5:7" x14ac:dyDescent="0.25">
      <c r="E125">
        <f t="shared" si="9"/>
        <v>12.199999999999973</v>
      </c>
      <c r="F125">
        <f t="shared" si="10"/>
        <v>1.7869005037653656</v>
      </c>
      <c r="G125">
        <f t="shared" si="11"/>
        <v>0.61174965996567965</v>
      </c>
    </row>
    <row r="126" spans="5:7" x14ac:dyDescent="0.25">
      <c r="E126">
        <f t="shared" si="9"/>
        <v>12.299999999999972</v>
      </c>
      <c r="F126">
        <f t="shared" si="10"/>
        <v>1.2235115290047944</v>
      </c>
      <c r="G126">
        <f t="shared" si="11"/>
        <v>0.73410081286615869</v>
      </c>
    </row>
    <row r="127" spans="5:7" x14ac:dyDescent="0.25">
      <c r="E127">
        <f t="shared" si="9"/>
        <v>12.399999999999972</v>
      </c>
      <c r="F127">
        <f t="shared" si="10"/>
        <v>0.56632016600263235</v>
      </c>
      <c r="G127">
        <f t="shared" si="11"/>
        <v>0.79073282946642176</v>
      </c>
    </row>
    <row r="128" spans="5:7" x14ac:dyDescent="0.25">
      <c r="E128">
        <f t="shared" si="9"/>
        <v>12.499999999999972</v>
      </c>
      <c r="F128">
        <f t="shared" si="10"/>
        <v>-0.13104220548812995</v>
      </c>
      <c r="G128">
        <f t="shared" si="11"/>
        <v>0.77762860891760877</v>
      </c>
    </row>
    <row r="129" spans="5:7" x14ac:dyDescent="0.25">
      <c r="E129">
        <f t="shared" si="9"/>
        <v>12.599999999999971</v>
      </c>
      <c r="F129">
        <f t="shared" si="10"/>
        <v>-0.81930355460381321</v>
      </c>
      <c r="G129">
        <f t="shared" si="11"/>
        <v>0.69569825345722769</v>
      </c>
    </row>
    <row r="130" spans="5:7" x14ac:dyDescent="0.25">
      <c r="E130">
        <f t="shared" si="9"/>
        <v>12.699999999999971</v>
      </c>
      <c r="F130">
        <f t="shared" si="10"/>
        <v>-1.4480476241204845</v>
      </c>
      <c r="G130">
        <f t="shared" si="11"/>
        <v>0.55089349104517971</v>
      </c>
    </row>
    <row r="131" spans="5:7" x14ac:dyDescent="0.25">
      <c r="E131">
        <f t="shared" ref="E131:E150" si="12">E130+0.1</f>
        <v>12.799999999999971</v>
      </c>
      <c r="F131">
        <f t="shared" ref="F131:F150" si="13">F130-(9.81)*SIN(G130)*(E131-E130)</f>
        <v>-1.9615508412174503</v>
      </c>
      <c r="G131">
        <f t="shared" ref="G131:G150" si="14">G130+F131*(E131-E130)</f>
        <v>0.35473840692343539</v>
      </c>
    </row>
    <row r="132" spans="5:7" x14ac:dyDescent="0.25">
      <c r="E132">
        <f t="shared" si="12"/>
        <v>12.89999999999997</v>
      </c>
      <c r="F132">
        <f t="shared" si="13"/>
        <v>-2.3022963563745216</v>
      </c>
      <c r="G132">
        <f t="shared" si="14"/>
        <v>0.12450877128598406</v>
      </c>
    </row>
    <row r="133" spans="5:7" x14ac:dyDescent="0.25">
      <c r="E133">
        <f t="shared" si="12"/>
        <v>12.99999999999997</v>
      </c>
      <c r="F133">
        <f t="shared" si="13"/>
        <v>-2.424124119627681</v>
      </c>
      <c r="G133">
        <f t="shared" si="14"/>
        <v>-0.11790364067678319</v>
      </c>
    </row>
    <row r="134" spans="5:7" x14ac:dyDescent="0.25">
      <c r="E134">
        <f t="shared" si="12"/>
        <v>13.099999999999969</v>
      </c>
      <c r="F134">
        <f t="shared" si="13"/>
        <v>-2.3087284400854533</v>
      </c>
      <c r="G134">
        <f t="shared" si="14"/>
        <v>-0.34877648468532774</v>
      </c>
    </row>
    <row r="135" spans="5:7" x14ac:dyDescent="0.25">
      <c r="E135">
        <f t="shared" si="12"/>
        <v>13.199999999999969</v>
      </c>
      <c r="F135">
        <f t="shared" si="13"/>
        <v>-1.973473441970323</v>
      </c>
      <c r="G135">
        <f t="shared" si="14"/>
        <v>-0.54612382888235933</v>
      </c>
    </row>
    <row r="136" spans="5:7" x14ac:dyDescent="0.25">
      <c r="E136">
        <f t="shared" si="12"/>
        <v>13.299999999999969</v>
      </c>
      <c r="F136">
        <f t="shared" si="13"/>
        <v>-1.4639628591131248</v>
      </c>
      <c r="G136">
        <f t="shared" si="14"/>
        <v>-0.69252011479367126</v>
      </c>
    </row>
    <row r="137" spans="5:7" x14ac:dyDescent="0.25">
      <c r="E137">
        <f t="shared" si="12"/>
        <v>13.399999999999968</v>
      </c>
      <c r="F137">
        <f t="shared" si="13"/>
        <v>-0.83761516873193365</v>
      </c>
      <c r="G137">
        <f t="shared" si="14"/>
        <v>-0.77628163166686437</v>
      </c>
    </row>
    <row r="138" spans="5:7" x14ac:dyDescent="0.25">
      <c r="E138">
        <f t="shared" si="12"/>
        <v>13.499999999999968</v>
      </c>
      <c r="F138">
        <f t="shared" si="13"/>
        <v>-0.15029603506081235</v>
      </c>
      <c r="G138">
        <f t="shared" si="14"/>
        <v>-0.79131123517294555</v>
      </c>
    </row>
    <row r="139" spans="5:7" x14ac:dyDescent="0.25">
      <c r="E139">
        <f t="shared" si="12"/>
        <v>13.599999999999968</v>
      </c>
      <c r="F139">
        <f t="shared" si="13"/>
        <v>0.54746529736188054</v>
      </c>
      <c r="G139">
        <f t="shared" si="14"/>
        <v>-0.73656470543675767</v>
      </c>
    </row>
    <row r="140" spans="5:7" x14ac:dyDescent="0.25">
      <c r="E140">
        <f t="shared" si="12"/>
        <v>13.699999999999967</v>
      </c>
      <c r="F140">
        <f t="shared" si="13"/>
        <v>1.2064491837023363</v>
      </c>
      <c r="G140">
        <f t="shared" si="14"/>
        <v>-0.6159197870665245</v>
      </c>
    </row>
    <row r="141" spans="5:7" x14ac:dyDescent="0.25">
      <c r="E141">
        <f t="shared" si="12"/>
        <v>13.799999999999967</v>
      </c>
      <c r="F141">
        <f t="shared" si="13"/>
        <v>1.7731822382989741</v>
      </c>
      <c r="G141">
        <f t="shared" si="14"/>
        <v>-0.43860156323662769</v>
      </c>
    </row>
    <row r="142" spans="5:7" x14ac:dyDescent="0.25">
      <c r="E142">
        <f t="shared" si="12"/>
        <v>13.899999999999967</v>
      </c>
      <c r="F142">
        <f t="shared" si="13"/>
        <v>2.1897872468918096</v>
      </c>
      <c r="G142">
        <f t="shared" si="14"/>
        <v>-0.21962283854744752</v>
      </c>
    </row>
    <row r="143" spans="5:7" x14ac:dyDescent="0.25">
      <c r="E143">
        <f t="shared" si="12"/>
        <v>13.999999999999966</v>
      </c>
      <c r="F143">
        <f t="shared" si="13"/>
        <v>2.4035094143635085</v>
      </c>
      <c r="G143">
        <f t="shared" si="14"/>
        <v>2.0728102888902478E-2</v>
      </c>
    </row>
    <row r="144" spans="5:7" x14ac:dyDescent="0.25">
      <c r="E144">
        <f t="shared" si="12"/>
        <v>14.099999999999966</v>
      </c>
      <c r="F144">
        <f t="shared" si="13"/>
        <v>2.3831766015157236</v>
      </c>
      <c r="G144">
        <f t="shared" si="14"/>
        <v>0.259045763040474</v>
      </c>
    </row>
    <row r="145" spans="5:7" x14ac:dyDescent="0.25">
      <c r="E145">
        <f t="shared" si="12"/>
        <v>14.199999999999966</v>
      </c>
      <c r="F145">
        <f t="shared" si="13"/>
        <v>2.1318853386918541</v>
      </c>
      <c r="G145">
        <f t="shared" si="14"/>
        <v>0.47223429690965868</v>
      </c>
    </row>
    <row r="146" spans="5:7" x14ac:dyDescent="0.25">
      <c r="E146">
        <f t="shared" si="12"/>
        <v>14.299999999999965</v>
      </c>
      <c r="F146">
        <f t="shared" si="13"/>
        <v>1.6856508235713741</v>
      </c>
      <c r="G146">
        <f t="shared" si="14"/>
        <v>0.64079937926679542</v>
      </c>
    </row>
    <row r="147" spans="5:7" x14ac:dyDescent="0.25">
      <c r="E147">
        <f t="shared" si="12"/>
        <v>14.399999999999965</v>
      </c>
      <c r="F147">
        <f t="shared" si="13"/>
        <v>1.0991732865194503</v>
      </c>
      <c r="G147">
        <f t="shared" si="14"/>
        <v>0.75071670791874001</v>
      </c>
    </row>
    <row r="148" spans="5:7" x14ac:dyDescent="0.25">
      <c r="E148">
        <f t="shared" si="12"/>
        <v>14.499999999999964</v>
      </c>
      <c r="F148">
        <f t="shared" si="13"/>
        <v>0.42997139125360861</v>
      </c>
      <c r="G148">
        <f t="shared" si="14"/>
        <v>0.79371384704410075</v>
      </c>
    </row>
    <row r="149" spans="5:7" x14ac:dyDescent="0.25">
      <c r="E149">
        <f t="shared" si="12"/>
        <v>14.599999999999964</v>
      </c>
      <c r="F149">
        <f t="shared" si="13"/>
        <v>-0.26944466568804548</v>
      </c>
      <c r="G149">
        <f t="shared" si="14"/>
        <v>0.7667693804752963</v>
      </c>
    </row>
    <row r="150" spans="5:7" x14ac:dyDescent="0.25">
      <c r="E150">
        <f t="shared" si="12"/>
        <v>14.699999999999964</v>
      </c>
      <c r="F150">
        <f t="shared" si="13"/>
        <v>-0.95007454541876024</v>
      </c>
      <c r="G150">
        <f t="shared" si="14"/>
        <v>0.67176192593342066</v>
      </c>
    </row>
    <row r="151" spans="5:7" x14ac:dyDescent="0.25">
      <c r="E151">
        <f t="shared" ref="E151:E153" si="15">E150+0.1</f>
        <v>14.799999999999963</v>
      </c>
      <c r="F151">
        <f t="shared" ref="F151:F153" si="16">F150-(9.81)*SIN(G150)*(E151-E150)</f>
        <v>-1.5606156484672322</v>
      </c>
      <c r="G151">
        <f t="shared" ref="G151:G153" si="17">G150+F151*(E151-E150)</f>
        <v>0.51570036108669792</v>
      </c>
    </row>
    <row r="152" spans="5:7" x14ac:dyDescent="0.25">
      <c r="E152">
        <f t="shared" si="15"/>
        <v>14.899999999999963</v>
      </c>
      <c r="F152">
        <f t="shared" si="16"/>
        <v>-2.0443901551150843</v>
      </c>
      <c r="G152">
        <f t="shared" si="17"/>
        <v>0.31126134557519025</v>
      </c>
    </row>
    <row r="153" spans="5:7" x14ac:dyDescent="0.25">
      <c r="E153">
        <f t="shared" si="15"/>
        <v>14.999999999999963</v>
      </c>
      <c r="F153">
        <f t="shared" si="16"/>
        <v>-2.3448308376129492</v>
      </c>
      <c r="G153">
        <f t="shared" si="17"/>
        <v>7.6778261813896159E-2</v>
      </c>
    </row>
  </sheetData>
  <mergeCells count="1">
    <mergeCell ref="A7:B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MBITHI IFA</dc:creator>
  <cp:lastModifiedBy>hp</cp:lastModifiedBy>
  <dcterms:created xsi:type="dcterms:W3CDTF">2022-05-05T03:50:15Z</dcterms:created>
  <dcterms:modified xsi:type="dcterms:W3CDTF">2022-05-05T18:30:01Z</dcterms:modified>
</cp:coreProperties>
</file>